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25\ODP\"/>
    </mc:Choice>
  </mc:AlternateContent>
  <xr:revisionPtr revIDLastSave="0" documentId="13_ncr:1_{4A03640C-7842-48F7-B477-2B139308276E}" xr6:coauthVersionLast="47" xr6:coauthVersionMax="47" xr10:uidLastSave="{00000000-0000-0000-0000-000000000000}"/>
  <bookViews>
    <workbookView xWindow="-108" yWindow="-108" windowWidth="23256" windowHeight="12576" xr2:uid="{405F0AA7-2CC0-41F6-868A-3445E07BB9BF}"/>
  </bookViews>
  <sheets>
    <sheet name="Podpunkt1" sheetId="2" r:id="rId1"/>
    <sheet name="Podpunkt2" sheetId="3" r:id="rId2"/>
    <sheet name="Podpunkt3" sheetId="4" r:id="rId3"/>
    <sheet name="Podpunkt4" sheetId="5" r:id="rId4"/>
    <sheet name="Podpunkt5" sheetId="6" r:id="rId5"/>
  </sheets>
  <definedNames>
    <definedName name="ExternalData_1" localSheetId="0" hidden="1">Podpunkt1!$A$1:$D$2073</definedName>
    <definedName name="ExternalData_1" localSheetId="1" hidden="1">Podpunkt2!$A$1:$D$2073</definedName>
    <definedName name="ExternalData_1" localSheetId="2" hidden="1">Podpunkt3!$A$1:$D$2073</definedName>
    <definedName name="ExternalData_1" localSheetId="3" hidden="1">Podpunkt4!$A$1:$D$2073</definedName>
    <definedName name="ExternalData_1" localSheetId="4" hidden="1">Podpunkt5!$A$1:$D$2073</definedName>
  </definedNames>
  <calcPr calcId="191029"/>
  <pivotCaches>
    <pivotCache cacheId="3" r:id="rId6"/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" i="5"/>
  <c r="I2" i="6"/>
  <c r="F4" i="6"/>
  <c r="F5" i="6" s="1"/>
  <c r="F6" i="6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F903" i="6" s="1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F1051" i="6" s="1"/>
  <c r="F1052" i="6" s="1"/>
  <c r="F1053" i="6" s="1"/>
  <c r="F1054" i="6" s="1"/>
  <c r="F1055" i="6" s="1"/>
  <c r="F1056" i="6" s="1"/>
  <c r="F1057" i="6" s="1"/>
  <c r="F1058" i="6" s="1"/>
  <c r="F1059" i="6" s="1"/>
  <c r="F1060" i="6" s="1"/>
  <c r="F1061" i="6" s="1"/>
  <c r="F1062" i="6" s="1"/>
  <c r="F1063" i="6" s="1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F1074" i="6" s="1"/>
  <c r="F1075" i="6" s="1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F1108" i="6" s="1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F1159" i="6" s="1"/>
  <c r="F1160" i="6" s="1"/>
  <c r="F1161" i="6" s="1"/>
  <c r="F1162" i="6" s="1"/>
  <c r="F1163" i="6" s="1"/>
  <c r="F1164" i="6" s="1"/>
  <c r="F1165" i="6" s="1"/>
  <c r="F1166" i="6" s="1"/>
  <c r="F1167" i="6" s="1"/>
  <c r="F1168" i="6" s="1"/>
  <c r="F1169" i="6" s="1"/>
  <c r="F1170" i="6" s="1"/>
  <c r="F1171" i="6" s="1"/>
  <c r="F1172" i="6" s="1"/>
  <c r="F1173" i="6" s="1"/>
  <c r="F1174" i="6" s="1"/>
  <c r="F1175" i="6" s="1"/>
  <c r="F1176" i="6" s="1"/>
  <c r="F1177" i="6" s="1"/>
  <c r="F1178" i="6" s="1"/>
  <c r="F1179" i="6" s="1"/>
  <c r="F1180" i="6" s="1"/>
  <c r="F1181" i="6" s="1"/>
  <c r="F1182" i="6" s="1"/>
  <c r="F1183" i="6" s="1"/>
  <c r="F1184" i="6" s="1"/>
  <c r="F1185" i="6" s="1"/>
  <c r="F1186" i="6" s="1"/>
  <c r="F1187" i="6" s="1"/>
  <c r="F1188" i="6" s="1"/>
  <c r="F1189" i="6" s="1"/>
  <c r="F1190" i="6" s="1"/>
  <c r="F1191" i="6" s="1"/>
  <c r="F1192" i="6" s="1"/>
  <c r="F1193" i="6" s="1"/>
  <c r="F1194" i="6" s="1"/>
  <c r="F1195" i="6" s="1"/>
  <c r="F1196" i="6" s="1"/>
  <c r="F1197" i="6" s="1"/>
  <c r="F1198" i="6" s="1"/>
  <c r="F1199" i="6" s="1"/>
  <c r="F1200" i="6" s="1"/>
  <c r="F1201" i="6" s="1"/>
  <c r="F1202" i="6" s="1"/>
  <c r="F1203" i="6" s="1"/>
  <c r="F1204" i="6" s="1"/>
  <c r="F1205" i="6" s="1"/>
  <c r="F1206" i="6" s="1"/>
  <c r="F1207" i="6" s="1"/>
  <c r="F1208" i="6" s="1"/>
  <c r="F1209" i="6" s="1"/>
  <c r="F1210" i="6" s="1"/>
  <c r="F1211" i="6" s="1"/>
  <c r="F1212" i="6" s="1"/>
  <c r="F1213" i="6" s="1"/>
  <c r="F1214" i="6" s="1"/>
  <c r="F1215" i="6" s="1"/>
  <c r="F1216" i="6" s="1"/>
  <c r="F1217" i="6" s="1"/>
  <c r="F1218" i="6" s="1"/>
  <c r="F1219" i="6" s="1"/>
  <c r="F1220" i="6" s="1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F1231" i="6" s="1"/>
  <c r="F1232" i="6" s="1"/>
  <c r="F1233" i="6" s="1"/>
  <c r="F1234" i="6" s="1"/>
  <c r="F1235" i="6" s="1"/>
  <c r="F1236" i="6" s="1"/>
  <c r="F1237" i="6" s="1"/>
  <c r="F1238" i="6" s="1"/>
  <c r="F1239" i="6" s="1"/>
  <c r="F1240" i="6" s="1"/>
  <c r="F1241" i="6" s="1"/>
  <c r="F1242" i="6" s="1"/>
  <c r="F1243" i="6" s="1"/>
  <c r="F1244" i="6" s="1"/>
  <c r="F1245" i="6" s="1"/>
  <c r="F1246" i="6" s="1"/>
  <c r="F1247" i="6" s="1"/>
  <c r="F1248" i="6" s="1"/>
  <c r="F1249" i="6" s="1"/>
  <c r="F1250" i="6" s="1"/>
  <c r="F1251" i="6" s="1"/>
  <c r="F1252" i="6" s="1"/>
  <c r="F1253" i="6" s="1"/>
  <c r="F1254" i="6" s="1"/>
  <c r="F1255" i="6" s="1"/>
  <c r="F1256" i="6" s="1"/>
  <c r="F1257" i="6" s="1"/>
  <c r="F1258" i="6" s="1"/>
  <c r="F1259" i="6" s="1"/>
  <c r="F1260" i="6" s="1"/>
  <c r="F1261" i="6" s="1"/>
  <c r="F1262" i="6" s="1"/>
  <c r="F1263" i="6" s="1"/>
  <c r="F1264" i="6" s="1"/>
  <c r="F1265" i="6" s="1"/>
  <c r="F1266" i="6" s="1"/>
  <c r="F1267" i="6" s="1"/>
  <c r="F1268" i="6" s="1"/>
  <c r="F1269" i="6" s="1"/>
  <c r="F1270" i="6" s="1"/>
  <c r="F1271" i="6" s="1"/>
  <c r="F1272" i="6" s="1"/>
  <c r="F1273" i="6" s="1"/>
  <c r="F1274" i="6" s="1"/>
  <c r="F1275" i="6" s="1"/>
  <c r="F1276" i="6" s="1"/>
  <c r="F1277" i="6" s="1"/>
  <c r="F1278" i="6" s="1"/>
  <c r="F1279" i="6" s="1"/>
  <c r="F1280" i="6" s="1"/>
  <c r="F1281" i="6" s="1"/>
  <c r="F1282" i="6" s="1"/>
  <c r="F1283" i="6" s="1"/>
  <c r="F1284" i="6" s="1"/>
  <c r="F1285" i="6" s="1"/>
  <c r="F1286" i="6" s="1"/>
  <c r="F1287" i="6" s="1"/>
  <c r="F1288" i="6" s="1"/>
  <c r="F1289" i="6" s="1"/>
  <c r="F1290" i="6" s="1"/>
  <c r="F1291" i="6" s="1"/>
  <c r="F1292" i="6" s="1"/>
  <c r="F1293" i="6" s="1"/>
  <c r="F1294" i="6" s="1"/>
  <c r="F1295" i="6" s="1"/>
  <c r="F1296" i="6" s="1"/>
  <c r="F1297" i="6" s="1"/>
  <c r="F1298" i="6" s="1"/>
  <c r="F1299" i="6" s="1"/>
  <c r="F1300" i="6" s="1"/>
  <c r="F1301" i="6" s="1"/>
  <c r="F1302" i="6" s="1"/>
  <c r="F1303" i="6" s="1"/>
  <c r="F1304" i="6" s="1"/>
  <c r="F1305" i="6" s="1"/>
  <c r="F1306" i="6" s="1"/>
  <c r="F1307" i="6" s="1"/>
  <c r="F1308" i="6" s="1"/>
  <c r="F1309" i="6" s="1"/>
  <c r="F1310" i="6" s="1"/>
  <c r="F1311" i="6" s="1"/>
  <c r="F1312" i="6" s="1"/>
  <c r="F1313" i="6" s="1"/>
  <c r="F1314" i="6" s="1"/>
  <c r="F1315" i="6" s="1"/>
  <c r="F1316" i="6" s="1"/>
  <c r="F1317" i="6" s="1"/>
  <c r="F1318" i="6" s="1"/>
  <c r="F1319" i="6" s="1"/>
  <c r="F1320" i="6" s="1"/>
  <c r="F1321" i="6" s="1"/>
  <c r="F1322" i="6" s="1"/>
  <c r="F1323" i="6" s="1"/>
  <c r="F1324" i="6" s="1"/>
  <c r="F1325" i="6" s="1"/>
  <c r="F1326" i="6" s="1"/>
  <c r="F1327" i="6" s="1"/>
  <c r="F1328" i="6" s="1"/>
  <c r="F1329" i="6" s="1"/>
  <c r="F1330" i="6" s="1"/>
  <c r="F1331" i="6" s="1"/>
  <c r="F1332" i="6" s="1"/>
  <c r="F1333" i="6" s="1"/>
  <c r="F1334" i="6" s="1"/>
  <c r="F1335" i="6" s="1"/>
  <c r="F1336" i="6" s="1"/>
  <c r="F1337" i="6" s="1"/>
  <c r="F1338" i="6" s="1"/>
  <c r="F1339" i="6" s="1"/>
  <c r="F1340" i="6" s="1"/>
  <c r="F1341" i="6" s="1"/>
  <c r="F1342" i="6" s="1"/>
  <c r="F1343" i="6" s="1"/>
  <c r="F1344" i="6" s="1"/>
  <c r="F1345" i="6" s="1"/>
  <c r="F1346" i="6" s="1"/>
  <c r="F1347" i="6" s="1"/>
  <c r="F1348" i="6" s="1"/>
  <c r="F1349" i="6" s="1"/>
  <c r="F1350" i="6" s="1"/>
  <c r="F1351" i="6" s="1"/>
  <c r="F1352" i="6" s="1"/>
  <c r="F1353" i="6" s="1"/>
  <c r="F1354" i="6" s="1"/>
  <c r="F1355" i="6" s="1"/>
  <c r="F1356" i="6" s="1"/>
  <c r="F1357" i="6" s="1"/>
  <c r="F1358" i="6" s="1"/>
  <c r="F1359" i="6" s="1"/>
  <c r="F1360" i="6" s="1"/>
  <c r="F1361" i="6" s="1"/>
  <c r="F1362" i="6" s="1"/>
  <c r="F1363" i="6" s="1"/>
  <c r="F1364" i="6" s="1"/>
  <c r="F1365" i="6" s="1"/>
  <c r="F1366" i="6" s="1"/>
  <c r="F1367" i="6" s="1"/>
  <c r="F1368" i="6" s="1"/>
  <c r="F1369" i="6" s="1"/>
  <c r="F1370" i="6" s="1"/>
  <c r="F1371" i="6" s="1"/>
  <c r="F1372" i="6" s="1"/>
  <c r="F1373" i="6" s="1"/>
  <c r="F1374" i="6" s="1"/>
  <c r="F1375" i="6" s="1"/>
  <c r="F1376" i="6" s="1"/>
  <c r="F1377" i="6" s="1"/>
  <c r="F1378" i="6" s="1"/>
  <c r="F1379" i="6" s="1"/>
  <c r="F1380" i="6" s="1"/>
  <c r="F1381" i="6" s="1"/>
  <c r="F1382" i="6" s="1"/>
  <c r="F1383" i="6" s="1"/>
  <c r="F1384" i="6" s="1"/>
  <c r="F1385" i="6" s="1"/>
  <c r="F1386" i="6" s="1"/>
  <c r="F1387" i="6" s="1"/>
  <c r="F1388" i="6" s="1"/>
  <c r="F1389" i="6" s="1"/>
  <c r="F1390" i="6" s="1"/>
  <c r="F1391" i="6" s="1"/>
  <c r="F1392" i="6" s="1"/>
  <c r="F1393" i="6" s="1"/>
  <c r="F1394" i="6" s="1"/>
  <c r="F1395" i="6" s="1"/>
  <c r="F1396" i="6" s="1"/>
  <c r="F1397" i="6" s="1"/>
  <c r="F1398" i="6" s="1"/>
  <c r="F1399" i="6" s="1"/>
  <c r="F1400" i="6" s="1"/>
  <c r="F1401" i="6" s="1"/>
  <c r="F1402" i="6" s="1"/>
  <c r="F1403" i="6" s="1"/>
  <c r="F1404" i="6" s="1"/>
  <c r="F1405" i="6" s="1"/>
  <c r="F1406" i="6" s="1"/>
  <c r="F1407" i="6" s="1"/>
  <c r="F1408" i="6" s="1"/>
  <c r="F1409" i="6" s="1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F1420" i="6" s="1"/>
  <c r="F1421" i="6" s="1"/>
  <c r="F1422" i="6" s="1"/>
  <c r="F1423" i="6" s="1"/>
  <c r="F1424" i="6" s="1"/>
  <c r="F1425" i="6" s="1"/>
  <c r="F1426" i="6" s="1"/>
  <c r="F1427" i="6" s="1"/>
  <c r="F1428" i="6" s="1"/>
  <c r="F1429" i="6" s="1"/>
  <c r="F1430" i="6" s="1"/>
  <c r="F1431" i="6" s="1"/>
  <c r="F1432" i="6" s="1"/>
  <c r="F1433" i="6" s="1"/>
  <c r="F1434" i="6" s="1"/>
  <c r="F1435" i="6" s="1"/>
  <c r="F1436" i="6" s="1"/>
  <c r="F1437" i="6" s="1"/>
  <c r="F1438" i="6" s="1"/>
  <c r="F1439" i="6" s="1"/>
  <c r="F1440" i="6" s="1"/>
  <c r="F1441" i="6" s="1"/>
  <c r="F1442" i="6" s="1"/>
  <c r="F1443" i="6" s="1"/>
  <c r="F1444" i="6" s="1"/>
  <c r="F1445" i="6" s="1"/>
  <c r="F1446" i="6" s="1"/>
  <c r="F1447" i="6" s="1"/>
  <c r="F1448" i="6" s="1"/>
  <c r="F1449" i="6" s="1"/>
  <c r="F1450" i="6" s="1"/>
  <c r="F1451" i="6" s="1"/>
  <c r="F1452" i="6" s="1"/>
  <c r="F1453" i="6" s="1"/>
  <c r="F1454" i="6" s="1"/>
  <c r="F1455" i="6" s="1"/>
  <c r="F1456" i="6" s="1"/>
  <c r="F1457" i="6" s="1"/>
  <c r="F1458" i="6" s="1"/>
  <c r="F1459" i="6" s="1"/>
  <c r="F1460" i="6" s="1"/>
  <c r="F1461" i="6" s="1"/>
  <c r="F1462" i="6" s="1"/>
  <c r="F1463" i="6" s="1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F1474" i="6" s="1"/>
  <c r="F1475" i="6" s="1"/>
  <c r="F1476" i="6" s="1"/>
  <c r="F1477" i="6" s="1"/>
  <c r="F1478" i="6" s="1"/>
  <c r="F1479" i="6" s="1"/>
  <c r="F1480" i="6" s="1"/>
  <c r="F1481" i="6" s="1"/>
  <c r="F1482" i="6" s="1"/>
  <c r="F1483" i="6" s="1"/>
  <c r="F1484" i="6" s="1"/>
  <c r="F1485" i="6" s="1"/>
  <c r="F1486" i="6" s="1"/>
  <c r="F1487" i="6" s="1"/>
  <c r="F1488" i="6" s="1"/>
  <c r="F1489" i="6" s="1"/>
  <c r="F1490" i="6" s="1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F1501" i="6" s="1"/>
  <c r="F1502" i="6" s="1"/>
  <c r="F1503" i="6" s="1"/>
  <c r="F1504" i="6" s="1"/>
  <c r="F1505" i="6" s="1"/>
  <c r="F1506" i="6" s="1"/>
  <c r="F1507" i="6" s="1"/>
  <c r="F1508" i="6" s="1"/>
  <c r="F1509" i="6" s="1"/>
  <c r="F1510" i="6" s="1"/>
  <c r="F1511" i="6" s="1"/>
  <c r="F1512" i="6" s="1"/>
  <c r="F1513" i="6" s="1"/>
  <c r="F1514" i="6" s="1"/>
  <c r="F1515" i="6" s="1"/>
  <c r="F1516" i="6" s="1"/>
  <c r="F1517" i="6" s="1"/>
  <c r="F1518" i="6" s="1"/>
  <c r="F1519" i="6" s="1"/>
  <c r="F1520" i="6" s="1"/>
  <c r="F1521" i="6" s="1"/>
  <c r="F1522" i="6" s="1"/>
  <c r="F1523" i="6" s="1"/>
  <c r="F1524" i="6" s="1"/>
  <c r="F1525" i="6" s="1"/>
  <c r="F1526" i="6" s="1"/>
  <c r="F1527" i="6" s="1"/>
  <c r="F1528" i="6" s="1"/>
  <c r="F1529" i="6" s="1"/>
  <c r="F1530" i="6" s="1"/>
  <c r="F1531" i="6" s="1"/>
  <c r="F1532" i="6" s="1"/>
  <c r="F1533" i="6" s="1"/>
  <c r="F1534" i="6" s="1"/>
  <c r="F1535" i="6" s="1"/>
  <c r="F1536" i="6" s="1"/>
  <c r="F1537" i="6" s="1"/>
  <c r="F1538" i="6" s="1"/>
  <c r="F1539" i="6" s="1"/>
  <c r="F1540" i="6" s="1"/>
  <c r="F1541" i="6" s="1"/>
  <c r="F1542" i="6" s="1"/>
  <c r="F1543" i="6" s="1"/>
  <c r="F1544" i="6" s="1"/>
  <c r="F1545" i="6" s="1"/>
  <c r="F1546" i="6" s="1"/>
  <c r="F1547" i="6" s="1"/>
  <c r="F1548" i="6" s="1"/>
  <c r="F1549" i="6" s="1"/>
  <c r="F1550" i="6" s="1"/>
  <c r="F1551" i="6" s="1"/>
  <c r="F1552" i="6" s="1"/>
  <c r="F1553" i="6" s="1"/>
  <c r="F1554" i="6" s="1"/>
  <c r="F1555" i="6" s="1"/>
  <c r="F1556" i="6" s="1"/>
  <c r="F1557" i="6" s="1"/>
  <c r="F1558" i="6" s="1"/>
  <c r="F1559" i="6" s="1"/>
  <c r="F1560" i="6" s="1"/>
  <c r="F1561" i="6" s="1"/>
  <c r="F1562" i="6" s="1"/>
  <c r="F1563" i="6" s="1"/>
  <c r="F1564" i="6" s="1"/>
  <c r="F1565" i="6" s="1"/>
  <c r="F1566" i="6" s="1"/>
  <c r="F1567" i="6" s="1"/>
  <c r="F1568" i="6" s="1"/>
  <c r="F1569" i="6" s="1"/>
  <c r="F1570" i="6" s="1"/>
  <c r="F1571" i="6" s="1"/>
  <c r="F1572" i="6" s="1"/>
  <c r="F1573" i="6" s="1"/>
  <c r="F1574" i="6" s="1"/>
  <c r="F1575" i="6" s="1"/>
  <c r="F1576" i="6" s="1"/>
  <c r="F1577" i="6" s="1"/>
  <c r="F1578" i="6" s="1"/>
  <c r="F1579" i="6" s="1"/>
  <c r="F1580" i="6" s="1"/>
  <c r="F1581" i="6" s="1"/>
  <c r="F1582" i="6" s="1"/>
  <c r="F1583" i="6" s="1"/>
  <c r="F1584" i="6" s="1"/>
  <c r="F1585" i="6" s="1"/>
  <c r="F1586" i="6" s="1"/>
  <c r="F1587" i="6" s="1"/>
  <c r="F1588" i="6" s="1"/>
  <c r="F1589" i="6" s="1"/>
  <c r="F1590" i="6" s="1"/>
  <c r="F1591" i="6" s="1"/>
  <c r="F1592" i="6" s="1"/>
  <c r="F1593" i="6" s="1"/>
  <c r="F1594" i="6" s="1"/>
  <c r="F1595" i="6" s="1"/>
  <c r="F1596" i="6" s="1"/>
  <c r="F1597" i="6" s="1"/>
  <c r="F1598" i="6" s="1"/>
  <c r="F1599" i="6" s="1"/>
  <c r="F1600" i="6" s="1"/>
  <c r="F1601" i="6" s="1"/>
  <c r="F1602" i="6" s="1"/>
  <c r="F1603" i="6" s="1"/>
  <c r="F1604" i="6" s="1"/>
  <c r="F1605" i="6" s="1"/>
  <c r="F1606" i="6" s="1"/>
  <c r="F1607" i="6" s="1"/>
  <c r="F1608" i="6" s="1"/>
  <c r="F1609" i="6" s="1"/>
  <c r="F1610" i="6" s="1"/>
  <c r="F1611" i="6" s="1"/>
  <c r="F1612" i="6" s="1"/>
  <c r="F1613" i="6" s="1"/>
  <c r="F1614" i="6" s="1"/>
  <c r="F1615" i="6" s="1"/>
  <c r="F1616" i="6" s="1"/>
  <c r="F1617" i="6" s="1"/>
  <c r="F1618" i="6" s="1"/>
  <c r="F1619" i="6" s="1"/>
  <c r="F1620" i="6" s="1"/>
  <c r="F1621" i="6" s="1"/>
  <c r="F1622" i="6" s="1"/>
  <c r="F1623" i="6" s="1"/>
  <c r="F1624" i="6" s="1"/>
  <c r="F1625" i="6" s="1"/>
  <c r="F1626" i="6" s="1"/>
  <c r="F1627" i="6" s="1"/>
  <c r="F1628" i="6" s="1"/>
  <c r="F1629" i="6" s="1"/>
  <c r="F1630" i="6" s="1"/>
  <c r="F1631" i="6" s="1"/>
  <c r="F1632" i="6" s="1"/>
  <c r="F1633" i="6" s="1"/>
  <c r="F1634" i="6" s="1"/>
  <c r="F1635" i="6" s="1"/>
  <c r="F1636" i="6" s="1"/>
  <c r="F1637" i="6" s="1"/>
  <c r="F1638" i="6" s="1"/>
  <c r="F1639" i="6" s="1"/>
  <c r="F1640" i="6" s="1"/>
  <c r="F1641" i="6" s="1"/>
  <c r="F1642" i="6" s="1"/>
  <c r="F1643" i="6" s="1"/>
  <c r="F1644" i="6" s="1"/>
  <c r="F1645" i="6" s="1"/>
  <c r="F1646" i="6" s="1"/>
  <c r="F1647" i="6" s="1"/>
  <c r="F1648" i="6" s="1"/>
  <c r="F1649" i="6" s="1"/>
  <c r="F1650" i="6" s="1"/>
  <c r="F1651" i="6" s="1"/>
  <c r="F1652" i="6" s="1"/>
  <c r="F1653" i="6" s="1"/>
  <c r="F1654" i="6" s="1"/>
  <c r="F1655" i="6" s="1"/>
  <c r="F1656" i="6" s="1"/>
  <c r="F1657" i="6" s="1"/>
  <c r="F1658" i="6" s="1"/>
  <c r="F1659" i="6" s="1"/>
  <c r="F1660" i="6" s="1"/>
  <c r="F1661" i="6" s="1"/>
  <c r="F1662" i="6" s="1"/>
  <c r="F1663" i="6" s="1"/>
  <c r="F1664" i="6" s="1"/>
  <c r="F1665" i="6" s="1"/>
  <c r="F1666" i="6" s="1"/>
  <c r="F1667" i="6" s="1"/>
  <c r="F1668" i="6" s="1"/>
  <c r="F1669" i="6" s="1"/>
  <c r="F1670" i="6" s="1"/>
  <c r="F1671" i="6" s="1"/>
  <c r="F1672" i="6" s="1"/>
  <c r="F1673" i="6" s="1"/>
  <c r="F1674" i="6" s="1"/>
  <c r="F1675" i="6" s="1"/>
  <c r="F1676" i="6" s="1"/>
  <c r="F1677" i="6" s="1"/>
  <c r="F1678" i="6" s="1"/>
  <c r="F1679" i="6" s="1"/>
  <c r="F1680" i="6" s="1"/>
  <c r="F1681" i="6" s="1"/>
  <c r="F1682" i="6" s="1"/>
  <c r="F1683" i="6" s="1"/>
  <c r="F1684" i="6" s="1"/>
  <c r="F1685" i="6" s="1"/>
  <c r="F1686" i="6" s="1"/>
  <c r="F1687" i="6" s="1"/>
  <c r="F1688" i="6" s="1"/>
  <c r="F1689" i="6" s="1"/>
  <c r="F1690" i="6" s="1"/>
  <c r="F1691" i="6" s="1"/>
  <c r="F1692" i="6" s="1"/>
  <c r="F1693" i="6" s="1"/>
  <c r="F1694" i="6" s="1"/>
  <c r="F1695" i="6" s="1"/>
  <c r="F1696" i="6" s="1"/>
  <c r="F1697" i="6" s="1"/>
  <c r="F1698" i="6" s="1"/>
  <c r="F1699" i="6" s="1"/>
  <c r="F1700" i="6" s="1"/>
  <c r="F1701" i="6" s="1"/>
  <c r="F1702" i="6" s="1"/>
  <c r="F1703" i="6" s="1"/>
  <c r="F1704" i="6" s="1"/>
  <c r="F1705" i="6" s="1"/>
  <c r="F1706" i="6" s="1"/>
  <c r="F1707" i="6" s="1"/>
  <c r="F1708" i="6" s="1"/>
  <c r="F1709" i="6" s="1"/>
  <c r="F1710" i="6" s="1"/>
  <c r="F1711" i="6" s="1"/>
  <c r="F1712" i="6" s="1"/>
  <c r="F1713" i="6" s="1"/>
  <c r="F1714" i="6" s="1"/>
  <c r="F1715" i="6" s="1"/>
  <c r="F1716" i="6" s="1"/>
  <c r="F1717" i="6" s="1"/>
  <c r="F1718" i="6" s="1"/>
  <c r="F1719" i="6" s="1"/>
  <c r="F1720" i="6" s="1"/>
  <c r="F1721" i="6" s="1"/>
  <c r="F1722" i="6" s="1"/>
  <c r="F1723" i="6" s="1"/>
  <c r="F1724" i="6" s="1"/>
  <c r="F1725" i="6" s="1"/>
  <c r="F1726" i="6" s="1"/>
  <c r="F1727" i="6" s="1"/>
  <c r="F1728" i="6" s="1"/>
  <c r="F1729" i="6" s="1"/>
  <c r="F1730" i="6" s="1"/>
  <c r="F1731" i="6" s="1"/>
  <c r="F1732" i="6" s="1"/>
  <c r="F1733" i="6" s="1"/>
  <c r="F1734" i="6" s="1"/>
  <c r="F1735" i="6" s="1"/>
  <c r="F1736" i="6" s="1"/>
  <c r="F1737" i="6" s="1"/>
  <c r="F1738" i="6" s="1"/>
  <c r="F1739" i="6" s="1"/>
  <c r="F1740" i="6" s="1"/>
  <c r="F1741" i="6" s="1"/>
  <c r="F1742" i="6" s="1"/>
  <c r="F1743" i="6" s="1"/>
  <c r="F1744" i="6" s="1"/>
  <c r="F1745" i="6" s="1"/>
  <c r="F1746" i="6" s="1"/>
  <c r="F1747" i="6" s="1"/>
  <c r="F1748" i="6" s="1"/>
  <c r="F1749" i="6" s="1"/>
  <c r="F1750" i="6" s="1"/>
  <c r="F1751" i="6" s="1"/>
  <c r="F1752" i="6" s="1"/>
  <c r="F1753" i="6" s="1"/>
  <c r="F1754" i="6" s="1"/>
  <c r="F1755" i="6" s="1"/>
  <c r="F1756" i="6" s="1"/>
  <c r="F1757" i="6" s="1"/>
  <c r="F1758" i="6" s="1"/>
  <c r="F1759" i="6" s="1"/>
  <c r="F1760" i="6" s="1"/>
  <c r="F1761" i="6" s="1"/>
  <c r="F1762" i="6" s="1"/>
  <c r="F1763" i="6" s="1"/>
  <c r="F1764" i="6" s="1"/>
  <c r="F1765" i="6" s="1"/>
  <c r="F1766" i="6" s="1"/>
  <c r="F1767" i="6" s="1"/>
  <c r="F1768" i="6" s="1"/>
  <c r="F1769" i="6" s="1"/>
  <c r="F1770" i="6" s="1"/>
  <c r="F1771" i="6" s="1"/>
  <c r="F1772" i="6" s="1"/>
  <c r="F1773" i="6" s="1"/>
  <c r="F1774" i="6" s="1"/>
  <c r="F1775" i="6" s="1"/>
  <c r="F1776" i="6" s="1"/>
  <c r="F1777" i="6" s="1"/>
  <c r="F1778" i="6" s="1"/>
  <c r="F1779" i="6" s="1"/>
  <c r="F1780" i="6" s="1"/>
  <c r="F1781" i="6" s="1"/>
  <c r="F1782" i="6" s="1"/>
  <c r="F1783" i="6" s="1"/>
  <c r="F1784" i="6" s="1"/>
  <c r="F1785" i="6" s="1"/>
  <c r="F1786" i="6" s="1"/>
  <c r="F1787" i="6" s="1"/>
  <c r="F1788" i="6" s="1"/>
  <c r="F1789" i="6" s="1"/>
  <c r="F1790" i="6" s="1"/>
  <c r="F1791" i="6" s="1"/>
  <c r="F1792" i="6" s="1"/>
  <c r="F1793" i="6" s="1"/>
  <c r="F1794" i="6" s="1"/>
  <c r="F1795" i="6" s="1"/>
  <c r="F1796" i="6" s="1"/>
  <c r="F1797" i="6" s="1"/>
  <c r="F1798" i="6" s="1"/>
  <c r="F1799" i="6" s="1"/>
  <c r="F1800" i="6" s="1"/>
  <c r="F1801" i="6" s="1"/>
  <c r="F1802" i="6" s="1"/>
  <c r="F1803" i="6" s="1"/>
  <c r="F1804" i="6" s="1"/>
  <c r="F1805" i="6" s="1"/>
  <c r="F1806" i="6" s="1"/>
  <c r="F1807" i="6" s="1"/>
  <c r="F1808" i="6" s="1"/>
  <c r="F1809" i="6" s="1"/>
  <c r="F1810" i="6" s="1"/>
  <c r="F1811" i="6" s="1"/>
  <c r="F1812" i="6" s="1"/>
  <c r="F1813" i="6" s="1"/>
  <c r="F1814" i="6" s="1"/>
  <c r="F1815" i="6" s="1"/>
  <c r="F1816" i="6" s="1"/>
  <c r="F1817" i="6" s="1"/>
  <c r="F1818" i="6" s="1"/>
  <c r="F1819" i="6" s="1"/>
  <c r="F1820" i="6" s="1"/>
  <c r="F1821" i="6" s="1"/>
  <c r="F1822" i="6" s="1"/>
  <c r="F1823" i="6" s="1"/>
  <c r="F1824" i="6" s="1"/>
  <c r="F1825" i="6" s="1"/>
  <c r="F1826" i="6" s="1"/>
  <c r="F1827" i="6" s="1"/>
  <c r="F1828" i="6" s="1"/>
  <c r="F1829" i="6" s="1"/>
  <c r="F1830" i="6" s="1"/>
  <c r="F1831" i="6" s="1"/>
  <c r="F1832" i="6" s="1"/>
  <c r="F1833" i="6" s="1"/>
  <c r="F1834" i="6" s="1"/>
  <c r="F1835" i="6" s="1"/>
  <c r="F1836" i="6" s="1"/>
  <c r="F1837" i="6" s="1"/>
  <c r="F1838" i="6" s="1"/>
  <c r="F1839" i="6" s="1"/>
  <c r="F1840" i="6" s="1"/>
  <c r="F1841" i="6" s="1"/>
  <c r="F1842" i="6" s="1"/>
  <c r="F1843" i="6" s="1"/>
  <c r="F1844" i="6" s="1"/>
  <c r="F1845" i="6" s="1"/>
  <c r="F1846" i="6" s="1"/>
  <c r="F1847" i="6" s="1"/>
  <c r="F1848" i="6" s="1"/>
  <c r="F1849" i="6" s="1"/>
  <c r="F1850" i="6" s="1"/>
  <c r="F1851" i="6" s="1"/>
  <c r="F1852" i="6" s="1"/>
  <c r="F1853" i="6" s="1"/>
  <c r="F1854" i="6" s="1"/>
  <c r="F1855" i="6" s="1"/>
  <c r="F1856" i="6" s="1"/>
  <c r="F1857" i="6" s="1"/>
  <c r="F1858" i="6" s="1"/>
  <c r="F1859" i="6" s="1"/>
  <c r="F1860" i="6" s="1"/>
  <c r="F1861" i="6" s="1"/>
  <c r="F1862" i="6" s="1"/>
  <c r="F1863" i="6" s="1"/>
  <c r="F1864" i="6" s="1"/>
  <c r="F1865" i="6" s="1"/>
  <c r="F1866" i="6" s="1"/>
  <c r="F1867" i="6" s="1"/>
  <c r="F1868" i="6" s="1"/>
  <c r="F1869" i="6" s="1"/>
  <c r="F1870" i="6" s="1"/>
  <c r="F1871" i="6" s="1"/>
  <c r="F1872" i="6" s="1"/>
  <c r="F1873" i="6" s="1"/>
  <c r="F1874" i="6" s="1"/>
  <c r="F1875" i="6" s="1"/>
  <c r="F1876" i="6" s="1"/>
  <c r="F1877" i="6" s="1"/>
  <c r="F1878" i="6" s="1"/>
  <c r="F1879" i="6" s="1"/>
  <c r="F1880" i="6" s="1"/>
  <c r="F1881" i="6" s="1"/>
  <c r="F1882" i="6" s="1"/>
  <c r="F1883" i="6" s="1"/>
  <c r="F1884" i="6" s="1"/>
  <c r="F1885" i="6" s="1"/>
  <c r="F1886" i="6" s="1"/>
  <c r="F1887" i="6" s="1"/>
  <c r="F1888" i="6" s="1"/>
  <c r="F1889" i="6" s="1"/>
  <c r="F1890" i="6" s="1"/>
  <c r="F1891" i="6" s="1"/>
  <c r="F1892" i="6" s="1"/>
  <c r="F1893" i="6" s="1"/>
  <c r="F1894" i="6" s="1"/>
  <c r="F1895" i="6" s="1"/>
  <c r="F1896" i="6" s="1"/>
  <c r="F1897" i="6" s="1"/>
  <c r="F1898" i="6" s="1"/>
  <c r="F1899" i="6" s="1"/>
  <c r="F1900" i="6" s="1"/>
  <c r="F1901" i="6" s="1"/>
  <c r="F1902" i="6" s="1"/>
  <c r="F1903" i="6" s="1"/>
  <c r="F1904" i="6" s="1"/>
  <c r="F1905" i="6" s="1"/>
  <c r="F1906" i="6" s="1"/>
  <c r="F1907" i="6" s="1"/>
  <c r="F1908" i="6" s="1"/>
  <c r="F1909" i="6" s="1"/>
  <c r="F1910" i="6" s="1"/>
  <c r="F1911" i="6" s="1"/>
  <c r="F1912" i="6" s="1"/>
  <c r="F1913" i="6" s="1"/>
  <c r="F1914" i="6" s="1"/>
  <c r="F1915" i="6" s="1"/>
  <c r="F1916" i="6" s="1"/>
  <c r="F1917" i="6" s="1"/>
  <c r="F1918" i="6" s="1"/>
  <c r="F1919" i="6" s="1"/>
  <c r="F1920" i="6" s="1"/>
  <c r="F1921" i="6" s="1"/>
  <c r="F1922" i="6" s="1"/>
  <c r="F1923" i="6" s="1"/>
  <c r="F1924" i="6" s="1"/>
  <c r="F1925" i="6" s="1"/>
  <c r="F1926" i="6" s="1"/>
  <c r="F1927" i="6" s="1"/>
  <c r="F1928" i="6" s="1"/>
  <c r="F1929" i="6" s="1"/>
  <c r="F1930" i="6" s="1"/>
  <c r="F1931" i="6" s="1"/>
  <c r="F1932" i="6" s="1"/>
  <c r="F1933" i="6" s="1"/>
  <c r="F1934" i="6" s="1"/>
  <c r="F1935" i="6" s="1"/>
  <c r="F1936" i="6" s="1"/>
  <c r="F1937" i="6" s="1"/>
  <c r="F1938" i="6" s="1"/>
  <c r="F1939" i="6" s="1"/>
  <c r="F1940" i="6" s="1"/>
  <c r="F1941" i="6" s="1"/>
  <c r="F1942" i="6" s="1"/>
  <c r="F1943" i="6" s="1"/>
  <c r="F1944" i="6" s="1"/>
  <c r="F1945" i="6" s="1"/>
  <c r="F1946" i="6" s="1"/>
  <c r="F1947" i="6" s="1"/>
  <c r="F1948" i="6" s="1"/>
  <c r="F1949" i="6" s="1"/>
  <c r="F1950" i="6" s="1"/>
  <c r="F1951" i="6" s="1"/>
  <c r="F1952" i="6" s="1"/>
  <c r="F1953" i="6" s="1"/>
  <c r="F1954" i="6" s="1"/>
  <c r="F1955" i="6" s="1"/>
  <c r="F1956" i="6" s="1"/>
  <c r="F1957" i="6" s="1"/>
  <c r="F1958" i="6" s="1"/>
  <c r="F1959" i="6" s="1"/>
  <c r="F1960" i="6" s="1"/>
  <c r="F1961" i="6" s="1"/>
  <c r="F1962" i="6" s="1"/>
  <c r="F1963" i="6" s="1"/>
  <c r="F1964" i="6" s="1"/>
  <c r="F1965" i="6" s="1"/>
  <c r="F1966" i="6" s="1"/>
  <c r="F1967" i="6" s="1"/>
  <c r="F1968" i="6" s="1"/>
  <c r="F1969" i="6" s="1"/>
  <c r="F1970" i="6" s="1"/>
  <c r="F1971" i="6" s="1"/>
  <c r="F1972" i="6" s="1"/>
  <c r="F1973" i="6" s="1"/>
  <c r="F1974" i="6" s="1"/>
  <c r="F1975" i="6" s="1"/>
  <c r="F1976" i="6" s="1"/>
  <c r="F1977" i="6" s="1"/>
  <c r="F1978" i="6" s="1"/>
  <c r="F1979" i="6" s="1"/>
  <c r="F1980" i="6" s="1"/>
  <c r="F1981" i="6" s="1"/>
  <c r="F1982" i="6" s="1"/>
  <c r="F1983" i="6" s="1"/>
  <c r="F1984" i="6" s="1"/>
  <c r="F1985" i="6" s="1"/>
  <c r="F1986" i="6" s="1"/>
  <c r="F1987" i="6" s="1"/>
  <c r="F1988" i="6" s="1"/>
  <c r="F1989" i="6" s="1"/>
  <c r="F1990" i="6" s="1"/>
  <c r="F1991" i="6" s="1"/>
  <c r="F1992" i="6" s="1"/>
  <c r="F1993" i="6" s="1"/>
  <c r="F1994" i="6" s="1"/>
  <c r="F1995" i="6" s="1"/>
  <c r="F1996" i="6" s="1"/>
  <c r="F1997" i="6" s="1"/>
  <c r="F1998" i="6" s="1"/>
  <c r="F1999" i="6" s="1"/>
  <c r="F2000" i="6" s="1"/>
  <c r="F2001" i="6" s="1"/>
  <c r="F2002" i="6" s="1"/>
  <c r="F2003" i="6" s="1"/>
  <c r="F2004" i="6" s="1"/>
  <c r="F2005" i="6" s="1"/>
  <c r="F2006" i="6" s="1"/>
  <c r="F2007" i="6" s="1"/>
  <c r="F2008" i="6" s="1"/>
  <c r="F2009" i="6" s="1"/>
  <c r="F2010" i="6" s="1"/>
  <c r="F2011" i="6" s="1"/>
  <c r="F2012" i="6" s="1"/>
  <c r="F2013" i="6" s="1"/>
  <c r="F2014" i="6" s="1"/>
  <c r="F2015" i="6" s="1"/>
  <c r="F2016" i="6" s="1"/>
  <c r="F2017" i="6" s="1"/>
  <c r="F2018" i="6" s="1"/>
  <c r="F2019" i="6" s="1"/>
  <c r="F2020" i="6" s="1"/>
  <c r="F2021" i="6" s="1"/>
  <c r="F2022" i="6" s="1"/>
  <c r="F2023" i="6" s="1"/>
  <c r="F2024" i="6" s="1"/>
  <c r="F2025" i="6" s="1"/>
  <c r="F2026" i="6" s="1"/>
  <c r="F2027" i="6" s="1"/>
  <c r="F2028" i="6" s="1"/>
  <c r="F2029" i="6" s="1"/>
  <c r="F2030" i="6" s="1"/>
  <c r="F2031" i="6" s="1"/>
  <c r="F2032" i="6" s="1"/>
  <c r="F2033" i="6" s="1"/>
  <c r="F2034" i="6" s="1"/>
  <c r="F2035" i="6" s="1"/>
  <c r="F2036" i="6" s="1"/>
  <c r="F2037" i="6" s="1"/>
  <c r="F2038" i="6" s="1"/>
  <c r="F2039" i="6" s="1"/>
  <c r="F2040" i="6" s="1"/>
  <c r="F2041" i="6" s="1"/>
  <c r="F2042" i="6" s="1"/>
  <c r="F2043" i="6" s="1"/>
  <c r="F2044" i="6" s="1"/>
  <c r="F2045" i="6" s="1"/>
  <c r="F2046" i="6" s="1"/>
  <c r="F2047" i="6" s="1"/>
  <c r="F2048" i="6" s="1"/>
  <c r="F2049" i="6" s="1"/>
  <c r="F2050" i="6" s="1"/>
  <c r="F2051" i="6" s="1"/>
  <c r="F2052" i="6" s="1"/>
  <c r="F2053" i="6" s="1"/>
  <c r="F2054" i="6" s="1"/>
  <c r="F2055" i="6" s="1"/>
  <c r="F2056" i="6" s="1"/>
  <c r="F2057" i="6" s="1"/>
  <c r="F2058" i="6" s="1"/>
  <c r="F2059" i="6" s="1"/>
  <c r="F2060" i="6" s="1"/>
  <c r="F2061" i="6" s="1"/>
  <c r="F2062" i="6" s="1"/>
  <c r="F2063" i="6" s="1"/>
  <c r="F2064" i="6" s="1"/>
  <c r="F2065" i="6" s="1"/>
  <c r="F2066" i="6" s="1"/>
  <c r="F2067" i="6" s="1"/>
  <c r="F2068" i="6" s="1"/>
  <c r="F2069" i="6" s="1"/>
  <c r="F2070" i="6" s="1"/>
  <c r="F2071" i="6" s="1"/>
  <c r="F2072" i="6" s="1"/>
  <c r="F2073" i="6" s="1"/>
  <c r="F3" i="6"/>
  <c r="G4" i="6"/>
  <c r="G3" i="6"/>
  <c r="H2" i="2"/>
  <c r="G2" i="2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" i="6"/>
  <c r="F2" i="6" s="1"/>
  <c r="E2" i="2"/>
  <c r="H2" i="4"/>
  <c r="F15" i="4"/>
  <c r="F22" i="4"/>
  <c r="F29" i="4"/>
  <c r="F36" i="4"/>
  <c r="F43" i="4"/>
  <c r="F50" i="4"/>
  <c r="F57" i="4"/>
  <c r="F64" i="4"/>
  <c r="F71" i="4"/>
  <c r="F78" i="4"/>
  <c r="F85" i="4"/>
  <c r="F92" i="4"/>
  <c r="F99" i="4"/>
  <c r="F106" i="4"/>
  <c r="F113" i="4"/>
  <c r="F120" i="4"/>
  <c r="F127" i="4"/>
  <c r="F134" i="4"/>
  <c r="F141" i="4"/>
  <c r="F148" i="4"/>
  <c r="F155" i="4"/>
  <c r="F162" i="4"/>
  <c r="F169" i="4"/>
  <c r="F176" i="4"/>
  <c r="F183" i="4"/>
  <c r="F190" i="4"/>
  <c r="F197" i="4"/>
  <c r="F204" i="4"/>
  <c r="F211" i="4"/>
  <c r="F218" i="4"/>
  <c r="F225" i="4"/>
  <c r="F232" i="4"/>
  <c r="F239" i="4"/>
  <c r="F246" i="4"/>
  <c r="F253" i="4"/>
  <c r="F260" i="4"/>
  <c r="F267" i="4"/>
  <c r="F274" i="4"/>
  <c r="F281" i="4"/>
  <c r="F288" i="4"/>
  <c r="F295" i="4"/>
  <c r="F302" i="4"/>
  <c r="F309" i="4"/>
  <c r="F316" i="4"/>
  <c r="F323" i="4"/>
  <c r="F330" i="4"/>
  <c r="F337" i="4"/>
  <c r="F344" i="4"/>
  <c r="F351" i="4"/>
  <c r="F358" i="4"/>
  <c r="F365" i="4"/>
  <c r="F372" i="4"/>
  <c r="F379" i="4"/>
  <c r="F386" i="4"/>
  <c r="F393" i="4"/>
  <c r="F400" i="4"/>
  <c r="F407" i="4"/>
  <c r="F414" i="4"/>
  <c r="F421" i="4"/>
  <c r="F428" i="4"/>
  <c r="F435" i="4"/>
  <c r="F442" i="4"/>
  <c r="F449" i="4"/>
  <c r="F456" i="4"/>
  <c r="F463" i="4"/>
  <c r="F470" i="4"/>
  <c r="F477" i="4"/>
  <c r="F484" i="4"/>
  <c r="F491" i="4"/>
  <c r="F498" i="4"/>
  <c r="F505" i="4"/>
  <c r="F512" i="4"/>
  <c r="F519" i="4"/>
  <c r="F526" i="4"/>
  <c r="F533" i="4"/>
  <c r="F540" i="4"/>
  <c r="F547" i="4"/>
  <c r="F554" i="4"/>
  <c r="F561" i="4"/>
  <c r="F568" i="4"/>
  <c r="F575" i="4"/>
  <c r="F582" i="4"/>
  <c r="F589" i="4"/>
  <c r="F596" i="4"/>
  <c r="F603" i="4"/>
  <c r="F610" i="4"/>
  <c r="F617" i="4"/>
  <c r="F624" i="4"/>
  <c r="F631" i="4"/>
  <c r="F638" i="4"/>
  <c r="F645" i="4"/>
  <c r="F652" i="4"/>
  <c r="F659" i="4"/>
  <c r="F666" i="4"/>
  <c r="F673" i="4"/>
  <c r="F680" i="4"/>
  <c r="F687" i="4"/>
  <c r="F694" i="4"/>
  <c r="F701" i="4"/>
  <c r="F708" i="4"/>
  <c r="F715" i="4"/>
  <c r="F722" i="4"/>
  <c r="F729" i="4"/>
  <c r="F736" i="4"/>
  <c r="F743" i="4"/>
  <c r="F750" i="4"/>
  <c r="F757" i="4"/>
  <c r="F764" i="4"/>
  <c r="F771" i="4"/>
  <c r="F778" i="4"/>
  <c r="F785" i="4"/>
  <c r="F792" i="4"/>
  <c r="F799" i="4"/>
  <c r="F806" i="4"/>
  <c r="F813" i="4"/>
  <c r="F820" i="4"/>
  <c r="F827" i="4"/>
  <c r="F834" i="4"/>
  <c r="F841" i="4"/>
  <c r="F848" i="4"/>
  <c r="F855" i="4"/>
  <c r="F862" i="4"/>
  <c r="F869" i="4"/>
  <c r="F876" i="4"/>
  <c r="F883" i="4"/>
  <c r="F890" i="4"/>
  <c r="F897" i="4"/>
  <c r="F904" i="4"/>
  <c r="F911" i="4"/>
  <c r="F918" i="4"/>
  <c r="F925" i="4"/>
  <c r="F932" i="4"/>
  <c r="F939" i="4"/>
  <c r="F946" i="4"/>
  <c r="F953" i="4"/>
  <c r="F960" i="4"/>
  <c r="F967" i="4"/>
  <c r="F974" i="4"/>
  <c r="F981" i="4"/>
  <c r="F988" i="4"/>
  <c r="F995" i="4"/>
  <c r="F1002" i="4"/>
  <c r="F1009" i="4"/>
  <c r="F1016" i="4"/>
  <c r="F1023" i="4"/>
  <c r="F1030" i="4"/>
  <c r="F1037" i="4"/>
  <c r="F1044" i="4"/>
  <c r="F1051" i="4"/>
  <c r="F1058" i="4"/>
  <c r="F1065" i="4"/>
  <c r="F1072" i="4"/>
  <c r="F1079" i="4"/>
  <c r="F1086" i="4"/>
  <c r="F1093" i="4"/>
  <c r="F1100" i="4"/>
  <c r="F1107" i="4"/>
  <c r="F1114" i="4"/>
  <c r="F1121" i="4"/>
  <c r="F1128" i="4"/>
  <c r="F1135" i="4"/>
  <c r="F1142" i="4"/>
  <c r="F1149" i="4"/>
  <c r="F1156" i="4"/>
  <c r="F1163" i="4"/>
  <c r="F1170" i="4"/>
  <c r="F1177" i="4"/>
  <c r="F1184" i="4"/>
  <c r="F1191" i="4"/>
  <c r="F1198" i="4"/>
  <c r="F1205" i="4"/>
  <c r="F1212" i="4"/>
  <c r="F1219" i="4"/>
  <c r="F1226" i="4"/>
  <c r="F1233" i="4"/>
  <c r="F1240" i="4"/>
  <c r="F1247" i="4"/>
  <c r="F1254" i="4"/>
  <c r="F1261" i="4"/>
  <c r="F1268" i="4"/>
  <c r="F1275" i="4"/>
  <c r="F1282" i="4"/>
  <c r="F1289" i="4"/>
  <c r="F1296" i="4"/>
  <c r="F1303" i="4"/>
  <c r="F1310" i="4"/>
  <c r="F1317" i="4"/>
  <c r="F1324" i="4"/>
  <c r="F1331" i="4"/>
  <c r="F1338" i="4"/>
  <c r="F1345" i="4"/>
  <c r="F1352" i="4"/>
  <c r="F1359" i="4"/>
  <c r="F1366" i="4"/>
  <c r="F1373" i="4"/>
  <c r="F1380" i="4"/>
  <c r="F1387" i="4"/>
  <c r="F1394" i="4"/>
  <c r="F1401" i="4"/>
  <c r="F1408" i="4"/>
  <c r="F1415" i="4"/>
  <c r="F1422" i="4"/>
  <c r="F1429" i="4"/>
  <c r="F1436" i="4"/>
  <c r="F1443" i="4"/>
  <c r="F1450" i="4"/>
  <c r="F1457" i="4"/>
  <c r="F1464" i="4"/>
  <c r="F1471" i="4"/>
  <c r="F1478" i="4"/>
  <c r="F1485" i="4"/>
  <c r="F1492" i="4"/>
  <c r="F1499" i="4"/>
  <c r="F1506" i="4"/>
  <c r="F1513" i="4"/>
  <c r="F1520" i="4"/>
  <c r="F1527" i="4"/>
  <c r="F1534" i="4"/>
  <c r="F1541" i="4"/>
  <c r="F1548" i="4"/>
  <c r="F1555" i="4"/>
  <c r="F1562" i="4"/>
  <c r="F1569" i="4"/>
  <c r="F1576" i="4"/>
  <c r="F1583" i="4"/>
  <c r="F1590" i="4"/>
  <c r="F1597" i="4"/>
  <c r="F1604" i="4"/>
  <c r="F1611" i="4"/>
  <c r="F1618" i="4"/>
  <c r="F1625" i="4"/>
  <c r="F1632" i="4"/>
  <c r="F1639" i="4"/>
  <c r="F1646" i="4"/>
  <c r="F1653" i="4"/>
  <c r="F1660" i="4"/>
  <c r="F1667" i="4"/>
  <c r="F1674" i="4"/>
  <c r="F1681" i="4"/>
  <c r="F1688" i="4"/>
  <c r="F1695" i="4"/>
  <c r="F1702" i="4"/>
  <c r="F1709" i="4"/>
  <c r="F1716" i="4"/>
  <c r="F1723" i="4"/>
  <c r="F1730" i="4"/>
  <c r="F1737" i="4"/>
  <c r="F1744" i="4"/>
  <c r="F1751" i="4"/>
  <c r="F1758" i="4"/>
  <c r="F1765" i="4"/>
  <c r="F1772" i="4"/>
  <c r="F1779" i="4"/>
  <c r="F1786" i="4"/>
  <c r="F1793" i="4"/>
  <c r="F1800" i="4"/>
  <c r="F1807" i="4"/>
  <c r="F1814" i="4"/>
  <c r="F1821" i="4"/>
  <c r="F1828" i="4"/>
  <c r="F1835" i="4"/>
  <c r="F1842" i="4"/>
  <c r="F1849" i="4"/>
  <c r="F1856" i="4"/>
  <c r="F1863" i="4"/>
  <c r="F1870" i="4"/>
  <c r="F1877" i="4"/>
  <c r="F1884" i="4"/>
  <c r="F1891" i="4"/>
  <c r="F1898" i="4"/>
  <c r="F1905" i="4"/>
  <c r="F1912" i="4"/>
  <c r="F1919" i="4"/>
  <c r="F1926" i="4"/>
  <c r="F1933" i="4"/>
  <c r="F1940" i="4"/>
  <c r="F1947" i="4"/>
  <c r="F1954" i="4"/>
  <c r="F1961" i="4"/>
  <c r="F1968" i="4"/>
  <c r="F1975" i="4"/>
  <c r="F1982" i="4"/>
  <c r="F1989" i="4"/>
  <c r="F1996" i="4"/>
  <c r="F2003" i="4"/>
  <c r="F2010" i="4"/>
  <c r="F2017" i="4"/>
  <c r="F2024" i="4"/>
  <c r="F2031" i="4"/>
  <c r="F2038" i="4"/>
  <c r="F2045" i="4"/>
  <c r="F2052" i="4"/>
  <c r="F2059" i="4"/>
  <c r="F2066" i="4"/>
  <c r="F2073" i="4"/>
  <c r="F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I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G6" i="6" l="1"/>
  <c r="G5" i="6"/>
  <c r="G7" i="6" l="1"/>
  <c r="G8" i="6" l="1"/>
  <c r="G9" i="6" l="1"/>
  <c r="G10" i="6" l="1"/>
  <c r="G11" i="6" l="1"/>
  <c r="G12" i="6" l="1"/>
  <c r="G13" i="6" l="1"/>
  <c r="G14" i="6" l="1"/>
  <c r="G15" i="6" l="1"/>
  <c r="G16" i="6" l="1"/>
  <c r="G17" i="6" l="1"/>
  <c r="G18" i="6" l="1"/>
  <c r="G19" i="6" l="1"/>
  <c r="G20" i="6" l="1"/>
  <c r="G21" i="6" l="1"/>
  <c r="G22" i="6" l="1"/>
  <c r="G23" i="6" l="1"/>
  <c r="G24" i="6" l="1"/>
  <c r="G25" i="6" l="1"/>
  <c r="G26" i="6" l="1"/>
  <c r="G27" i="6" l="1"/>
  <c r="G28" i="6" l="1"/>
  <c r="G29" i="6" l="1"/>
  <c r="G30" i="6" l="1"/>
  <c r="G31" i="6" l="1"/>
  <c r="G32" i="6" l="1"/>
  <c r="G33" i="6" l="1"/>
  <c r="G34" i="6" l="1"/>
  <c r="G35" i="6" l="1"/>
  <c r="G36" i="6" l="1"/>
  <c r="G37" i="6" l="1"/>
  <c r="G38" i="6" l="1"/>
  <c r="G39" i="6" l="1"/>
  <c r="G40" i="6" l="1"/>
  <c r="G41" i="6" l="1"/>
  <c r="G42" i="6" l="1"/>
  <c r="G43" i="6" l="1"/>
  <c r="G44" i="6" l="1"/>
  <c r="G45" i="6" l="1"/>
  <c r="G46" i="6" l="1"/>
  <c r="G47" i="6" l="1"/>
  <c r="G48" i="6" l="1"/>
  <c r="G49" i="6" l="1"/>
  <c r="G50" i="6" l="1"/>
  <c r="G51" i="6" l="1"/>
  <c r="G52" i="6" l="1"/>
  <c r="G53" i="6" l="1"/>
  <c r="G54" i="6" l="1"/>
  <c r="G55" i="6" l="1"/>
  <c r="G56" i="6" l="1"/>
  <c r="G57" i="6" l="1"/>
  <c r="G58" i="6" l="1"/>
  <c r="G59" i="6" l="1"/>
  <c r="G60" i="6" l="1"/>
  <c r="G61" i="6" l="1"/>
  <c r="G62" i="6" l="1"/>
  <c r="G63" i="6" l="1"/>
  <c r="G64" i="6" l="1"/>
  <c r="G65" i="6" l="1"/>
  <c r="G66" i="6" l="1"/>
  <c r="G67" i="6" l="1"/>
  <c r="G68" i="6" l="1"/>
  <c r="G69" i="6" l="1"/>
  <c r="G70" i="6" l="1"/>
  <c r="G71" i="6" l="1"/>
  <c r="G72" i="6" l="1"/>
  <c r="G73" i="6" l="1"/>
  <c r="G74" i="6" l="1"/>
  <c r="G75" i="6" l="1"/>
  <c r="G76" i="6" l="1"/>
  <c r="G77" i="6" l="1"/>
  <c r="G78" i="6" l="1"/>
  <c r="G79" i="6" l="1"/>
  <c r="G80" i="6" l="1"/>
  <c r="G81" i="6" l="1"/>
  <c r="G82" i="6" l="1"/>
  <c r="G83" i="6" l="1"/>
  <c r="G84" i="6" l="1"/>
  <c r="G85" i="6" l="1"/>
  <c r="G86" i="6" l="1"/>
  <c r="G87" i="6" l="1"/>
  <c r="G88" i="6" l="1"/>
  <c r="G89" i="6" l="1"/>
  <c r="G90" i="6" l="1"/>
  <c r="G91" i="6" l="1"/>
  <c r="G92" i="6" l="1"/>
  <c r="G93" i="6" l="1"/>
  <c r="G94" i="6" l="1"/>
  <c r="G95" i="6" l="1"/>
  <c r="G96" i="6" l="1"/>
  <c r="G97" i="6" l="1"/>
  <c r="G98" i="6" l="1"/>
  <c r="G99" i="6" l="1"/>
  <c r="G100" i="6" l="1"/>
  <c r="G101" i="6" l="1"/>
  <c r="G102" i="6" l="1"/>
  <c r="G103" i="6" l="1"/>
  <c r="G104" i="6" l="1"/>
  <c r="G105" i="6" l="1"/>
  <c r="G106" i="6" l="1"/>
  <c r="G107" i="6" l="1"/>
  <c r="G108" i="6" l="1"/>
  <c r="G109" i="6" l="1"/>
  <c r="G110" i="6" l="1"/>
  <c r="G111" i="6" l="1"/>
  <c r="G112" i="6" l="1"/>
  <c r="G113" i="6" l="1"/>
  <c r="G114" i="6" l="1"/>
  <c r="G115" i="6" l="1"/>
  <c r="G116" i="6" l="1"/>
  <c r="G117" i="6" l="1"/>
  <c r="G118" i="6" l="1"/>
  <c r="G119" i="6" l="1"/>
  <c r="G120" i="6" l="1"/>
  <c r="G121" i="6" l="1"/>
  <c r="G122" i="6" l="1"/>
  <c r="G123" i="6" l="1"/>
  <c r="G124" i="6" l="1"/>
  <c r="G125" i="6" l="1"/>
  <c r="G126" i="6" l="1"/>
  <c r="G127" i="6" l="1"/>
  <c r="G128" i="6" l="1"/>
  <c r="G129" i="6" l="1"/>
  <c r="G130" i="6" l="1"/>
  <c r="G131" i="6" l="1"/>
  <c r="G132" i="6" l="1"/>
  <c r="G133" i="6" l="1"/>
  <c r="G134" i="6" l="1"/>
  <c r="G135" i="6" l="1"/>
  <c r="G136" i="6" l="1"/>
  <c r="G137" i="6" l="1"/>
  <c r="G138" i="6" l="1"/>
  <c r="G139" i="6" l="1"/>
  <c r="G140" i="6" l="1"/>
  <c r="G141" i="6" l="1"/>
  <c r="G142" i="6" l="1"/>
  <c r="G143" i="6" l="1"/>
  <c r="G144" i="6" l="1"/>
  <c r="G145" i="6" l="1"/>
  <c r="G146" i="6" l="1"/>
  <c r="G147" i="6" l="1"/>
  <c r="G148" i="6" l="1"/>
  <c r="G149" i="6" l="1"/>
  <c r="G150" i="6" l="1"/>
  <c r="G151" i="6" l="1"/>
  <c r="G152" i="6" l="1"/>
  <c r="G153" i="6" l="1"/>
  <c r="G154" i="6" l="1"/>
  <c r="G155" i="6" l="1"/>
  <c r="G156" i="6" l="1"/>
  <c r="G157" i="6" l="1"/>
  <c r="G158" i="6" l="1"/>
  <c r="G159" i="6" l="1"/>
  <c r="G160" i="6" l="1"/>
  <c r="G161" i="6" l="1"/>
  <c r="G162" i="6" l="1"/>
  <c r="G163" i="6" l="1"/>
  <c r="G164" i="6" l="1"/>
  <c r="G165" i="6" l="1"/>
  <c r="G166" i="6" l="1"/>
  <c r="G167" i="6" l="1"/>
  <c r="G168" i="6" l="1"/>
  <c r="G169" i="6" l="1"/>
  <c r="G170" i="6" l="1"/>
  <c r="G171" i="6" l="1"/>
  <c r="G172" i="6" l="1"/>
  <c r="G173" i="6" l="1"/>
  <c r="G174" i="6" l="1"/>
  <c r="G175" i="6" l="1"/>
  <c r="G176" i="6" l="1"/>
  <c r="G177" i="6" l="1"/>
  <c r="G178" i="6" l="1"/>
  <c r="G179" i="6" l="1"/>
  <c r="G180" i="6" l="1"/>
  <c r="G181" i="6" l="1"/>
  <c r="G182" i="6" l="1"/>
  <c r="G183" i="6" l="1"/>
  <c r="G184" i="6" l="1"/>
  <c r="G185" i="6" l="1"/>
  <c r="G186" i="6" l="1"/>
  <c r="G187" i="6" l="1"/>
  <c r="G188" i="6" l="1"/>
  <c r="G189" i="6" l="1"/>
  <c r="G190" i="6" l="1"/>
  <c r="G191" i="6" l="1"/>
  <c r="G192" i="6" l="1"/>
  <c r="G193" i="6" l="1"/>
  <c r="G194" i="6" l="1"/>
  <c r="G195" i="6" l="1"/>
  <c r="G196" i="6" l="1"/>
  <c r="G197" i="6" l="1"/>
  <c r="G198" i="6" l="1"/>
  <c r="G199" i="6" l="1"/>
  <c r="G200" i="6" l="1"/>
  <c r="G201" i="6" l="1"/>
  <c r="G202" i="6" l="1"/>
  <c r="G203" i="6" l="1"/>
  <c r="G204" i="6" l="1"/>
  <c r="G205" i="6" l="1"/>
  <c r="G206" i="6" l="1"/>
  <c r="G207" i="6" l="1"/>
  <c r="G208" i="6" l="1"/>
  <c r="G209" i="6" l="1"/>
  <c r="G210" i="6" l="1"/>
  <c r="G211" i="6" l="1"/>
  <c r="G212" i="6" l="1"/>
  <c r="G213" i="6" l="1"/>
  <c r="G214" i="6" l="1"/>
  <c r="G215" i="6" l="1"/>
  <c r="G216" i="6" l="1"/>
  <c r="G217" i="6" l="1"/>
  <c r="G218" i="6" l="1"/>
  <c r="G219" i="6" l="1"/>
  <c r="G220" i="6" l="1"/>
  <c r="G221" i="6" l="1"/>
  <c r="G222" i="6" l="1"/>
  <c r="G223" i="6" l="1"/>
  <c r="G224" i="6" l="1"/>
  <c r="G225" i="6" l="1"/>
  <c r="G226" i="6" l="1"/>
  <c r="G227" i="6" l="1"/>
  <c r="G228" i="6" l="1"/>
  <c r="G229" i="6" l="1"/>
  <c r="G230" i="6" l="1"/>
  <c r="G231" i="6" l="1"/>
  <c r="G232" i="6" l="1"/>
  <c r="G233" i="6" l="1"/>
  <c r="G234" i="6" l="1"/>
  <c r="G235" i="6" l="1"/>
  <c r="G236" i="6" l="1"/>
  <c r="G237" i="6" l="1"/>
  <c r="G238" i="6" l="1"/>
  <c r="G239" i="6" l="1"/>
  <c r="G240" i="6" l="1"/>
  <c r="G241" i="6" l="1"/>
  <c r="G242" i="6" l="1"/>
  <c r="G243" i="6" l="1"/>
  <c r="G244" i="6" l="1"/>
  <c r="G245" i="6" l="1"/>
  <c r="G246" i="6" l="1"/>
  <c r="G247" i="6" l="1"/>
  <c r="G248" i="6" l="1"/>
  <c r="G249" i="6" l="1"/>
  <c r="G250" i="6" l="1"/>
  <c r="G251" i="6" l="1"/>
  <c r="G252" i="6" l="1"/>
  <c r="G253" i="6" l="1"/>
  <c r="G254" i="6" l="1"/>
  <c r="G255" i="6" l="1"/>
  <c r="G256" i="6" l="1"/>
  <c r="G257" i="6" l="1"/>
  <c r="G258" i="6" l="1"/>
  <c r="G259" i="6" l="1"/>
  <c r="G260" i="6" l="1"/>
  <c r="G261" i="6" l="1"/>
  <c r="G262" i="6" l="1"/>
  <c r="G263" i="6" l="1"/>
  <c r="G264" i="6" l="1"/>
  <c r="G265" i="6" l="1"/>
  <c r="G266" i="6" l="1"/>
  <c r="G267" i="6" l="1"/>
  <c r="G268" i="6" l="1"/>
  <c r="G269" i="6" l="1"/>
  <c r="G270" i="6" l="1"/>
  <c r="G271" i="6" l="1"/>
  <c r="G272" i="6" l="1"/>
  <c r="G273" i="6" l="1"/>
  <c r="G274" i="6" l="1"/>
  <c r="G275" i="6" l="1"/>
  <c r="G276" i="6" l="1"/>
  <c r="G277" i="6" l="1"/>
  <c r="G278" i="6" l="1"/>
  <c r="G279" i="6" l="1"/>
  <c r="G280" i="6" l="1"/>
  <c r="G281" i="6" l="1"/>
  <c r="G282" i="6" l="1"/>
  <c r="G283" i="6" l="1"/>
  <c r="G284" i="6" l="1"/>
  <c r="G285" i="6" l="1"/>
  <c r="G286" i="6" l="1"/>
  <c r="G287" i="6" l="1"/>
  <c r="G288" i="6" l="1"/>
  <c r="G289" i="6" l="1"/>
  <c r="G290" i="6" l="1"/>
  <c r="G291" i="6" l="1"/>
  <c r="G292" i="6" l="1"/>
  <c r="G293" i="6" l="1"/>
  <c r="G294" i="6" l="1"/>
  <c r="G295" i="6" l="1"/>
  <c r="G296" i="6" l="1"/>
  <c r="G297" i="6" l="1"/>
  <c r="G298" i="6" l="1"/>
  <c r="G299" i="6" l="1"/>
  <c r="G300" i="6" l="1"/>
  <c r="G301" i="6" l="1"/>
  <c r="G302" i="6" l="1"/>
  <c r="G303" i="6" l="1"/>
  <c r="G304" i="6" l="1"/>
  <c r="G305" i="6" l="1"/>
  <c r="G306" i="6" l="1"/>
  <c r="G307" i="6" l="1"/>
  <c r="G308" i="6" l="1"/>
  <c r="G309" i="6" l="1"/>
  <c r="G310" i="6" l="1"/>
  <c r="G311" i="6" l="1"/>
  <c r="G312" i="6" l="1"/>
  <c r="G313" i="6" l="1"/>
  <c r="G314" i="6" l="1"/>
  <c r="G315" i="6" l="1"/>
  <c r="G316" i="6" l="1"/>
  <c r="G317" i="6" l="1"/>
  <c r="G318" i="6" l="1"/>
  <c r="G319" i="6" l="1"/>
  <c r="G320" i="6" l="1"/>
  <c r="G321" i="6" l="1"/>
  <c r="G322" i="6" l="1"/>
  <c r="G323" i="6" l="1"/>
  <c r="G324" i="6" l="1"/>
  <c r="G325" i="6" l="1"/>
  <c r="G326" i="6" l="1"/>
  <c r="G327" i="6" l="1"/>
  <c r="G328" i="6" l="1"/>
  <c r="G329" i="6" l="1"/>
  <c r="G330" i="6" l="1"/>
  <c r="G331" i="6" l="1"/>
  <c r="G332" i="6" l="1"/>
  <c r="G333" i="6" l="1"/>
  <c r="G334" i="6" l="1"/>
  <c r="G335" i="6" l="1"/>
  <c r="G336" i="6" l="1"/>
  <c r="G337" i="6" l="1"/>
  <c r="G338" i="6" l="1"/>
  <c r="G339" i="6" l="1"/>
  <c r="G340" i="6" l="1"/>
  <c r="G341" i="6" l="1"/>
  <c r="G342" i="6" l="1"/>
  <c r="G343" i="6" l="1"/>
  <c r="G344" i="6" l="1"/>
  <c r="G345" i="6" l="1"/>
  <c r="G346" i="6" l="1"/>
  <c r="G347" i="6" l="1"/>
  <c r="G348" i="6" l="1"/>
  <c r="G349" i="6" l="1"/>
  <c r="G350" i="6" l="1"/>
  <c r="G351" i="6" l="1"/>
  <c r="G352" i="6" l="1"/>
  <c r="G353" i="6" l="1"/>
  <c r="G354" i="6" l="1"/>
  <c r="G355" i="6" l="1"/>
  <c r="G356" i="6" l="1"/>
  <c r="G357" i="6" l="1"/>
  <c r="G358" i="6" l="1"/>
  <c r="G359" i="6" l="1"/>
  <c r="G360" i="6" l="1"/>
  <c r="G361" i="6" l="1"/>
  <c r="G362" i="6" l="1"/>
  <c r="G363" i="6" l="1"/>
  <c r="G364" i="6" l="1"/>
  <c r="G365" i="6" l="1"/>
  <c r="G366" i="6" l="1"/>
  <c r="G367" i="6" l="1"/>
  <c r="G368" i="6" l="1"/>
  <c r="G369" i="6" l="1"/>
  <c r="G370" i="6" l="1"/>
  <c r="G371" i="6" l="1"/>
  <c r="G372" i="6" l="1"/>
  <c r="G373" i="6" l="1"/>
  <c r="G374" i="6" l="1"/>
  <c r="G375" i="6" l="1"/>
  <c r="G376" i="6" l="1"/>
  <c r="G377" i="6" l="1"/>
  <c r="G378" i="6" l="1"/>
  <c r="G379" i="6" l="1"/>
  <c r="G380" i="6" l="1"/>
  <c r="G381" i="6" l="1"/>
  <c r="G382" i="6" l="1"/>
  <c r="G383" i="6" l="1"/>
  <c r="G384" i="6" l="1"/>
  <c r="G385" i="6" l="1"/>
  <c r="G386" i="6" l="1"/>
  <c r="G387" i="6" l="1"/>
  <c r="G388" i="6" l="1"/>
  <c r="G389" i="6" l="1"/>
  <c r="G390" i="6" l="1"/>
  <c r="G391" i="6" l="1"/>
  <c r="G392" i="6" l="1"/>
  <c r="G393" i="6" l="1"/>
  <c r="G394" i="6" l="1"/>
  <c r="G395" i="6" l="1"/>
  <c r="G396" i="6" l="1"/>
  <c r="G397" i="6" l="1"/>
  <c r="G398" i="6" l="1"/>
  <c r="G399" i="6" l="1"/>
  <c r="G400" i="6" l="1"/>
  <c r="G401" i="6" l="1"/>
  <c r="G402" i="6" l="1"/>
  <c r="G403" i="6" l="1"/>
  <c r="G404" i="6" l="1"/>
  <c r="G405" i="6" l="1"/>
  <c r="G406" i="6" l="1"/>
  <c r="G407" i="6" l="1"/>
  <c r="G408" i="6" l="1"/>
  <c r="G409" i="6" l="1"/>
  <c r="G410" i="6" l="1"/>
  <c r="G411" i="6" l="1"/>
  <c r="G412" i="6" l="1"/>
  <c r="G413" i="6" l="1"/>
  <c r="G414" i="6" l="1"/>
  <c r="G415" i="6" l="1"/>
  <c r="G416" i="6" l="1"/>
  <c r="G417" i="6" l="1"/>
  <c r="G418" i="6" l="1"/>
  <c r="G419" i="6" l="1"/>
  <c r="G420" i="6" l="1"/>
  <c r="G421" i="6" l="1"/>
  <c r="G422" i="6" l="1"/>
  <c r="G423" i="6" l="1"/>
  <c r="G424" i="6" l="1"/>
  <c r="G425" i="6" l="1"/>
  <c r="G426" i="6" l="1"/>
  <c r="G427" i="6" l="1"/>
  <c r="G428" i="6" l="1"/>
  <c r="G429" i="6" l="1"/>
  <c r="G430" i="6" l="1"/>
  <c r="G431" i="6" l="1"/>
  <c r="G432" i="6" l="1"/>
  <c r="G433" i="6" l="1"/>
  <c r="G434" i="6" l="1"/>
  <c r="G435" i="6" l="1"/>
  <c r="G436" i="6" l="1"/>
  <c r="G437" i="6" l="1"/>
  <c r="G438" i="6" l="1"/>
  <c r="G439" i="6" l="1"/>
  <c r="G440" i="6" l="1"/>
  <c r="G441" i="6" l="1"/>
  <c r="G442" i="6" l="1"/>
  <c r="G443" i="6" l="1"/>
  <c r="G444" i="6" l="1"/>
  <c r="G445" i="6" l="1"/>
  <c r="G446" i="6" l="1"/>
  <c r="G447" i="6" l="1"/>
  <c r="G448" i="6" l="1"/>
  <c r="G449" i="6" l="1"/>
  <c r="G450" i="6" l="1"/>
  <c r="G451" i="6" l="1"/>
  <c r="G452" i="6" l="1"/>
  <c r="G453" i="6" l="1"/>
  <c r="G454" i="6" l="1"/>
  <c r="G455" i="6" l="1"/>
  <c r="G456" i="6" l="1"/>
  <c r="G457" i="6" l="1"/>
  <c r="G458" i="6" l="1"/>
  <c r="G459" i="6" l="1"/>
  <c r="G460" i="6" l="1"/>
  <c r="G461" i="6" l="1"/>
  <c r="G462" i="6" l="1"/>
  <c r="G463" i="6" l="1"/>
  <c r="G464" i="6" l="1"/>
  <c r="G465" i="6" l="1"/>
  <c r="G466" i="6" l="1"/>
  <c r="G467" i="6" l="1"/>
  <c r="G468" i="6" l="1"/>
  <c r="G469" i="6" l="1"/>
  <c r="G470" i="6" l="1"/>
  <c r="G471" i="6" l="1"/>
  <c r="G472" i="6" l="1"/>
  <c r="G473" i="6" l="1"/>
  <c r="G474" i="6" l="1"/>
  <c r="G475" i="6" l="1"/>
  <c r="G476" i="6" l="1"/>
  <c r="G477" i="6" l="1"/>
  <c r="G478" i="6" l="1"/>
  <c r="G479" i="6" l="1"/>
  <c r="G480" i="6" l="1"/>
  <c r="G481" i="6" l="1"/>
  <c r="G482" i="6" l="1"/>
  <c r="G483" i="6" l="1"/>
  <c r="G484" i="6" l="1"/>
  <c r="G485" i="6" l="1"/>
  <c r="G486" i="6" l="1"/>
  <c r="G487" i="6" l="1"/>
  <c r="G488" i="6" l="1"/>
  <c r="G489" i="6" l="1"/>
  <c r="G490" i="6" l="1"/>
  <c r="G491" i="6" l="1"/>
  <c r="G492" i="6" l="1"/>
  <c r="G493" i="6" l="1"/>
  <c r="G494" i="6" l="1"/>
  <c r="G495" i="6" l="1"/>
  <c r="G496" i="6" l="1"/>
  <c r="G497" i="6" l="1"/>
  <c r="G498" i="6" l="1"/>
  <c r="G499" i="6" l="1"/>
  <c r="G500" i="6" l="1"/>
  <c r="G501" i="6" l="1"/>
  <c r="G502" i="6" l="1"/>
  <c r="G503" i="6" l="1"/>
  <c r="G504" i="6" l="1"/>
  <c r="G505" i="6" l="1"/>
  <c r="G506" i="6" l="1"/>
  <c r="G507" i="6" l="1"/>
  <c r="G508" i="6" l="1"/>
  <c r="G509" i="6" l="1"/>
  <c r="G510" i="6" l="1"/>
  <c r="G511" i="6" l="1"/>
  <c r="G512" i="6" l="1"/>
  <c r="G513" i="6" l="1"/>
  <c r="G514" i="6" l="1"/>
  <c r="G515" i="6" l="1"/>
  <c r="G516" i="6" l="1"/>
  <c r="G517" i="6" l="1"/>
  <c r="G518" i="6" l="1"/>
  <c r="G519" i="6" l="1"/>
  <c r="G520" i="6" l="1"/>
  <c r="G521" i="6" l="1"/>
  <c r="G522" i="6" l="1"/>
  <c r="G523" i="6" l="1"/>
  <c r="G524" i="6" l="1"/>
  <c r="G525" i="6" l="1"/>
  <c r="G526" i="6" l="1"/>
  <c r="G527" i="6" l="1"/>
  <c r="G528" i="6" l="1"/>
  <c r="G529" i="6" l="1"/>
  <c r="G530" i="6" l="1"/>
  <c r="G531" i="6" l="1"/>
  <c r="G532" i="6" l="1"/>
  <c r="G533" i="6" l="1"/>
  <c r="G534" i="6" l="1"/>
  <c r="G535" i="6" l="1"/>
  <c r="G536" i="6" l="1"/>
  <c r="G537" i="6" l="1"/>
  <c r="G538" i="6" l="1"/>
  <c r="G539" i="6" l="1"/>
  <c r="G540" i="6" l="1"/>
  <c r="G541" i="6" l="1"/>
  <c r="G542" i="6" l="1"/>
  <c r="G543" i="6" l="1"/>
  <c r="G544" i="6" l="1"/>
  <c r="G545" i="6" l="1"/>
  <c r="G546" i="6" l="1"/>
  <c r="G547" i="6" l="1"/>
  <c r="G548" i="6" l="1"/>
  <c r="G549" i="6" l="1"/>
  <c r="G550" i="6" l="1"/>
  <c r="G551" i="6" l="1"/>
  <c r="G552" i="6" l="1"/>
  <c r="G553" i="6" l="1"/>
  <c r="G554" i="6" l="1"/>
  <c r="G555" i="6" l="1"/>
  <c r="G556" i="6" l="1"/>
  <c r="G557" i="6" l="1"/>
  <c r="G558" i="6" l="1"/>
  <c r="G559" i="6" l="1"/>
  <c r="G560" i="6" l="1"/>
  <c r="G561" i="6" l="1"/>
  <c r="G562" i="6" l="1"/>
  <c r="G563" i="6" l="1"/>
  <c r="G564" i="6" l="1"/>
  <c r="G565" i="6" l="1"/>
  <c r="G566" i="6" l="1"/>
  <c r="G567" i="6" l="1"/>
  <c r="G568" i="6" l="1"/>
  <c r="G569" i="6" l="1"/>
  <c r="G570" i="6" l="1"/>
  <c r="G571" i="6" l="1"/>
  <c r="G572" i="6" l="1"/>
  <c r="G573" i="6" l="1"/>
  <c r="G574" i="6" l="1"/>
  <c r="G575" i="6" l="1"/>
  <c r="G576" i="6" l="1"/>
  <c r="G577" i="6" l="1"/>
  <c r="G578" i="6" l="1"/>
  <c r="G579" i="6" l="1"/>
  <c r="G580" i="6" l="1"/>
  <c r="G581" i="6" l="1"/>
  <c r="G582" i="6" l="1"/>
  <c r="G583" i="6" l="1"/>
  <c r="G584" i="6" l="1"/>
  <c r="G585" i="6" l="1"/>
  <c r="G586" i="6" l="1"/>
  <c r="G587" i="6" l="1"/>
  <c r="G588" i="6" l="1"/>
  <c r="G589" i="6" l="1"/>
  <c r="G590" i="6" l="1"/>
  <c r="G591" i="6" l="1"/>
  <c r="G592" i="6" l="1"/>
  <c r="G593" i="6" l="1"/>
  <c r="G594" i="6" l="1"/>
  <c r="G595" i="6" l="1"/>
  <c r="G596" i="6" l="1"/>
  <c r="G597" i="6" l="1"/>
  <c r="G598" i="6" l="1"/>
  <c r="G599" i="6" l="1"/>
  <c r="G600" i="6" l="1"/>
  <c r="G601" i="6" l="1"/>
  <c r="G602" i="6" l="1"/>
  <c r="G603" i="6" l="1"/>
  <c r="G604" i="6" l="1"/>
  <c r="G605" i="6" l="1"/>
  <c r="G606" i="6" l="1"/>
  <c r="G607" i="6" l="1"/>
  <c r="G608" i="6" l="1"/>
  <c r="G609" i="6" l="1"/>
  <c r="G610" i="6" l="1"/>
  <c r="G611" i="6" l="1"/>
  <c r="G612" i="6" l="1"/>
  <c r="G613" i="6" l="1"/>
  <c r="G614" i="6" l="1"/>
  <c r="G615" i="6" l="1"/>
  <c r="G616" i="6" l="1"/>
  <c r="G617" i="6" l="1"/>
  <c r="G618" i="6" l="1"/>
  <c r="G619" i="6" l="1"/>
  <c r="G620" i="6" l="1"/>
  <c r="G621" i="6" l="1"/>
  <c r="G622" i="6" l="1"/>
  <c r="G623" i="6" l="1"/>
  <c r="G624" i="6" l="1"/>
  <c r="G625" i="6" l="1"/>
  <c r="G626" i="6" l="1"/>
  <c r="G627" i="6" l="1"/>
  <c r="G628" i="6" l="1"/>
  <c r="G629" i="6" l="1"/>
  <c r="G630" i="6" l="1"/>
  <c r="G631" i="6" l="1"/>
  <c r="G632" i="6" l="1"/>
  <c r="G633" i="6" l="1"/>
  <c r="G634" i="6" l="1"/>
  <c r="G635" i="6" l="1"/>
  <c r="G636" i="6" l="1"/>
  <c r="G637" i="6" l="1"/>
  <c r="G638" i="6" l="1"/>
  <c r="G639" i="6" l="1"/>
  <c r="G640" i="6" l="1"/>
  <c r="G641" i="6" l="1"/>
  <c r="G642" i="6" l="1"/>
  <c r="G643" i="6" l="1"/>
  <c r="G644" i="6" l="1"/>
  <c r="G645" i="6" l="1"/>
  <c r="G646" i="6" l="1"/>
  <c r="G647" i="6" l="1"/>
  <c r="G648" i="6" l="1"/>
  <c r="G649" i="6" l="1"/>
  <c r="G650" i="6" l="1"/>
  <c r="G651" i="6" l="1"/>
  <c r="G652" i="6" l="1"/>
  <c r="G653" i="6" l="1"/>
  <c r="G654" i="6" l="1"/>
  <c r="G655" i="6" l="1"/>
  <c r="G656" i="6" l="1"/>
  <c r="G657" i="6" l="1"/>
  <c r="G658" i="6" l="1"/>
  <c r="G659" i="6" l="1"/>
  <c r="G660" i="6" l="1"/>
  <c r="G661" i="6" l="1"/>
  <c r="G662" i="6" l="1"/>
  <c r="G663" i="6" l="1"/>
  <c r="G664" i="6" l="1"/>
  <c r="G665" i="6" l="1"/>
  <c r="G666" i="6" l="1"/>
  <c r="G667" i="6" l="1"/>
  <c r="G668" i="6" l="1"/>
  <c r="G669" i="6" l="1"/>
  <c r="G670" i="6" l="1"/>
  <c r="G671" i="6" l="1"/>
  <c r="G672" i="6" l="1"/>
  <c r="G673" i="6" l="1"/>
  <c r="G674" i="6" l="1"/>
  <c r="G675" i="6" l="1"/>
  <c r="G676" i="6" l="1"/>
  <c r="G677" i="6" l="1"/>
  <c r="G678" i="6" l="1"/>
  <c r="G679" i="6" l="1"/>
  <c r="G680" i="6" l="1"/>
  <c r="G681" i="6" l="1"/>
  <c r="G682" i="6" l="1"/>
  <c r="G683" i="6" l="1"/>
  <c r="G684" i="6" l="1"/>
  <c r="G685" i="6" l="1"/>
  <c r="G686" i="6" l="1"/>
  <c r="G687" i="6" l="1"/>
  <c r="G688" i="6" l="1"/>
  <c r="G689" i="6" l="1"/>
  <c r="G690" i="6" l="1"/>
  <c r="G691" i="6" l="1"/>
  <c r="G692" i="6" l="1"/>
  <c r="G693" i="6" l="1"/>
  <c r="G694" i="6" l="1"/>
  <c r="G695" i="6" l="1"/>
  <c r="G696" i="6" l="1"/>
  <c r="G697" i="6" l="1"/>
  <c r="G698" i="6" l="1"/>
  <c r="G699" i="6" l="1"/>
  <c r="G700" i="6" l="1"/>
  <c r="G701" i="6" l="1"/>
  <c r="G702" i="6" l="1"/>
  <c r="G703" i="6" l="1"/>
  <c r="G704" i="6" l="1"/>
  <c r="G705" i="6" l="1"/>
  <c r="G706" i="6" l="1"/>
  <c r="G707" i="6" l="1"/>
  <c r="G708" i="6" l="1"/>
  <c r="G709" i="6" l="1"/>
  <c r="G710" i="6" l="1"/>
  <c r="G711" i="6" l="1"/>
  <c r="G712" i="6" l="1"/>
  <c r="G713" i="6" l="1"/>
  <c r="G714" i="6" l="1"/>
  <c r="G715" i="6" l="1"/>
  <c r="G716" i="6" l="1"/>
  <c r="G717" i="6" l="1"/>
  <c r="G718" i="6" l="1"/>
  <c r="G719" i="6" l="1"/>
  <c r="G720" i="6" l="1"/>
  <c r="G721" i="6" l="1"/>
  <c r="G722" i="6" l="1"/>
  <c r="G723" i="6" l="1"/>
  <c r="G724" i="6" l="1"/>
  <c r="G725" i="6" l="1"/>
  <c r="G726" i="6" l="1"/>
  <c r="G727" i="6" l="1"/>
  <c r="G728" i="6" l="1"/>
  <c r="G729" i="6" l="1"/>
  <c r="G730" i="6" l="1"/>
  <c r="G731" i="6" l="1"/>
  <c r="G732" i="6" l="1"/>
  <c r="G733" i="6" l="1"/>
  <c r="G734" i="6" l="1"/>
  <c r="G735" i="6" l="1"/>
  <c r="G736" i="6" l="1"/>
  <c r="G737" i="6" l="1"/>
  <c r="G738" i="6" l="1"/>
  <c r="G739" i="6" l="1"/>
  <c r="G740" i="6" l="1"/>
  <c r="G741" i="6" l="1"/>
  <c r="G742" i="6" l="1"/>
  <c r="G743" i="6" l="1"/>
  <c r="G744" i="6" l="1"/>
  <c r="G745" i="6" l="1"/>
  <c r="G746" i="6" l="1"/>
  <c r="G747" i="6" l="1"/>
  <c r="G748" i="6" l="1"/>
  <c r="G749" i="6" l="1"/>
  <c r="G750" i="6" l="1"/>
  <c r="G751" i="6" l="1"/>
  <c r="G752" i="6" l="1"/>
  <c r="G753" i="6" l="1"/>
  <c r="G754" i="6" l="1"/>
  <c r="G755" i="6" l="1"/>
  <c r="G756" i="6" l="1"/>
  <c r="G757" i="6" l="1"/>
  <c r="G758" i="6" l="1"/>
  <c r="G759" i="6" l="1"/>
  <c r="G760" i="6" l="1"/>
  <c r="G761" i="6" l="1"/>
  <c r="G762" i="6" l="1"/>
  <c r="G763" i="6" l="1"/>
  <c r="G764" i="6" l="1"/>
  <c r="G765" i="6" l="1"/>
  <c r="G766" i="6" l="1"/>
  <c r="G767" i="6" l="1"/>
  <c r="G768" i="6" l="1"/>
  <c r="G769" i="6" l="1"/>
  <c r="G770" i="6" l="1"/>
  <c r="G771" i="6" l="1"/>
  <c r="G772" i="6" l="1"/>
  <c r="G773" i="6" l="1"/>
  <c r="G774" i="6" l="1"/>
  <c r="G775" i="6" l="1"/>
  <c r="G776" i="6" l="1"/>
  <c r="G777" i="6" l="1"/>
  <c r="G778" i="6" l="1"/>
  <c r="G779" i="6" l="1"/>
  <c r="G780" i="6" l="1"/>
  <c r="G781" i="6" l="1"/>
  <c r="G782" i="6" l="1"/>
  <c r="G783" i="6" l="1"/>
  <c r="G784" i="6" l="1"/>
  <c r="G785" i="6" l="1"/>
  <c r="G786" i="6" l="1"/>
  <c r="G787" i="6" l="1"/>
  <c r="G788" i="6" l="1"/>
  <c r="G789" i="6" l="1"/>
  <c r="G790" i="6" l="1"/>
  <c r="G791" i="6" l="1"/>
  <c r="G792" i="6" l="1"/>
  <c r="G793" i="6" l="1"/>
  <c r="G794" i="6" l="1"/>
  <c r="G795" i="6" l="1"/>
  <c r="G796" i="6" l="1"/>
  <c r="G797" i="6" l="1"/>
  <c r="G798" i="6" l="1"/>
  <c r="G799" i="6" l="1"/>
  <c r="G800" i="6" l="1"/>
  <c r="G801" i="6" l="1"/>
  <c r="G802" i="6" l="1"/>
  <c r="G803" i="6" l="1"/>
  <c r="G804" i="6" l="1"/>
  <c r="G805" i="6" l="1"/>
  <c r="G806" i="6" l="1"/>
  <c r="G807" i="6" l="1"/>
  <c r="G808" i="6" l="1"/>
  <c r="G809" i="6" l="1"/>
  <c r="G810" i="6" l="1"/>
  <c r="G811" i="6" l="1"/>
  <c r="G812" i="6" l="1"/>
  <c r="G813" i="6" l="1"/>
  <c r="G814" i="6" l="1"/>
  <c r="G815" i="6" l="1"/>
  <c r="G816" i="6" l="1"/>
  <c r="G817" i="6" l="1"/>
  <c r="G818" i="6" l="1"/>
  <c r="G819" i="6" l="1"/>
  <c r="G820" i="6" l="1"/>
  <c r="G821" i="6" l="1"/>
  <c r="G822" i="6" l="1"/>
  <c r="G823" i="6" l="1"/>
  <c r="G824" i="6" l="1"/>
  <c r="G825" i="6" l="1"/>
  <c r="G826" i="6" l="1"/>
  <c r="G827" i="6" l="1"/>
  <c r="G828" i="6" l="1"/>
  <c r="G829" i="6" l="1"/>
  <c r="G830" i="6" l="1"/>
  <c r="G831" i="6" l="1"/>
  <c r="G832" i="6" l="1"/>
  <c r="G833" i="6" l="1"/>
  <c r="G834" i="6" l="1"/>
  <c r="G835" i="6" l="1"/>
  <c r="G836" i="6" l="1"/>
  <c r="G837" i="6" l="1"/>
  <c r="G838" i="6" l="1"/>
  <c r="G839" i="6" l="1"/>
  <c r="G840" i="6" l="1"/>
  <c r="G841" i="6" l="1"/>
  <c r="G842" i="6" l="1"/>
  <c r="G843" i="6" l="1"/>
  <c r="G844" i="6" l="1"/>
  <c r="G845" i="6" l="1"/>
  <c r="G846" i="6" l="1"/>
  <c r="G847" i="6" l="1"/>
  <c r="G848" i="6" l="1"/>
  <c r="G849" i="6" l="1"/>
  <c r="G850" i="6" l="1"/>
  <c r="G851" i="6" l="1"/>
  <c r="G852" i="6" l="1"/>
  <c r="G853" i="6" l="1"/>
  <c r="G854" i="6" l="1"/>
  <c r="G855" i="6" l="1"/>
  <c r="G856" i="6" l="1"/>
  <c r="G857" i="6" l="1"/>
  <c r="G858" i="6" l="1"/>
  <c r="G859" i="6" l="1"/>
  <c r="G860" i="6" l="1"/>
  <c r="G861" i="6" l="1"/>
  <c r="G862" i="6" l="1"/>
  <c r="G863" i="6" l="1"/>
  <c r="G864" i="6" l="1"/>
  <c r="G865" i="6" l="1"/>
  <c r="G866" i="6" l="1"/>
  <c r="G867" i="6" l="1"/>
  <c r="G868" i="6" l="1"/>
  <c r="G869" i="6" l="1"/>
  <c r="G870" i="6" l="1"/>
  <c r="G871" i="6" l="1"/>
  <c r="G872" i="6" l="1"/>
  <c r="G873" i="6" l="1"/>
  <c r="G874" i="6" l="1"/>
  <c r="G875" i="6" l="1"/>
  <c r="G876" i="6" l="1"/>
  <c r="G877" i="6" l="1"/>
  <c r="G878" i="6" l="1"/>
  <c r="G879" i="6" l="1"/>
  <c r="G880" i="6" l="1"/>
  <c r="G881" i="6" l="1"/>
  <c r="G882" i="6" l="1"/>
  <c r="G883" i="6" l="1"/>
  <c r="G884" i="6" l="1"/>
  <c r="G885" i="6" l="1"/>
  <c r="G886" i="6" l="1"/>
  <c r="G887" i="6" l="1"/>
  <c r="G888" i="6" l="1"/>
  <c r="G889" i="6" l="1"/>
  <c r="G890" i="6" l="1"/>
  <c r="G891" i="6" l="1"/>
  <c r="G892" i="6" l="1"/>
  <c r="G893" i="6" l="1"/>
  <c r="G894" i="6" l="1"/>
  <c r="G895" i="6" l="1"/>
  <c r="G896" i="6" l="1"/>
  <c r="G897" i="6" l="1"/>
  <c r="G898" i="6" l="1"/>
  <c r="G899" i="6" l="1"/>
  <c r="G900" i="6" l="1"/>
  <c r="G901" i="6" l="1"/>
  <c r="G902" i="6" l="1"/>
  <c r="G903" i="6" l="1"/>
  <c r="G904" i="6" l="1"/>
  <c r="G905" i="6" l="1"/>
  <c r="G906" i="6" l="1"/>
  <c r="G907" i="6" l="1"/>
  <c r="G908" i="6" l="1"/>
  <c r="G909" i="6" l="1"/>
  <c r="G910" i="6" l="1"/>
  <c r="G911" i="6" l="1"/>
  <c r="G912" i="6" l="1"/>
  <c r="G913" i="6" l="1"/>
  <c r="G914" i="6" l="1"/>
  <c r="G915" i="6" l="1"/>
  <c r="G916" i="6" l="1"/>
  <c r="G917" i="6" l="1"/>
  <c r="G918" i="6" l="1"/>
  <c r="G919" i="6" l="1"/>
  <c r="G920" i="6" l="1"/>
  <c r="G921" i="6" l="1"/>
  <c r="G922" i="6" l="1"/>
  <c r="G923" i="6" l="1"/>
  <c r="G924" i="6" l="1"/>
  <c r="G925" i="6" l="1"/>
  <c r="G926" i="6" l="1"/>
  <c r="G927" i="6" l="1"/>
  <c r="G928" i="6" l="1"/>
  <c r="G929" i="6" l="1"/>
  <c r="G930" i="6" l="1"/>
  <c r="G931" i="6" l="1"/>
  <c r="G932" i="6" l="1"/>
  <c r="G933" i="6" l="1"/>
  <c r="G934" i="6" l="1"/>
  <c r="G935" i="6" l="1"/>
  <c r="G936" i="6" l="1"/>
  <c r="G937" i="6" l="1"/>
  <c r="G938" i="6" l="1"/>
  <c r="G939" i="6" l="1"/>
  <c r="G940" i="6" l="1"/>
  <c r="G941" i="6" l="1"/>
  <c r="G942" i="6" l="1"/>
  <c r="G943" i="6" l="1"/>
  <c r="G944" i="6" l="1"/>
  <c r="G945" i="6" l="1"/>
  <c r="G946" i="6" l="1"/>
  <c r="G947" i="6" l="1"/>
  <c r="G948" i="6" l="1"/>
  <c r="G949" i="6" l="1"/>
  <c r="G950" i="6" l="1"/>
  <c r="G951" i="6" l="1"/>
  <c r="G952" i="6" l="1"/>
  <c r="G953" i="6" l="1"/>
  <c r="G954" i="6" l="1"/>
  <c r="G955" i="6" l="1"/>
  <c r="G956" i="6" l="1"/>
  <c r="G957" i="6" l="1"/>
  <c r="G958" i="6" l="1"/>
  <c r="G959" i="6" l="1"/>
  <c r="G960" i="6" l="1"/>
  <c r="G961" i="6" l="1"/>
  <c r="G962" i="6" l="1"/>
  <c r="G963" i="6" l="1"/>
  <c r="G964" i="6" l="1"/>
  <c r="G965" i="6" l="1"/>
  <c r="G966" i="6" l="1"/>
  <c r="G967" i="6" l="1"/>
  <c r="G968" i="6" l="1"/>
  <c r="G969" i="6" l="1"/>
  <c r="G970" i="6" l="1"/>
  <c r="G971" i="6" l="1"/>
  <c r="G972" i="6" l="1"/>
  <c r="G973" i="6" l="1"/>
  <c r="G974" i="6" l="1"/>
  <c r="G975" i="6" l="1"/>
  <c r="G976" i="6" l="1"/>
  <c r="G977" i="6" l="1"/>
  <c r="G978" i="6" l="1"/>
  <c r="G979" i="6" l="1"/>
  <c r="G980" i="6" l="1"/>
  <c r="G981" i="6" l="1"/>
  <c r="G982" i="6" l="1"/>
  <c r="G983" i="6" l="1"/>
  <c r="G984" i="6" l="1"/>
  <c r="G985" i="6" l="1"/>
  <c r="G986" i="6" l="1"/>
  <c r="G987" i="6" l="1"/>
  <c r="G988" i="6" l="1"/>
  <c r="G989" i="6" l="1"/>
  <c r="G990" i="6" l="1"/>
  <c r="G991" i="6" l="1"/>
  <c r="G992" i="6" l="1"/>
  <c r="G993" i="6" l="1"/>
  <c r="G994" i="6" l="1"/>
  <c r="G995" i="6" l="1"/>
  <c r="G996" i="6" l="1"/>
  <c r="G997" i="6" l="1"/>
  <c r="G998" i="6" l="1"/>
  <c r="G999" i="6" l="1"/>
  <c r="G1000" i="6" l="1"/>
  <c r="G1001" i="6" l="1"/>
  <c r="G1002" i="6" l="1"/>
  <c r="G1003" i="6" l="1"/>
  <c r="G1004" i="6" l="1"/>
  <c r="G1005" i="6" l="1"/>
  <c r="G1006" i="6" l="1"/>
  <c r="G1007" i="6" l="1"/>
  <c r="G1008" i="6" l="1"/>
  <c r="G1009" i="6" l="1"/>
  <c r="G1010" i="6" l="1"/>
  <c r="G1011" i="6" l="1"/>
  <c r="G1012" i="6" l="1"/>
  <c r="G1013" i="6" l="1"/>
  <c r="G1014" i="6" l="1"/>
  <c r="G1015" i="6" l="1"/>
  <c r="G1016" i="6" l="1"/>
  <c r="G1017" i="6" l="1"/>
  <c r="G1018" i="6" l="1"/>
  <c r="G1019" i="6" l="1"/>
  <c r="G1020" i="6" l="1"/>
  <c r="G1021" i="6" l="1"/>
  <c r="G1022" i="6" l="1"/>
  <c r="G1023" i="6" l="1"/>
  <c r="G1024" i="6" l="1"/>
  <c r="G1025" i="6" l="1"/>
  <c r="G1026" i="6" l="1"/>
  <c r="G1027" i="6" l="1"/>
  <c r="G1028" i="6" l="1"/>
  <c r="G1029" i="6" l="1"/>
  <c r="G1030" i="6" l="1"/>
  <c r="G1031" i="6" l="1"/>
  <c r="G1032" i="6" l="1"/>
  <c r="G1033" i="6" l="1"/>
  <c r="G1034" i="6" l="1"/>
  <c r="G1035" i="6" l="1"/>
  <c r="G1036" i="6" l="1"/>
  <c r="G1037" i="6" l="1"/>
  <c r="G1038" i="6" l="1"/>
  <c r="G1039" i="6" l="1"/>
  <c r="G1040" i="6" l="1"/>
  <c r="G1041" i="6" l="1"/>
  <c r="G1042" i="6" l="1"/>
  <c r="G1043" i="6" l="1"/>
  <c r="G1044" i="6" l="1"/>
  <c r="G1045" i="6" l="1"/>
  <c r="G1046" i="6" l="1"/>
  <c r="G1047" i="6" l="1"/>
  <c r="G1048" i="6" l="1"/>
  <c r="G1049" i="6" l="1"/>
  <c r="G1050" i="6" l="1"/>
  <c r="G1051" i="6" l="1"/>
  <c r="G1052" i="6" l="1"/>
  <c r="G1053" i="6" l="1"/>
  <c r="G1054" i="6" l="1"/>
  <c r="G1055" i="6" l="1"/>
  <c r="G1056" i="6" l="1"/>
  <c r="G1057" i="6" l="1"/>
  <c r="G1058" i="6" l="1"/>
  <c r="G1059" i="6" l="1"/>
  <c r="G1060" i="6" l="1"/>
  <c r="G1061" i="6" l="1"/>
  <c r="G1062" i="6" l="1"/>
  <c r="G1063" i="6" l="1"/>
  <c r="G1064" i="6" l="1"/>
  <c r="G1065" i="6" l="1"/>
  <c r="G1066" i="6" l="1"/>
  <c r="G1067" i="6" l="1"/>
  <c r="G1068" i="6" l="1"/>
  <c r="G1069" i="6" l="1"/>
  <c r="G1070" i="6" l="1"/>
  <c r="G1071" i="6" l="1"/>
  <c r="G1072" i="6" l="1"/>
  <c r="G1073" i="6" l="1"/>
  <c r="G1074" i="6" l="1"/>
  <c r="G1075" i="6" l="1"/>
  <c r="G1076" i="6" l="1"/>
  <c r="G1077" i="6" l="1"/>
  <c r="G1078" i="6" l="1"/>
  <c r="G1079" i="6" l="1"/>
  <c r="G1080" i="6" l="1"/>
  <c r="G1081" i="6" l="1"/>
  <c r="G1082" i="6" l="1"/>
  <c r="G1083" i="6" l="1"/>
  <c r="G1084" i="6" l="1"/>
  <c r="G1085" i="6" l="1"/>
  <c r="G1086" i="6" l="1"/>
  <c r="G1087" i="6" l="1"/>
  <c r="G1088" i="6" l="1"/>
  <c r="G1089" i="6" l="1"/>
  <c r="G1090" i="6" l="1"/>
  <c r="G1091" i="6" l="1"/>
  <c r="G1092" i="6" l="1"/>
  <c r="G1093" i="6" l="1"/>
  <c r="G1094" i="6" l="1"/>
  <c r="G1095" i="6" l="1"/>
  <c r="G1096" i="6" l="1"/>
  <c r="G1097" i="6" l="1"/>
  <c r="G1098" i="6" l="1"/>
  <c r="G1099" i="6" l="1"/>
  <c r="G1100" i="6" l="1"/>
  <c r="G1101" i="6" l="1"/>
  <c r="G1102" i="6" l="1"/>
  <c r="G1103" i="6" l="1"/>
  <c r="G1104" i="6" l="1"/>
  <c r="G1105" i="6" l="1"/>
  <c r="G1106" i="6" l="1"/>
  <c r="G1107" i="6" l="1"/>
  <c r="G1108" i="6" l="1"/>
  <c r="G1109" i="6" l="1"/>
  <c r="G1110" i="6" l="1"/>
  <c r="G1111" i="6" l="1"/>
  <c r="G1112" i="6" l="1"/>
  <c r="G1113" i="6" l="1"/>
  <c r="G1114" i="6" l="1"/>
  <c r="G1115" i="6" l="1"/>
  <c r="G1116" i="6" l="1"/>
  <c r="G1117" i="6" l="1"/>
  <c r="G1118" i="6" l="1"/>
  <c r="G1119" i="6" l="1"/>
  <c r="G1120" i="6" l="1"/>
  <c r="G1121" i="6" l="1"/>
  <c r="G1122" i="6" l="1"/>
  <c r="G1123" i="6" l="1"/>
  <c r="G1124" i="6" l="1"/>
  <c r="G1125" i="6" l="1"/>
  <c r="G1126" i="6" l="1"/>
  <c r="G1127" i="6" l="1"/>
  <c r="G1128" i="6" l="1"/>
  <c r="G1129" i="6" l="1"/>
  <c r="G1130" i="6" l="1"/>
  <c r="G1131" i="6" l="1"/>
  <c r="G1132" i="6" l="1"/>
  <c r="G1133" i="6" l="1"/>
  <c r="G1134" i="6" l="1"/>
  <c r="G1135" i="6" l="1"/>
  <c r="G1136" i="6" l="1"/>
  <c r="G1137" i="6" l="1"/>
  <c r="G1138" i="6" l="1"/>
  <c r="G1139" i="6" l="1"/>
  <c r="G1140" i="6" l="1"/>
  <c r="G1141" i="6" l="1"/>
  <c r="G1142" i="6" l="1"/>
  <c r="G1143" i="6" l="1"/>
  <c r="G1144" i="6" l="1"/>
  <c r="G1145" i="6" l="1"/>
  <c r="G1146" i="6" l="1"/>
  <c r="G1147" i="6" l="1"/>
  <c r="G1148" i="6" l="1"/>
  <c r="G1149" i="6" l="1"/>
  <c r="G1150" i="6" l="1"/>
  <c r="G1151" i="6" l="1"/>
  <c r="G1152" i="6" l="1"/>
  <c r="G1153" i="6" l="1"/>
  <c r="G1154" i="6" l="1"/>
  <c r="G1155" i="6" l="1"/>
  <c r="G1156" i="6" l="1"/>
  <c r="G1157" i="6" l="1"/>
  <c r="G1158" i="6" l="1"/>
  <c r="G1159" i="6" l="1"/>
  <c r="G1160" i="6" l="1"/>
  <c r="G1161" i="6" l="1"/>
  <c r="G1162" i="6" l="1"/>
  <c r="G1163" i="6" l="1"/>
  <c r="G1164" i="6" l="1"/>
  <c r="G1165" i="6" l="1"/>
  <c r="G1166" i="6" l="1"/>
  <c r="G1167" i="6" l="1"/>
  <c r="G1168" i="6" l="1"/>
  <c r="G1169" i="6" l="1"/>
  <c r="G1170" i="6" l="1"/>
  <c r="G1171" i="6" l="1"/>
  <c r="G1172" i="6" l="1"/>
  <c r="G1173" i="6" l="1"/>
  <c r="G1174" i="6" l="1"/>
  <c r="G1175" i="6" l="1"/>
  <c r="G1176" i="6" l="1"/>
  <c r="G1177" i="6" l="1"/>
  <c r="G1178" i="6" l="1"/>
  <c r="G1179" i="6" l="1"/>
  <c r="G1180" i="6" l="1"/>
  <c r="G1181" i="6" l="1"/>
  <c r="G1182" i="6" l="1"/>
  <c r="G1183" i="6" l="1"/>
  <c r="G1184" i="6" l="1"/>
  <c r="G1185" i="6" l="1"/>
  <c r="G1186" i="6" l="1"/>
  <c r="G1187" i="6" l="1"/>
  <c r="G1188" i="6" l="1"/>
  <c r="G1189" i="6" l="1"/>
  <c r="G1190" i="6" l="1"/>
  <c r="G1191" i="6" l="1"/>
  <c r="G1192" i="6" l="1"/>
  <c r="G1193" i="6" l="1"/>
  <c r="G1194" i="6" l="1"/>
  <c r="G1195" i="6" l="1"/>
  <c r="G1196" i="6" l="1"/>
  <c r="G1197" i="6" l="1"/>
  <c r="G1198" i="6" l="1"/>
  <c r="G1199" i="6" l="1"/>
  <c r="G1200" i="6" l="1"/>
  <c r="G1201" i="6" l="1"/>
  <c r="G1202" i="6" l="1"/>
  <c r="G1203" i="6" l="1"/>
  <c r="G1204" i="6" l="1"/>
  <c r="G1205" i="6" l="1"/>
  <c r="G1206" i="6" l="1"/>
  <c r="G1207" i="6" l="1"/>
  <c r="G1208" i="6" l="1"/>
  <c r="G1209" i="6" l="1"/>
  <c r="G1210" i="6" l="1"/>
  <c r="G1211" i="6" l="1"/>
  <c r="G1212" i="6" l="1"/>
  <c r="G1213" i="6" l="1"/>
  <c r="G1214" i="6" l="1"/>
  <c r="G1215" i="6" l="1"/>
  <c r="G1216" i="6" l="1"/>
  <c r="G1217" i="6" l="1"/>
  <c r="G1218" i="6" l="1"/>
  <c r="G1219" i="6" l="1"/>
  <c r="G1220" i="6" l="1"/>
  <c r="G1221" i="6" l="1"/>
  <c r="G1222" i="6" l="1"/>
  <c r="G1223" i="6" l="1"/>
  <c r="G1224" i="6" l="1"/>
  <c r="G1225" i="6" l="1"/>
  <c r="G1226" i="6" l="1"/>
  <c r="G1227" i="6" l="1"/>
  <c r="G1228" i="6" l="1"/>
  <c r="G1229" i="6" l="1"/>
  <c r="G1230" i="6" l="1"/>
  <c r="G1231" i="6" l="1"/>
  <c r="G1232" i="6" l="1"/>
  <c r="G1233" i="6" l="1"/>
  <c r="G1234" i="6" l="1"/>
  <c r="G1235" i="6" l="1"/>
  <c r="G1236" i="6" l="1"/>
  <c r="G1237" i="6" l="1"/>
  <c r="G1238" i="6" l="1"/>
  <c r="G1239" i="6" l="1"/>
  <c r="G1240" i="6" l="1"/>
  <c r="G1241" i="6" l="1"/>
  <c r="G1242" i="6" l="1"/>
  <c r="G1243" i="6" l="1"/>
  <c r="G1244" i="6" l="1"/>
  <c r="G1245" i="6" l="1"/>
  <c r="G1246" i="6" l="1"/>
  <c r="G1247" i="6" l="1"/>
  <c r="G1248" i="6" l="1"/>
  <c r="G1249" i="6" l="1"/>
  <c r="G1250" i="6" l="1"/>
  <c r="G1251" i="6" l="1"/>
  <c r="G1252" i="6" l="1"/>
  <c r="G1253" i="6" l="1"/>
  <c r="G1254" i="6" l="1"/>
  <c r="G1255" i="6" l="1"/>
  <c r="G1256" i="6" l="1"/>
  <c r="G1257" i="6" l="1"/>
  <c r="G1258" i="6" l="1"/>
  <c r="G1259" i="6" l="1"/>
  <c r="G1260" i="6" l="1"/>
  <c r="G1261" i="6" l="1"/>
  <c r="G1262" i="6" l="1"/>
  <c r="G1263" i="6" l="1"/>
  <c r="G1264" i="6" l="1"/>
  <c r="G1265" i="6" l="1"/>
  <c r="G1266" i="6" l="1"/>
  <c r="G1267" i="6" l="1"/>
  <c r="G1268" i="6" l="1"/>
  <c r="G1269" i="6" l="1"/>
  <c r="G1270" i="6" l="1"/>
  <c r="G1271" i="6" l="1"/>
  <c r="G1272" i="6" l="1"/>
  <c r="G1273" i="6" l="1"/>
  <c r="G1274" i="6" l="1"/>
  <c r="G1275" i="6" l="1"/>
  <c r="G1276" i="6" l="1"/>
  <c r="G1277" i="6" l="1"/>
  <c r="G1278" i="6" l="1"/>
  <c r="G1279" i="6" l="1"/>
  <c r="G1280" i="6" l="1"/>
  <c r="G1281" i="6" l="1"/>
  <c r="G1282" i="6" l="1"/>
  <c r="G1283" i="6" l="1"/>
  <c r="G1284" i="6" l="1"/>
  <c r="G1285" i="6" l="1"/>
  <c r="G1286" i="6" l="1"/>
  <c r="G1287" i="6" l="1"/>
  <c r="G1288" i="6" l="1"/>
  <c r="G1289" i="6" l="1"/>
  <c r="G1290" i="6" l="1"/>
  <c r="G1291" i="6" l="1"/>
  <c r="G1292" i="6" l="1"/>
  <c r="G1293" i="6" l="1"/>
  <c r="G1294" i="6" l="1"/>
  <c r="G1295" i="6" l="1"/>
  <c r="G1296" i="6" l="1"/>
  <c r="G1297" i="6" l="1"/>
  <c r="G1298" i="6" l="1"/>
  <c r="G1299" i="6" l="1"/>
  <c r="G1300" i="6" l="1"/>
  <c r="G1301" i="6" l="1"/>
  <c r="G1302" i="6" l="1"/>
  <c r="G1303" i="6" l="1"/>
  <c r="G1304" i="6" l="1"/>
  <c r="G1305" i="6" l="1"/>
  <c r="G1306" i="6" l="1"/>
  <c r="G1307" i="6" l="1"/>
  <c r="G1308" i="6" l="1"/>
  <c r="G1309" i="6" l="1"/>
  <c r="G1310" i="6" l="1"/>
  <c r="G1311" i="6" l="1"/>
  <c r="G1312" i="6" l="1"/>
  <c r="G1313" i="6" l="1"/>
  <c r="G1314" i="6" l="1"/>
  <c r="G1315" i="6" l="1"/>
  <c r="G1316" i="6" l="1"/>
  <c r="G1317" i="6" l="1"/>
  <c r="G1318" i="6" l="1"/>
  <c r="G1319" i="6" l="1"/>
  <c r="G1320" i="6" l="1"/>
  <c r="G1321" i="6" l="1"/>
  <c r="G1322" i="6" l="1"/>
  <c r="G1323" i="6" l="1"/>
  <c r="G1324" i="6" l="1"/>
  <c r="G1325" i="6" l="1"/>
  <c r="G1326" i="6" l="1"/>
  <c r="G1327" i="6" l="1"/>
  <c r="G1328" i="6" l="1"/>
  <c r="G1329" i="6" l="1"/>
  <c r="G1330" i="6" l="1"/>
  <c r="G1331" i="6" l="1"/>
  <c r="G1332" i="6" l="1"/>
  <c r="G1333" i="6" l="1"/>
  <c r="G1334" i="6" l="1"/>
  <c r="G1335" i="6" l="1"/>
  <c r="G1336" i="6" l="1"/>
  <c r="G1337" i="6" l="1"/>
  <c r="G1338" i="6" l="1"/>
  <c r="G1339" i="6" l="1"/>
  <c r="G1340" i="6" l="1"/>
  <c r="G1341" i="6" l="1"/>
  <c r="G1342" i="6" l="1"/>
  <c r="G1343" i="6" l="1"/>
  <c r="G1344" i="6" l="1"/>
  <c r="G1345" i="6" l="1"/>
  <c r="G1346" i="6" l="1"/>
  <c r="G1347" i="6" l="1"/>
  <c r="G1348" i="6" l="1"/>
  <c r="G1349" i="6" l="1"/>
  <c r="G1350" i="6" l="1"/>
  <c r="G1351" i="6" l="1"/>
  <c r="G1352" i="6" l="1"/>
  <c r="G1353" i="6" l="1"/>
  <c r="G1354" i="6" l="1"/>
  <c r="G1355" i="6" l="1"/>
  <c r="G1356" i="6" l="1"/>
  <c r="G1357" i="6" l="1"/>
  <c r="G1358" i="6" l="1"/>
  <c r="G1359" i="6" l="1"/>
  <c r="G1360" i="6" l="1"/>
  <c r="G1361" i="6" l="1"/>
  <c r="G1362" i="6" l="1"/>
  <c r="G1363" i="6" l="1"/>
  <c r="G1364" i="6" l="1"/>
  <c r="G1365" i="6" l="1"/>
  <c r="G1366" i="6" l="1"/>
  <c r="G1367" i="6" l="1"/>
  <c r="G1368" i="6" l="1"/>
  <c r="G1369" i="6" l="1"/>
  <c r="G1370" i="6" l="1"/>
  <c r="G1371" i="6" l="1"/>
  <c r="G1372" i="6" l="1"/>
  <c r="G1373" i="6" l="1"/>
  <c r="G1374" i="6" l="1"/>
  <c r="G1375" i="6" l="1"/>
  <c r="G1376" i="6" l="1"/>
  <c r="G1377" i="6" l="1"/>
  <c r="G1378" i="6" l="1"/>
  <c r="G1379" i="6" l="1"/>
  <c r="G1380" i="6" l="1"/>
  <c r="G1381" i="6" l="1"/>
  <c r="G1382" i="6" l="1"/>
  <c r="G1383" i="6" l="1"/>
  <c r="G1384" i="6" l="1"/>
  <c r="G1385" i="6" l="1"/>
  <c r="G1386" i="6" l="1"/>
  <c r="G1387" i="6" l="1"/>
  <c r="G1388" i="6" l="1"/>
  <c r="G1389" i="6" l="1"/>
  <c r="G1390" i="6" l="1"/>
  <c r="G1391" i="6" l="1"/>
  <c r="G1392" i="6" l="1"/>
  <c r="G1393" i="6" l="1"/>
  <c r="G1394" i="6" l="1"/>
  <c r="G1395" i="6" l="1"/>
  <c r="G1396" i="6" l="1"/>
  <c r="G1397" i="6" l="1"/>
  <c r="G1398" i="6" l="1"/>
  <c r="G1399" i="6" l="1"/>
  <c r="G1400" i="6" l="1"/>
  <c r="G1401" i="6" l="1"/>
  <c r="G1402" i="6" l="1"/>
  <c r="G1403" i="6" l="1"/>
  <c r="G1404" i="6" l="1"/>
  <c r="G1405" i="6" l="1"/>
  <c r="G1406" i="6" l="1"/>
  <c r="G1407" i="6" l="1"/>
  <c r="G1408" i="6" l="1"/>
  <c r="G1409" i="6" l="1"/>
  <c r="G1410" i="6" l="1"/>
  <c r="G1411" i="6" l="1"/>
  <c r="G1412" i="6" l="1"/>
  <c r="G1413" i="6" l="1"/>
  <c r="G1414" i="6" l="1"/>
  <c r="G1415" i="6" l="1"/>
  <c r="G1416" i="6" l="1"/>
  <c r="G1417" i="6" l="1"/>
  <c r="G1418" i="6" l="1"/>
  <c r="G1419" i="6" l="1"/>
  <c r="G1420" i="6" l="1"/>
  <c r="G1421" i="6" l="1"/>
  <c r="G1422" i="6" l="1"/>
  <c r="G1423" i="6" l="1"/>
  <c r="G1424" i="6" l="1"/>
  <c r="G1425" i="6" l="1"/>
  <c r="G1426" i="6" l="1"/>
  <c r="G1427" i="6" l="1"/>
  <c r="G1428" i="6" l="1"/>
  <c r="G1429" i="6" l="1"/>
  <c r="G1430" i="6" l="1"/>
  <c r="G1431" i="6" l="1"/>
  <c r="G1432" i="6" l="1"/>
  <c r="G1433" i="6" l="1"/>
  <c r="G1434" i="6" l="1"/>
  <c r="G1435" i="6" l="1"/>
  <c r="G1436" i="6" l="1"/>
  <c r="G1437" i="6" l="1"/>
  <c r="G1438" i="6" l="1"/>
  <c r="G1439" i="6" l="1"/>
  <c r="G1440" i="6" l="1"/>
  <c r="G1441" i="6" l="1"/>
  <c r="G1442" i="6" l="1"/>
  <c r="G1443" i="6" l="1"/>
  <c r="G1444" i="6" l="1"/>
  <c r="G1445" i="6" l="1"/>
  <c r="G1446" i="6" l="1"/>
  <c r="G1447" i="6" l="1"/>
  <c r="G1448" i="6" l="1"/>
  <c r="G1449" i="6" l="1"/>
  <c r="G1450" i="6" l="1"/>
  <c r="G1451" i="6" l="1"/>
  <c r="G1452" i="6" l="1"/>
  <c r="G1453" i="6" l="1"/>
  <c r="G1454" i="6" l="1"/>
  <c r="G1455" i="6" l="1"/>
  <c r="G1456" i="6" l="1"/>
  <c r="G1457" i="6" l="1"/>
  <c r="G1458" i="6" l="1"/>
  <c r="G1459" i="6" l="1"/>
  <c r="G1460" i="6" l="1"/>
  <c r="G1461" i="6" l="1"/>
  <c r="G1462" i="6" l="1"/>
  <c r="G1463" i="6" l="1"/>
  <c r="G1464" i="6" l="1"/>
  <c r="G1465" i="6" l="1"/>
  <c r="G1466" i="6" l="1"/>
  <c r="G1467" i="6" l="1"/>
  <c r="G1468" i="6" l="1"/>
  <c r="G1469" i="6" l="1"/>
  <c r="G1470" i="6" l="1"/>
  <c r="G1471" i="6" l="1"/>
  <c r="G1472" i="6" l="1"/>
  <c r="G1473" i="6" l="1"/>
  <c r="G1474" i="6" l="1"/>
  <c r="G1475" i="6" l="1"/>
  <c r="G1476" i="6" l="1"/>
  <c r="G1477" i="6" l="1"/>
  <c r="G1478" i="6" l="1"/>
  <c r="G1479" i="6" l="1"/>
  <c r="G1480" i="6" l="1"/>
  <c r="G1481" i="6" l="1"/>
  <c r="G1482" i="6" l="1"/>
  <c r="G1483" i="6" l="1"/>
  <c r="G1484" i="6" l="1"/>
  <c r="G1485" i="6" l="1"/>
  <c r="G1486" i="6" l="1"/>
  <c r="G1487" i="6" l="1"/>
  <c r="G1488" i="6" l="1"/>
  <c r="G1489" i="6" l="1"/>
  <c r="G1490" i="6" l="1"/>
  <c r="G1491" i="6" l="1"/>
  <c r="G1492" i="6" l="1"/>
  <c r="G1493" i="6" l="1"/>
  <c r="G1494" i="6" l="1"/>
  <c r="G1495" i="6" l="1"/>
  <c r="G1496" i="6" l="1"/>
  <c r="G1497" i="6" l="1"/>
  <c r="G1498" i="6" l="1"/>
  <c r="G1499" i="6" l="1"/>
  <c r="G1500" i="6" l="1"/>
  <c r="G1501" i="6" l="1"/>
  <c r="G1502" i="6" l="1"/>
  <c r="G1503" i="6" l="1"/>
  <c r="G1504" i="6" l="1"/>
  <c r="G1505" i="6" l="1"/>
  <c r="G1506" i="6" l="1"/>
  <c r="G1507" i="6" l="1"/>
  <c r="G1508" i="6" l="1"/>
  <c r="G1509" i="6" l="1"/>
  <c r="G1510" i="6" l="1"/>
  <c r="G1511" i="6" l="1"/>
  <c r="G1512" i="6" l="1"/>
  <c r="G1513" i="6" l="1"/>
  <c r="G1514" i="6" l="1"/>
  <c r="G1515" i="6" l="1"/>
  <c r="G1516" i="6" l="1"/>
  <c r="G1517" i="6" l="1"/>
  <c r="G1518" i="6" l="1"/>
  <c r="G1519" i="6" l="1"/>
  <c r="G1520" i="6" l="1"/>
  <c r="G1521" i="6" l="1"/>
  <c r="G1522" i="6" l="1"/>
  <c r="G1523" i="6" l="1"/>
  <c r="G1524" i="6" l="1"/>
  <c r="G1525" i="6" l="1"/>
  <c r="G1526" i="6" l="1"/>
  <c r="G1527" i="6" l="1"/>
  <c r="G1528" i="6" l="1"/>
  <c r="G1529" i="6" l="1"/>
  <c r="G1530" i="6" l="1"/>
  <c r="G1531" i="6" l="1"/>
  <c r="G1532" i="6" l="1"/>
  <c r="G1533" i="6" l="1"/>
  <c r="G1534" i="6" l="1"/>
  <c r="G1535" i="6" l="1"/>
  <c r="G1536" i="6" l="1"/>
  <c r="G1537" i="6" l="1"/>
  <c r="G1538" i="6" l="1"/>
  <c r="G1539" i="6" l="1"/>
  <c r="G1540" i="6" l="1"/>
  <c r="G1541" i="6" l="1"/>
  <c r="G1542" i="6" l="1"/>
  <c r="G1543" i="6" l="1"/>
  <c r="G1544" i="6" l="1"/>
  <c r="G1545" i="6" l="1"/>
  <c r="G1546" i="6" l="1"/>
  <c r="G1547" i="6" l="1"/>
  <c r="G1548" i="6" l="1"/>
  <c r="G1549" i="6" l="1"/>
  <c r="G1550" i="6" l="1"/>
  <c r="G1551" i="6" l="1"/>
  <c r="G1552" i="6" l="1"/>
  <c r="G1553" i="6" l="1"/>
  <c r="G1554" i="6" l="1"/>
  <c r="G1555" i="6" l="1"/>
  <c r="G1556" i="6" l="1"/>
  <c r="G1557" i="6" l="1"/>
  <c r="G1558" i="6" l="1"/>
  <c r="G1559" i="6" l="1"/>
  <c r="G1560" i="6" l="1"/>
  <c r="G1561" i="6" l="1"/>
  <c r="G1562" i="6" l="1"/>
  <c r="G1563" i="6" l="1"/>
  <c r="G1564" i="6" l="1"/>
  <c r="G1565" i="6" l="1"/>
  <c r="G1566" i="6" l="1"/>
  <c r="G1567" i="6" l="1"/>
  <c r="G1568" i="6" l="1"/>
  <c r="G1569" i="6" l="1"/>
  <c r="G1570" i="6" l="1"/>
  <c r="G1571" i="6" l="1"/>
  <c r="G1572" i="6" l="1"/>
  <c r="G1573" i="6" l="1"/>
  <c r="G1574" i="6" l="1"/>
  <c r="G1575" i="6" l="1"/>
  <c r="G1576" i="6" l="1"/>
  <c r="G1577" i="6" l="1"/>
  <c r="G1578" i="6" l="1"/>
  <c r="G1579" i="6" l="1"/>
  <c r="G1580" i="6" l="1"/>
  <c r="G1581" i="6" l="1"/>
  <c r="G1582" i="6" l="1"/>
  <c r="G1583" i="6" l="1"/>
  <c r="G1584" i="6" l="1"/>
  <c r="G1585" i="6" l="1"/>
  <c r="G1586" i="6" l="1"/>
  <c r="G1587" i="6" l="1"/>
  <c r="G1588" i="6" l="1"/>
  <c r="G1589" i="6" l="1"/>
  <c r="G1590" i="6" l="1"/>
  <c r="G1591" i="6" l="1"/>
  <c r="G1592" i="6" l="1"/>
  <c r="G1593" i="6" l="1"/>
  <c r="G1594" i="6" l="1"/>
  <c r="G1595" i="6" l="1"/>
  <c r="G1596" i="6" l="1"/>
  <c r="G1597" i="6" l="1"/>
  <c r="G1598" i="6" l="1"/>
  <c r="G1599" i="6" l="1"/>
  <c r="G1600" i="6" l="1"/>
  <c r="G1601" i="6" l="1"/>
  <c r="G1602" i="6" l="1"/>
  <c r="G1603" i="6" l="1"/>
  <c r="G1604" i="6" l="1"/>
  <c r="G1605" i="6" l="1"/>
  <c r="G1606" i="6" l="1"/>
  <c r="G1607" i="6" l="1"/>
  <c r="G1608" i="6" l="1"/>
  <c r="G1609" i="6" l="1"/>
  <c r="G1610" i="6" l="1"/>
  <c r="G1611" i="6" l="1"/>
  <c r="G1612" i="6" l="1"/>
  <c r="G1613" i="6" l="1"/>
  <c r="G1614" i="6" l="1"/>
  <c r="G1615" i="6" l="1"/>
  <c r="G1616" i="6" l="1"/>
  <c r="G1617" i="6" l="1"/>
  <c r="G1618" i="6" l="1"/>
  <c r="G1619" i="6" l="1"/>
  <c r="G1620" i="6" l="1"/>
  <c r="G1621" i="6" l="1"/>
  <c r="G1622" i="6" l="1"/>
  <c r="G1623" i="6" l="1"/>
  <c r="G1624" i="6" l="1"/>
  <c r="G1625" i="6" l="1"/>
  <c r="G1626" i="6" l="1"/>
  <c r="G1627" i="6" l="1"/>
  <c r="G1628" i="6" l="1"/>
  <c r="G1629" i="6" l="1"/>
  <c r="G1630" i="6" l="1"/>
  <c r="G1631" i="6" l="1"/>
  <c r="G1632" i="6" l="1"/>
  <c r="G1633" i="6" l="1"/>
  <c r="G1634" i="6" l="1"/>
  <c r="G1635" i="6" l="1"/>
  <c r="G1636" i="6" l="1"/>
  <c r="G1637" i="6" l="1"/>
  <c r="G1638" i="6" l="1"/>
  <c r="G1639" i="6" l="1"/>
  <c r="G1640" i="6" l="1"/>
  <c r="G1641" i="6" l="1"/>
  <c r="G1642" i="6" l="1"/>
  <c r="G1643" i="6" l="1"/>
  <c r="G1644" i="6" l="1"/>
  <c r="G1645" i="6" l="1"/>
  <c r="G1646" i="6" l="1"/>
  <c r="G1647" i="6" l="1"/>
  <c r="G1648" i="6" l="1"/>
  <c r="G1649" i="6" l="1"/>
  <c r="G1650" i="6" l="1"/>
  <c r="G1651" i="6" l="1"/>
  <c r="G1652" i="6" l="1"/>
  <c r="G1653" i="6" l="1"/>
  <c r="G1654" i="6" l="1"/>
  <c r="G1655" i="6" l="1"/>
  <c r="G1656" i="6" l="1"/>
  <c r="G1657" i="6" l="1"/>
  <c r="G1658" i="6" l="1"/>
  <c r="G1659" i="6" l="1"/>
  <c r="G1660" i="6" l="1"/>
  <c r="G1661" i="6" l="1"/>
  <c r="G1662" i="6" l="1"/>
  <c r="G1663" i="6" l="1"/>
  <c r="G1664" i="6" l="1"/>
  <c r="G1665" i="6" l="1"/>
  <c r="G1666" i="6" l="1"/>
  <c r="G1667" i="6" l="1"/>
  <c r="G1668" i="6" l="1"/>
  <c r="G1669" i="6" l="1"/>
  <c r="G1670" i="6" l="1"/>
  <c r="G1671" i="6" l="1"/>
  <c r="G1672" i="6" l="1"/>
  <c r="G1673" i="6" l="1"/>
  <c r="G1674" i="6" l="1"/>
  <c r="G1675" i="6" l="1"/>
  <c r="G1676" i="6" l="1"/>
  <c r="G1677" i="6" l="1"/>
  <c r="G1678" i="6" l="1"/>
  <c r="G1679" i="6" l="1"/>
  <c r="G1680" i="6" l="1"/>
  <c r="G1681" i="6" l="1"/>
  <c r="G1682" i="6" l="1"/>
  <c r="G1683" i="6" l="1"/>
  <c r="G1684" i="6" l="1"/>
  <c r="G1685" i="6" l="1"/>
  <c r="G1686" i="6" l="1"/>
  <c r="G1687" i="6" l="1"/>
  <c r="G1688" i="6" l="1"/>
  <c r="G1689" i="6" l="1"/>
  <c r="G1690" i="6" l="1"/>
  <c r="G1691" i="6" l="1"/>
  <c r="G1692" i="6" l="1"/>
  <c r="G1693" i="6" l="1"/>
  <c r="G1694" i="6" l="1"/>
  <c r="G1695" i="6" l="1"/>
  <c r="G1696" i="6" l="1"/>
  <c r="G1697" i="6" l="1"/>
  <c r="G1698" i="6" l="1"/>
  <c r="G1699" i="6" l="1"/>
  <c r="G1700" i="6" l="1"/>
  <c r="G1701" i="6" l="1"/>
  <c r="G1702" i="6" l="1"/>
  <c r="G1703" i="6" l="1"/>
  <c r="G1704" i="6" l="1"/>
  <c r="G1705" i="6" l="1"/>
  <c r="G1706" i="6" l="1"/>
  <c r="G1707" i="6" l="1"/>
  <c r="G1708" i="6" l="1"/>
  <c r="G1709" i="6" l="1"/>
  <c r="G1710" i="6" l="1"/>
  <c r="G1711" i="6" l="1"/>
  <c r="G1712" i="6" l="1"/>
  <c r="G1713" i="6" l="1"/>
  <c r="G1714" i="6" l="1"/>
  <c r="G1715" i="6" l="1"/>
  <c r="G1716" i="6" l="1"/>
  <c r="G1717" i="6" l="1"/>
  <c r="G1718" i="6" l="1"/>
  <c r="G1719" i="6" l="1"/>
  <c r="G1720" i="6" l="1"/>
  <c r="G1721" i="6" l="1"/>
  <c r="G1722" i="6" l="1"/>
  <c r="G1723" i="6" l="1"/>
  <c r="G1724" i="6" l="1"/>
  <c r="G1725" i="6" l="1"/>
  <c r="G1726" i="6" l="1"/>
  <c r="G1727" i="6" l="1"/>
  <c r="G1728" i="6" l="1"/>
  <c r="G1729" i="6" l="1"/>
  <c r="G1730" i="6" l="1"/>
  <c r="G1731" i="6" l="1"/>
  <c r="G1732" i="6" l="1"/>
  <c r="G1733" i="6" l="1"/>
  <c r="G1734" i="6" l="1"/>
  <c r="G1735" i="6" l="1"/>
  <c r="G1736" i="6" l="1"/>
  <c r="G1737" i="6" l="1"/>
  <c r="G1738" i="6" l="1"/>
  <c r="G1739" i="6" l="1"/>
  <c r="G1740" i="6" l="1"/>
  <c r="G1741" i="6" l="1"/>
  <c r="G1742" i="6" l="1"/>
  <c r="G1743" i="6" l="1"/>
  <c r="G1744" i="6" l="1"/>
  <c r="G1745" i="6" l="1"/>
  <c r="G1746" i="6" l="1"/>
  <c r="G1747" i="6" l="1"/>
  <c r="G1748" i="6" l="1"/>
  <c r="G1749" i="6" l="1"/>
  <c r="G1750" i="6" l="1"/>
  <c r="G1751" i="6" l="1"/>
  <c r="G1752" i="6" l="1"/>
  <c r="G1753" i="6" l="1"/>
  <c r="G1754" i="6" l="1"/>
  <c r="G1755" i="6" l="1"/>
  <c r="G1756" i="6" l="1"/>
  <c r="G1757" i="6" l="1"/>
  <c r="G1758" i="6" l="1"/>
  <c r="G1759" i="6" l="1"/>
  <c r="G1760" i="6" l="1"/>
  <c r="G1761" i="6" l="1"/>
  <c r="G1762" i="6" l="1"/>
  <c r="G1763" i="6" l="1"/>
  <c r="G1764" i="6" l="1"/>
  <c r="G1765" i="6" l="1"/>
  <c r="G1766" i="6" l="1"/>
  <c r="G1767" i="6" l="1"/>
  <c r="G1768" i="6" l="1"/>
  <c r="G1769" i="6" l="1"/>
  <c r="G1770" i="6" l="1"/>
  <c r="G1771" i="6" l="1"/>
  <c r="G1772" i="6" l="1"/>
  <c r="G1773" i="6" l="1"/>
  <c r="G1774" i="6" l="1"/>
  <c r="G1775" i="6" l="1"/>
  <c r="G1776" i="6" l="1"/>
  <c r="G1777" i="6" l="1"/>
  <c r="G1778" i="6" l="1"/>
  <c r="G1779" i="6" l="1"/>
  <c r="G1780" i="6" l="1"/>
  <c r="G1781" i="6" l="1"/>
  <c r="G1782" i="6" l="1"/>
  <c r="G1783" i="6" l="1"/>
  <c r="G1784" i="6" l="1"/>
  <c r="G1785" i="6" l="1"/>
  <c r="G1786" i="6" l="1"/>
  <c r="G1787" i="6" l="1"/>
  <c r="G1788" i="6" l="1"/>
  <c r="G1789" i="6" l="1"/>
  <c r="G1790" i="6" l="1"/>
  <c r="G1791" i="6" l="1"/>
  <c r="G1792" i="6" l="1"/>
  <c r="G1793" i="6" l="1"/>
  <c r="G1794" i="6" l="1"/>
  <c r="G1795" i="6" l="1"/>
  <c r="G1796" i="6" l="1"/>
  <c r="G1797" i="6" l="1"/>
  <c r="G1798" i="6" l="1"/>
  <c r="G1799" i="6" l="1"/>
  <c r="G1800" i="6" l="1"/>
  <c r="G1801" i="6" l="1"/>
  <c r="G1802" i="6" l="1"/>
  <c r="G1803" i="6" l="1"/>
  <c r="G1804" i="6" l="1"/>
  <c r="G1805" i="6" l="1"/>
  <c r="G1806" i="6" l="1"/>
  <c r="G1807" i="6" l="1"/>
  <c r="G1808" i="6" l="1"/>
  <c r="G1809" i="6" l="1"/>
  <c r="G1810" i="6" l="1"/>
  <c r="G1811" i="6" l="1"/>
  <c r="G1812" i="6" l="1"/>
  <c r="G1813" i="6" l="1"/>
  <c r="G1814" i="6" l="1"/>
  <c r="G1815" i="6" l="1"/>
  <c r="G1816" i="6" l="1"/>
  <c r="G1817" i="6" l="1"/>
  <c r="G1818" i="6" l="1"/>
  <c r="G1819" i="6" l="1"/>
  <c r="G1820" i="6" l="1"/>
  <c r="G1821" i="6" l="1"/>
  <c r="G1822" i="6" l="1"/>
  <c r="G1823" i="6" l="1"/>
  <c r="G1824" i="6" l="1"/>
  <c r="G1825" i="6" l="1"/>
  <c r="G1826" i="6" l="1"/>
  <c r="G1827" i="6" l="1"/>
  <c r="G1828" i="6" l="1"/>
  <c r="G1829" i="6" l="1"/>
  <c r="G1830" i="6" l="1"/>
  <c r="G1831" i="6" l="1"/>
  <c r="G1832" i="6" l="1"/>
  <c r="G1833" i="6" l="1"/>
  <c r="G1834" i="6" l="1"/>
  <c r="G1835" i="6" l="1"/>
  <c r="G1836" i="6" l="1"/>
  <c r="G1837" i="6" l="1"/>
  <c r="G1838" i="6" l="1"/>
  <c r="G1839" i="6" l="1"/>
  <c r="G1840" i="6" l="1"/>
  <c r="G1841" i="6" l="1"/>
  <c r="G1842" i="6" l="1"/>
  <c r="G1843" i="6" l="1"/>
  <c r="G1844" i="6" l="1"/>
  <c r="G1845" i="6" l="1"/>
  <c r="G1846" i="6" l="1"/>
  <c r="G1847" i="6" l="1"/>
  <c r="G1848" i="6" l="1"/>
  <c r="G1849" i="6" l="1"/>
  <c r="G1850" i="6" l="1"/>
  <c r="G1851" i="6" l="1"/>
  <c r="G1852" i="6" l="1"/>
  <c r="G1853" i="6" l="1"/>
  <c r="G1854" i="6" l="1"/>
  <c r="G1855" i="6" l="1"/>
  <c r="G1856" i="6" l="1"/>
  <c r="G1857" i="6" l="1"/>
  <c r="G1858" i="6" l="1"/>
  <c r="G1859" i="6" l="1"/>
  <c r="G1860" i="6" l="1"/>
  <c r="G1861" i="6" l="1"/>
  <c r="G1862" i="6" l="1"/>
  <c r="G1863" i="6" l="1"/>
  <c r="G1864" i="6" l="1"/>
  <c r="G1865" i="6" l="1"/>
  <c r="G1866" i="6" l="1"/>
  <c r="G1867" i="6" l="1"/>
  <c r="G1868" i="6" l="1"/>
  <c r="G1869" i="6" l="1"/>
  <c r="G1870" i="6" l="1"/>
  <c r="G1871" i="6" l="1"/>
  <c r="G1872" i="6" l="1"/>
  <c r="G1873" i="6" l="1"/>
  <c r="G1874" i="6" l="1"/>
  <c r="G1875" i="6" l="1"/>
  <c r="G1876" i="6" l="1"/>
  <c r="G1877" i="6" l="1"/>
  <c r="G1878" i="6" l="1"/>
  <c r="G1879" i="6" l="1"/>
  <c r="G1880" i="6" l="1"/>
  <c r="G1881" i="6" l="1"/>
  <c r="G1882" i="6" l="1"/>
  <c r="G1883" i="6" l="1"/>
  <c r="G1884" i="6" l="1"/>
  <c r="G1885" i="6" l="1"/>
  <c r="G1886" i="6" l="1"/>
  <c r="G1887" i="6" l="1"/>
  <c r="G1888" i="6" l="1"/>
  <c r="G1889" i="6" l="1"/>
  <c r="G1890" i="6" l="1"/>
  <c r="G1891" i="6" l="1"/>
  <c r="G1892" i="6" l="1"/>
  <c r="G1893" i="6" l="1"/>
  <c r="G1894" i="6" l="1"/>
  <c r="G1895" i="6" l="1"/>
  <c r="G1896" i="6" l="1"/>
  <c r="G1897" i="6" l="1"/>
  <c r="G1898" i="6" l="1"/>
  <c r="G1899" i="6" l="1"/>
  <c r="G1900" i="6" l="1"/>
  <c r="G1901" i="6" l="1"/>
  <c r="G1902" i="6" l="1"/>
  <c r="G1903" i="6" l="1"/>
  <c r="G1904" i="6" l="1"/>
  <c r="G1905" i="6" l="1"/>
  <c r="G1906" i="6" l="1"/>
  <c r="G1907" i="6" l="1"/>
  <c r="G1908" i="6" l="1"/>
  <c r="G1909" i="6" l="1"/>
  <c r="G1910" i="6" l="1"/>
  <c r="G1911" i="6" l="1"/>
  <c r="G1912" i="6" l="1"/>
  <c r="G1913" i="6" l="1"/>
  <c r="G1914" i="6" l="1"/>
  <c r="G1915" i="6" l="1"/>
  <c r="G1916" i="6" l="1"/>
  <c r="G1917" i="6" l="1"/>
  <c r="G1918" i="6" l="1"/>
  <c r="G1919" i="6" l="1"/>
  <c r="G1920" i="6" l="1"/>
  <c r="G1921" i="6" l="1"/>
  <c r="G1922" i="6" l="1"/>
  <c r="G1923" i="6" l="1"/>
  <c r="G1924" i="6" l="1"/>
  <c r="G1925" i="6" l="1"/>
  <c r="G1926" i="6" l="1"/>
  <c r="G1927" i="6" l="1"/>
  <c r="G1928" i="6" l="1"/>
  <c r="G1929" i="6" l="1"/>
  <c r="G1930" i="6" l="1"/>
  <c r="G1931" i="6" l="1"/>
  <c r="G1932" i="6" l="1"/>
  <c r="G1933" i="6" l="1"/>
  <c r="G1934" i="6" l="1"/>
  <c r="G1935" i="6" l="1"/>
  <c r="G1936" i="6" l="1"/>
  <c r="G1937" i="6" l="1"/>
  <c r="G1938" i="6" l="1"/>
  <c r="G1939" i="6" l="1"/>
  <c r="G1940" i="6" l="1"/>
  <c r="G1941" i="6" l="1"/>
  <c r="G1942" i="6" l="1"/>
  <c r="G1943" i="6" l="1"/>
  <c r="G1944" i="6" l="1"/>
  <c r="G1945" i="6" l="1"/>
  <c r="G1946" i="6" l="1"/>
  <c r="G1947" i="6" l="1"/>
  <c r="G1948" i="6" l="1"/>
  <c r="G1949" i="6" l="1"/>
  <c r="G1950" i="6" l="1"/>
  <c r="G1951" i="6" l="1"/>
  <c r="G1952" i="6" l="1"/>
  <c r="G1953" i="6" l="1"/>
  <c r="G1954" i="6" l="1"/>
  <c r="G1955" i="6" l="1"/>
  <c r="G1956" i="6" l="1"/>
  <c r="G1957" i="6" l="1"/>
  <c r="G1958" i="6" l="1"/>
  <c r="G1959" i="6" l="1"/>
  <c r="G1960" i="6" l="1"/>
  <c r="G1961" i="6" l="1"/>
  <c r="G1962" i="6" l="1"/>
  <c r="G1963" i="6" l="1"/>
  <c r="G1964" i="6" l="1"/>
  <c r="G1965" i="6" l="1"/>
  <c r="G1966" i="6" l="1"/>
  <c r="G1967" i="6" l="1"/>
  <c r="G1968" i="6" l="1"/>
  <c r="G1969" i="6" l="1"/>
  <c r="G1970" i="6" l="1"/>
  <c r="G1971" i="6" l="1"/>
  <c r="G1972" i="6" l="1"/>
  <c r="G1973" i="6" l="1"/>
  <c r="G1974" i="6" l="1"/>
  <c r="G1975" i="6" l="1"/>
  <c r="G1976" i="6" l="1"/>
  <c r="G1977" i="6" l="1"/>
  <c r="G1978" i="6" l="1"/>
  <c r="G1979" i="6" l="1"/>
  <c r="G1980" i="6" l="1"/>
  <c r="G1981" i="6" l="1"/>
  <c r="G1982" i="6" l="1"/>
  <c r="G1983" i="6" l="1"/>
  <c r="G1984" i="6" l="1"/>
  <c r="G1985" i="6" l="1"/>
  <c r="G1986" i="6" l="1"/>
  <c r="G1987" i="6" l="1"/>
  <c r="G1988" i="6" l="1"/>
  <c r="G1989" i="6" l="1"/>
  <c r="G1990" i="6" l="1"/>
  <c r="G1991" i="6" l="1"/>
  <c r="G1992" i="6" l="1"/>
  <c r="G1993" i="6" l="1"/>
  <c r="G1994" i="6" l="1"/>
  <c r="G1995" i="6" l="1"/>
  <c r="G1996" i="6" l="1"/>
  <c r="G1997" i="6" l="1"/>
  <c r="G1998" i="6" l="1"/>
  <c r="G1999" i="6" l="1"/>
  <c r="G2000" i="6" l="1"/>
  <c r="G2001" i="6" l="1"/>
  <c r="G2002" i="6" l="1"/>
  <c r="G2003" i="6" l="1"/>
  <c r="G2004" i="6" l="1"/>
  <c r="G2005" i="6" l="1"/>
  <c r="G2006" i="6" l="1"/>
  <c r="G2007" i="6" l="1"/>
  <c r="G2008" i="6" l="1"/>
  <c r="G2009" i="6" l="1"/>
  <c r="G2010" i="6" l="1"/>
  <c r="G2011" i="6" l="1"/>
  <c r="G2012" i="6" l="1"/>
  <c r="G2013" i="6" l="1"/>
  <c r="G2014" i="6" l="1"/>
  <c r="G2015" i="6" l="1"/>
  <c r="G2016" i="6" l="1"/>
  <c r="G2017" i="6" l="1"/>
  <c r="G2018" i="6" l="1"/>
  <c r="G2019" i="6" l="1"/>
  <c r="G2020" i="6" l="1"/>
  <c r="G2021" i="6" l="1"/>
  <c r="G2022" i="6" l="1"/>
  <c r="G2023" i="6" l="1"/>
  <c r="G2024" i="6" l="1"/>
  <c r="G2025" i="6" l="1"/>
  <c r="G2026" i="6" l="1"/>
  <c r="G2027" i="6" l="1"/>
  <c r="G2028" i="6" l="1"/>
  <c r="G2029" i="6" l="1"/>
  <c r="G2030" i="6" l="1"/>
  <c r="G2031" i="6" l="1"/>
  <c r="G2032" i="6" l="1"/>
  <c r="G2033" i="6" l="1"/>
  <c r="G2034" i="6" l="1"/>
  <c r="G2035" i="6" l="1"/>
  <c r="G2036" i="6" l="1"/>
  <c r="G2037" i="6" l="1"/>
  <c r="G2038" i="6" l="1"/>
  <c r="G2039" i="6" l="1"/>
  <c r="G2040" i="6" l="1"/>
  <c r="G2041" i="6" l="1"/>
  <c r="G2042" i="6" l="1"/>
  <c r="G2043" i="6" l="1"/>
  <c r="G2044" i="6" l="1"/>
  <c r="G2045" i="6" l="1"/>
  <c r="G2046" i="6" l="1"/>
  <c r="G2047" i="6" l="1"/>
  <c r="G2048" i="6" l="1"/>
  <c r="G2049" i="6" l="1"/>
  <c r="G2050" i="6" l="1"/>
  <c r="G2051" i="6" l="1"/>
  <c r="G2052" i="6" l="1"/>
  <c r="G2053" i="6" l="1"/>
  <c r="G2054" i="6" l="1"/>
  <c r="G2055" i="6" l="1"/>
  <c r="G2056" i="6" l="1"/>
  <c r="G2057" i="6" l="1"/>
  <c r="G2058" i="6" l="1"/>
  <c r="G2059" i="6" l="1"/>
  <c r="G2060" i="6" l="1"/>
  <c r="G2061" i="6" l="1"/>
  <c r="G2062" i="6" l="1"/>
  <c r="G2063" i="6" l="1"/>
  <c r="G2064" i="6" l="1"/>
  <c r="G2065" i="6" l="1"/>
  <c r="G2066" i="6" l="1"/>
  <c r="G2067" i="6" l="1"/>
  <c r="G2068" i="6" l="1"/>
  <c r="G2069" i="6" l="1"/>
  <c r="G2070" i="6" l="1"/>
  <c r="G2071" i="6" l="1"/>
  <c r="G2072" i="6" l="1"/>
  <c r="G207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38F8FA-E475-48C3-AE2B-0D40E2901332}" keepAlive="1" name="Zapytanie — martianeum" description="Połączenie z zapytaniem „martianeum” w skoroszycie." type="5" refreshedVersion="8" background="1" saveData="1">
    <dbPr connection="Provider=Microsoft.Mashup.OleDb.1;Data Source=$Workbook$;Location=martianeum;Extended Properties=&quot;&quot;" command="SELECT * FROM [martianeum]"/>
  </connection>
  <connection id="2" xr16:uid="{DE07702E-E87A-4DCB-A438-5B14CD84E66D}" keepAlive="1" name="Zapytanie — martianeum (2)" description="Połączenie z zapytaniem „martianeum (2)” w skoroszycie." type="5" refreshedVersion="8" background="1" saveData="1">
    <dbPr connection="Provider=Microsoft.Mashup.OleDb.1;Data Source=$Workbook$;Location=&quot;martianeum (2)&quot;;Extended Properties=&quot;&quot;" command="SELECT * FROM [martianeum (2)]"/>
  </connection>
  <connection id="3" xr16:uid="{3BEEB7D8-CD3C-4617-9132-7E3CA3BAE601}" keepAlive="1" name="Zapytanie — martianeum (3)" description="Połączenie z zapytaniem „martianeum (3)” w skoroszycie." type="5" refreshedVersion="8" background="1" saveData="1">
    <dbPr connection="Provider=Microsoft.Mashup.OleDb.1;Data Source=$Workbook$;Location=&quot;martianeum (3)&quot;;Extended Properties=&quot;&quot;" command="SELECT * FROM [martianeum (3)]"/>
  </connection>
  <connection id="4" xr16:uid="{1952D617-2AE9-4FAB-97A6-41912F58BBA6}" keepAlive="1" name="Zapytanie — martianeum (4)" description="Połączenie z zapytaniem „martianeum (4)” w skoroszycie." type="5" refreshedVersion="8" background="1" saveData="1">
    <dbPr connection="Provider=Microsoft.Mashup.OleDb.1;Data Source=$Workbook$;Location=&quot;martianeum (4)&quot;;Extended Properties=&quot;&quot;" command="SELECT * FROM [martianeum (4)]"/>
  </connection>
  <connection id="5" xr16:uid="{A70CA8EA-4274-4BD9-AD8C-7DB85B1665D2}" keepAlive="1" name="Zapytanie — martianeum (5)" description="Połączenie z zapytaniem „martianeum (5)” w skoroszycie." type="5" refreshedVersion="8" background="1" saveData="1">
    <dbPr connection="Provider=Microsoft.Mashup.OleDb.1;Data Source=$Workbook$;Location=&quot;martianeum (5)&quot;;Extended Properties=&quot;&quot;" command="SELECT * FROM [martianeum (5)]"/>
  </connection>
</connections>
</file>

<file path=xl/sharedStrings.xml><?xml version="1.0" encoding="utf-8"?>
<sst xmlns="http://schemas.openxmlformats.org/spreadsheetml/2006/main" count="10462" uniqueCount="51">
  <si>
    <t>data</t>
  </si>
  <si>
    <t>nazwa_obszaru</t>
  </si>
  <si>
    <t>masa [kg]</t>
  </si>
  <si>
    <t>zawartosc [%]</t>
  </si>
  <si>
    <t>Cebrenia</t>
  </si>
  <si>
    <t>Amenthes</t>
  </si>
  <si>
    <t>Noachis</t>
  </si>
  <si>
    <t>Coprates</t>
  </si>
  <si>
    <t>Ismenius Lacus</t>
  </si>
  <si>
    <t>Mare Boreum</t>
  </si>
  <si>
    <t>Iapygia</t>
  </si>
  <si>
    <t>Amazonis</t>
  </si>
  <si>
    <t>Sinus Sabaeus</t>
  </si>
  <si>
    <t>Eridania</t>
  </si>
  <si>
    <t>Arabia</t>
  </si>
  <si>
    <t>Phoenicis Lacus</t>
  </si>
  <si>
    <t>Oxia Palus</t>
  </si>
  <si>
    <t>Lunae Palus</t>
  </si>
  <si>
    <t>Memnonia</t>
  </si>
  <si>
    <t>Tharsis</t>
  </si>
  <si>
    <t>Elysium</t>
  </si>
  <si>
    <t>Margaritifer Sinus</t>
  </si>
  <si>
    <t>Mare Acidalium</t>
  </si>
  <si>
    <t>Aeolis</t>
  </si>
  <si>
    <t>Argyre</t>
  </si>
  <si>
    <t>Syrtis Major</t>
  </si>
  <si>
    <t>Arcadia</t>
  </si>
  <si>
    <t>Casius</t>
  </si>
  <si>
    <t>Thaumasia</t>
  </si>
  <si>
    <t>Mare Australe</t>
  </si>
  <si>
    <t>Diacria</t>
  </si>
  <si>
    <t>Hellas</t>
  </si>
  <si>
    <t>Mare Tyrrhenum</t>
  </si>
  <si>
    <t>Phaethontis</t>
  </si>
  <si>
    <t>Martineum</t>
  </si>
  <si>
    <t>Suma ładunków</t>
  </si>
  <si>
    <t>Suma Martineum</t>
  </si>
  <si>
    <t>Etykiety kolumn</t>
  </si>
  <si>
    <t>Suma końcowa</t>
  </si>
  <si>
    <t>Etykiety wierszy</t>
  </si>
  <si>
    <t>Średnia z masa [kg]</t>
  </si>
  <si>
    <t>Dzień</t>
  </si>
  <si>
    <t>Suma mas</t>
  </si>
  <si>
    <t>Kolumna1</t>
  </si>
  <si>
    <t>Suma z Kolumna1</t>
  </si>
  <si>
    <t>Magazyn</t>
  </si>
  <si>
    <t>Czy wysłane</t>
  </si>
  <si>
    <t>Ile razy</t>
  </si>
  <si>
    <t>Pierwszy raz</t>
  </si>
  <si>
    <t>Ostatni raz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</si>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</sst>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11"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[Zadanie6.xlsx]Podpunkt4!Tabela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przewozów w</a:t>
            </a:r>
            <a:r>
              <a:rPr lang="pl-PL" baseline="0"/>
              <a:t> zależnośći od obszaru i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Podpunkt4!$I$1:$I$2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Podpunkt4!$I$3:$I$33</c:f>
              <c:numCache>
                <c:formatCode>General</c:formatCode>
                <c:ptCount val="30"/>
                <c:pt idx="0">
                  <c:v>5</c:v>
                </c:pt>
                <c:pt idx="1">
                  <c:v>23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21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47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2</c:v>
                </c:pt>
                <c:pt idx="18">
                  <c:v>14</c:v>
                </c:pt>
                <c:pt idx="19">
                  <c:v>2</c:v>
                </c:pt>
                <c:pt idx="20">
                  <c:v>4</c:v>
                </c:pt>
                <c:pt idx="21">
                  <c:v>11</c:v>
                </c:pt>
                <c:pt idx="22">
                  <c:v>13</c:v>
                </c:pt>
                <c:pt idx="23">
                  <c:v>3</c:v>
                </c:pt>
                <c:pt idx="24">
                  <c:v>1</c:v>
                </c:pt>
                <c:pt idx="25">
                  <c:v>25</c:v>
                </c:pt>
                <c:pt idx="26">
                  <c:v>14</c:v>
                </c:pt>
                <c:pt idx="27">
                  <c:v>6</c:v>
                </c:pt>
                <c:pt idx="28">
                  <c:v>29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A-4A39-B632-626108EDDFE5}"/>
            </c:ext>
          </c:extLst>
        </c:ser>
        <c:ser>
          <c:idx val="1"/>
          <c:order val="1"/>
          <c:tx>
            <c:strRef>
              <c:f>Podpunkt4!$J$1:$J$2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Podpunkt4!$J$3:$J$33</c:f>
              <c:numCache>
                <c:formatCode>General</c:formatCode>
                <c:ptCount val="3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27</c:v>
                </c:pt>
                <c:pt idx="9">
                  <c:v>3</c:v>
                </c:pt>
                <c:pt idx="10">
                  <c:v>9</c:v>
                </c:pt>
                <c:pt idx="11">
                  <c:v>19</c:v>
                </c:pt>
                <c:pt idx="12">
                  <c:v>4</c:v>
                </c:pt>
                <c:pt idx="13">
                  <c:v>51</c:v>
                </c:pt>
                <c:pt idx="14">
                  <c:v>4</c:v>
                </c:pt>
                <c:pt idx="15">
                  <c:v>11</c:v>
                </c:pt>
                <c:pt idx="16">
                  <c:v>14</c:v>
                </c:pt>
                <c:pt idx="17">
                  <c:v>3</c:v>
                </c:pt>
                <c:pt idx="18">
                  <c:v>19</c:v>
                </c:pt>
                <c:pt idx="19">
                  <c:v>5</c:v>
                </c:pt>
                <c:pt idx="20">
                  <c:v>5</c:v>
                </c:pt>
                <c:pt idx="21">
                  <c:v>24</c:v>
                </c:pt>
                <c:pt idx="22">
                  <c:v>11</c:v>
                </c:pt>
                <c:pt idx="23">
                  <c:v>3</c:v>
                </c:pt>
                <c:pt idx="24">
                  <c:v>7</c:v>
                </c:pt>
                <c:pt idx="25">
                  <c:v>22</c:v>
                </c:pt>
                <c:pt idx="26">
                  <c:v>12</c:v>
                </c:pt>
                <c:pt idx="27">
                  <c:v>2</c:v>
                </c:pt>
                <c:pt idx="28">
                  <c:v>40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A-4A39-B632-626108EDDFE5}"/>
            </c:ext>
          </c:extLst>
        </c:ser>
        <c:ser>
          <c:idx val="2"/>
          <c:order val="2"/>
          <c:tx>
            <c:strRef>
              <c:f>Podpunkt4!$K$1:$K$2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Podpunkt4!$K$3:$K$33</c:f>
              <c:numCache>
                <c:formatCode>General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9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18</c:v>
                </c:pt>
                <c:pt idx="9">
                  <c:v>2</c:v>
                </c:pt>
                <c:pt idx="10">
                  <c:v>5</c:v>
                </c:pt>
                <c:pt idx="11">
                  <c:v>23</c:v>
                </c:pt>
                <c:pt idx="12">
                  <c:v>2</c:v>
                </c:pt>
                <c:pt idx="13">
                  <c:v>67</c:v>
                </c:pt>
                <c:pt idx="14">
                  <c:v>5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23</c:v>
                </c:pt>
                <c:pt idx="22">
                  <c:v>11</c:v>
                </c:pt>
                <c:pt idx="23">
                  <c:v>1</c:v>
                </c:pt>
                <c:pt idx="24">
                  <c:v>2</c:v>
                </c:pt>
                <c:pt idx="25">
                  <c:v>25</c:v>
                </c:pt>
                <c:pt idx="26">
                  <c:v>19</c:v>
                </c:pt>
                <c:pt idx="27">
                  <c:v>5</c:v>
                </c:pt>
                <c:pt idx="28">
                  <c:v>38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A-4A39-B632-626108EDDFE5}"/>
            </c:ext>
          </c:extLst>
        </c:ser>
        <c:ser>
          <c:idx val="3"/>
          <c:order val="3"/>
          <c:tx>
            <c:strRef>
              <c:f>Podpunkt4!$L$1:$L$2</c:f>
              <c:strCache>
                <c:ptCount val="1"/>
                <c:pt idx="0">
                  <c:v>2036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Podpunkt4!$L$3:$L$33</c:f>
              <c:numCache>
                <c:formatCode>General</c:formatCode>
                <c:ptCount val="30"/>
                <c:pt idx="0">
                  <c:v>2</c:v>
                </c:pt>
                <c:pt idx="1">
                  <c:v>29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33</c:v>
                </c:pt>
                <c:pt idx="9">
                  <c:v>3</c:v>
                </c:pt>
                <c:pt idx="10">
                  <c:v>4</c:v>
                </c:pt>
                <c:pt idx="11">
                  <c:v>20</c:v>
                </c:pt>
                <c:pt idx="12">
                  <c:v>1</c:v>
                </c:pt>
                <c:pt idx="13">
                  <c:v>53</c:v>
                </c:pt>
                <c:pt idx="14">
                  <c:v>3</c:v>
                </c:pt>
                <c:pt idx="15">
                  <c:v>10</c:v>
                </c:pt>
                <c:pt idx="16">
                  <c:v>8</c:v>
                </c:pt>
                <c:pt idx="17">
                  <c:v>3</c:v>
                </c:pt>
                <c:pt idx="18">
                  <c:v>13</c:v>
                </c:pt>
                <c:pt idx="19">
                  <c:v>2</c:v>
                </c:pt>
                <c:pt idx="20">
                  <c:v>2</c:v>
                </c:pt>
                <c:pt idx="21">
                  <c:v>19</c:v>
                </c:pt>
                <c:pt idx="22">
                  <c:v>25</c:v>
                </c:pt>
                <c:pt idx="24">
                  <c:v>4</c:v>
                </c:pt>
                <c:pt idx="25">
                  <c:v>22</c:v>
                </c:pt>
                <c:pt idx="26">
                  <c:v>13</c:v>
                </c:pt>
                <c:pt idx="27">
                  <c:v>4</c:v>
                </c:pt>
                <c:pt idx="28">
                  <c:v>41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A-4A39-B632-626108EDDFE5}"/>
            </c:ext>
          </c:extLst>
        </c:ser>
        <c:ser>
          <c:idx val="4"/>
          <c:order val="4"/>
          <c:tx>
            <c:strRef>
              <c:f>Podpunkt4!$M$1:$M$2</c:f>
              <c:strCache>
                <c:ptCount val="1"/>
                <c:pt idx="0">
                  <c:v>2037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Podpunkt4!$M$3:$M$33</c:f>
              <c:numCache>
                <c:formatCode>General</c:formatCode>
                <c:ptCount val="30"/>
                <c:pt idx="0">
                  <c:v>13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30</c:v>
                </c:pt>
                <c:pt idx="9">
                  <c:v>3</c:v>
                </c:pt>
                <c:pt idx="10">
                  <c:v>8</c:v>
                </c:pt>
                <c:pt idx="11">
                  <c:v>22</c:v>
                </c:pt>
                <c:pt idx="12">
                  <c:v>3</c:v>
                </c:pt>
                <c:pt idx="13">
                  <c:v>51</c:v>
                </c:pt>
                <c:pt idx="14">
                  <c:v>9</c:v>
                </c:pt>
                <c:pt idx="15">
                  <c:v>10</c:v>
                </c:pt>
                <c:pt idx="16">
                  <c:v>14</c:v>
                </c:pt>
                <c:pt idx="17">
                  <c:v>2</c:v>
                </c:pt>
                <c:pt idx="18">
                  <c:v>14</c:v>
                </c:pt>
                <c:pt idx="20">
                  <c:v>2</c:v>
                </c:pt>
                <c:pt idx="21">
                  <c:v>14</c:v>
                </c:pt>
                <c:pt idx="22">
                  <c:v>17</c:v>
                </c:pt>
                <c:pt idx="23">
                  <c:v>4</c:v>
                </c:pt>
                <c:pt idx="24">
                  <c:v>5</c:v>
                </c:pt>
                <c:pt idx="25">
                  <c:v>15</c:v>
                </c:pt>
                <c:pt idx="26">
                  <c:v>12</c:v>
                </c:pt>
                <c:pt idx="27">
                  <c:v>6</c:v>
                </c:pt>
                <c:pt idx="28">
                  <c:v>46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A-4A39-B632-626108EDDFE5}"/>
            </c:ext>
          </c:extLst>
        </c:ser>
        <c:ser>
          <c:idx val="5"/>
          <c:order val="5"/>
          <c:tx>
            <c:strRef>
              <c:f>Podpunkt4!$N$1:$N$2</c:f>
              <c:strCache>
                <c:ptCount val="1"/>
                <c:pt idx="0">
                  <c:v>2038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Podpunkt4!$H$3:$H$33</c:f>
              <c:strCache>
                <c:ptCount val="30"/>
                <c:pt idx="0">
                  <c:v>Aeolis</c:v>
                </c:pt>
                <c:pt idx="1">
                  <c:v>Amazonis</c:v>
                </c:pt>
                <c:pt idx="2">
                  <c:v>Amenthes</c:v>
                </c:pt>
                <c:pt idx="3">
                  <c:v>Arabia</c:v>
                </c:pt>
                <c:pt idx="4">
                  <c:v>Arcadia</c:v>
                </c:pt>
                <c:pt idx="5">
                  <c:v>Argyre</c:v>
                </c:pt>
                <c:pt idx="6">
                  <c:v>Casius</c:v>
                </c:pt>
                <c:pt idx="7">
                  <c:v>Cebrenia</c:v>
                </c:pt>
                <c:pt idx="8">
                  <c:v>Coprates</c:v>
                </c:pt>
                <c:pt idx="9">
                  <c:v>Diacria</c:v>
                </c:pt>
                <c:pt idx="10">
                  <c:v>Elysium</c:v>
                </c:pt>
                <c:pt idx="11">
                  <c:v>Eridania</c:v>
                </c:pt>
                <c:pt idx="12">
                  <c:v>Hellas</c:v>
                </c:pt>
                <c:pt idx="13">
                  <c:v>Iapygia</c:v>
                </c:pt>
                <c:pt idx="14">
                  <c:v>Ismenius Lacus</c:v>
                </c:pt>
                <c:pt idx="15">
                  <c:v>Lunae Palus</c:v>
                </c:pt>
                <c:pt idx="16">
                  <c:v>Mare Acidalium</c:v>
                </c:pt>
                <c:pt idx="17">
                  <c:v>Mare Australe</c:v>
                </c:pt>
                <c:pt idx="18">
                  <c:v>Mare Boreum</c:v>
                </c:pt>
                <c:pt idx="19">
                  <c:v>Mare Tyrrhenum</c:v>
                </c:pt>
                <c:pt idx="20">
                  <c:v>Margaritifer Sinus</c:v>
                </c:pt>
                <c:pt idx="21">
                  <c:v>Memnonia</c:v>
                </c:pt>
                <c:pt idx="22">
                  <c:v>Noachis</c:v>
                </c:pt>
                <c:pt idx="23">
                  <c:v>Oxia Palus</c:v>
                </c:pt>
                <c:pt idx="24">
                  <c:v>Phaethontis</c:v>
                </c:pt>
                <c:pt idx="25">
                  <c:v>Phoenicis Lacus</c:v>
                </c:pt>
                <c:pt idx="26">
                  <c:v>Sinus Sabaeus</c:v>
                </c:pt>
                <c:pt idx="27">
                  <c:v>Syrtis Major</c:v>
                </c:pt>
                <c:pt idx="28">
                  <c:v>Tharsis</c:v>
                </c:pt>
                <c:pt idx="29">
                  <c:v>Thaumasia</c:v>
                </c:pt>
              </c:strCache>
            </c:strRef>
          </c:cat>
          <c:val>
            <c:numRef>
              <c:f>Podpunkt4!$N$3:$N$33</c:f>
              <c:numCache>
                <c:formatCode>General</c:formatCode>
                <c:ptCount val="30"/>
                <c:pt idx="0">
                  <c:v>5</c:v>
                </c:pt>
                <c:pt idx="1">
                  <c:v>25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23</c:v>
                </c:pt>
                <c:pt idx="9">
                  <c:v>2</c:v>
                </c:pt>
                <c:pt idx="10">
                  <c:v>7</c:v>
                </c:pt>
                <c:pt idx="11">
                  <c:v>16</c:v>
                </c:pt>
                <c:pt idx="12">
                  <c:v>4</c:v>
                </c:pt>
                <c:pt idx="13">
                  <c:v>33</c:v>
                </c:pt>
                <c:pt idx="14">
                  <c:v>13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  <c:pt idx="20">
                  <c:v>7</c:v>
                </c:pt>
                <c:pt idx="21">
                  <c:v>13</c:v>
                </c:pt>
                <c:pt idx="22">
                  <c:v>14</c:v>
                </c:pt>
                <c:pt idx="23">
                  <c:v>2</c:v>
                </c:pt>
                <c:pt idx="24">
                  <c:v>4</c:v>
                </c:pt>
                <c:pt idx="25">
                  <c:v>18</c:v>
                </c:pt>
                <c:pt idx="26">
                  <c:v>6</c:v>
                </c:pt>
                <c:pt idx="27">
                  <c:v>3</c:v>
                </c:pt>
                <c:pt idx="28">
                  <c:v>39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6A-4A39-B632-626108EDD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33871"/>
        <c:axId val="50330511"/>
      </c:barChart>
      <c:catAx>
        <c:axId val="5033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Nazwy obszarów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0511"/>
        <c:crosses val="autoZero"/>
        <c:auto val="1"/>
        <c:lblAlgn val="ctr"/>
        <c:lblOffset val="100"/>
        <c:noMultiLvlLbl val="0"/>
      </c:catAx>
      <c:valAx>
        <c:axId val="503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transportów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3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2177</xdr:colOff>
      <xdr:row>0</xdr:row>
      <xdr:rowOff>1088</xdr:rowOff>
    </xdr:from>
    <xdr:to>
      <xdr:col>26</xdr:col>
      <xdr:colOff>513806</xdr:colOff>
      <xdr:row>22</xdr:row>
      <xdr:rowOff>132805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3810EDE-ADFE-918D-0E97-AEB0C966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92.616935185186" createdVersion="8" refreshedVersion="8" minRefreshableVersion="3" recordCount="2072" xr:uid="{0884DF47-34C2-4C31-BA95-81B16FB69134}">
  <cacheSource type="worksheet">
    <worksheetSource name="martianeum4"/>
  </cacheSource>
  <cacheFields count="4">
    <cacheField name="data" numFmtId="14">
      <sharedItems containsSemiMixedTypes="0" containsNonDate="0" containsDate="1" containsString="0" minDate="2033-03-03T00:00:00" maxDate="2038-11-04T00:00:00"/>
    </cacheField>
    <cacheField name="nazwa_obszaru" numFmtId="0">
      <sharedItems count="30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</sharedItems>
    </cacheField>
    <cacheField name="masa [kg]" numFmtId="0">
      <sharedItems containsSemiMixedTypes="0" containsString="0" containsNumber="1" minValue="10" maxValue="30"/>
    </cacheField>
    <cacheField name="zawartosc [%]" numFmtId="0">
      <sharedItems containsSemiMixedTypes="0" containsString="0" containsNumber="1" minValue="0" maxValue="5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792.62908796296" createdVersion="8" refreshedVersion="8" minRefreshableVersion="3" recordCount="2072" xr:uid="{781C96AB-BE82-4BD7-B72F-6B55DA2B1CC6}">
  <cacheSource type="worksheet">
    <worksheetSource name="martianeum6"/>
  </cacheSource>
  <cacheFields count="6">
    <cacheField name="data" numFmtId="14">
      <sharedItems containsSemiMixedTypes="0" containsNonDate="0" containsDate="1" containsString="0" minDate="2033-03-03T00:00:00" maxDate="2038-11-04T00:00:00"/>
    </cacheField>
    <cacheField name="nazwa_obszaru" numFmtId="0">
      <sharedItems count="30">
        <s v="Cebrenia"/>
        <s v="Amenthes"/>
        <s v="Noachis"/>
        <s v="Coprates"/>
        <s v="Ismenius Lacus"/>
        <s v="Mare Boreum"/>
        <s v="Iapygia"/>
        <s v="Amazonis"/>
        <s v="Sinus Sabaeus"/>
        <s v="Eridania"/>
        <s v="Arabia"/>
        <s v="Phoenicis Lacus"/>
        <s v="Oxia Palus"/>
        <s v="Lunae Palus"/>
        <s v="Memnonia"/>
        <s v="Tharsis"/>
        <s v="Elysium"/>
        <s v="Margaritifer Sinus"/>
        <s v="Mare Acidalium"/>
        <s v="Aeolis"/>
        <s v="Argyre"/>
        <s v="Syrtis Major"/>
        <s v="Arcadia"/>
        <s v="Casius"/>
        <s v="Thaumasia"/>
        <s v="Mare Australe"/>
        <s v="Diacria"/>
        <s v="Hellas"/>
        <s v="Mare Tyrrhenum"/>
        <s v="Phaethontis"/>
      </sharedItems>
    </cacheField>
    <cacheField name="masa [kg]" numFmtId="0">
      <sharedItems containsSemiMixedTypes="0" containsString="0" containsNumber="1" minValue="10" maxValue="30"/>
    </cacheField>
    <cacheField name="zawartosc [%]" numFmtId="0">
      <sharedItems containsSemiMixedTypes="0" containsString="0" containsNumber="1" minValue="0" maxValue="50.4"/>
    </cacheField>
    <cacheField name="Kolumna1" numFmtId="0">
      <sharedItems containsSemiMixedTypes="0" containsString="0" containsNumber="1" containsInteger="1" minValue="1" maxValue="1"/>
    </cacheField>
    <cacheField name="Rok" numFmtId="0">
      <sharedItems containsSemiMixedTypes="0" containsString="0" containsNumber="1" containsInteger="1" minValue="2033" maxValue="2038" count="6">
        <n v="2033"/>
        <n v="2034"/>
        <n v="2035"/>
        <n v="2036"/>
        <n v="2037"/>
        <n v="20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2">
  <r>
    <d v="2033-03-03T00:00:00"/>
    <x v="0"/>
    <n v="27.8"/>
    <n v="0.2"/>
  </r>
  <r>
    <d v="2033-03-04T00:00:00"/>
    <x v="1"/>
    <n v="11.8"/>
    <n v="1.7"/>
  </r>
  <r>
    <d v="2033-03-05T00:00:00"/>
    <x v="2"/>
    <n v="21"/>
    <n v="6"/>
  </r>
  <r>
    <d v="2033-03-06T00:00:00"/>
    <x v="3"/>
    <n v="26.3"/>
    <n v="11.4"/>
  </r>
  <r>
    <d v="2033-03-07T00:00:00"/>
    <x v="4"/>
    <n v="28.8"/>
    <n v="0"/>
  </r>
  <r>
    <d v="2033-03-08T00:00:00"/>
    <x v="5"/>
    <n v="29.2"/>
    <n v="0"/>
  </r>
  <r>
    <d v="2033-03-09T00:00:00"/>
    <x v="6"/>
    <n v="25.6"/>
    <n v="28.7"/>
  </r>
  <r>
    <d v="2033-03-10T00:00:00"/>
    <x v="7"/>
    <n v="10.1"/>
    <n v="7.7"/>
  </r>
  <r>
    <d v="2033-03-11T00:00:00"/>
    <x v="8"/>
    <n v="14.6"/>
    <n v="0"/>
  </r>
  <r>
    <d v="2033-03-12T00:00:00"/>
    <x v="9"/>
    <n v="11.5"/>
    <n v="1.9"/>
  </r>
  <r>
    <d v="2033-03-13T00:00:00"/>
    <x v="5"/>
    <n v="15.2"/>
    <n v="0"/>
  </r>
  <r>
    <d v="2033-03-14T00:00:00"/>
    <x v="6"/>
    <n v="10.199999999999999"/>
    <n v="13.3"/>
  </r>
  <r>
    <d v="2033-03-15T00:00:00"/>
    <x v="10"/>
    <n v="20.399999999999999"/>
    <n v="4.5999999999999996"/>
  </r>
  <r>
    <d v="2033-03-16T00:00:00"/>
    <x v="10"/>
    <n v="13.6"/>
    <n v="8"/>
  </r>
  <r>
    <d v="2033-03-17T00:00:00"/>
    <x v="11"/>
    <n v="11"/>
    <n v="11.6"/>
  </r>
  <r>
    <d v="2033-03-18T00:00:00"/>
    <x v="12"/>
    <n v="14.1"/>
    <n v="0"/>
  </r>
  <r>
    <d v="2033-03-19T00:00:00"/>
    <x v="6"/>
    <n v="19.2"/>
    <n v="0"/>
  </r>
  <r>
    <d v="2033-03-20T00:00:00"/>
    <x v="6"/>
    <n v="20.7"/>
    <n v="0"/>
  </r>
  <r>
    <d v="2033-03-21T00:00:00"/>
    <x v="13"/>
    <n v="29.5"/>
    <n v="2.1"/>
  </r>
  <r>
    <d v="2033-03-22T00:00:00"/>
    <x v="7"/>
    <n v="24.4"/>
    <n v="10.1"/>
  </r>
  <r>
    <d v="2033-03-23T00:00:00"/>
    <x v="14"/>
    <n v="15.6"/>
    <n v="6.6"/>
  </r>
  <r>
    <d v="2033-03-24T00:00:00"/>
    <x v="5"/>
    <n v="22.7"/>
    <n v="2.9"/>
  </r>
  <r>
    <d v="2033-03-25T00:00:00"/>
    <x v="11"/>
    <n v="15.1"/>
    <n v="0"/>
  </r>
  <r>
    <d v="2033-03-26T00:00:00"/>
    <x v="15"/>
    <n v="14.1"/>
    <n v="0.8"/>
  </r>
  <r>
    <d v="2033-03-27T00:00:00"/>
    <x v="3"/>
    <n v="24.9"/>
    <n v="2.2000000000000002"/>
  </r>
  <r>
    <d v="2033-03-28T00:00:00"/>
    <x v="16"/>
    <n v="14.8"/>
    <n v="0"/>
  </r>
  <r>
    <d v="2033-03-29T00:00:00"/>
    <x v="10"/>
    <n v="18.8"/>
    <n v="0"/>
  </r>
  <r>
    <d v="2033-03-30T00:00:00"/>
    <x v="11"/>
    <n v="29.3"/>
    <n v="8"/>
  </r>
  <r>
    <d v="2033-03-31T00:00:00"/>
    <x v="17"/>
    <n v="29.4"/>
    <n v="2.4"/>
  </r>
  <r>
    <d v="2033-04-01T00:00:00"/>
    <x v="18"/>
    <n v="16.8"/>
    <n v="2.9"/>
  </r>
  <r>
    <d v="2033-04-02T00:00:00"/>
    <x v="8"/>
    <n v="21.4"/>
    <n v="6.3"/>
  </r>
  <r>
    <d v="2033-04-03T00:00:00"/>
    <x v="3"/>
    <n v="23.9"/>
    <n v="0"/>
  </r>
  <r>
    <d v="2033-04-04T00:00:00"/>
    <x v="8"/>
    <n v="26.7"/>
    <n v="0"/>
  </r>
  <r>
    <d v="2033-04-05T00:00:00"/>
    <x v="3"/>
    <n v="12.4"/>
    <n v="0"/>
  </r>
  <r>
    <d v="2033-04-06T00:00:00"/>
    <x v="8"/>
    <n v="10.4"/>
    <n v="10.7"/>
  </r>
  <r>
    <d v="2033-04-07T00:00:00"/>
    <x v="5"/>
    <n v="17.899999999999999"/>
    <n v="0"/>
  </r>
  <r>
    <d v="2033-04-08T00:00:00"/>
    <x v="16"/>
    <n v="17.399999999999999"/>
    <n v="1.6"/>
  </r>
  <r>
    <d v="2033-04-09T00:00:00"/>
    <x v="7"/>
    <n v="29.4"/>
    <n v="21.7"/>
  </r>
  <r>
    <d v="2033-04-10T00:00:00"/>
    <x v="15"/>
    <n v="22.9"/>
    <n v="26.9"/>
  </r>
  <r>
    <d v="2033-04-11T00:00:00"/>
    <x v="15"/>
    <n v="18.899999999999999"/>
    <n v="11.3"/>
  </r>
  <r>
    <d v="2033-04-12T00:00:00"/>
    <x v="1"/>
    <n v="23.5"/>
    <n v="0"/>
  </r>
  <r>
    <d v="2033-04-13T00:00:00"/>
    <x v="14"/>
    <n v="13.4"/>
    <n v="14.2"/>
  </r>
  <r>
    <d v="2033-04-14T00:00:00"/>
    <x v="16"/>
    <n v="18.899999999999999"/>
    <n v="1.5"/>
  </r>
  <r>
    <d v="2033-04-15T00:00:00"/>
    <x v="13"/>
    <n v="13.5"/>
    <n v="1.4"/>
  </r>
  <r>
    <d v="2033-04-16T00:00:00"/>
    <x v="1"/>
    <n v="17.7"/>
    <n v="5.9"/>
  </r>
  <r>
    <d v="2033-04-17T00:00:00"/>
    <x v="7"/>
    <n v="24.7"/>
    <n v="0"/>
  </r>
  <r>
    <d v="2033-04-18T00:00:00"/>
    <x v="14"/>
    <n v="25.6"/>
    <n v="1.9"/>
  </r>
  <r>
    <d v="2033-04-19T00:00:00"/>
    <x v="18"/>
    <n v="18.399999999999999"/>
    <n v="0"/>
  </r>
  <r>
    <d v="2033-04-20T00:00:00"/>
    <x v="19"/>
    <n v="27"/>
    <n v="0"/>
  </r>
  <r>
    <d v="2033-04-21T00:00:00"/>
    <x v="6"/>
    <n v="16"/>
    <n v="0"/>
  </r>
  <r>
    <d v="2033-04-22T00:00:00"/>
    <x v="3"/>
    <n v="18.600000000000001"/>
    <n v="7.4"/>
  </r>
  <r>
    <d v="2033-04-23T00:00:00"/>
    <x v="6"/>
    <n v="12.7"/>
    <n v="30.8"/>
  </r>
  <r>
    <d v="2033-04-24T00:00:00"/>
    <x v="15"/>
    <n v="14.5"/>
    <n v="0"/>
  </r>
  <r>
    <d v="2033-04-25T00:00:00"/>
    <x v="20"/>
    <n v="12.2"/>
    <n v="3.5"/>
  </r>
  <r>
    <d v="2033-04-26T00:00:00"/>
    <x v="21"/>
    <n v="19.899999999999999"/>
    <n v="0"/>
  </r>
  <r>
    <d v="2033-04-27T00:00:00"/>
    <x v="22"/>
    <n v="28.1"/>
    <n v="5.3"/>
  </r>
  <r>
    <d v="2033-04-28T00:00:00"/>
    <x v="6"/>
    <n v="27.7"/>
    <n v="45.3"/>
  </r>
  <r>
    <d v="2033-04-29T00:00:00"/>
    <x v="1"/>
    <n v="14.6"/>
    <n v="5.2"/>
  </r>
  <r>
    <d v="2033-04-30T00:00:00"/>
    <x v="14"/>
    <n v="10.8"/>
    <n v="0"/>
  </r>
  <r>
    <d v="2033-05-01T00:00:00"/>
    <x v="23"/>
    <n v="12.4"/>
    <n v="3.2"/>
  </r>
  <r>
    <d v="2033-05-02T00:00:00"/>
    <x v="6"/>
    <n v="25.2"/>
    <n v="0"/>
  </r>
  <r>
    <d v="2033-05-03T00:00:00"/>
    <x v="6"/>
    <n v="28.9"/>
    <n v="0"/>
  </r>
  <r>
    <d v="2033-05-04T00:00:00"/>
    <x v="15"/>
    <n v="13.2"/>
    <n v="23.3"/>
  </r>
  <r>
    <d v="2033-05-05T00:00:00"/>
    <x v="6"/>
    <n v="27.9"/>
    <n v="0"/>
  </r>
  <r>
    <d v="2033-05-06T00:00:00"/>
    <x v="3"/>
    <n v="10.9"/>
    <n v="3.5"/>
  </r>
  <r>
    <d v="2033-05-07T00:00:00"/>
    <x v="11"/>
    <n v="25.5"/>
    <n v="20"/>
  </r>
  <r>
    <d v="2033-05-08T00:00:00"/>
    <x v="5"/>
    <n v="26"/>
    <n v="0"/>
  </r>
  <r>
    <d v="2033-05-09T00:00:00"/>
    <x v="21"/>
    <n v="25.8"/>
    <n v="0.1"/>
  </r>
  <r>
    <d v="2033-05-10T00:00:00"/>
    <x v="10"/>
    <n v="17.5"/>
    <n v="0.5"/>
  </r>
  <r>
    <d v="2033-05-11T00:00:00"/>
    <x v="6"/>
    <n v="17.8"/>
    <n v="3.3"/>
  </r>
  <r>
    <d v="2033-05-12T00:00:00"/>
    <x v="6"/>
    <n v="17.5"/>
    <n v="0"/>
  </r>
  <r>
    <d v="2033-05-13T00:00:00"/>
    <x v="9"/>
    <n v="16.100000000000001"/>
    <n v="0"/>
  </r>
  <r>
    <d v="2033-05-14T00:00:00"/>
    <x v="1"/>
    <n v="11.8"/>
    <n v="7"/>
  </r>
  <r>
    <d v="2033-05-15T00:00:00"/>
    <x v="11"/>
    <n v="26.2"/>
    <n v="0"/>
  </r>
  <r>
    <d v="2033-05-16T00:00:00"/>
    <x v="2"/>
    <n v="28.8"/>
    <n v="2.9"/>
  </r>
  <r>
    <d v="2033-05-17T00:00:00"/>
    <x v="6"/>
    <n v="18.7"/>
    <n v="0"/>
  </r>
  <r>
    <d v="2033-05-18T00:00:00"/>
    <x v="14"/>
    <n v="10.3"/>
    <n v="9.1999999999999993"/>
  </r>
  <r>
    <d v="2033-05-19T00:00:00"/>
    <x v="2"/>
    <n v="29.8"/>
    <n v="3.4"/>
  </r>
  <r>
    <d v="2033-05-20T00:00:00"/>
    <x v="6"/>
    <n v="26.2"/>
    <n v="32.299999999999997"/>
  </r>
  <r>
    <d v="2033-05-21T00:00:00"/>
    <x v="15"/>
    <n v="13.8"/>
    <n v="15.9"/>
  </r>
  <r>
    <d v="2033-05-22T00:00:00"/>
    <x v="15"/>
    <n v="22.4"/>
    <n v="24.5"/>
  </r>
  <r>
    <d v="2033-05-23T00:00:00"/>
    <x v="15"/>
    <n v="24.5"/>
    <n v="0.9"/>
  </r>
  <r>
    <d v="2033-05-24T00:00:00"/>
    <x v="24"/>
    <n v="23.1"/>
    <n v="0.3"/>
  </r>
  <r>
    <d v="2033-05-25T00:00:00"/>
    <x v="21"/>
    <n v="29.8"/>
    <n v="0"/>
  </r>
  <r>
    <d v="2033-05-26T00:00:00"/>
    <x v="0"/>
    <n v="11.2"/>
    <n v="0"/>
  </r>
  <r>
    <d v="2033-05-27T00:00:00"/>
    <x v="15"/>
    <n v="18.7"/>
    <n v="0"/>
  </r>
  <r>
    <d v="2033-05-28T00:00:00"/>
    <x v="14"/>
    <n v="11.4"/>
    <n v="8.1"/>
  </r>
  <r>
    <d v="2033-05-29T00:00:00"/>
    <x v="9"/>
    <n v="21.3"/>
    <n v="13.4"/>
  </r>
  <r>
    <d v="2033-05-30T00:00:00"/>
    <x v="1"/>
    <n v="24.5"/>
    <n v="2.6"/>
  </r>
  <r>
    <d v="2033-05-31T00:00:00"/>
    <x v="15"/>
    <n v="20"/>
    <n v="13.2"/>
  </r>
  <r>
    <d v="2033-06-01T00:00:00"/>
    <x v="6"/>
    <n v="28.4"/>
    <n v="12"/>
  </r>
  <r>
    <d v="2033-06-02T00:00:00"/>
    <x v="7"/>
    <n v="14.8"/>
    <n v="10.1"/>
  </r>
  <r>
    <d v="2033-06-03T00:00:00"/>
    <x v="25"/>
    <n v="27.9"/>
    <n v="0.6"/>
  </r>
  <r>
    <d v="2033-06-04T00:00:00"/>
    <x v="8"/>
    <n v="19.899999999999999"/>
    <n v="9.8000000000000007"/>
  </r>
  <r>
    <d v="2033-06-05T00:00:00"/>
    <x v="15"/>
    <n v="22.5"/>
    <n v="0"/>
  </r>
  <r>
    <d v="2033-06-06T00:00:00"/>
    <x v="4"/>
    <n v="21.6"/>
    <n v="4.9000000000000004"/>
  </r>
  <r>
    <d v="2033-06-07T00:00:00"/>
    <x v="6"/>
    <n v="28.1"/>
    <n v="0"/>
  </r>
  <r>
    <d v="2033-06-08T00:00:00"/>
    <x v="8"/>
    <n v="21.5"/>
    <n v="8.6"/>
  </r>
  <r>
    <d v="2033-06-09T00:00:00"/>
    <x v="10"/>
    <n v="22.7"/>
    <n v="0.1"/>
  </r>
  <r>
    <d v="2033-06-10T00:00:00"/>
    <x v="6"/>
    <n v="27.4"/>
    <n v="21.8"/>
  </r>
  <r>
    <d v="2033-06-11T00:00:00"/>
    <x v="15"/>
    <n v="18.3"/>
    <n v="17.3"/>
  </r>
  <r>
    <d v="2033-06-12T00:00:00"/>
    <x v="15"/>
    <n v="29"/>
    <n v="27.3"/>
  </r>
  <r>
    <d v="2033-06-13T00:00:00"/>
    <x v="14"/>
    <n v="18.100000000000001"/>
    <n v="0"/>
  </r>
  <r>
    <d v="2033-06-14T00:00:00"/>
    <x v="16"/>
    <n v="16.399999999999999"/>
    <n v="1.1000000000000001"/>
  </r>
  <r>
    <d v="2033-06-15T00:00:00"/>
    <x v="2"/>
    <n v="21.8"/>
    <n v="0"/>
  </r>
  <r>
    <d v="2033-06-16T00:00:00"/>
    <x v="25"/>
    <n v="27.2"/>
    <n v="0"/>
  </r>
  <r>
    <d v="2033-06-17T00:00:00"/>
    <x v="18"/>
    <n v="21.2"/>
    <n v="0"/>
  </r>
  <r>
    <d v="2033-06-18T00:00:00"/>
    <x v="15"/>
    <n v="17.7"/>
    <n v="13.9"/>
  </r>
  <r>
    <d v="2033-06-19T00:00:00"/>
    <x v="18"/>
    <n v="10.6"/>
    <n v="6.9"/>
  </r>
  <r>
    <d v="2033-06-20T00:00:00"/>
    <x v="23"/>
    <n v="10.4"/>
    <n v="1.1000000000000001"/>
  </r>
  <r>
    <d v="2033-06-21T00:00:00"/>
    <x v="6"/>
    <n v="15.8"/>
    <n v="7.1"/>
  </r>
  <r>
    <d v="2033-06-22T00:00:00"/>
    <x v="5"/>
    <n v="19.899999999999999"/>
    <n v="10.8"/>
  </r>
  <r>
    <d v="2033-06-23T00:00:00"/>
    <x v="7"/>
    <n v="13"/>
    <n v="0"/>
  </r>
  <r>
    <d v="2033-06-24T00:00:00"/>
    <x v="3"/>
    <n v="28.1"/>
    <n v="15"/>
  </r>
  <r>
    <d v="2033-06-25T00:00:00"/>
    <x v="8"/>
    <n v="22.5"/>
    <n v="8.6"/>
  </r>
  <r>
    <d v="2033-06-26T00:00:00"/>
    <x v="15"/>
    <n v="14"/>
    <n v="36.1"/>
  </r>
  <r>
    <d v="2033-06-27T00:00:00"/>
    <x v="6"/>
    <n v="10.6"/>
    <n v="18.399999999999999"/>
  </r>
  <r>
    <d v="2033-06-28T00:00:00"/>
    <x v="19"/>
    <n v="22.3"/>
    <n v="0"/>
  </r>
  <r>
    <d v="2033-06-29T00:00:00"/>
    <x v="15"/>
    <n v="14.5"/>
    <n v="26"/>
  </r>
  <r>
    <d v="2033-06-30T00:00:00"/>
    <x v="1"/>
    <n v="21"/>
    <n v="1.7"/>
  </r>
  <r>
    <d v="2033-07-01T00:00:00"/>
    <x v="0"/>
    <n v="17.7"/>
    <n v="0.4"/>
  </r>
  <r>
    <d v="2033-07-02T00:00:00"/>
    <x v="3"/>
    <n v="24.3"/>
    <n v="9.6999999999999993"/>
  </r>
  <r>
    <d v="2033-07-03T00:00:00"/>
    <x v="11"/>
    <n v="18.8"/>
    <n v="6.4"/>
  </r>
  <r>
    <d v="2033-07-04T00:00:00"/>
    <x v="9"/>
    <n v="15.9"/>
    <n v="5.2"/>
  </r>
  <r>
    <d v="2033-07-05T00:00:00"/>
    <x v="3"/>
    <n v="26.1"/>
    <n v="0"/>
  </r>
  <r>
    <d v="2033-07-06T00:00:00"/>
    <x v="15"/>
    <n v="29.4"/>
    <n v="8.8000000000000007"/>
  </r>
  <r>
    <d v="2033-07-07T00:00:00"/>
    <x v="9"/>
    <n v="10.5"/>
    <n v="14.5"/>
  </r>
  <r>
    <d v="2033-07-08T00:00:00"/>
    <x v="26"/>
    <n v="18.100000000000001"/>
    <n v="0"/>
  </r>
  <r>
    <d v="2033-07-09T00:00:00"/>
    <x v="11"/>
    <n v="20.6"/>
    <n v="0"/>
  </r>
  <r>
    <d v="2033-07-10T00:00:00"/>
    <x v="11"/>
    <n v="17.100000000000001"/>
    <n v="0"/>
  </r>
  <r>
    <d v="2033-07-11T00:00:00"/>
    <x v="18"/>
    <n v="17"/>
    <n v="0.3"/>
  </r>
  <r>
    <d v="2033-07-12T00:00:00"/>
    <x v="19"/>
    <n v="14.7"/>
    <n v="2.2999999999999998"/>
  </r>
  <r>
    <d v="2033-07-13T00:00:00"/>
    <x v="11"/>
    <n v="21.7"/>
    <n v="0"/>
  </r>
  <r>
    <d v="2033-07-14T00:00:00"/>
    <x v="12"/>
    <n v="12.5"/>
    <n v="0"/>
  </r>
  <r>
    <d v="2033-07-15T00:00:00"/>
    <x v="4"/>
    <n v="17.8"/>
    <n v="4.0999999999999996"/>
  </r>
  <r>
    <d v="2033-07-16T00:00:00"/>
    <x v="6"/>
    <n v="28.9"/>
    <n v="38.700000000000003"/>
  </r>
  <r>
    <d v="2033-07-17T00:00:00"/>
    <x v="7"/>
    <n v="21"/>
    <n v="3.5"/>
  </r>
  <r>
    <d v="2033-07-18T00:00:00"/>
    <x v="17"/>
    <n v="13"/>
    <n v="0.1"/>
  </r>
  <r>
    <d v="2033-07-19T00:00:00"/>
    <x v="6"/>
    <n v="23.1"/>
    <n v="0"/>
  </r>
  <r>
    <d v="2033-07-20T00:00:00"/>
    <x v="11"/>
    <n v="28.5"/>
    <n v="0"/>
  </r>
  <r>
    <d v="2033-07-21T00:00:00"/>
    <x v="11"/>
    <n v="12.8"/>
    <n v="0"/>
  </r>
  <r>
    <d v="2033-07-22T00:00:00"/>
    <x v="27"/>
    <n v="26.8"/>
    <n v="0"/>
  </r>
  <r>
    <d v="2033-07-23T00:00:00"/>
    <x v="6"/>
    <n v="15.1"/>
    <n v="24.8"/>
  </r>
  <r>
    <d v="2033-07-24T00:00:00"/>
    <x v="14"/>
    <n v="14.4"/>
    <n v="13.5"/>
  </r>
  <r>
    <d v="2033-07-25T00:00:00"/>
    <x v="7"/>
    <n v="29.2"/>
    <n v="15.7"/>
  </r>
  <r>
    <d v="2033-07-26T00:00:00"/>
    <x v="6"/>
    <n v="28.9"/>
    <n v="47.2"/>
  </r>
  <r>
    <d v="2033-07-27T00:00:00"/>
    <x v="16"/>
    <n v="18.399999999999999"/>
    <n v="3.9"/>
  </r>
  <r>
    <d v="2033-07-28T00:00:00"/>
    <x v="13"/>
    <n v="26.2"/>
    <n v="4"/>
  </r>
  <r>
    <d v="2033-07-29T00:00:00"/>
    <x v="6"/>
    <n v="14.3"/>
    <n v="45.1"/>
  </r>
  <r>
    <d v="2033-07-30T00:00:00"/>
    <x v="3"/>
    <n v="14.5"/>
    <n v="0"/>
  </r>
  <r>
    <d v="2033-07-31T00:00:00"/>
    <x v="6"/>
    <n v="18.600000000000001"/>
    <n v="5.5"/>
  </r>
  <r>
    <d v="2033-08-01T00:00:00"/>
    <x v="3"/>
    <n v="26.3"/>
    <n v="14.5"/>
  </r>
  <r>
    <d v="2033-08-02T00:00:00"/>
    <x v="28"/>
    <n v="25.9"/>
    <n v="0.7"/>
  </r>
  <r>
    <d v="2033-08-03T00:00:00"/>
    <x v="8"/>
    <n v="29.8"/>
    <n v="0"/>
  </r>
  <r>
    <d v="2033-08-04T00:00:00"/>
    <x v="6"/>
    <n v="18.3"/>
    <n v="18.7"/>
  </r>
  <r>
    <d v="2033-08-05T00:00:00"/>
    <x v="8"/>
    <n v="24.5"/>
    <n v="6.7"/>
  </r>
  <r>
    <d v="2033-08-06T00:00:00"/>
    <x v="15"/>
    <n v="18.7"/>
    <n v="0"/>
  </r>
  <r>
    <d v="2033-08-07T00:00:00"/>
    <x v="15"/>
    <n v="29.2"/>
    <n v="34.9"/>
  </r>
  <r>
    <d v="2033-08-08T00:00:00"/>
    <x v="5"/>
    <n v="21.4"/>
    <n v="10.7"/>
  </r>
  <r>
    <d v="2033-08-09T00:00:00"/>
    <x v="11"/>
    <n v="25.6"/>
    <n v="3.1"/>
  </r>
  <r>
    <d v="2033-08-10T00:00:00"/>
    <x v="11"/>
    <n v="15.7"/>
    <n v="5.0999999999999996"/>
  </r>
  <r>
    <d v="2033-08-11T00:00:00"/>
    <x v="2"/>
    <n v="27.3"/>
    <n v="11"/>
  </r>
  <r>
    <d v="2033-08-12T00:00:00"/>
    <x v="21"/>
    <n v="28.4"/>
    <n v="2.7"/>
  </r>
  <r>
    <d v="2033-08-13T00:00:00"/>
    <x v="7"/>
    <n v="22"/>
    <n v="3.3"/>
  </r>
  <r>
    <d v="2033-08-14T00:00:00"/>
    <x v="4"/>
    <n v="19.399999999999999"/>
    <n v="0"/>
  </r>
  <r>
    <d v="2033-08-15T00:00:00"/>
    <x v="11"/>
    <n v="22.7"/>
    <n v="14.8"/>
  </r>
  <r>
    <d v="2033-08-16T00:00:00"/>
    <x v="3"/>
    <n v="22.6"/>
    <n v="16.5"/>
  </r>
  <r>
    <d v="2033-08-17T00:00:00"/>
    <x v="13"/>
    <n v="26.1"/>
    <n v="0"/>
  </r>
  <r>
    <d v="2033-08-18T00:00:00"/>
    <x v="11"/>
    <n v="27.6"/>
    <n v="6.7"/>
  </r>
  <r>
    <d v="2033-08-19T00:00:00"/>
    <x v="8"/>
    <n v="13.2"/>
    <n v="0"/>
  </r>
  <r>
    <d v="2033-08-20T00:00:00"/>
    <x v="17"/>
    <n v="22"/>
    <n v="0"/>
  </r>
  <r>
    <d v="2033-08-21T00:00:00"/>
    <x v="5"/>
    <n v="10.8"/>
    <n v="7.6"/>
  </r>
  <r>
    <d v="2033-08-22T00:00:00"/>
    <x v="6"/>
    <n v="15.6"/>
    <n v="38.4"/>
  </r>
  <r>
    <d v="2033-08-23T00:00:00"/>
    <x v="22"/>
    <n v="11.7"/>
    <n v="0.5"/>
  </r>
  <r>
    <d v="2033-08-24T00:00:00"/>
    <x v="6"/>
    <n v="27.2"/>
    <n v="8.3000000000000007"/>
  </r>
  <r>
    <d v="2033-08-25T00:00:00"/>
    <x v="6"/>
    <n v="24.7"/>
    <n v="28.9"/>
  </r>
  <r>
    <d v="2033-08-26T00:00:00"/>
    <x v="7"/>
    <n v="18.2"/>
    <n v="12.5"/>
  </r>
  <r>
    <d v="2033-08-27T00:00:00"/>
    <x v="7"/>
    <n v="14.6"/>
    <n v="17.899999999999999"/>
  </r>
  <r>
    <d v="2033-08-28T00:00:00"/>
    <x v="7"/>
    <n v="16.5"/>
    <n v="13.9"/>
  </r>
  <r>
    <d v="2033-08-29T00:00:00"/>
    <x v="14"/>
    <n v="29.4"/>
    <n v="0"/>
  </r>
  <r>
    <d v="2033-08-30T00:00:00"/>
    <x v="6"/>
    <n v="17.899999999999999"/>
    <n v="0"/>
  </r>
  <r>
    <d v="2033-08-31T00:00:00"/>
    <x v="13"/>
    <n v="29.8"/>
    <n v="0"/>
  </r>
  <r>
    <d v="2033-09-01T00:00:00"/>
    <x v="0"/>
    <n v="18.7"/>
    <n v="0"/>
  </r>
  <r>
    <d v="2033-09-02T00:00:00"/>
    <x v="8"/>
    <n v="24.3"/>
    <n v="7.8"/>
  </r>
  <r>
    <d v="2033-09-03T00:00:00"/>
    <x v="9"/>
    <n v="29.3"/>
    <n v="4.5999999999999996"/>
  </r>
  <r>
    <d v="2033-09-04T00:00:00"/>
    <x v="3"/>
    <n v="18.399999999999999"/>
    <n v="0"/>
  </r>
  <r>
    <d v="2033-09-05T00:00:00"/>
    <x v="3"/>
    <n v="10.3"/>
    <n v="16"/>
  </r>
  <r>
    <d v="2033-09-06T00:00:00"/>
    <x v="6"/>
    <n v="27.5"/>
    <n v="0"/>
  </r>
  <r>
    <d v="2033-09-07T00:00:00"/>
    <x v="3"/>
    <n v="20.6"/>
    <n v="15.7"/>
  </r>
  <r>
    <d v="2033-09-08T00:00:00"/>
    <x v="7"/>
    <n v="21.3"/>
    <n v="0"/>
  </r>
  <r>
    <d v="2033-09-09T00:00:00"/>
    <x v="15"/>
    <n v="26.2"/>
    <n v="0"/>
  </r>
  <r>
    <d v="2033-09-10T00:00:00"/>
    <x v="6"/>
    <n v="23.9"/>
    <n v="0"/>
  </r>
  <r>
    <d v="2033-09-11T00:00:00"/>
    <x v="23"/>
    <n v="26.6"/>
    <n v="1.6"/>
  </r>
  <r>
    <d v="2033-09-12T00:00:00"/>
    <x v="6"/>
    <n v="18.600000000000001"/>
    <n v="20.399999999999999"/>
  </r>
  <r>
    <d v="2033-09-13T00:00:00"/>
    <x v="14"/>
    <n v="22.3"/>
    <n v="1.7"/>
  </r>
  <r>
    <d v="2033-09-14T00:00:00"/>
    <x v="13"/>
    <n v="18.399999999999999"/>
    <n v="3.9"/>
  </r>
  <r>
    <d v="2033-09-15T00:00:00"/>
    <x v="23"/>
    <n v="28"/>
    <n v="4.4000000000000004"/>
  </r>
  <r>
    <d v="2033-09-16T00:00:00"/>
    <x v="6"/>
    <n v="10.9"/>
    <n v="32.9"/>
  </r>
  <r>
    <d v="2033-09-17T00:00:00"/>
    <x v="15"/>
    <n v="25.1"/>
    <n v="33.299999999999997"/>
  </r>
  <r>
    <d v="2033-09-18T00:00:00"/>
    <x v="24"/>
    <n v="10.7"/>
    <n v="0.3"/>
  </r>
  <r>
    <d v="2033-09-19T00:00:00"/>
    <x v="6"/>
    <n v="26.1"/>
    <n v="31"/>
  </r>
  <r>
    <d v="2033-09-20T00:00:00"/>
    <x v="7"/>
    <n v="15.2"/>
    <n v="12.7"/>
  </r>
  <r>
    <d v="2033-09-21T00:00:00"/>
    <x v="10"/>
    <n v="28.8"/>
    <n v="4.3"/>
  </r>
  <r>
    <d v="2033-09-22T00:00:00"/>
    <x v="22"/>
    <n v="10.3"/>
    <n v="0"/>
  </r>
  <r>
    <d v="2033-09-23T00:00:00"/>
    <x v="2"/>
    <n v="14.9"/>
    <n v="0.1"/>
  </r>
  <r>
    <d v="2033-09-24T00:00:00"/>
    <x v="6"/>
    <n v="11.3"/>
    <n v="0"/>
  </r>
  <r>
    <d v="2033-09-25T00:00:00"/>
    <x v="6"/>
    <n v="20.8"/>
    <n v="34.9"/>
  </r>
  <r>
    <d v="2033-09-26T00:00:00"/>
    <x v="15"/>
    <n v="18.2"/>
    <n v="0"/>
  </r>
  <r>
    <d v="2033-09-27T00:00:00"/>
    <x v="13"/>
    <n v="12.7"/>
    <n v="5.3"/>
  </r>
  <r>
    <d v="2033-09-28T00:00:00"/>
    <x v="10"/>
    <n v="21.4"/>
    <n v="8.3000000000000007"/>
  </r>
  <r>
    <d v="2033-09-29T00:00:00"/>
    <x v="2"/>
    <n v="21.3"/>
    <n v="11.8"/>
  </r>
  <r>
    <d v="2033-09-30T00:00:00"/>
    <x v="13"/>
    <n v="20.7"/>
    <n v="3.9"/>
  </r>
  <r>
    <d v="2033-10-01T00:00:00"/>
    <x v="16"/>
    <n v="19.7"/>
    <n v="0"/>
  </r>
  <r>
    <d v="2033-10-02T00:00:00"/>
    <x v="7"/>
    <n v="27.2"/>
    <n v="17.600000000000001"/>
  </r>
  <r>
    <d v="2033-10-03T00:00:00"/>
    <x v="21"/>
    <n v="16.600000000000001"/>
    <n v="1.7"/>
  </r>
  <r>
    <d v="2033-10-04T00:00:00"/>
    <x v="7"/>
    <n v="22.3"/>
    <n v="0"/>
  </r>
  <r>
    <d v="2033-10-05T00:00:00"/>
    <x v="6"/>
    <n v="18"/>
    <n v="40.799999999999997"/>
  </r>
  <r>
    <d v="2033-10-06T00:00:00"/>
    <x v="20"/>
    <n v="21.8"/>
    <n v="0"/>
  </r>
  <r>
    <d v="2033-10-07T00:00:00"/>
    <x v="2"/>
    <n v="22.2"/>
    <n v="11.2"/>
  </r>
  <r>
    <d v="2033-10-08T00:00:00"/>
    <x v="2"/>
    <n v="20"/>
    <n v="0"/>
  </r>
  <r>
    <d v="2033-10-09T00:00:00"/>
    <x v="28"/>
    <n v="29.4"/>
    <n v="0.7"/>
  </r>
  <r>
    <d v="2033-10-10T00:00:00"/>
    <x v="6"/>
    <n v="23.6"/>
    <n v="0"/>
  </r>
  <r>
    <d v="2033-10-11T00:00:00"/>
    <x v="3"/>
    <n v="16.3"/>
    <n v="22"/>
  </r>
  <r>
    <d v="2033-10-12T00:00:00"/>
    <x v="11"/>
    <n v="15"/>
    <n v="0"/>
  </r>
  <r>
    <d v="2033-10-13T00:00:00"/>
    <x v="10"/>
    <n v="10.8"/>
    <n v="0"/>
  </r>
  <r>
    <d v="2033-10-14T00:00:00"/>
    <x v="15"/>
    <n v="10.5"/>
    <n v="0"/>
  </r>
  <r>
    <d v="2033-10-15T00:00:00"/>
    <x v="1"/>
    <n v="20.3"/>
    <n v="0"/>
  </r>
  <r>
    <d v="2033-10-16T00:00:00"/>
    <x v="6"/>
    <n v="13.1"/>
    <n v="50.4"/>
  </r>
  <r>
    <d v="2033-10-17T00:00:00"/>
    <x v="8"/>
    <n v="24.8"/>
    <n v="7.9"/>
  </r>
  <r>
    <d v="2033-10-18T00:00:00"/>
    <x v="7"/>
    <n v="23.6"/>
    <n v="0.8"/>
  </r>
  <r>
    <d v="2033-10-19T00:00:00"/>
    <x v="13"/>
    <n v="17.899999999999999"/>
    <n v="0"/>
  </r>
  <r>
    <d v="2033-10-20T00:00:00"/>
    <x v="8"/>
    <n v="23.2"/>
    <n v="3"/>
  </r>
  <r>
    <d v="2033-10-21T00:00:00"/>
    <x v="4"/>
    <n v="21.8"/>
    <n v="2"/>
  </r>
  <r>
    <d v="2033-10-22T00:00:00"/>
    <x v="22"/>
    <n v="22.2"/>
    <n v="3.1"/>
  </r>
  <r>
    <d v="2033-10-23T00:00:00"/>
    <x v="11"/>
    <n v="29"/>
    <n v="16.399999999999999"/>
  </r>
  <r>
    <d v="2033-10-24T00:00:00"/>
    <x v="20"/>
    <n v="24.6"/>
    <n v="1.7"/>
  </r>
  <r>
    <d v="2033-10-25T00:00:00"/>
    <x v="8"/>
    <n v="23.4"/>
    <n v="0.6"/>
  </r>
  <r>
    <d v="2033-10-26T00:00:00"/>
    <x v="11"/>
    <n v="21"/>
    <n v="0"/>
  </r>
  <r>
    <d v="2033-10-27T00:00:00"/>
    <x v="1"/>
    <n v="22"/>
    <n v="0"/>
  </r>
  <r>
    <d v="2033-10-28T00:00:00"/>
    <x v="5"/>
    <n v="29.9"/>
    <n v="8"/>
  </r>
  <r>
    <d v="2033-10-29T00:00:00"/>
    <x v="3"/>
    <n v="27.2"/>
    <n v="19.2"/>
  </r>
  <r>
    <d v="2033-10-30T00:00:00"/>
    <x v="15"/>
    <n v="10.9"/>
    <n v="9"/>
  </r>
  <r>
    <d v="2033-10-31T00:00:00"/>
    <x v="5"/>
    <n v="22.6"/>
    <n v="5.9"/>
  </r>
  <r>
    <d v="2033-11-01T00:00:00"/>
    <x v="19"/>
    <n v="12"/>
    <n v="3.9"/>
  </r>
  <r>
    <d v="2033-11-02T00:00:00"/>
    <x v="11"/>
    <n v="19.5"/>
    <n v="14.2"/>
  </r>
  <r>
    <d v="2033-11-03T00:00:00"/>
    <x v="6"/>
    <n v="27"/>
    <n v="10.9"/>
  </r>
  <r>
    <d v="2033-11-04T00:00:00"/>
    <x v="18"/>
    <n v="10.7"/>
    <n v="5.6"/>
  </r>
  <r>
    <d v="2033-11-05T00:00:00"/>
    <x v="15"/>
    <n v="29.1"/>
    <n v="0"/>
  </r>
  <r>
    <d v="2033-11-06T00:00:00"/>
    <x v="23"/>
    <n v="25.3"/>
    <n v="0"/>
  </r>
  <r>
    <d v="2033-11-07T00:00:00"/>
    <x v="2"/>
    <n v="13.3"/>
    <n v="4.4000000000000004"/>
  </r>
  <r>
    <d v="2033-11-08T00:00:00"/>
    <x v="3"/>
    <n v="16.899999999999999"/>
    <n v="0"/>
  </r>
  <r>
    <d v="2033-11-09T00:00:00"/>
    <x v="11"/>
    <n v="26.4"/>
    <n v="6.8"/>
  </r>
  <r>
    <d v="2033-11-10T00:00:00"/>
    <x v="10"/>
    <n v="29.7"/>
    <n v="0"/>
  </r>
  <r>
    <d v="2033-11-11T00:00:00"/>
    <x v="3"/>
    <n v="17.600000000000001"/>
    <n v="8.6999999999999993"/>
  </r>
  <r>
    <d v="2033-11-12T00:00:00"/>
    <x v="13"/>
    <n v="13.2"/>
    <n v="3.3"/>
  </r>
  <r>
    <d v="2033-11-13T00:00:00"/>
    <x v="11"/>
    <n v="21.2"/>
    <n v="0"/>
  </r>
  <r>
    <d v="2033-11-14T00:00:00"/>
    <x v="11"/>
    <n v="23"/>
    <n v="7.7"/>
  </r>
  <r>
    <d v="2033-11-15T00:00:00"/>
    <x v="7"/>
    <n v="23"/>
    <n v="0"/>
  </r>
  <r>
    <d v="2033-11-16T00:00:00"/>
    <x v="7"/>
    <n v="23.4"/>
    <n v="0"/>
  </r>
  <r>
    <d v="2033-11-17T00:00:00"/>
    <x v="3"/>
    <n v="28.7"/>
    <n v="3.3"/>
  </r>
  <r>
    <d v="2033-11-18T00:00:00"/>
    <x v="22"/>
    <n v="23.6"/>
    <n v="4.3"/>
  </r>
  <r>
    <d v="2033-11-19T00:00:00"/>
    <x v="2"/>
    <n v="10.199999999999999"/>
    <n v="8.6999999999999993"/>
  </r>
  <r>
    <d v="2033-11-20T00:00:00"/>
    <x v="5"/>
    <n v="13.8"/>
    <n v="0"/>
  </r>
  <r>
    <d v="2033-11-21T00:00:00"/>
    <x v="4"/>
    <n v="27.7"/>
    <n v="0"/>
  </r>
  <r>
    <d v="2033-11-22T00:00:00"/>
    <x v="3"/>
    <n v="13.3"/>
    <n v="7.2"/>
  </r>
  <r>
    <d v="2033-11-23T00:00:00"/>
    <x v="7"/>
    <n v="26"/>
    <n v="0.7"/>
  </r>
  <r>
    <d v="2033-11-24T00:00:00"/>
    <x v="2"/>
    <n v="16.3"/>
    <n v="11"/>
  </r>
  <r>
    <d v="2033-11-25T00:00:00"/>
    <x v="11"/>
    <n v="23.5"/>
    <n v="15.5"/>
  </r>
  <r>
    <d v="2033-11-26T00:00:00"/>
    <x v="23"/>
    <n v="15.7"/>
    <n v="0"/>
  </r>
  <r>
    <d v="2033-11-27T00:00:00"/>
    <x v="22"/>
    <n v="26"/>
    <n v="6.4"/>
  </r>
  <r>
    <d v="2033-11-28T00:00:00"/>
    <x v="15"/>
    <n v="22.7"/>
    <n v="0"/>
  </r>
  <r>
    <d v="2033-11-29T00:00:00"/>
    <x v="5"/>
    <n v="26.2"/>
    <n v="5.7"/>
  </r>
  <r>
    <d v="2033-11-30T00:00:00"/>
    <x v="18"/>
    <n v="14.1"/>
    <n v="0"/>
  </r>
  <r>
    <d v="2033-12-01T00:00:00"/>
    <x v="7"/>
    <n v="23.6"/>
    <n v="19.7"/>
  </r>
  <r>
    <d v="2033-12-02T00:00:00"/>
    <x v="15"/>
    <n v="25.2"/>
    <n v="37.200000000000003"/>
  </r>
  <r>
    <d v="2033-12-03T00:00:00"/>
    <x v="9"/>
    <n v="23"/>
    <n v="0"/>
  </r>
  <r>
    <d v="2033-12-04T00:00:00"/>
    <x v="2"/>
    <n v="29.7"/>
    <n v="6.8"/>
  </r>
  <r>
    <d v="2033-12-05T00:00:00"/>
    <x v="5"/>
    <n v="17.2"/>
    <n v="3.5"/>
  </r>
  <r>
    <d v="2033-12-06T00:00:00"/>
    <x v="5"/>
    <n v="21.7"/>
    <n v="2.5"/>
  </r>
  <r>
    <d v="2033-12-07T00:00:00"/>
    <x v="7"/>
    <n v="25.8"/>
    <n v="3.8"/>
  </r>
  <r>
    <d v="2033-12-08T00:00:00"/>
    <x v="22"/>
    <n v="12.9"/>
    <n v="1.6"/>
  </r>
  <r>
    <d v="2033-12-09T00:00:00"/>
    <x v="12"/>
    <n v="18.2"/>
    <n v="0"/>
  </r>
  <r>
    <d v="2033-12-10T00:00:00"/>
    <x v="6"/>
    <n v="20"/>
    <n v="25.7"/>
  </r>
  <r>
    <d v="2033-12-11T00:00:00"/>
    <x v="15"/>
    <n v="17.100000000000001"/>
    <n v="33"/>
  </r>
  <r>
    <d v="2033-12-12T00:00:00"/>
    <x v="1"/>
    <n v="23.2"/>
    <n v="2.2999999999999998"/>
  </r>
  <r>
    <d v="2033-12-13T00:00:00"/>
    <x v="11"/>
    <n v="23.1"/>
    <n v="2.2000000000000002"/>
  </r>
  <r>
    <d v="2033-12-14T00:00:00"/>
    <x v="6"/>
    <n v="22.4"/>
    <n v="33.5"/>
  </r>
  <r>
    <d v="2033-12-15T00:00:00"/>
    <x v="29"/>
    <n v="25.4"/>
    <n v="0.9"/>
  </r>
  <r>
    <d v="2033-12-16T00:00:00"/>
    <x v="6"/>
    <n v="15.4"/>
    <n v="1.6"/>
  </r>
  <r>
    <d v="2033-12-17T00:00:00"/>
    <x v="21"/>
    <n v="23.5"/>
    <n v="0.6"/>
  </r>
  <r>
    <d v="2033-12-18T00:00:00"/>
    <x v="11"/>
    <n v="10.3"/>
    <n v="15.4"/>
  </r>
  <r>
    <d v="2033-12-19T00:00:00"/>
    <x v="6"/>
    <n v="15.5"/>
    <n v="20.2"/>
  </r>
  <r>
    <d v="2033-12-20T00:00:00"/>
    <x v="20"/>
    <n v="20.7"/>
    <n v="3"/>
  </r>
  <r>
    <d v="2033-12-21T00:00:00"/>
    <x v="9"/>
    <n v="12.7"/>
    <n v="14.4"/>
  </r>
  <r>
    <d v="2033-12-22T00:00:00"/>
    <x v="19"/>
    <n v="22.8"/>
    <n v="3.3"/>
  </r>
  <r>
    <d v="2033-12-23T00:00:00"/>
    <x v="26"/>
    <n v="20.5"/>
    <n v="0"/>
  </r>
  <r>
    <d v="2033-12-24T00:00:00"/>
    <x v="18"/>
    <n v="13.1"/>
    <n v="5.9"/>
  </r>
  <r>
    <d v="2033-12-25T00:00:00"/>
    <x v="17"/>
    <n v="29"/>
    <n v="1"/>
  </r>
  <r>
    <d v="2033-12-26T00:00:00"/>
    <x v="15"/>
    <n v="15.4"/>
    <n v="0"/>
  </r>
  <r>
    <d v="2033-12-27T00:00:00"/>
    <x v="6"/>
    <n v="20.3"/>
    <n v="10.7"/>
  </r>
  <r>
    <d v="2033-12-28T00:00:00"/>
    <x v="6"/>
    <n v="15"/>
    <n v="0"/>
  </r>
  <r>
    <d v="2033-12-29T00:00:00"/>
    <x v="14"/>
    <n v="16.600000000000001"/>
    <n v="0"/>
  </r>
  <r>
    <d v="2033-12-30T00:00:00"/>
    <x v="7"/>
    <n v="28.6"/>
    <n v="0"/>
  </r>
  <r>
    <d v="2033-12-31T00:00:00"/>
    <x v="13"/>
    <n v="11.4"/>
    <n v="3.6"/>
  </r>
  <r>
    <d v="2034-01-01T00:00:00"/>
    <x v="5"/>
    <n v="15.5"/>
    <n v="1"/>
  </r>
  <r>
    <d v="2034-01-02T00:00:00"/>
    <x v="2"/>
    <n v="18.3"/>
    <n v="0.7"/>
  </r>
  <r>
    <d v="2034-01-03T00:00:00"/>
    <x v="15"/>
    <n v="14.9"/>
    <n v="6.1"/>
  </r>
  <r>
    <d v="2034-01-04T00:00:00"/>
    <x v="7"/>
    <n v="29.7"/>
    <n v="13.3"/>
  </r>
  <r>
    <d v="2034-01-05T00:00:00"/>
    <x v="3"/>
    <n v="28.9"/>
    <n v="13.8"/>
  </r>
  <r>
    <d v="2034-01-06T00:00:00"/>
    <x v="13"/>
    <n v="24.3"/>
    <n v="0"/>
  </r>
  <r>
    <d v="2034-01-07T00:00:00"/>
    <x v="6"/>
    <n v="24"/>
    <n v="19.7"/>
  </r>
  <r>
    <d v="2034-01-08T00:00:00"/>
    <x v="11"/>
    <n v="11.8"/>
    <n v="13.3"/>
  </r>
  <r>
    <d v="2034-01-09T00:00:00"/>
    <x v="6"/>
    <n v="26.5"/>
    <n v="19.7"/>
  </r>
  <r>
    <d v="2034-01-10T00:00:00"/>
    <x v="22"/>
    <n v="12.4"/>
    <n v="5.0999999999999996"/>
  </r>
  <r>
    <d v="2034-01-11T00:00:00"/>
    <x v="6"/>
    <n v="21.9"/>
    <n v="6.6"/>
  </r>
  <r>
    <d v="2034-01-12T00:00:00"/>
    <x v="6"/>
    <n v="20.3"/>
    <n v="0"/>
  </r>
  <r>
    <d v="2034-01-13T00:00:00"/>
    <x v="28"/>
    <n v="27.7"/>
    <n v="0.3"/>
  </r>
  <r>
    <d v="2034-01-14T00:00:00"/>
    <x v="15"/>
    <n v="28.5"/>
    <n v="30"/>
  </r>
  <r>
    <d v="2034-01-15T00:00:00"/>
    <x v="17"/>
    <n v="28.7"/>
    <n v="1.9"/>
  </r>
  <r>
    <d v="2034-01-16T00:00:00"/>
    <x v="0"/>
    <n v="10.9"/>
    <n v="0"/>
  </r>
  <r>
    <d v="2034-01-17T00:00:00"/>
    <x v="5"/>
    <n v="13.7"/>
    <n v="0"/>
  </r>
  <r>
    <d v="2034-01-18T00:00:00"/>
    <x v="7"/>
    <n v="28.2"/>
    <n v="0"/>
  </r>
  <r>
    <d v="2034-01-19T00:00:00"/>
    <x v="15"/>
    <n v="20.100000000000001"/>
    <n v="0"/>
  </r>
  <r>
    <d v="2034-01-20T00:00:00"/>
    <x v="7"/>
    <n v="20.6"/>
    <n v="0"/>
  </r>
  <r>
    <d v="2034-01-21T00:00:00"/>
    <x v="9"/>
    <n v="15.5"/>
    <n v="16.8"/>
  </r>
  <r>
    <d v="2034-01-22T00:00:00"/>
    <x v="8"/>
    <n v="22.2"/>
    <n v="2.4"/>
  </r>
  <r>
    <d v="2034-01-23T00:00:00"/>
    <x v="9"/>
    <n v="15"/>
    <n v="4.0999999999999996"/>
  </r>
  <r>
    <d v="2034-01-24T00:00:00"/>
    <x v="15"/>
    <n v="18.399999999999999"/>
    <n v="30.4"/>
  </r>
  <r>
    <d v="2034-01-25T00:00:00"/>
    <x v="28"/>
    <n v="29.3"/>
    <n v="0.4"/>
  </r>
  <r>
    <d v="2034-01-26T00:00:00"/>
    <x v="19"/>
    <n v="23.9"/>
    <n v="3.3"/>
  </r>
  <r>
    <d v="2034-01-27T00:00:00"/>
    <x v="16"/>
    <n v="29.8"/>
    <n v="3.3"/>
  </r>
  <r>
    <d v="2034-01-28T00:00:00"/>
    <x v="6"/>
    <n v="29.1"/>
    <n v="23"/>
  </r>
  <r>
    <d v="2034-01-29T00:00:00"/>
    <x v="7"/>
    <n v="22.5"/>
    <n v="17.2"/>
  </r>
  <r>
    <d v="2034-01-30T00:00:00"/>
    <x v="15"/>
    <n v="15.3"/>
    <n v="21.5"/>
  </r>
  <r>
    <d v="2034-01-31T00:00:00"/>
    <x v="6"/>
    <n v="13.8"/>
    <n v="40.4"/>
  </r>
  <r>
    <d v="2034-02-01T00:00:00"/>
    <x v="3"/>
    <n v="12.3"/>
    <n v="0"/>
  </r>
  <r>
    <d v="2034-02-02T00:00:00"/>
    <x v="1"/>
    <n v="18.5"/>
    <n v="4.2"/>
  </r>
  <r>
    <d v="2034-02-03T00:00:00"/>
    <x v="16"/>
    <n v="10.3"/>
    <n v="3.2"/>
  </r>
  <r>
    <d v="2034-02-04T00:00:00"/>
    <x v="15"/>
    <n v="24.9"/>
    <n v="12.1"/>
  </r>
  <r>
    <d v="2034-02-05T00:00:00"/>
    <x v="6"/>
    <n v="26.4"/>
    <n v="0"/>
  </r>
  <r>
    <d v="2034-02-06T00:00:00"/>
    <x v="3"/>
    <n v="11.8"/>
    <n v="0"/>
  </r>
  <r>
    <d v="2034-02-07T00:00:00"/>
    <x v="2"/>
    <n v="11"/>
    <n v="7.5"/>
  </r>
  <r>
    <d v="2034-02-08T00:00:00"/>
    <x v="6"/>
    <n v="15.4"/>
    <n v="5.2"/>
  </r>
  <r>
    <d v="2034-02-09T00:00:00"/>
    <x v="23"/>
    <n v="25.7"/>
    <n v="5.8"/>
  </r>
  <r>
    <d v="2034-02-10T00:00:00"/>
    <x v="9"/>
    <n v="14.8"/>
    <n v="0"/>
  </r>
  <r>
    <d v="2034-02-11T00:00:00"/>
    <x v="27"/>
    <n v="21.5"/>
    <n v="0.8"/>
  </r>
  <r>
    <d v="2034-02-12T00:00:00"/>
    <x v="15"/>
    <n v="26.2"/>
    <n v="8.9"/>
  </r>
  <r>
    <d v="2034-02-13T00:00:00"/>
    <x v="0"/>
    <n v="20.6"/>
    <n v="0.1"/>
  </r>
  <r>
    <d v="2034-02-14T00:00:00"/>
    <x v="6"/>
    <n v="14.1"/>
    <n v="20.9"/>
  </r>
  <r>
    <d v="2034-02-15T00:00:00"/>
    <x v="20"/>
    <n v="20.8"/>
    <n v="0.7"/>
  </r>
  <r>
    <d v="2034-02-16T00:00:00"/>
    <x v="14"/>
    <n v="17.600000000000001"/>
    <n v="10.5"/>
  </r>
  <r>
    <d v="2034-02-17T00:00:00"/>
    <x v="6"/>
    <n v="16.8"/>
    <n v="38.9"/>
  </r>
  <r>
    <d v="2034-02-18T00:00:00"/>
    <x v="0"/>
    <n v="23.1"/>
    <n v="0"/>
  </r>
  <r>
    <d v="2034-02-19T00:00:00"/>
    <x v="23"/>
    <n v="16.3"/>
    <n v="3.4"/>
  </r>
  <r>
    <d v="2034-02-20T00:00:00"/>
    <x v="3"/>
    <n v="15.7"/>
    <n v="10.9"/>
  </r>
  <r>
    <d v="2034-02-21T00:00:00"/>
    <x v="14"/>
    <n v="29.3"/>
    <n v="2.1"/>
  </r>
  <r>
    <d v="2034-02-22T00:00:00"/>
    <x v="18"/>
    <n v="24"/>
    <n v="7.3"/>
  </r>
  <r>
    <d v="2034-02-23T00:00:00"/>
    <x v="2"/>
    <n v="27"/>
    <n v="0.6"/>
  </r>
  <r>
    <d v="2034-02-24T00:00:00"/>
    <x v="6"/>
    <n v="26.3"/>
    <n v="1.2"/>
  </r>
  <r>
    <d v="2034-02-25T00:00:00"/>
    <x v="11"/>
    <n v="26.3"/>
    <n v="8.1999999999999993"/>
  </r>
  <r>
    <d v="2034-02-26T00:00:00"/>
    <x v="2"/>
    <n v="25.2"/>
    <n v="4.7"/>
  </r>
  <r>
    <d v="2034-02-27T00:00:00"/>
    <x v="6"/>
    <n v="22.1"/>
    <n v="0"/>
  </r>
  <r>
    <d v="2034-02-28T00:00:00"/>
    <x v="6"/>
    <n v="11.9"/>
    <n v="41.6"/>
  </r>
  <r>
    <d v="2034-03-01T00:00:00"/>
    <x v="9"/>
    <n v="19.600000000000001"/>
    <n v="0"/>
  </r>
  <r>
    <d v="2034-03-02T00:00:00"/>
    <x v="23"/>
    <n v="15.9"/>
    <n v="0"/>
  </r>
  <r>
    <d v="2034-03-03T00:00:00"/>
    <x v="8"/>
    <n v="24.3"/>
    <n v="1.7"/>
  </r>
  <r>
    <d v="2034-03-04T00:00:00"/>
    <x v="10"/>
    <n v="20"/>
    <n v="0"/>
  </r>
  <r>
    <d v="2034-03-05T00:00:00"/>
    <x v="6"/>
    <n v="14.2"/>
    <n v="32.200000000000003"/>
  </r>
  <r>
    <d v="2034-03-06T00:00:00"/>
    <x v="3"/>
    <n v="20.5"/>
    <n v="18.3"/>
  </r>
  <r>
    <d v="2034-03-07T00:00:00"/>
    <x v="6"/>
    <n v="22.4"/>
    <n v="0"/>
  </r>
  <r>
    <d v="2034-03-08T00:00:00"/>
    <x v="18"/>
    <n v="19.100000000000001"/>
    <n v="0"/>
  </r>
  <r>
    <d v="2034-03-09T00:00:00"/>
    <x v="11"/>
    <n v="20.399999999999999"/>
    <n v="4.3"/>
  </r>
  <r>
    <d v="2034-03-10T00:00:00"/>
    <x v="15"/>
    <n v="29.8"/>
    <n v="0"/>
  </r>
  <r>
    <d v="2034-03-11T00:00:00"/>
    <x v="29"/>
    <n v="13.7"/>
    <n v="0.7"/>
  </r>
  <r>
    <d v="2034-03-12T00:00:00"/>
    <x v="4"/>
    <n v="20.2"/>
    <n v="3.7"/>
  </r>
  <r>
    <d v="2034-03-13T00:00:00"/>
    <x v="7"/>
    <n v="18.2"/>
    <n v="1.6"/>
  </r>
  <r>
    <d v="2034-03-14T00:00:00"/>
    <x v="9"/>
    <n v="14.2"/>
    <n v="2"/>
  </r>
  <r>
    <d v="2034-03-15T00:00:00"/>
    <x v="11"/>
    <n v="11.2"/>
    <n v="14.3"/>
  </r>
  <r>
    <d v="2034-03-16T00:00:00"/>
    <x v="28"/>
    <n v="13.9"/>
    <n v="0.2"/>
  </r>
  <r>
    <d v="2034-03-17T00:00:00"/>
    <x v="7"/>
    <n v="22.6"/>
    <n v="15.1"/>
  </r>
  <r>
    <d v="2034-03-18T00:00:00"/>
    <x v="11"/>
    <n v="29.8"/>
    <n v="0"/>
  </r>
  <r>
    <d v="2034-03-19T00:00:00"/>
    <x v="16"/>
    <n v="12.7"/>
    <n v="2.6"/>
  </r>
  <r>
    <d v="2034-03-20T00:00:00"/>
    <x v="23"/>
    <n v="14.4"/>
    <n v="0"/>
  </r>
  <r>
    <d v="2034-03-21T00:00:00"/>
    <x v="29"/>
    <n v="18.399999999999999"/>
    <n v="0.2"/>
  </r>
  <r>
    <d v="2034-03-22T00:00:00"/>
    <x v="5"/>
    <n v="27.2"/>
    <n v="9.6"/>
  </r>
  <r>
    <d v="2034-03-23T00:00:00"/>
    <x v="18"/>
    <n v="12.5"/>
    <n v="8.8000000000000007"/>
  </r>
  <r>
    <d v="2034-03-24T00:00:00"/>
    <x v="22"/>
    <n v="22.6"/>
    <n v="3.5"/>
  </r>
  <r>
    <d v="2034-03-25T00:00:00"/>
    <x v="3"/>
    <n v="21.8"/>
    <n v="6.5"/>
  </r>
  <r>
    <d v="2034-03-26T00:00:00"/>
    <x v="19"/>
    <n v="17.2"/>
    <n v="0"/>
  </r>
  <r>
    <d v="2034-03-27T00:00:00"/>
    <x v="9"/>
    <n v="13.4"/>
    <n v="14.1"/>
  </r>
  <r>
    <d v="2034-03-28T00:00:00"/>
    <x v="5"/>
    <n v="13.8"/>
    <n v="9.9"/>
  </r>
  <r>
    <d v="2034-03-29T00:00:00"/>
    <x v="20"/>
    <n v="10.6"/>
    <n v="1.2"/>
  </r>
  <r>
    <d v="2034-03-30T00:00:00"/>
    <x v="12"/>
    <n v="28.8"/>
    <n v="0.1"/>
  </r>
  <r>
    <d v="2034-03-31T00:00:00"/>
    <x v="24"/>
    <n v="16.899999999999999"/>
    <n v="0.7"/>
  </r>
  <r>
    <d v="2034-04-01T00:00:00"/>
    <x v="14"/>
    <n v="11.2"/>
    <n v="4.8"/>
  </r>
  <r>
    <d v="2034-04-02T00:00:00"/>
    <x v="6"/>
    <n v="13.9"/>
    <n v="23"/>
  </r>
  <r>
    <d v="2034-04-03T00:00:00"/>
    <x v="7"/>
    <n v="25.3"/>
    <n v="21.9"/>
  </r>
  <r>
    <d v="2034-04-04T00:00:00"/>
    <x v="6"/>
    <n v="14.7"/>
    <n v="0"/>
  </r>
  <r>
    <d v="2034-04-05T00:00:00"/>
    <x v="8"/>
    <n v="20.3"/>
    <n v="5.3"/>
  </r>
  <r>
    <d v="2034-04-06T00:00:00"/>
    <x v="11"/>
    <n v="25"/>
    <n v="3.8"/>
  </r>
  <r>
    <d v="2034-04-07T00:00:00"/>
    <x v="14"/>
    <n v="19.600000000000001"/>
    <n v="0.6"/>
  </r>
  <r>
    <d v="2034-04-08T00:00:00"/>
    <x v="8"/>
    <n v="10.8"/>
    <n v="0"/>
  </r>
  <r>
    <d v="2034-04-09T00:00:00"/>
    <x v="17"/>
    <n v="17.100000000000001"/>
    <n v="0.7"/>
  </r>
  <r>
    <d v="2034-04-10T00:00:00"/>
    <x v="10"/>
    <n v="15.1"/>
    <n v="0"/>
  </r>
  <r>
    <d v="2034-04-11T00:00:00"/>
    <x v="14"/>
    <n v="26.4"/>
    <n v="1.9"/>
  </r>
  <r>
    <d v="2034-04-12T00:00:00"/>
    <x v="6"/>
    <n v="11.6"/>
    <n v="14.4"/>
  </r>
  <r>
    <d v="2034-04-13T00:00:00"/>
    <x v="6"/>
    <n v="16.600000000000001"/>
    <n v="40.6"/>
  </r>
  <r>
    <d v="2034-04-14T00:00:00"/>
    <x v="15"/>
    <n v="19.5"/>
    <n v="24.9"/>
  </r>
  <r>
    <d v="2034-04-15T00:00:00"/>
    <x v="13"/>
    <n v="24.9"/>
    <n v="6.5"/>
  </r>
  <r>
    <d v="2034-04-16T00:00:00"/>
    <x v="19"/>
    <n v="19.3"/>
    <n v="0.8"/>
  </r>
  <r>
    <d v="2034-04-17T00:00:00"/>
    <x v="13"/>
    <n v="26.2"/>
    <n v="2.8"/>
  </r>
  <r>
    <d v="2034-04-18T00:00:00"/>
    <x v="3"/>
    <n v="28.1"/>
    <n v="0.6"/>
  </r>
  <r>
    <d v="2034-04-19T00:00:00"/>
    <x v="10"/>
    <n v="17"/>
    <n v="4.8"/>
  </r>
  <r>
    <d v="2034-04-20T00:00:00"/>
    <x v="13"/>
    <n v="28.5"/>
    <n v="7.1"/>
  </r>
  <r>
    <d v="2034-04-21T00:00:00"/>
    <x v="1"/>
    <n v="14.2"/>
    <n v="2.1"/>
  </r>
  <r>
    <d v="2034-04-22T00:00:00"/>
    <x v="3"/>
    <n v="24.9"/>
    <n v="8.3000000000000007"/>
  </r>
  <r>
    <d v="2034-04-23T00:00:00"/>
    <x v="13"/>
    <n v="19.100000000000001"/>
    <n v="3.4"/>
  </r>
  <r>
    <d v="2034-04-24T00:00:00"/>
    <x v="6"/>
    <n v="14.9"/>
    <n v="23.1"/>
  </r>
  <r>
    <d v="2034-04-25T00:00:00"/>
    <x v="23"/>
    <n v="16.899999999999999"/>
    <n v="6.8"/>
  </r>
  <r>
    <d v="2034-04-26T00:00:00"/>
    <x v="8"/>
    <n v="15.9"/>
    <n v="6.8"/>
  </r>
  <r>
    <d v="2034-04-27T00:00:00"/>
    <x v="25"/>
    <n v="26.3"/>
    <n v="0.7"/>
  </r>
  <r>
    <d v="2034-04-28T00:00:00"/>
    <x v="6"/>
    <n v="12.2"/>
    <n v="0"/>
  </r>
  <r>
    <d v="2034-04-29T00:00:00"/>
    <x v="3"/>
    <n v="27.5"/>
    <n v="0"/>
  </r>
  <r>
    <d v="2034-04-30T00:00:00"/>
    <x v="17"/>
    <n v="23"/>
    <n v="0"/>
  </r>
  <r>
    <d v="2034-05-01T00:00:00"/>
    <x v="15"/>
    <n v="17.899999999999999"/>
    <n v="36.799999999999997"/>
  </r>
  <r>
    <d v="2034-05-02T00:00:00"/>
    <x v="15"/>
    <n v="27.3"/>
    <n v="0"/>
  </r>
  <r>
    <d v="2034-05-03T00:00:00"/>
    <x v="0"/>
    <n v="19.3"/>
    <n v="0.4"/>
  </r>
  <r>
    <d v="2034-05-04T00:00:00"/>
    <x v="10"/>
    <n v="25.5"/>
    <n v="0"/>
  </r>
  <r>
    <d v="2034-05-05T00:00:00"/>
    <x v="2"/>
    <n v="13.7"/>
    <n v="11.7"/>
  </r>
  <r>
    <d v="2034-05-06T00:00:00"/>
    <x v="15"/>
    <n v="18.399999999999999"/>
    <n v="0"/>
  </r>
  <r>
    <d v="2034-05-07T00:00:00"/>
    <x v="14"/>
    <n v="11.1"/>
    <n v="0"/>
  </r>
  <r>
    <d v="2034-05-08T00:00:00"/>
    <x v="8"/>
    <n v="28"/>
    <n v="0"/>
  </r>
  <r>
    <d v="2034-05-09T00:00:00"/>
    <x v="2"/>
    <n v="16.2"/>
    <n v="13.7"/>
  </r>
  <r>
    <d v="2034-05-10T00:00:00"/>
    <x v="15"/>
    <n v="12.1"/>
    <n v="37.200000000000003"/>
  </r>
  <r>
    <d v="2034-05-11T00:00:00"/>
    <x v="16"/>
    <n v="21.4"/>
    <n v="3.1"/>
  </r>
  <r>
    <d v="2034-05-12T00:00:00"/>
    <x v="6"/>
    <n v="11.2"/>
    <n v="0"/>
  </r>
  <r>
    <d v="2034-05-13T00:00:00"/>
    <x v="24"/>
    <n v="18.399999999999999"/>
    <n v="0.2"/>
  </r>
  <r>
    <d v="2034-05-14T00:00:00"/>
    <x v="8"/>
    <n v="13.7"/>
    <n v="0"/>
  </r>
  <r>
    <d v="2034-05-15T00:00:00"/>
    <x v="15"/>
    <n v="10.4"/>
    <n v="15.6"/>
  </r>
  <r>
    <d v="2034-05-16T00:00:00"/>
    <x v="27"/>
    <n v="21.8"/>
    <n v="0"/>
  </r>
  <r>
    <d v="2034-05-17T00:00:00"/>
    <x v="3"/>
    <n v="11"/>
    <n v="0.4"/>
  </r>
  <r>
    <d v="2034-05-18T00:00:00"/>
    <x v="6"/>
    <n v="19"/>
    <n v="21.9"/>
  </r>
  <r>
    <d v="2034-05-19T00:00:00"/>
    <x v="6"/>
    <n v="12.5"/>
    <n v="0"/>
  </r>
  <r>
    <d v="2034-05-20T00:00:00"/>
    <x v="11"/>
    <n v="13.6"/>
    <n v="12.6"/>
  </r>
  <r>
    <d v="2034-05-21T00:00:00"/>
    <x v="6"/>
    <n v="20.2"/>
    <n v="17.899999999999999"/>
  </r>
  <r>
    <d v="2034-05-22T00:00:00"/>
    <x v="6"/>
    <n v="28.7"/>
    <n v="0"/>
  </r>
  <r>
    <d v="2034-05-23T00:00:00"/>
    <x v="16"/>
    <n v="13.4"/>
    <n v="4.8"/>
  </r>
  <r>
    <d v="2034-05-24T00:00:00"/>
    <x v="11"/>
    <n v="12"/>
    <n v="8.9"/>
  </r>
  <r>
    <d v="2034-05-25T00:00:00"/>
    <x v="7"/>
    <n v="28.9"/>
    <n v="13.9"/>
  </r>
  <r>
    <d v="2034-05-26T00:00:00"/>
    <x v="18"/>
    <n v="25.2"/>
    <n v="0"/>
  </r>
  <r>
    <d v="2034-05-27T00:00:00"/>
    <x v="7"/>
    <n v="18.600000000000001"/>
    <n v="1.8"/>
  </r>
  <r>
    <d v="2034-05-28T00:00:00"/>
    <x v="22"/>
    <n v="20"/>
    <n v="2.4"/>
  </r>
  <r>
    <d v="2034-05-29T00:00:00"/>
    <x v="5"/>
    <n v="14.3"/>
    <n v="3.9"/>
  </r>
  <r>
    <d v="2034-05-30T00:00:00"/>
    <x v="6"/>
    <n v="28.8"/>
    <n v="25.1"/>
  </r>
  <r>
    <d v="2034-05-31T00:00:00"/>
    <x v="15"/>
    <n v="26.8"/>
    <n v="10.8"/>
  </r>
  <r>
    <d v="2034-06-01T00:00:00"/>
    <x v="15"/>
    <n v="20.399999999999999"/>
    <n v="0"/>
  </r>
  <r>
    <d v="2034-06-02T00:00:00"/>
    <x v="18"/>
    <n v="14.1"/>
    <n v="4.5"/>
  </r>
  <r>
    <d v="2034-06-03T00:00:00"/>
    <x v="10"/>
    <n v="28.1"/>
    <n v="6.3"/>
  </r>
  <r>
    <d v="2034-06-04T00:00:00"/>
    <x v="9"/>
    <n v="15.7"/>
    <n v="11.5"/>
  </r>
  <r>
    <d v="2034-06-05T00:00:00"/>
    <x v="25"/>
    <n v="27.7"/>
    <n v="0.6"/>
  </r>
  <r>
    <d v="2034-06-06T00:00:00"/>
    <x v="3"/>
    <n v="22.9"/>
    <n v="22.6"/>
  </r>
  <r>
    <d v="2034-06-07T00:00:00"/>
    <x v="9"/>
    <n v="10.3"/>
    <n v="0"/>
  </r>
  <r>
    <d v="2034-06-08T00:00:00"/>
    <x v="19"/>
    <n v="28.4"/>
    <n v="4"/>
  </r>
  <r>
    <d v="2034-06-09T00:00:00"/>
    <x v="14"/>
    <n v="18.7"/>
    <n v="15"/>
  </r>
  <r>
    <d v="2034-06-10T00:00:00"/>
    <x v="15"/>
    <n v="13.7"/>
    <n v="9.4"/>
  </r>
  <r>
    <d v="2034-06-11T00:00:00"/>
    <x v="10"/>
    <n v="16.3"/>
    <n v="3.6"/>
  </r>
  <r>
    <d v="2034-06-12T00:00:00"/>
    <x v="23"/>
    <n v="14"/>
    <n v="0"/>
  </r>
  <r>
    <d v="2034-06-13T00:00:00"/>
    <x v="11"/>
    <n v="26"/>
    <n v="5.5"/>
  </r>
  <r>
    <d v="2034-06-14T00:00:00"/>
    <x v="15"/>
    <n v="27"/>
    <n v="38.6"/>
  </r>
  <r>
    <d v="2034-06-15T00:00:00"/>
    <x v="6"/>
    <n v="26.6"/>
    <n v="49.7"/>
  </r>
  <r>
    <d v="2034-06-16T00:00:00"/>
    <x v="15"/>
    <n v="20.9"/>
    <n v="30"/>
  </r>
  <r>
    <d v="2034-06-17T00:00:00"/>
    <x v="18"/>
    <n v="28.5"/>
    <n v="5.3"/>
  </r>
  <r>
    <d v="2034-06-18T00:00:00"/>
    <x v="1"/>
    <n v="10.4"/>
    <n v="0"/>
  </r>
  <r>
    <d v="2034-06-19T00:00:00"/>
    <x v="14"/>
    <n v="25.9"/>
    <n v="9.1999999999999993"/>
  </r>
  <r>
    <d v="2034-06-20T00:00:00"/>
    <x v="7"/>
    <n v="24.6"/>
    <n v="11"/>
  </r>
  <r>
    <d v="2034-06-21T00:00:00"/>
    <x v="12"/>
    <n v="22"/>
    <n v="0"/>
  </r>
  <r>
    <d v="2034-06-22T00:00:00"/>
    <x v="4"/>
    <n v="16.8"/>
    <n v="2.4"/>
  </r>
  <r>
    <d v="2034-06-23T00:00:00"/>
    <x v="6"/>
    <n v="21.7"/>
    <n v="44.1"/>
  </r>
  <r>
    <d v="2034-06-24T00:00:00"/>
    <x v="8"/>
    <n v="28.9"/>
    <n v="0"/>
  </r>
  <r>
    <d v="2034-06-25T00:00:00"/>
    <x v="9"/>
    <n v="26.6"/>
    <n v="0.4"/>
  </r>
  <r>
    <d v="2034-06-26T00:00:00"/>
    <x v="11"/>
    <n v="28"/>
    <n v="16.7"/>
  </r>
  <r>
    <d v="2034-06-27T00:00:00"/>
    <x v="13"/>
    <n v="27.5"/>
    <n v="0"/>
  </r>
  <r>
    <d v="2034-06-28T00:00:00"/>
    <x v="18"/>
    <n v="18.2"/>
    <n v="0"/>
  </r>
  <r>
    <d v="2034-06-29T00:00:00"/>
    <x v="14"/>
    <n v="25.1"/>
    <n v="0"/>
  </r>
  <r>
    <d v="2034-06-30T00:00:00"/>
    <x v="0"/>
    <n v="10.1"/>
    <n v="0.2"/>
  </r>
  <r>
    <d v="2034-07-01T00:00:00"/>
    <x v="11"/>
    <n v="13.1"/>
    <n v="7.9"/>
  </r>
  <r>
    <d v="2034-07-02T00:00:00"/>
    <x v="5"/>
    <n v="22.9"/>
    <n v="0"/>
  </r>
  <r>
    <d v="2034-07-03T00:00:00"/>
    <x v="5"/>
    <n v="26.3"/>
    <n v="4"/>
  </r>
  <r>
    <d v="2034-07-04T00:00:00"/>
    <x v="15"/>
    <n v="11.3"/>
    <n v="19.8"/>
  </r>
  <r>
    <d v="2034-07-05T00:00:00"/>
    <x v="6"/>
    <n v="30"/>
    <n v="0"/>
  </r>
  <r>
    <d v="2034-07-06T00:00:00"/>
    <x v="18"/>
    <n v="20.399999999999999"/>
    <n v="0"/>
  </r>
  <r>
    <d v="2034-07-07T00:00:00"/>
    <x v="3"/>
    <n v="24.5"/>
    <n v="8.6999999999999993"/>
  </r>
  <r>
    <d v="2034-07-08T00:00:00"/>
    <x v="7"/>
    <n v="17"/>
    <n v="2.7"/>
  </r>
  <r>
    <d v="2034-07-09T00:00:00"/>
    <x v="15"/>
    <n v="21"/>
    <n v="5.6"/>
  </r>
  <r>
    <d v="2034-07-10T00:00:00"/>
    <x v="15"/>
    <n v="20.7"/>
    <n v="0"/>
  </r>
  <r>
    <d v="2034-07-11T00:00:00"/>
    <x v="8"/>
    <n v="26.7"/>
    <n v="9.8000000000000007"/>
  </r>
  <r>
    <d v="2034-07-12T00:00:00"/>
    <x v="26"/>
    <n v="10.199999999999999"/>
    <n v="0.1"/>
  </r>
  <r>
    <d v="2034-07-13T00:00:00"/>
    <x v="6"/>
    <n v="15.7"/>
    <n v="5.8"/>
  </r>
  <r>
    <d v="2034-07-14T00:00:00"/>
    <x v="29"/>
    <n v="15.9"/>
    <n v="2.2000000000000002"/>
  </r>
  <r>
    <d v="2034-07-15T00:00:00"/>
    <x v="15"/>
    <n v="21"/>
    <n v="13.1"/>
  </r>
  <r>
    <d v="2034-07-16T00:00:00"/>
    <x v="5"/>
    <n v="10.9"/>
    <n v="8.1"/>
  </r>
  <r>
    <d v="2034-07-17T00:00:00"/>
    <x v="18"/>
    <n v="20.9"/>
    <n v="5.9"/>
  </r>
  <r>
    <d v="2034-07-18T00:00:00"/>
    <x v="15"/>
    <n v="21.8"/>
    <n v="15.9"/>
  </r>
  <r>
    <d v="2034-07-19T00:00:00"/>
    <x v="11"/>
    <n v="11.9"/>
    <n v="18.100000000000001"/>
  </r>
  <r>
    <d v="2034-07-20T00:00:00"/>
    <x v="9"/>
    <n v="12.9"/>
    <n v="0"/>
  </r>
  <r>
    <d v="2034-07-21T00:00:00"/>
    <x v="15"/>
    <n v="14.9"/>
    <n v="4.8"/>
  </r>
  <r>
    <d v="2034-07-22T00:00:00"/>
    <x v="6"/>
    <n v="29.5"/>
    <n v="0"/>
  </r>
  <r>
    <d v="2034-07-23T00:00:00"/>
    <x v="15"/>
    <n v="18.100000000000001"/>
    <n v="0"/>
  </r>
  <r>
    <d v="2034-07-24T00:00:00"/>
    <x v="2"/>
    <n v="10.8"/>
    <n v="11.8"/>
  </r>
  <r>
    <d v="2034-07-25T00:00:00"/>
    <x v="5"/>
    <n v="13.5"/>
    <n v="5.4"/>
  </r>
  <r>
    <d v="2034-07-26T00:00:00"/>
    <x v="18"/>
    <n v="15.9"/>
    <n v="0"/>
  </r>
  <r>
    <d v="2034-07-27T00:00:00"/>
    <x v="22"/>
    <n v="23.1"/>
    <n v="0"/>
  </r>
  <r>
    <d v="2034-07-28T00:00:00"/>
    <x v="12"/>
    <n v="26.7"/>
    <n v="0"/>
  </r>
  <r>
    <d v="2034-07-29T00:00:00"/>
    <x v="6"/>
    <n v="26"/>
    <n v="29.1"/>
  </r>
  <r>
    <d v="2034-07-30T00:00:00"/>
    <x v="14"/>
    <n v="23.6"/>
    <n v="9.1"/>
  </r>
  <r>
    <d v="2034-07-31T00:00:00"/>
    <x v="22"/>
    <n v="29.8"/>
    <n v="5.7"/>
  </r>
  <r>
    <d v="2034-08-01T00:00:00"/>
    <x v="15"/>
    <n v="18.600000000000001"/>
    <n v="0"/>
  </r>
  <r>
    <d v="2034-08-02T00:00:00"/>
    <x v="11"/>
    <n v="17.600000000000001"/>
    <n v="2.4"/>
  </r>
  <r>
    <d v="2034-08-03T00:00:00"/>
    <x v="11"/>
    <n v="12.6"/>
    <n v="9.1999999999999993"/>
  </r>
  <r>
    <d v="2034-08-04T00:00:00"/>
    <x v="13"/>
    <n v="25.4"/>
    <n v="5.4"/>
  </r>
  <r>
    <d v="2034-08-05T00:00:00"/>
    <x v="16"/>
    <n v="12.8"/>
    <n v="3.6"/>
  </r>
  <r>
    <d v="2034-08-06T00:00:00"/>
    <x v="7"/>
    <n v="18.7"/>
    <n v="0"/>
  </r>
  <r>
    <d v="2034-08-07T00:00:00"/>
    <x v="29"/>
    <n v="22.3"/>
    <n v="0"/>
  </r>
  <r>
    <d v="2034-08-08T00:00:00"/>
    <x v="14"/>
    <n v="26.4"/>
    <n v="0.5"/>
  </r>
  <r>
    <d v="2034-08-09T00:00:00"/>
    <x v="3"/>
    <n v="28.5"/>
    <n v="3.2"/>
  </r>
  <r>
    <d v="2034-08-10T00:00:00"/>
    <x v="13"/>
    <n v="16.8"/>
    <n v="5.5"/>
  </r>
  <r>
    <d v="2034-08-11T00:00:00"/>
    <x v="23"/>
    <n v="24.7"/>
    <n v="0.8"/>
  </r>
  <r>
    <d v="2034-08-12T00:00:00"/>
    <x v="5"/>
    <n v="29.6"/>
    <n v="0"/>
  </r>
  <r>
    <d v="2034-08-13T00:00:00"/>
    <x v="6"/>
    <n v="23.3"/>
    <n v="29.4"/>
  </r>
  <r>
    <d v="2034-08-14T00:00:00"/>
    <x v="5"/>
    <n v="28.8"/>
    <n v="11.5"/>
  </r>
  <r>
    <d v="2034-08-15T00:00:00"/>
    <x v="5"/>
    <n v="26.5"/>
    <n v="0"/>
  </r>
  <r>
    <d v="2034-08-16T00:00:00"/>
    <x v="19"/>
    <n v="17.100000000000001"/>
    <n v="3.6"/>
  </r>
  <r>
    <d v="2034-08-17T00:00:00"/>
    <x v="5"/>
    <n v="17.8"/>
    <n v="7"/>
  </r>
  <r>
    <d v="2034-08-18T00:00:00"/>
    <x v="23"/>
    <n v="24.7"/>
    <n v="1.5"/>
  </r>
  <r>
    <d v="2034-08-19T00:00:00"/>
    <x v="15"/>
    <n v="25.1"/>
    <n v="0"/>
  </r>
  <r>
    <d v="2034-08-20T00:00:00"/>
    <x v="28"/>
    <n v="27"/>
    <n v="0"/>
  </r>
  <r>
    <d v="2034-08-21T00:00:00"/>
    <x v="14"/>
    <n v="18.2"/>
    <n v="13.9"/>
  </r>
  <r>
    <d v="2034-08-22T00:00:00"/>
    <x v="11"/>
    <n v="10.8"/>
    <n v="7.9"/>
  </r>
  <r>
    <d v="2034-08-23T00:00:00"/>
    <x v="3"/>
    <n v="27.9"/>
    <n v="9.9"/>
  </r>
  <r>
    <d v="2034-08-24T00:00:00"/>
    <x v="20"/>
    <n v="14.1"/>
    <n v="0.7"/>
  </r>
  <r>
    <d v="2034-08-25T00:00:00"/>
    <x v="14"/>
    <n v="17.5"/>
    <n v="3.2"/>
  </r>
  <r>
    <d v="2034-08-26T00:00:00"/>
    <x v="6"/>
    <n v="14.3"/>
    <n v="0"/>
  </r>
  <r>
    <d v="2034-08-27T00:00:00"/>
    <x v="16"/>
    <n v="15.4"/>
    <n v="0"/>
  </r>
  <r>
    <d v="2034-08-28T00:00:00"/>
    <x v="15"/>
    <n v="17.5"/>
    <n v="0"/>
  </r>
  <r>
    <d v="2034-08-29T00:00:00"/>
    <x v="9"/>
    <n v="11.6"/>
    <n v="4.0999999999999996"/>
  </r>
  <r>
    <d v="2034-08-30T00:00:00"/>
    <x v="5"/>
    <n v="27.9"/>
    <n v="10.3"/>
  </r>
  <r>
    <d v="2034-08-31T00:00:00"/>
    <x v="15"/>
    <n v="11.8"/>
    <n v="20.2"/>
  </r>
  <r>
    <d v="2034-09-01T00:00:00"/>
    <x v="3"/>
    <n v="12"/>
    <n v="8.5"/>
  </r>
  <r>
    <d v="2034-09-02T00:00:00"/>
    <x v="6"/>
    <n v="11.8"/>
    <n v="7.8"/>
  </r>
  <r>
    <d v="2034-09-03T00:00:00"/>
    <x v="13"/>
    <n v="22.2"/>
    <n v="0"/>
  </r>
  <r>
    <d v="2034-09-04T00:00:00"/>
    <x v="3"/>
    <n v="13.3"/>
    <n v="3.8"/>
  </r>
  <r>
    <d v="2034-09-05T00:00:00"/>
    <x v="9"/>
    <n v="24.6"/>
    <n v="2.1"/>
  </r>
  <r>
    <d v="2034-09-06T00:00:00"/>
    <x v="15"/>
    <n v="15.7"/>
    <n v="0"/>
  </r>
  <r>
    <d v="2034-09-07T00:00:00"/>
    <x v="14"/>
    <n v="26.7"/>
    <n v="16.2"/>
  </r>
  <r>
    <d v="2034-09-08T00:00:00"/>
    <x v="11"/>
    <n v="28.1"/>
    <n v="1.1000000000000001"/>
  </r>
  <r>
    <d v="2034-09-09T00:00:00"/>
    <x v="6"/>
    <n v="29.1"/>
    <n v="3"/>
  </r>
  <r>
    <d v="2034-09-10T00:00:00"/>
    <x v="3"/>
    <n v="26.2"/>
    <n v="0"/>
  </r>
  <r>
    <d v="2034-09-11T00:00:00"/>
    <x v="27"/>
    <n v="23.3"/>
    <n v="0"/>
  </r>
  <r>
    <d v="2034-09-12T00:00:00"/>
    <x v="15"/>
    <n v="21.7"/>
    <n v="10.4"/>
  </r>
  <r>
    <d v="2034-09-13T00:00:00"/>
    <x v="14"/>
    <n v="18.8"/>
    <n v="15.6"/>
  </r>
  <r>
    <d v="2034-09-14T00:00:00"/>
    <x v="11"/>
    <n v="25.4"/>
    <n v="7.4"/>
  </r>
  <r>
    <d v="2034-09-15T00:00:00"/>
    <x v="7"/>
    <n v="21.1"/>
    <n v="1"/>
  </r>
  <r>
    <d v="2034-09-16T00:00:00"/>
    <x v="7"/>
    <n v="25.1"/>
    <n v="20"/>
  </r>
  <r>
    <d v="2034-09-17T00:00:00"/>
    <x v="3"/>
    <n v="17.600000000000001"/>
    <n v="0"/>
  </r>
  <r>
    <d v="2034-09-18T00:00:00"/>
    <x v="11"/>
    <n v="21.2"/>
    <n v="3.4"/>
  </r>
  <r>
    <d v="2034-09-19T00:00:00"/>
    <x v="3"/>
    <n v="26.4"/>
    <n v="14.7"/>
  </r>
  <r>
    <d v="2034-09-20T00:00:00"/>
    <x v="1"/>
    <n v="13.5"/>
    <n v="0"/>
  </r>
  <r>
    <d v="2034-09-21T00:00:00"/>
    <x v="18"/>
    <n v="25.1"/>
    <n v="0"/>
  </r>
  <r>
    <d v="2034-09-22T00:00:00"/>
    <x v="7"/>
    <n v="10.4"/>
    <n v="11"/>
  </r>
  <r>
    <d v="2034-09-23T00:00:00"/>
    <x v="11"/>
    <n v="24.3"/>
    <n v="4.9000000000000004"/>
  </r>
  <r>
    <d v="2034-09-24T00:00:00"/>
    <x v="8"/>
    <n v="18.7"/>
    <n v="6.2"/>
  </r>
  <r>
    <d v="2034-09-25T00:00:00"/>
    <x v="29"/>
    <n v="14.1"/>
    <n v="0"/>
  </r>
  <r>
    <d v="2034-09-26T00:00:00"/>
    <x v="19"/>
    <n v="24.2"/>
    <n v="0"/>
  </r>
  <r>
    <d v="2034-09-27T00:00:00"/>
    <x v="18"/>
    <n v="26.4"/>
    <n v="0"/>
  </r>
  <r>
    <d v="2034-09-28T00:00:00"/>
    <x v="6"/>
    <n v="24.5"/>
    <n v="4"/>
  </r>
  <r>
    <d v="2034-09-29T00:00:00"/>
    <x v="10"/>
    <n v="25.5"/>
    <n v="2.9"/>
  </r>
  <r>
    <d v="2034-09-30T00:00:00"/>
    <x v="7"/>
    <n v="11.8"/>
    <n v="13.5"/>
  </r>
  <r>
    <d v="2034-10-01T00:00:00"/>
    <x v="18"/>
    <n v="14.3"/>
    <n v="5.4"/>
  </r>
  <r>
    <d v="2034-10-02T00:00:00"/>
    <x v="5"/>
    <n v="12.4"/>
    <n v="1.2"/>
  </r>
  <r>
    <d v="2034-10-03T00:00:00"/>
    <x v="15"/>
    <n v="29.3"/>
    <n v="19.8"/>
  </r>
  <r>
    <d v="2034-10-04T00:00:00"/>
    <x v="3"/>
    <n v="29.4"/>
    <n v="0"/>
  </r>
  <r>
    <d v="2034-10-05T00:00:00"/>
    <x v="9"/>
    <n v="29.8"/>
    <n v="16"/>
  </r>
  <r>
    <d v="2034-10-06T00:00:00"/>
    <x v="15"/>
    <n v="29.9"/>
    <n v="13.3"/>
  </r>
  <r>
    <d v="2034-10-07T00:00:00"/>
    <x v="5"/>
    <n v="11.6"/>
    <n v="9.6999999999999993"/>
  </r>
  <r>
    <d v="2034-10-08T00:00:00"/>
    <x v="7"/>
    <n v="10.199999999999999"/>
    <n v="0"/>
  </r>
  <r>
    <d v="2034-10-09T00:00:00"/>
    <x v="5"/>
    <n v="10.7"/>
    <n v="11.9"/>
  </r>
  <r>
    <d v="2034-10-10T00:00:00"/>
    <x v="26"/>
    <n v="11.7"/>
    <n v="0.1"/>
  </r>
  <r>
    <d v="2034-10-11T00:00:00"/>
    <x v="14"/>
    <n v="29.4"/>
    <n v="9.6"/>
  </r>
  <r>
    <d v="2034-10-12T00:00:00"/>
    <x v="16"/>
    <n v="29.1"/>
    <n v="2.6"/>
  </r>
  <r>
    <d v="2034-10-13T00:00:00"/>
    <x v="6"/>
    <n v="20.5"/>
    <n v="30.1"/>
  </r>
  <r>
    <d v="2034-10-14T00:00:00"/>
    <x v="3"/>
    <n v="26.2"/>
    <n v="19"/>
  </r>
  <r>
    <d v="2034-10-15T00:00:00"/>
    <x v="11"/>
    <n v="22.6"/>
    <n v="0"/>
  </r>
  <r>
    <d v="2034-10-16T00:00:00"/>
    <x v="10"/>
    <n v="17.7"/>
    <n v="0"/>
  </r>
  <r>
    <d v="2034-10-17T00:00:00"/>
    <x v="15"/>
    <n v="21.2"/>
    <n v="0"/>
  </r>
  <r>
    <d v="2034-10-18T00:00:00"/>
    <x v="29"/>
    <n v="10.3"/>
    <n v="0.2"/>
  </r>
  <r>
    <d v="2034-10-19T00:00:00"/>
    <x v="21"/>
    <n v="10.1"/>
    <n v="2.1"/>
  </r>
  <r>
    <d v="2034-10-20T00:00:00"/>
    <x v="4"/>
    <n v="23.4"/>
    <n v="3.9"/>
  </r>
  <r>
    <d v="2034-10-21T00:00:00"/>
    <x v="27"/>
    <n v="11.7"/>
    <n v="0"/>
  </r>
  <r>
    <d v="2034-10-22T00:00:00"/>
    <x v="1"/>
    <n v="26"/>
    <n v="2.1"/>
  </r>
  <r>
    <d v="2034-10-23T00:00:00"/>
    <x v="26"/>
    <n v="29.5"/>
    <n v="0.4"/>
  </r>
  <r>
    <d v="2034-10-24T00:00:00"/>
    <x v="10"/>
    <n v="13"/>
    <n v="4.4000000000000004"/>
  </r>
  <r>
    <d v="2034-10-25T00:00:00"/>
    <x v="5"/>
    <n v="17.100000000000001"/>
    <n v="3.8"/>
  </r>
  <r>
    <d v="2034-10-26T00:00:00"/>
    <x v="23"/>
    <n v="12.6"/>
    <n v="0.2"/>
  </r>
  <r>
    <d v="2034-10-27T00:00:00"/>
    <x v="6"/>
    <n v="23.6"/>
    <n v="24.1"/>
  </r>
  <r>
    <d v="2034-10-28T00:00:00"/>
    <x v="7"/>
    <n v="14.9"/>
    <n v="14.2"/>
  </r>
  <r>
    <d v="2034-10-29T00:00:00"/>
    <x v="8"/>
    <n v="17"/>
    <n v="0"/>
  </r>
  <r>
    <d v="2034-10-30T00:00:00"/>
    <x v="7"/>
    <n v="12.8"/>
    <n v="0"/>
  </r>
  <r>
    <d v="2034-10-31T00:00:00"/>
    <x v="9"/>
    <n v="17.5"/>
    <n v="0"/>
  </r>
  <r>
    <d v="2034-11-01T00:00:00"/>
    <x v="6"/>
    <n v="13.9"/>
    <n v="15.3"/>
  </r>
  <r>
    <d v="2034-11-02T00:00:00"/>
    <x v="15"/>
    <n v="25.9"/>
    <n v="14.5"/>
  </r>
  <r>
    <d v="2034-11-03T00:00:00"/>
    <x v="13"/>
    <n v="12.1"/>
    <n v="0"/>
  </r>
  <r>
    <d v="2034-11-04T00:00:00"/>
    <x v="3"/>
    <n v="25.8"/>
    <n v="12.3"/>
  </r>
  <r>
    <d v="2034-11-05T00:00:00"/>
    <x v="5"/>
    <n v="29.1"/>
    <n v="0"/>
  </r>
  <r>
    <d v="2034-11-06T00:00:00"/>
    <x v="6"/>
    <n v="13.2"/>
    <n v="0"/>
  </r>
  <r>
    <d v="2034-11-07T00:00:00"/>
    <x v="3"/>
    <n v="29.4"/>
    <n v="12.8"/>
  </r>
  <r>
    <d v="2034-11-08T00:00:00"/>
    <x v="11"/>
    <n v="21"/>
    <n v="0"/>
  </r>
  <r>
    <d v="2034-11-09T00:00:00"/>
    <x v="2"/>
    <n v="22.7"/>
    <n v="12.4"/>
  </r>
  <r>
    <d v="2034-11-10T00:00:00"/>
    <x v="6"/>
    <n v="25.1"/>
    <n v="43.4"/>
  </r>
  <r>
    <d v="2034-11-11T00:00:00"/>
    <x v="6"/>
    <n v="26.8"/>
    <n v="26.9"/>
  </r>
  <r>
    <d v="2034-11-12T00:00:00"/>
    <x v="25"/>
    <n v="15.9"/>
    <n v="0.5"/>
  </r>
  <r>
    <d v="2034-11-13T00:00:00"/>
    <x v="14"/>
    <n v="27.6"/>
    <n v="0"/>
  </r>
  <r>
    <d v="2034-11-14T00:00:00"/>
    <x v="21"/>
    <n v="20.8"/>
    <n v="0"/>
  </r>
  <r>
    <d v="2034-11-15T00:00:00"/>
    <x v="2"/>
    <n v="23.9"/>
    <n v="9.9"/>
  </r>
  <r>
    <d v="2034-11-16T00:00:00"/>
    <x v="23"/>
    <n v="24.8"/>
    <n v="4.7"/>
  </r>
  <r>
    <d v="2034-11-17T00:00:00"/>
    <x v="15"/>
    <n v="16.3"/>
    <n v="0"/>
  </r>
  <r>
    <d v="2034-11-18T00:00:00"/>
    <x v="14"/>
    <n v="20.100000000000001"/>
    <n v="0"/>
  </r>
  <r>
    <d v="2034-11-19T00:00:00"/>
    <x v="18"/>
    <n v="25.9"/>
    <n v="8.9"/>
  </r>
  <r>
    <d v="2034-11-20T00:00:00"/>
    <x v="15"/>
    <n v="27.3"/>
    <n v="15.8"/>
  </r>
  <r>
    <d v="2034-11-21T00:00:00"/>
    <x v="2"/>
    <n v="19.100000000000001"/>
    <n v="6.3"/>
  </r>
  <r>
    <d v="2034-11-22T00:00:00"/>
    <x v="6"/>
    <n v="16.899999999999999"/>
    <n v="0"/>
  </r>
  <r>
    <d v="2034-11-23T00:00:00"/>
    <x v="3"/>
    <n v="13.4"/>
    <n v="20.100000000000001"/>
  </r>
  <r>
    <d v="2034-11-24T00:00:00"/>
    <x v="20"/>
    <n v="24.8"/>
    <n v="0.4"/>
  </r>
  <r>
    <d v="2034-11-25T00:00:00"/>
    <x v="13"/>
    <n v="28.4"/>
    <n v="1.6"/>
  </r>
  <r>
    <d v="2034-11-26T00:00:00"/>
    <x v="19"/>
    <n v="25.3"/>
    <n v="1.8"/>
  </r>
  <r>
    <d v="2034-11-27T00:00:00"/>
    <x v="14"/>
    <n v="25.9"/>
    <n v="1.6"/>
  </r>
  <r>
    <d v="2034-11-28T00:00:00"/>
    <x v="2"/>
    <n v="12.2"/>
    <n v="0.8"/>
  </r>
  <r>
    <d v="2034-11-29T00:00:00"/>
    <x v="29"/>
    <n v="22.8"/>
    <n v="2.2999999999999998"/>
  </r>
  <r>
    <d v="2034-11-30T00:00:00"/>
    <x v="15"/>
    <n v="12.7"/>
    <n v="0"/>
  </r>
  <r>
    <d v="2034-12-01T00:00:00"/>
    <x v="22"/>
    <n v="13"/>
    <n v="5.0999999999999996"/>
  </r>
  <r>
    <d v="2034-12-02T00:00:00"/>
    <x v="6"/>
    <n v="13.5"/>
    <n v="4.9000000000000004"/>
  </r>
  <r>
    <d v="2034-12-03T00:00:00"/>
    <x v="9"/>
    <n v="17.8"/>
    <n v="5"/>
  </r>
  <r>
    <d v="2034-12-04T00:00:00"/>
    <x v="6"/>
    <n v="21.5"/>
    <n v="47.1"/>
  </r>
  <r>
    <d v="2034-12-05T00:00:00"/>
    <x v="4"/>
    <n v="20.5"/>
    <n v="0.1"/>
  </r>
  <r>
    <d v="2034-12-06T00:00:00"/>
    <x v="9"/>
    <n v="14.4"/>
    <n v="0"/>
  </r>
  <r>
    <d v="2034-12-07T00:00:00"/>
    <x v="11"/>
    <n v="12.3"/>
    <n v="0"/>
  </r>
  <r>
    <d v="2034-12-08T00:00:00"/>
    <x v="9"/>
    <n v="26.5"/>
    <n v="14"/>
  </r>
  <r>
    <d v="2034-12-09T00:00:00"/>
    <x v="9"/>
    <n v="17.7"/>
    <n v="0"/>
  </r>
  <r>
    <d v="2034-12-10T00:00:00"/>
    <x v="22"/>
    <n v="15.7"/>
    <n v="1"/>
  </r>
  <r>
    <d v="2034-12-11T00:00:00"/>
    <x v="16"/>
    <n v="16.2"/>
    <n v="0"/>
  </r>
  <r>
    <d v="2034-12-12T00:00:00"/>
    <x v="17"/>
    <n v="18.600000000000001"/>
    <n v="1.4"/>
  </r>
  <r>
    <d v="2034-12-13T00:00:00"/>
    <x v="14"/>
    <n v="23.9"/>
    <n v="4"/>
  </r>
  <r>
    <d v="2034-12-14T00:00:00"/>
    <x v="6"/>
    <n v="15.8"/>
    <n v="50.3"/>
  </r>
  <r>
    <d v="2034-12-15T00:00:00"/>
    <x v="8"/>
    <n v="26.2"/>
    <n v="8.5"/>
  </r>
  <r>
    <d v="2034-12-16T00:00:00"/>
    <x v="6"/>
    <n v="23.1"/>
    <n v="0"/>
  </r>
  <r>
    <d v="2034-12-17T00:00:00"/>
    <x v="17"/>
    <n v="10.8"/>
    <n v="0"/>
  </r>
  <r>
    <d v="2034-12-18T00:00:00"/>
    <x v="14"/>
    <n v="21.2"/>
    <n v="16.100000000000001"/>
  </r>
  <r>
    <d v="2034-12-19T00:00:00"/>
    <x v="3"/>
    <n v="26.3"/>
    <n v="21.1"/>
  </r>
  <r>
    <d v="2034-12-20T00:00:00"/>
    <x v="3"/>
    <n v="22.8"/>
    <n v="22.7"/>
  </r>
  <r>
    <d v="2034-12-21T00:00:00"/>
    <x v="14"/>
    <n v="24"/>
    <n v="11.5"/>
  </r>
  <r>
    <d v="2034-12-22T00:00:00"/>
    <x v="10"/>
    <n v="16.8"/>
    <n v="2"/>
  </r>
  <r>
    <d v="2034-12-23T00:00:00"/>
    <x v="9"/>
    <n v="12.5"/>
    <n v="4.7"/>
  </r>
  <r>
    <d v="2034-12-24T00:00:00"/>
    <x v="6"/>
    <n v="15"/>
    <n v="1.7"/>
  </r>
  <r>
    <d v="2034-12-25T00:00:00"/>
    <x v="14"/>
    <n v="16.2"/>
    <n v="0"/>
  </r>
  <r>
    <d v="2034-12-26T00:00:00"/>
    <x v="3"/>
    <n v="29.3"/>
    <n v="0"/>
  </r>
  <r>
    <d v="2034-12-27T00:00:00"/>
    <x v="28"/>
    <n v="26.4"/>
    <n v="0.2"/>
  </r>
  <r>
    <d v="2034-12-28T00:00:00"/>
    <x v="14"/>
    <n v="23"/>
    <n v="0"/>
  </r>
  <r>
    <d v="2034-12-29T00:00:00"/>
    <x v="7"/>
    <n v="25.4"/>
    <n v="1.2"/>
  </r>
  <r>
    <d v="2034-12-30T00:00:00"/>
    <x v="6"/>
    <n v="24.5"/>
    <n v="22.5"/>
  </r>
  <r>
    <d v="2034-12-31T00:00:00"/>
    <x v="15"/>
    <n v="19"/>
    <n v="18.899999999999999"/>
  </r>
  <r>
    <d v="2035-01-01T00:00:00"/>
    <x v="15"/>
    <n v="10"/>
    <n v="7.6"/>
  </r>
  <r>
    <d v="2035-01-02T00:00:00"/>
    <x v="6"/>
    <n v="10.4"/>
    <n v="20.6"/>
  </r>
  <r>
    <d v="2035-01-03T00:00:00"/>
    <x v="17"/>
    <n v="10.5"/>
    <n v="0"/>
  </r>
  <r>
    <d v="2035-01-04T00:00:00"/>
    <x v="2"/>
    <n v="12.1"/>
    <n v="8.8000000000000007"/>
  </r>
  <r>
    <d v="2035-01-05T00:00:00"/>
    <x v="6"/>
    <n v="20.5"/>
    <n v="0"/>
  </r>
  <r>
    <d v="2035-01-06T00:00:00"/>
    <x v="9"/>
    <n v="13.1"/>
    <n v="0"/>
  </r>
  <r>
    <d v="2035-01-07T00:00:00"/>
    <x v="22"/>
    <n v="29.8"/>
    <n v="1.1000000000000001"/>
  </r>
  <r>
    <d v="2035-01-08T00:00:00"/>
    <x v="11"/>
    <n v="17.100000000000001"/>
    <n v="5.5"/>
  </r>
  <r>
    <d v="2035-01-09T00:00:00"/>
    <x v="10"/>
    <n v="29.1"/>
    <n v="0.4"/>
  </r>
  <r>
    <d v="2035-01-10T00:00:00"/>
    <x v="14"/>
    <n v="10.9"/>
    <n v="0"/>
  </r>
  <r>
    <d v="2035-01-11T00:00:00"/>
    <x v="28"/>
    <n v="27.4"/>
    <n v="0.3"/>
  </r>
  <r>
    <d v="2035-01-12T00:00:00"/>
    <x v="15"/>
    <n v="16.3"/>
    <n v="9.8000000000000007"/>
  </r>
  <r>
    <d v="2035-01-13T00:00:00"/>
    <x v="3"/>
    <n v="14.7"/>
    <n v="0"/>
  </r>
  <r>
    <d v="2035-01-14T00:00:00"/>
    <x v="8"/>
    <n v="17.2"/>
    <n v="2"/>
  </r>
  <r>
    <d v="2035-01-15T00:00:00"/>
    <x v="11"/>
    <n v="24.2"/>
    <n v="9.9"/>
  </r>
  <r>
    <d v="2035-01-16T00:00:00"/>
    <x v="9"/>
    <n v="22.3"/>
    <n v="0"/>
  </r>
  <r>
    <d v="2035-01-17T00:00:00"/>
    <x v="25"/>
    <n v="26.7"/>
    <n v="0.6"/>
  </r>
  <r>
    <d v="2035-01-18T00:00:00"/>
    <x v="8"/>
    <n v="10.9"/>
    <n v="3.8"/>
  </r>
  <r>
    <d v="2035-01-19T00:00:00"/>
    <x v="17"/>
    <n v="23.7"/>
    <n v="0"/>
  </r>
  <r>
    <d v="2035-01-20T00:00:00"/>
    <x v="6"/>
    <n v="16"/>
    <n v="22.3"/>
  </r>
  <r>
    <d v="2035-01-21T00:00:00"/>
    <x v="6"/>
    <n v="19.399999999999999"/>
    <n v="41.6"/>
  </r>
  <r>
    <d v="2035-01-22T00:00:00"/>
    <x v="7"/>
    <n v="26.7"/>
    <n v="10"/>
  </r>
  <r>
    <d v="2035-01-23T00:00:00"/>
    <x v="15"/>
    <n v="20.8"/>
    <n v="0"/>
  </r>
  <r>
    <d v="2035-01-24T00:00:00"/>
    <x v="6"/>
    <n v="25.6"/>
    <n v="0"/>
  </r>
  <r>
    <d v="2035-01-25T00:00:00"/>
    <x v="14"/>
    <n v="18.3"/>
    <n v="0.5"/>
  </r>
  <r>
    <d v="2035-01-26T00:00:00"/>
    <x v="5"/>
    <n v="27.4"/>
    <n v="4.2"/>
  </r>
  <r>
    <d v="2035-01-27T00:00:00"/>
    <x v="19"/>
    <n v="16.100000000000001"/>
    <n v="3.4"/>
  </r>
  <r>
    <d v="2035-01-28T00:00:00"/>
    <x v="10"/>
    <n v="27.5"/>
    <n v="8"/>
  </r>
  <r>
    <d v="2035-01-29T00:00:00"/>
    <x v="5"/>
    <n v="28.4"/>
    <n v="10.199999999999999"/>
  </r>
  <r>
    <d v="2035-01-30T00:00:00"/>
    <x v="9"/>
    <n v="16.100000000000001"/>
    <n v="4"/>
  </r>
  <r>
    <d v="2035-01-31T00:00:00"/>
    <x v="19"/>
    <n v="28.4"/>
    <n v="2.6"/>
  </r>
  <r>
    <d v="2035-02-01T00:00:00"/>
    <x v="10"/>
    <n v="29.3"/>
    <n v="0"/>
  </r>
  <r>
    <d v="2035-02-02T00:00:00"/>
    <x v="9"/>
    <n v="19.7"/>
    <n v="16.2"/>
  </r>
  <r>
    <d v="2035-02-03T00:00:00"/>
    <x v="27"/>
    <n v="11.5"/>
    <n v="0.3"/>
  </r>
  <r>
    <d v="2035-02-04T00:00:00"/>
    <x v="15"/>
    <n v="19.5"/>
    <n v="0"/>
  </r>
  <r>
    <d v="2035-02-05T00:00:00"/>
    <x v="16"/>
    <n v="22.7"/>
    <n v="0.7"/>
  </r>
  <r>
    <d v="2035-02-06T00:00:00"/>
    <x v="3"/>
    <n v="19.7"/>
    <n v="7.3"/>
  </r>
  <r>
    <d v="2035-02-07T00:00:00"/>
    <x v="22"/>
    <n v="19.399999999999999"/>
    <n v="0.4"/>
  </r>
  <r>
    <d v="2035-02-08T00:00:00"/>
    <x v="19"/>
    <n v="13.8"/>
    <n v="1.1000000000000001"/>
  </r>
  <r>
    <d v="2035-02-09T00:00:00"/>
    <x v="9"/>
    <n v="19.600000000000001"/>
    <n v="2.2999999999999998"/>
  </r>
  <r>
    <d v="2035-02-10T00:00:00"/>
    <x v="15"/>
    <n v="22.6"/>
    <n v="13.3"/>
  </r>
  <r>
    <d v="2035-02-11T00:00:00"/>
    <x v="2"/>
    <n v="18.2"/>
    <n v="7.6"/>
  </r>
  <r>
    <d v="2035-02-12T00:00:00"/>
    <x v="15"/>
    <n v="27.3"/>
    <n v="38.4"/>
  </r>
  <r>
    <d v="2035-02-13T00:00:00"/>
    <x v="15"/>
    <n v="14.7"/>
    <n v="31.8"/>
  </r>
  <r>
    <d v="2035-02-14T00:00:00"/>
    <x v="18"/>
    <n v="20.6"/>
    <n v="5.9"/>
  </r>
  <r>
    <d v="2035-02-15T00:00:00"/>
    <x v="6"/>
    <n v="12.6"/>
    <n v="14.4"/>
  </r>
  <r>
    <d v="2035-02-16T00:00:00"/>
    <x v="7"/>
    <n v="14.5"/>
    <n v="0"/>
  </r>
  <r>
    <d v="2035-02-17T00:00:00"/>
    <x v="6"/>
    <n v="24.7"/>
    <n v="36"/>
  </r>
  <r>
    <d v="2035-02-18T00:00:00"/>
    <x v="15"/>
    <n v="17.899999999999999"/>
    <n v="24.9"/>
  </r>
  <r>
    <d v="2035-02-19T00:00:00"/>
    <x v="10"/>
    <n v="20.2"/>
    <n v="2.9"/>
  </r>
  <r>
    <d v="2035-02-20T00:00:00"/>
    <x v="4"/>
    <n v="13.4"/>
    <n v="1.7"/>
  </r>
  <r>
    <d v="2035-02-21T00:00:00"/>
    <x v="13"/>
    <n v="12.2"/>
    <n v="6"/>
  </r>
  <r>
    <d v="2035-02-22T00:00:00"/>
    <x v="26"/>
    <n v="29.8"/>
    <n v="0.4"/>
  </r>
  <r>
    <d v="2035-02-23T00:00:00"/>
    <x v="15"/>
    <n v="16.100000000000001"/>
    <n v="28.7"/>
  </r>
  <r>
    <d v="2035-02-24T00:00:00"/>
    <x v="6"/>
    <n v="18.8"/>
    <n v="0"/>
  </r>
  <r>
    <d v="2035-02-25T00:00:00"/>
    <x v="11"/>
    <n v="17.100000000000001"/>
    <n v="0"/>
  </r>
  <r>
    <d v="2035-02-26T00:00:00"/>
    <x v="5"/>
    <n v="11.7"/>
    <n v="7.7"/>
  </r>
  <r>
    <d v="2035-02-27T00:00:00"/>
    <x v="14"/>
    <n v="25.4"/>
    <n v="14.2"/>
  </r>
  <r>
    <d v="2035-02-28T00:00:00"/>
    <x v="18"/>
    <n v="12.6"/>
    <n v="9"/>
  </r>
  <r>
    <d v="2035-03-01T00:00:00"/>
    <x v="6"/>
    <n v="15.8"/>
    <n v="0"/>
  </r>
  <r>
    <d v="2035-03-02T00:00:00"/>
    <x v="14"/>
    <n v="24.7"/>
    <n v="13.9"/>
  </r>
  <r>
    <d v="2035-03-03T00:00:00"/>
    <x v="23"/>
    <n v="26.7"/>
    <n v="0"/>
  </r>
  <r>
    <d v="2035-03-04T00:00:00"/>
    <x v="15"/>
    <n v="21.2"/>
    <n v="5.3"/>
  </r>
  <r>
    <d v="2035-03-05T00:00:00"/>
    <x v="2"/>
    <n v="10.4"/>
    <n v="8.6"/>
  </r>
  <r>
    <d v="2035-03-06T00:00:00"/>
    <x v="22"/>
    <n v="25.1"/>
    <n v="3.3"/>
  </r>
  <r>
    <d v="2035-03-07T00:00:00"/>
    <x v="15"/>
    <n v="27.8"/>
    <n v="20.9"/>
  </r>
  <r>
    <d v="2035-03-08T00:00:00"/>
    <x v="7"/>
    <n v="26.1"/>
    <n v="0"/>
  </r>
  <r>
    <d v="2035-03-09T00:00:00"/>
    <x v="9"/>
    <n v="18.3"/>
    <n v="7.8"/>
  </r>
  <r>
    <d v="2035-03-10T00:00:00"/>
    <x v="7"/>
    <n v="16.3"/>
    <n v="0"/>
  </r>
  <r>
    <d v="2035-03-11T00:00:00"/>
    <x v="7"/>
    <n v="17.2"/>
    <n v="12.5"/>
  </r>
  <r>
    <d v="2035-03-12T00:00:00"/>
    <x v="20"/>
    <n v="22.1"/>
    <n v="3.7"/>
  </r>
  <r>
    <d v="2035-03-13T00:00:00"/>
    <x v="19"/>
    <n v="18.8"/>
    <n v="0"/>
  </r>
  <r>
    <d v="2035-03-14T00:00:00"/>
    <x v="14"/>
    <n v="12.3"/>
    <n v="7.1"/>
  </r>
  <r>
    <d v="2035-03-15T00:00:00"/>
    <x v="6"/>
    <n v="27.5"/>
    <n v="34.299999999999997"/>
  </r>
  <r>
    <d v="2035-03-16T00:00:00"/>
    <x v="14"/>
    <n v="23.1"/>
    <n v="0"/>
  </r>
  <r>
    <d v="2035-03-17T00:00:00"/>
    <x v="7"/>
    <n v="21.3"/>
    <n v="0"/>
  </r>
  <r>
    <d v="2035-03-18T00:00:00"/>
    <x v="22"/>
    <n v="13.8"/>
    <n v="5.9"/>
  </r>
  <r>
    <d v="2035-03-19T00:00:00"/>
    <x v="9"/>
    <n v="20"/>
    <n v="16"/>
  </r>
  <r>
    <d v="2035-03-20T00:00:00"/>
    <x v="8"/>
    <n v="23.9"/>
    <n v="0"/>
  </r>
  <r>
    <d v="2035-03-21T00:00:00"/>
    <x v="25"/>
    <n v="15.3"/>
    <n v="0.1"/>
  </r>
  <r>
    <d v="2035-03-22T00:00:00"/>
    <x v="10"/>
    <n v="16.600000000000001"/>
    <n v="0"/>
  </r>
  <r>
    <d v="2035-03-23T00:00:00"/>
    <x v="23"/>
    <n v="20.8"/>
    <n v="2"/>
  </r>
  <r>
    <d v="2035-03-24T00:00:00"/>
    <x v="7"/>
    <n v="10.8"/>
    <n v="12.3"/>
  </r>
  <r>
    <d v="2035-03-25T00:00:00"/>
    <x v="7"/>
    <n v="12.5"/>
    <n v="18.399999999999999"/>
  </r>
  <r>
    <d v="2035-03-26T00:00:00"/>
    <x v="5"/>
    <n v="24"/>
    <n v="4.9000000000000004"/>
  </r>
  <r>
    <d v="2035-03-27T00:00:00"/>
    <x v="6"/>
    <n v="21.4"/>
    <n v="11.1"/>
  </r>
  <r>
    <d v="2035-03-28T00:00:00"/>
    <x v="18"/>
    <n v="18.3"/>
    <n v="0"/>
  </r>
  <r>
    <d v="2035-03-29T00:00:00"/>
    <x v="11"/>
    <n v="10.5"/>
    <n v="3.9"/>
  </r>
  <r>
    <d v="2035-03-30T00:00:00"/>
    <x v="6"/>
    <n v="11.7"/>
    <n v="0"/>
  </r>
  <r>
    <d v="2035-03-31T00:00:00"/>
    <x v="3"/>
    <n v="26.8"/>
    <n v="0"/>
  </r>
  <r>
    <d v="2035-04-01T00:00:00"/>
    <x v="6"/>
    <n v="22.1"/>
    <n v="33.799999999999997"/>
  </r>
  <r>
    <d v="2035-04-02T00:00:00"/>
    <x v="28"/>
    <n v="17.100000000000001"/>
    <n v="0"/>
  </r>
  <r>
    <d v="2035-04-03T00:00:00"/>
    <x v="9"/>
    <n v="12.1"/>
    <n v="14.4"/>
  </r>
  <r>
    <d v="2035-04-04T00:00:00"/>
    <x v="15"/>
    <n v="28.6"/>
    <n v="23.2"/>
  </r>
  <r>
    <d v="2035-04-05T00:00:00"/>
    <x v="2"/>
    <n v="21.2"/>
    <n v="1.5"/>
  </r>
  <r>
    <d v="2035-04-06T00:00:00"/>
    <x v="5"/>
    <n v="17.2"/>
    <n v="2.4"/>
  </r>
  <r>
    <d v="2035-04-07T00:00:00"/>
    <x v="6"/>
    <n v="22.3"/>
    <n v="0"/>
  </r>
  <r>
    <d v="2035-04-08T00:00:00"/>
    <x v="11"/>
    <n v="13.2"/>
    <n v="3.6"/>
  </r>
  <r>
    <d v="2035-04-09T00:00:00"/>
    <x v="14"/>
    <n v="13.6"/>
    <n v="13.4"/>
  </r>
  <r>
    <d v="2035-04-10T00:00:00"/>
    <x v="8"/>
    <n v="15.7"/>
    <n v="0"/>
  </r>
  <r>
    <d v="2035-04-11T00:00:00"/>
    <x v="5"/>
    <n v="24.8"/>
    <n v="0"/>
  </r>
  <r>
    <d v="2035-04-12T00:00:00"/>
    <x v="6"/>
    <n v="25.1"/>
    <n v="5.0999999999999996"/>
  </r>
  <r>
    <d v="2035-04-13T00:00:00"/>
    <x v="15"/>
    <n v="14.2"/>
    <n v="23.5"/>
  </r>
  <r>
    <d v="2035-04-14T00:00:00"/>
    <x v="10"/>
    <n v="21.1"/>
    <n v="1.4"/>
  </r>
  <r>
    <d v="2035-04-15T00:00:00"/>
    <x v="6"/>
    <n v="25.4"/>
    <n v="28"/>
  </r>
  <r>
    <d v="2035-04-16T00:00:00"/>
    <x v="6"/>
    <n v="24.7"/>
    <n v="5.7"/>
  </r>
  <r>
    <d v="2035-04-17T00:00:00"/>
    <x v="9"/>
    <n v="19.8"/>
    <n v="0"/>
  </r>
  <r>
    <d v="2035-04-18T00:00:00"/>
    <x v="23"/>
    <n v="28.4"/>
    <n v="2.9"/>
  </r>
  <r>
    <d v="2035-04-19T00:00:00"/>
    <x v="7"/>
    <n v="26.5"/>
    <n v="0"/>
  </r>
  <r>
    <d v="2035-04-20T00:00:00"/>
    <x v="6"/>
    <n v="14.1"/>
    <n v="13.1"/>
  </r>
  <r>
    <d v="2035-04-21T00:00:00"/>
    <x v="24"/>
    <n v="15.9"/>
    <n v="0.5"/>
  </r>
  <r>
    <d v="2035-04-22T00:00:00"/>
    <x v="15"/>
    <n v="28.2"/>
    <n v="26.9"/>
  </r>
  <r>
    <d v="2035-04-23T00:00:00"/>
    <x v="24"/>
    <n v="17.100000000000001"/>
    <n v="0.5"/>
  </r>
  <r>
    <d v="2035-04-24T00:00:00"/>
    <x v="15"/>
    <n v="27"/>
    <n v="0"/>
  </r>
  <r>
    <d v="2035-04-25T00:00:00"/>
    <x v="14"/>
    <n v="24.1"/>
    <n v="0"/>
  </r>
  <r>
    <d v="2035-04-26T00:00:00"/>
    <x v="8"/>
    <n v="10.4"/>
    <n v="7.2"/>
  </r>
  <r>
    <d v="2035-04-27T00:00:00"/>
    <x v="9"/>
    <n v="27.2"/>
    <n v="15.1"/>
  </r>
  <r>
    <d v="2035-04-28T00:00:00"/>
    <x v="18"/>
    <n v="22.1"/>
    <n v="0"/>
  </r>
  <r>
    <d v="2035-04-29T00:00:00"/>
    <x v="10"/>
    <n v="13.3"/>
    <n v="8.5"/>
  </r>
  <r>
    <d v="2035-04-30T00:00:00"/>
    <x v="8"/>
    <n v="26.4"/>
    <n v="0"/>
  </r>
  <r>
    <d v="2035-05-01T00:00:00"/>
    <x v="21"/>
    <n v="25.8"/>
    <n v="2.9"/>
  </r>
  <r>
    <d v="2035-05-02T00:00:00"/>
    <x v="11"/>
    <n v="23"/>
    <n v="3.8"/>
  </r>
  <r>
    <d v="2035-05-03T00:00:00"/>
    <x v="9"/>
    <n v="22.7"/>
    <n v="0"/>
  </r>
  <r>
    <d v="2035-05-04T00:00:00"/>
    <x v="22"/>
    <n v="26.2"/>
    <n v="5.0999999999999996"/>
  </r>
  <r>
    <d v="2035-05-05T00:00:00"/>
    <x v="10"/>
    <n v="16.600000000000001"/>
    <n v="0"/>
  </r>
  <r>
    <d v="2035-05-06T00:00:00"/>
    <x v="19"/>
    <n v="23.9"/>
    <n v="0"/>
  </r>
  <r>
    <d v="2035-05-07T00:00:00"/>
    <x v="3"/>
    <n v="10.6"/>
    <n v="21.3"/>
  </r>
  <r>
    <d v="2035-05-08T00:00:00"/>
    <x v="6"/>
    <n v="22.8"/>
    <n v="24.6"/>
  </r>
  <r>
    <d v="2035-05-09T00:00:00"/>
    <x v="1"/>
    <n v="26.8"/>
    <n v="7.5"/>
  </r>
  <r>
    <d v="2035-05-10T00:00:00"/>
    <x v="15"/>
    <n v="21.3"/>
    <n v="37.700000000000003"/>
  </r>
  <r>
    <d v="2035-05-11T00:00:00"/>
    <x v="8"/>
    <n v="20.3"/>
    <n v="11"/>
  </r>
  <r>
    <d v="2035-05-12T00:00:00"/>
    <x v="15"/>
    <n v="25.6"/>
    <n v="20.100000000000001"/>
  </r>
  <r>
    <d v="2035-05-13T00:00:00"/>
    <x v="9"/>
    <n v="25.1"/>
    <n v="14.7"/>
  </r>
  <r>
    <d v="2035-05-14T00:00:00"/>
    <x v="3"/>
    <n v="24.3"/>
    <n v="24.3"/>
  </r>
  <r>
    <d v="2035-05-15T00:00:00"/>
    <x v="10"/>
    <n v="12.9"/>
    <n v="2.7"/>
  </r>
  <r>
    <d v="2035-05-16T00:00:00"/>
    <x v="15"/>
    <n v="16.7"/>
    <n v="27.7"/>
  </r>
  <r>
    <d v="2035-05-17T00:00:00"/>
    <x v="6"/>
    <n v="16.2"/>
    <n v="20.5"/>
  </r>
  <r>
    <d v="2035-05-18T00:00:00"/>
    <x v="8"/>
    <n v="19.5"/>
    <n v="5.0999999999999996"/>
  </r>
  <r>
    <d v="2035-05-19T00:00:00"/>
    <x v="6"/>
    <n v="22.9"/>
    <n v="6.6"/>
  </r>
  <r>
    <d v="2035-05-20T00:00:00"/>
    <x v="15"/>
    <n v="25.9"/>
    <n v="4.4000000000000004"/>
  </r>
  <r>
    <d v="2035-05-21T00:00:00"/>
    <x v="14"/>
    <n v="20.3"/>
    <n v="4.5999999999999996"/>
  </r>
  <r>
    <d v="2035-05-22T00:00:00"/>
    <x v="24"/>
    <n v="11.3"/>
    <n v="0.3"/>
  </r>
  <r>
    <d v="2035-05-23T00:00:00"/>
    <x v="6"/>
    <n v="27.4"/>
    <n v="29.9"/>
  </r>
  <r>
    <d v="2035-05-24T00:00:00"/>
    <x v="15"/>
    <n v="29.2"/>
    <n v="0"/>
  </r>
  <r>
    <d v="2035-05-25T00:00:00"/>
    <x v="0"/>
    <n v="27.4"/>
    <n v="0"/>
  </r>
  <r>
    <d v="2035-05-26T00:00:00"/>
    <x v="15"/>
    <n v="10.1"/>
    <n v="8.1"/>
  </r>
  <r>
    <d v="2035-05-27T00:00:00"/>
    <x v="1"/>
    <n v="12.9"/>
    <n v="5.9"/>
  </r>
  <r>
    <d v="2035-05-28T00:00:00"/>
    <x v="10"/>
    <n v="18.7"/>
    <n v="0"/>
  </r>
  <r>
    <d v="2035-05-29T00:00:00"/>
    <x v="28"/>
    <n v="17.8"/>
    <n v="0.3"/>
  </r>
  <r>
    <d v="2035-05-30T00:00:00"/>
    <x v="6"/>
    <n v="24.7"/>
    <n v="42.9"/>
  </r>
  <r>
    <d v="2035-05-31T00:00:00"/>
    <x v="6"/>
    <n v="28.7"/>
    <n v="33.799999999999997"/>
  </r>
  <r>
    <d v="2035-06-01T00:00:00"/>
    <x v="14"/>
    <n v="12.3"/>
    <n v="1.7"/>
  </r>
  <r>
    <d v="2035-06-02T00:00:00"/>
    <x v="15"/>
    <n v="22.9"/>
    <n v="0"/>
  </r>
  <r>
    <d v="2035-06-03T00:00:00"/>
    <x v="13"/>
    <n v="20"/>
    <n v="3"/>
  </r>
  <r>
    <d v="2035-06-04T00:00:00"/>
    <x v="6"/>
    <n v="27.3"/>
    <n v="0"/>
  </r>
  <r>
    <d v="2035-06-05T00:00:00"/>
    <x v="9"/>
    <n v="29.9"/>
    <n v="7.7"/>
  </r>
  <r>
    <d v="2035-06-06T00:00:00"/>
    <x v="8"/>
    <n v="27.5"/>
    <n v="2.7"/>
  </r>
  <r>
    <d v="2035-06-07T00:00:00"/>
    <x v="14"/>
    <n v="16.5"/>
    <n v="13.3"/>
  </r>
  <r>
    <d v="2035-06-08T00:00:00"/>
    <x v="1"/>
    <n v="23.5"/>
    <n v="5.9"/>
  </r>
  <r>
    <d v="2035-06-09T00:00:00"/>
    <x v="1"/>
    <n v="21.5"/>
    <n v="4.0999999999999996"/>
  </r>
  <r>
    <d v="2035-06-10T00:00:00"/>
    <x v="11"/>
    <n v="10.3"/>
    <n v="15.6"/>
  </r>
  <r>
    <d v="2035-06-11T00:00:00"/>
    <x v="6"/>
    <n v="15"/>
    <n v="0"/>
  </r>
  <r>
    <d v="2035-06-12T00:00:00"/>
    <x v="2"/>
    <n v="23.3"/>
    <n v="5.3"/>
  </r>
  <r>
    <d v="2035-06-13T00:00:00"/>
    <x v="11"/>
    <n v="10.5"/>
    <n v="14.4"/>
  </r>
  <r>
    <d v="2035-06-14T00:00:00"/>
    <x v="6"/>
    <n v="18.5"/>
    <n v="0"/>
  </r>
  <r>
    <d v="2035-06-15T00:00:00"/>
    <x v="10"/>
    <n v="20.2"/>
    <n v="5.4"/>
  </r>
  <r>
    <d v="2035-06-16T00:00:00"/>
    <x v="19"/>
    <n v="29"/>
    <n v="4.2"/>
  </r>
  <r>
    <d v="2035-06-17T00:00:00"/>
    <x v="11"/>
    <n v="12.1"/>
    <n v="18.100000000000001"/>
  </r>
  <r>
    <d v="2035-06-18T00:00:00"/>
    <x v="9"/>
    <n v="14.1"/>
    <n v="5.6"/>
  </r>
  <r>
    <d v="2035-06-19T00:00:00"/>
    <x v="6"/>
    <n v="19.5"/>
    <n v="2.7"/>
  </r>
  <r>
    <d v="2035-06-20T00:00:00"/>
    <x v="23"/>
    <n v="28.7"/>
    <n v="0.3"/>
  </r>
  <r>
    <d v="2035-06-21T00:00:00"/>
    <x v="15"/>
    <n v="20.3"/>
    <n v="15"/>
  </r>
  <r>
    <d v="2035-06-22T00:00:00"/>
    <x v="3"/>
    <n v="25.9"/>
    <n v="4.7"/>
  </r>
  <r>
    <d v="2035-06-23T00:00:00"/>
    <x v="3"/>
    <n v="25.3"/>
    <n v="0"/>
  </r>
  <r>
    <d v="2035-06-24T00:00:00"/>
    <x v="16"/>
    <n v="22.8"/>
    <n v="0.6"/>
  </r>
  <r>
    <d v="2035-06-25T00:00:00"/>
    <x v="18"/>
    <n v="28.4"/>
    <n v="2.2999999999999998"/>
  </r>
  <r>
    <d v="2035-06-26T00:00:00"/>
    <x v="18"/>
    <n v="29.7"/>
    <n v="0"/>
  </r>
  <r>
    <d v="2035-06-27T00:00:00"/>
    <x v="11"/>
    <n v="11.7"/>
    <n v="6.4"/>
  </r>
  <r>
    <d v="2035-06-28T00:00:00"/>
    <x v="18"/>
    <n v="12.8"/>
    <n v="6.9"/>
  </r>
  <r>
    <d v="2035-06-29T00:00:00"/>
    <x v="6"/>
    <n v="11"/>
    <n v="0"/>
  </r>
  <r>
    <d v="2035-06-30T00:00:00"/>
    <x v="29"/>
    <n v="14.7"/>
    <n v="0.5"/>
  </r>
  <r>
    <d v="2035-07-01T00:00:00"/>
    <x v="22"/>
    <n v="13.2"/>
    <n v="2.5"/>
  </r>
  <r>
    <d v="2035-07-02T00:00:00"/>
    <x v="22"/>
    <n v="28"/>
    <n v="3.8"/>
  </r>
  <r>
    <d v="2035-07-03T00:00:00"/>
    <x v="7"/>
    <n v="27.5"/>
    <n v="10.3"/>
  </r>
  <r>
    <d v="2035-07-04T00:00:00"/>
    <x v="22"/>
    <n v="12.1"/>
    <n v="4.7"/>
  </r>
  <r>
    <d v="2035-07-05T00:00:00"/>
    <x v="11"/>
    <n v="24.7"/>
    <n v="7.2"/>
  </r>
  <r>
    <d v="2035-07-06T00:00:00"/>
    <x v="21"/>
    <n v="27.1"/>
    <n v="2.6"/>
  </r>
  <r>
    <d v="2035-07-07T00:00:00"/>
    <x v="3"/>
    <n v="28.7"/>
    <n v="3"/>
  </r>
  <r>
    <d v="2035-07-08T00:00:00"/>
    <x v="6"/>
    <n v="15"/>
    <n v="21.4"/>
  </r>
  <r>
    <d v="2035-07-09T00:00:00"/>
    <x v="7"/>
    <n v="11.6"/>
    <n v="3.7"/>
  </r>
  <r>
    <d v="2035-07-10T00:00:00"/>
    <x v="6"/>
    <n v="13.1"/>
    <n v="0"/>
  </r>
  <r>
    <d v="2035-07-11T00:00:00"/>
    <x v="22"/>
    <n v="25.5"/>
    <n v="0"/>
  </r>
  <r>
    <d v="2035-07-12T00:00:00"/>
    <x v="24"/>
    <n v="19.399999999999999"/>
    <n v="0.7"/>
  </r>
  <r>
    <d v="2035-07-13T00:00:00"/>
    <x v="3"/>
    <n v="27.3"/>
    <n v="2.6"/>
  </r>
  <r>
    <d v="2035-07-14T00:00:00"/>
    <x v="6"/>
    <n v="21"/>
    <n v="27.8"/>
  </r>
  <r>
    <d v="2035-07-15T00:00:00"/>
    <x v="10"/>
    <n v="11.5"/>
    <n v="0"/>
  </r>
  <r>
    <d v="2035-07-16T00:00:00"/>
    <x v="17"/>
    <n v="13.6"/>
    <n v="2.7"/>
  </r>
  <r>
    <d v="2035-07-17T00:00:00"/>
    <x v="4"/>
    <n v="17.8"/>
    <n v="0.3"/>
  </r>
  <r>
    <d v="2035-07-18T00:00:00"/>
    <x v="4"/>
    <n v="10.8"/>
    <n v="0"/>
  </r>
  <r>
    <d v="2035-07-19T00:00:00"/>
    <x v="6"/>
    <n v="23"/>
    <n v="3.3"/>
  </r>
  <r>
    <d v="2035-07-20T00:00:00"/>
    <x v="7"/>
    <n v="14"/>
    <n v="18.100000000000001"/>
  </r>
  <r>
    <d v="2035-07-21T00:00:00"/>
    <x v="22"/>
    <n v="10.7"/>
    <n v="0.4"/>
  </r>
  <r>
    <d v="2035-07-22T00:00:00"/>
    <x v="9"/>
    <n v="24.7"/>
    <n v="9.1"/>
  </r>
  <r>
    <d v="2035-07-23T00:00:00"/>
    <x v="15"/>
    <n v="12.2"/>
    <n v="18.600000000000001"/>
  </r>
  <r>
    <d v="2035-07-24T00:00:00"/>
    <x v="2"/>
    <n v="23.8"/>
    <n v="7.7"/>
  </r>
  <r>
    <d v="2035-07-25T00:00:00"/>
    <x v="8"/>
    <n v="18.5"/>
    <n v="0"/>
  </r>
  <r>
    <d v="2035-07-26T00:00:00"/>
    <x v="13"/>
    <n v="24.6"/>
    <n v="0.4"/>
  </r>
  <r>
    <d v="2035-07-27T00:00:00"/>
    <x v="15"/>
    <n v="24.6"/>
    <n v="10.4"/>
  </r>
  <r>
    <d v="2035-07-28T00:00:00"/>
    <x v="8"/>
    <n v="25.4"/>
    <n v="11.2"/>
  </r>
  <r>
    <d v="2035-07-29T00:00:00"/>
    <x v="7"/>
    <n v="13.1"/>
    <n v="22.2"/>
  </r>
  <r>
    <d v="2035-07-30T00:00:00"/>
    <x v="6"/>
    <n v="10.1"/>
    <n v="11.6"/>
  </r>
  <r>
    <d v="2035-07-31T00:00:00"/>
    <x v="11"/>
    <n v="25"/>
    <n v="0"/>
  </r>
  <r>
    <d v="2035-08-01T00:00:00"/>
    <x v="14"/>
    <n v="20.9"/>
    <n v="11.4"/>
  </r>
  <r>
    <d v="2035-08-02T00:00:00"/>
    <x v="10"/>
    <n v="27.6"/>
    <n v="2.5"/>
  </r>
  <r>
    <d v="2035-08-03T00:00:00"/>
    <x v="6"/>
    <n v="22.8"/>
    <n v="0"/>
  </r>
  <r>
    <d v="2035-08-04T00:00:00"/>
    <x v="5"/>
    <n v="12"/>
    <n v="0"/>
  </r>
  <r>
    <d v="2035-08-05T00:00:00"/>
    <x v="19"/>
    <n v="16.8"/>
    <n v="4.9000000000000004"/>
  </r>
  <r>
    <d v="2035-08-06T00:00:00"/>
    <x v="16"/>
    <n v="12.9"/>
    <n v="3"/>
  </r>
  <r>
    <d v="2035-08-07T00:00:00"/>
    <x v="6"/>
    <n v="18"/>
    <n v="13.6"/>
  </r>
  <r>
    <d v="2035-08-08T00:00:00"/>
    <x v="15"/>
    <n v="26"/>
    <n v="30.4"/>
  </r>
  <r>
    <d v="2035-08-09T00:00:00"/>
    <x v="11"/>
    <n v="21.3"/>
    <n v="0"/>
  </r>
  <r>
    <d v="2035-08-10T00:00:00"/>
    <x v="7"/>
    <n v="15.7"/>
    <n v="5.9"/>
  </r>
  <r>
    <d v="2035-08-11T00:00:00"/>
    <x v="6"/>
    <n v="19.100000000000001"/>
    <n v="0"/>
  </r>
  <r>
    <d v="2035-08-12T00:00:00"/>
    <x v="15"/>
    <n v="24.6"/>
    <n v="12.3"/>
  </r>
  <r>
    <d v="2035-08-13T00:00:00"/>
    <x v="6"/>
    <n v="18.7"/>
    <n v="17.8"/>
  </r>
  <r>
    <d v="2035-08-14T00:00:00"/>
    <x v="5"/>
    <n v="13.2"/>
    <n v="3.2"/>
  </r>
  <r>
    <d v="2035-08-15T00:00:00"/>
    <x v="8"/>
    <n v="24.8"/>
    <n v="2.2999999999999998"/>
  </r>
  <r>
    <d v="2035-08-16T00:00:00"/>
    <x v="11"/>
    <n v="19.3"/>
    <n v="1.8"/>
  </r>
  <r>
    <d v="2035-08-17T00:00:00"/>
    <x v="14"/>
    <n v="22.7"/>
    <n v="0"/>
  </r>
  <r>
    <d v="2035-08-18T00:00:00"/>
    <x v="7"/>
    <n v="15.2"/>
    <n v="0"/>
  </r>
  <r>
    <d v="2035-08-19T00:00:00"/>
    <x v="19"/>
    <n v="28.6"/>
    <n v="0.2"/>
  </r>
  <r>
    <d v="2035-08-20T00:00:00"/>
    <x v="3"/>
    <n v="17.899999999999999"/>
    <n v="18.600000000000001"/>
  </r>
  <r>
    <d v="2035-08-21T00:00:00"/>
    <x v="27"/>
    <n v="11.6"/>
    <n v="0"/>
  </r>
  <r>
    <d v="2035-08-22T00:00:00"/>
    <x v="17"/>
    <n v="19"/>
    <n v="2.2000000000000002"/>
  </r>
  <r>
    <d v="2035-08-23T00:00:00"/>
    <x v="8"/>
    <n v="17.600000000000001"/>
    <n v="7.2"/>
  </r>
  <r>
    <d v="2035-08-24T00:00:00"/>
    <x v="3"/>
    <n v="12.1"/>
    <n v="7.2"/>
  </r>
  <r>
    <d v="2035-08-25T00:00:00"/>
    <x v="9"/>
    <n v="28.3"/>
    <n v="1.8"/>
  </r>
  <r>
    <d v="2035-08-26T00:00:00"/>
    <x v="14"/>
    <n v="13.3"/>
    <n v="0"/>
  </r>
  <r>
    <d v="2035-08-27T00:00:00"/>
    <x v="7"/>
    <n v="21"/>
    <n v="4.2"/>
  </r>
  <r>
    <d v="2035-08-28T00:00:00"/>
    <x v="6"/>
    <n v="12"/>
    <n v="2.2000000000000002"/>
  </r>
  <r>
    <d v="2035-08-29T00:00:00"/>
    <x v="15"/>
    <n v="12.1"/>
    <n v="0"/>
  </r>
  <r>
    <d v="2035-08-30T00:00:00"/>
    <x v="7"/>
    <n v="15.8"/>
    <n v="17.2"/>
  </r>
  <r>
    <d v="2035-08-31T00:00:00"/>
    <x v="8"/>
    <n v="25.7"/>
    <n v="5.9"/>
  </r>
  <r>
    <d v="2035-09-01T00:00:00"/>
    <x v="6"/>
    <n v="20.5"/>
    <n v="26"/>
  </r>
  <r>
    <d v="2035-09-02T00:00:00"/>
    <x v="9"/>
    <n v="23.5"/>
    <n v="15.3"/>
  </r>
  <r>
    <d v="2035-09-03T00:00:00"/>
    <x v="8"/>
    <n v="21.7"/>
    <n v="1.2"/>
  </r>
  <r>
    <d v="2035-09-04T00:00:00"/>
    <x v="6"/>
    <n v="29.8"/>
    <n v="0"/>
  </r>
  <r>
    <d v="2035-09-05T00:00:00"/>
    <x v="3"/>
    <n v="27.1"/>
    <n v="0"/>
  </r>
  <r>
    <d v="2035-09-06T00:00:00"/>
    <x v="8"/>
    <n v="27.3"/>
    <n v="0"/>
  </r>
  <r>
    <d v="2035-09-07T00:00:00"/>
    <x v="15"/>
    <n v="15.5"/>
    <n v="27.6"/>
  </r>
  <r>
    <d v="2035-09-08T00:00:00"/>
    <x v="9"/>
    <n v="27.9"/>
    <n v="5.0999999999999996"/>
  </r>
  <r>
    <d v="2035-09-09T00:00:00"/>
    <x v="6"/>
    <n v="19.7"/>
    <n v="21.4"/>
  </r>
  <r>
    <d v="2035-09-10T00:00:00"/>
    <x v="6"/>
    <n v="27.8"/>
    <n v="27.6"/>
  </r>
  <r>
    <d v="2035-09-11T00:00:00"/>
    <x v="18"/>
    <n v="12.3"/>
    <n v="2.9"/>
  </r>
  <r>
    <d v="2035-09-12T00:00:00"/>
    <x v="14"/>
    <n v="12.8"/>
    <n v="8.8000000000000007"/>
  </r>
  <r>
    <d v="2035-09-13T00:00:00"/>
    <x v="6"/>
    <n v="15"/>
    <n v="0"/>
  </r>
  <r>
    <d v="2035-09-14T00:00:00"/>
    <x v="19"/>
    <n v="27.6"/>
    <n v="4.7"/>
  </r>
  <r>
    <d v="2035-09-15T00:00:00"/>
    <x v="6"/>
    <n v="19.600000000000001"/>
    <n v="0"/>
  </r>
  <r>
    <d v="2035-09-16T00:00:00"/>
    <x v="26"/>
    <n v="16"/>
    <n v="0.4"/>
  </r>
  <r>
    <d v="2035-09-17T00:00:00"/>
    <x v="6"/>
    <n v="10.3"/>
    <n v="0"/>
  </r>
  <r>
    <d v="2035-09-18T00:00:00"/>
    <x v="14"/>
    <n v="20.2"/>
    <n v="13.9"/>
  </r>
  <r>
    <d v="2035-09-19T00:00:00"/>
    <x v="22"/>
    <n v="26.4"/>
    <n v="6.8"/>
  </r>
  <r>
    <d v="2035-09-20T00:00:00"/>
    <x v="13"/>
    <n v="20.6"/>
    <n v="0"/>
  </r>
  <r>
    <d v="2035-09-21T00:00:00"/>
    <x v="15"/>
    <n v="12.3"/>
    <n v="0.2"/>
  </r>
  <r>
    <d v="2035-09-22T00:00:00"/>
    <x v="15"/>
    <n v="11.2"/>
    <n v="36.200000000000003"/>
  </r>
  <r>
    <d v="2035-09-23T00:00:00"/>
    <x v="4"/>
    <n v="22.6"/>
    <n v="2.4"/>
  </r>
  <r>
    <d v="2035-09-24T00:00:00"/>
    <x v="21"/>
    <n v="16.399999999999999"/>
    <n v="0.1"/>
  </r>
  <r>
    <d v="2035-09-25T00:00:00"/>
    <x v="23"/>
    <n v="23.4"/>
    <n v="0"/>
  </r>
  <r>
    <d v="2035-09-26T00:00:00"/>
    <x v="19"/>
    <n v="20.2"/>
    <n v="0.3"/>
  </r>
  <r>
    <d v="2035-09-27T00:00:00"/>
    <x v="7"/>
    <n v="17.600000000000001"/>
    <n v="15"/>
  </r>
  <r>
    <d v="2035-09-28T00:00:00"/>
    <x v="6"/>
    <n v="21.7"/>
    <n v="33.299999999999997"/>
  </r>
  <r>
    <d v="2035-09-29T00:00:00"/>
    <x v="6"/>
    <n v="18.399999999999999"/>
    <n v="19.3"/>
  </r>
  <r>
    <d v="2035-09-30T00:00:00"/>
    <x v="3"/>
    <n v="20.100000000000001"/>
    <n v="15.4"/>
  </r>
  <r>
    <d v="2035-10-01T00:00:00"/>
    <x v="14"/>
    <n v="16.5"/>
    <n v="14.7"/>
  </r>
  <r>
    <d v="2035-10-02T00:00:00"/>
    <x v="6"/>
    <n v="12.3"/>
    <n v="30.2"/>
  </r>
  <r>
    <d v="2035-10-03T00:00:00"/>
    <x v="6"/>
    <n v="29.6"/>
    <n v="42.8"/>
  </r>
  <r>
    <d v="2035-10-04T00:00:00"/>
    <x v="8"/>
    <n v="26.6"/>
    <n v="9.1999999999999993"/>
  </r>
  <r>
    <d v="2035-10-05T00:00:00"/>
    <x v="14"/>
    <n v="26.7"/>
    <n v="4"/>
  </r>
  <r>
    <d v="2035-10-06T00:00:00"/>
    <x v="11"/>
    <n v="23.6"/>
    <n v="0"/>
  </r>
  <r>
    <d v="2035-10-07T00:00:00"/>
    <x v="21"/>
    <n v="13.6"/>
    <n v="2.8"/>
  </r>
  <r>
    <d v="2035-10-08T00:00:00"/>
    <x v="1"/>
    <n v="13.8"/>
    <n v="6.5"/>
  </r>
  <r>
    <d v="2035-10-09T00:00:00"/>
    <x v="2"/>
    <n v="12.3"/>
    <n v="0"/>
  </r>
  <r>
    <d v="2035-10-10T00:00:00"/>
    <x v="3"/>
    <n v="12.3"/>
    <n v="0"/>
  </r>
  <r>
    <d v="2035-10-11T00:00:00"/>
    <x v="14"/>
    <n v="22.7"/>
    <n v="10.3"/>
  </r>
  <r>
    <d v="2035-10-12T00:00:00"/>
    <x v="6"/>
    <n v="19"/>
    <n v="0"/>
  </r>
  <r>
    <d v="2035-10-13T00:00:00"/>
    <x v="4"/>
    <n v="23.4"/>
    <n v="0"/>
  </r>
  <r>
    <d v="2035-10-14T00:00:00"/>
    <x v="11"/>
    <n v="28.2"/>
    <n v="0"/>
  </r>
  <r>
    <d v="2035-10-15T00:00:00"/>
    <x v="11"/>
    <n v="20.100000000000001"/>
    <n v="9.6999999999999993"/>
  </r>
  <r>
    <d v="2035-10-16T00:00:00"/>
    <x v="13"/>
    <n v="29.6"/>
    <n v="0"/>
  </r>
  <r>
    <d v="2035-10-17T00:00:00"/>
    <x v="3"/>
    <n v="25.8"/>
    <n v="0"/>
  </r>
  <r>
    <d v="2035-10-18T00:00:00"/>
    <x v="6"/>
    <n v="19.600000000000001"/>
    <n v="18.5"/>
  </r>
  <r>
    <d v="2035-10-19T00:00:00"/>
    <x v="15"/>
    <n v="21.5"/>
    <n v="3"/>
  </r>
  <r>
    <d v="2035-10-20T00:00:00"/>
    <x v="11"/>
    <n v="24.2"/>
    <n v="17.399999999999999"/>
  </r>
  <r>
    <d v="2035-10-21T00:00:00"/>
    <x v="23"/>
    <n v="12"/>
    <n v="0"/>
  </r>
  <r>
    <d v="2035-10-22T00:00:00"/>
    <x v="29"/>
    <n v="23"/>
    <n v="0"/>
  </r>
  <r>
    <d v="2035-10-23T00:00:00"/>
    <x v="15"/>
    <n v="19.8"/>
    <n v="29.2"/>
  </r>
  <r>
    <d v="2035-10-24T00:00:00"/>
    <x v="1"/>
    <n v="14.9"/>
    <n v="0.8"/>
  </r>
  <r>
    <d v="2035-10-25T00:00:00"/>
    <x v="11"/>
    <n v="17.899999999999999"/>
    <n v="10.3"/>
  </r>
  <r>
    <d v="2035-10-26T00:00:00"/>
    <x v="3"/>
    <n v="26"/>
    <n v="0"/>
  </r>
  <r>
    <d v="2035-10-27T00:00:00"/>
    <x v="8"/>
    <n v="21.5"/>
    <n v="9.3000000000000007"/>
  </r>
  <r>
    <d v="2035-10-28T00:00:00"/>
    <x v="15"/>
    <n v="29.9"/>
    <n v="2.4"/>
  </r>
  <r>
    <d v="2035-10-29T00:00:00"/>
    <x v="6"/>
    <n v="12.3"/>
    <n v="35.1"/>
  </r>
  <r>
    <d v="2035-10-30T00:00:00"/>
    <x v="13"/>
    <n v="21.7"/>
    <n v="3.9"/>
  </r>
  <r>
    <d v="2035-10-31T00:00:00"/>
    <x v="6"/>
    <n v="10.7"/>
    <n v="0"/>
  </r>
  <r>
    <d v="2035-11-01T00:00:00"/>
    <x v="1"/>
    <n v="21.5"/>
    <n v="0"/>
  </r>
  <r>
    <d v="2035-11-02T00:00:00"/>
    <x v="6"/>
    <n v="26"/>
    <n v="33.799999999999997"/>
  </r>
  <r>
    <d v="2035-11-03T00:00:00"/>
    <x v="11"/>
    <n v="24.4"/>
    <n v="15.4"/>
  </r>
  <r>
    <d v="2035-11-04T00:00:00"/>
    <x v="1"/>
    <n v="20.8"/>
    <n v="0"/>
  </r>
  <r>
    <d v="2035-11-05T00:00:00"/>
    <x v="9"/>
    <n v="18.2"/>
    <n v="15.7"/>
  </r>
  <r>
    <d v="2035-11-06T00:00:00"/>
    <x v="13"/>
    <n v="25.6"/>
    <n v="7"/>
  </r>
  <r>
    <d v="2035-11-07T00:00:00"/>
    <x v="7"/>
    <n v="25.2"/>
    <n v="0"/>
  </r>
  <r>
    <d v="2035-11-08T00:00:00"/>
    <x v="8"/>
    <n v="19.5"/>
    <n v="5.3"/>
  </r>
  <r>
    <d v="2035-11-09T00:00:00"/>
    <x v="20"/>
    <n v="15.2"/>
    <n v="2.1"/>
  </r>
  <r>
    <d v="2035-11-10T00:00:00"/>
    <x v="11"/>
    <n v="21.3"/>
    <n v="11.4"/>
  </r>
  <r>
    <d v="2035-11-11T00:00:00"/>
    <x v="11"/>
    <n v="21.8"/>
    <n v="17.399999999999999"/>
  </r>
  <r>
    <d v="2035-11-12T00:00:00"/>
    <x v="12"/>
    <n v="27.7"/>
    <n v="0.5"/>
  </r>
  <r>
    <d v="2035-11-13T00:00:00"/>
    <x v="6"/>
    <n v="28.5"/>
    <n v="46"/>
  </r>
  <r>
    <d v="2035-11-14T00:00:00"/>
    <x v="23"/>
    <n v="25.7"/>
    <n v="0"/>
  </r>
  <r>
    <d v="2035-11-15T00:00:00"/>
    <x v="6"/>
    <n v="18"/>
    <n v="0.5"/>
  </r>
  <r>
    <d v="2035-11-16T00:00:00"/>
    <x v="2"/>
    <n v="29.5"/>
    <n v="0"/>
  </r>
  <r>
    <d v="2035-11-17T00:00:00"/>
    <x v="14"/>
    <n v="21"/>
    <n v="10.3"/>
  </r>
  <r>
    <d v="2035-11-18T00:00:00"/>
    <x v="16"/>
    <n v="11.4"/>
    <n v="3.2"/>
  </r>
  <r>
    <d v="2035-11-19T00:00:00"/>
    <x v="6"/>
    <n v="12.7"/>
    <n v="0"/>
  </r>
  <r>
    <d v="2035-11-20T00:00:00"/>
    <x v="1"/>
    <n v="14.1"/>
    <n v="6.2"/>
  </r>
  <r>
    <d v="2035-11-21T00:00:00"/>
    <x v="6"/>
    <n v="29.5"/>
    <n v="29.9"/>
  </r>
  <r>
    <d v="2035-11-22T00:00:00"/>
    <x v="18"/>
    <n v="18.399999999999999"/>
    <n v="0"/>
  </r>
  <r>
    <d v="2035-11-23T00:00:00"/>
    <x v="6"/>
    <n v="29.6"/>
    <n v="43.9"/>
  </r>
  <r>
    <d v="2035-11-24T00:00:00"/>
    <x v="11"/>
    <n v="22.6"/>
    <n v="14.6"/>
  </r>
  <r>
    <d v="2035-11-25T00:00:00"/>
    <x v="10"/>
    <n v="13.2"/>
    <n v="6.7"/>
  </r>
  <r>
    <d v="2035-11-26T00:00:00"/>
    <x v="2"/>
    <n v="10.4"/>
    <n v="8.5"/>
  </r>
  <r>
    <d v="2035-11-27T00:00:00"/>
    <x v="9"/>
    <n v="16.899999999999999"/>
    <n v="16.399999999999999"/>
  </r>
  <r>
    <d v="2035-11-28T00:00:00"/>
    <x v="11"/>
    <n v="19.399999999999999"/>
    <n v="0"/>
  </r>
  <r>
    <d v="2035-11-29T00:00:00"/>
    <x v="20"/>
    <n v="16.899999999999999"/>
    <n v="1"/>
  </r>
  <r>
    <d v="2035-11-30T00:00:00"/>
    <x v="6"/>
    <n v="18.399999999999999"/>
    <n v="0"/>
  </r>
  <r>
    <d v="2035-12-01T00:00:00"/>
    <x v="11"/>
    <n v="13.4"/>
    <n v="12.8"/>
  </r>
  <r>
    <d v="2035-12-02T00:00:00"/>
    <x v="3"/>
    <n v="28.8"/>
    <n v="0"/>
  </r>
  <r>
    <d v="2035-12-03T00:00:00"/>
    <x v="9"/>
    <n v="19.5"/>
    <n v="1.3"/>
  </r>
  <r>
    <d v="2035-12-04T00:00:00"/>
    <x v="7"/>
    <n v="29"/>
    <n v="14"/>
  </r>
  <r>
    <d v="2035-12-05T00:00:00"/>
    <x v="6"/>
    <n v="29.6"/>
    <n v="28.7"/>
  </r>
  <r>
    <d v="2035-12-06T00:00:00"/>
    <x v="2"/>
    <n v="26.5"/>
    <n v="0"/>
  </r>
  <r>
    <d v="2035-12-07T00:00:00"/>
    <x v="14"/>
    <n v="24.8"/>
    <n v="12.1"/>
  </r>
  <r>
    <d v="2035-12-08T00:00:00"/>
    <x v="6"/>
    <n v="20"/>
    <n v="14.7"/>
  </r>
  <r>
    <d v="2035-12-09T00:00:00"/>
    <x v="15"/>
    <n v="16.899999999999999"/>
    <n v="38.299999999999997"/>
  </r>
  <r>
    <d v="2035-12-10T00:00:00"/>
    <x v="6"/>
    <n v="11.5"/>
    <n v="24.7"/>
  </r>
  <r>
    <d v="2035-12-11T00:00:00"/>
    <x v="9"/>
    <n v="11.4"/>
    <n v="0"/>
  </r>
  <r>
    <d v="2035-12-12T00:00:00"/>
    <x v="2"/>
    <n v="28.5"/>
    <n v="0"/>
  </r>
  <r>
    <d v="2035-12-13T00:00:00"/>
    <x v="18"/>
    <n v="27.9"/>
    <n v="0.7"/>
  </r>
  <r>
    <d v="2035-12-14T00:00:00"/>
    <x v="3"/>
    <n v="26.7"/>
    <n v="15.5"/>
  </r>
  <r>
    <d v="2035-12-15T00:00:00"/>
    <x v="14"/>
    <n v="28.3"/>
    <n v="6.8"/>
  </r>
  <r>
    <d v="2035-12-16T00:00:00"/>
    <x v="6"/>
    <n v="28.9"/>
    <n v="0"/>
  </r>
  <r>
    <d v="2035-12-17T00:00:00"/>
    <x v="16"/>
    <n v="21.6"/>
    <n v="4"/>
  </r>
  <r>
    <d v="2035-12-18T00:00:00"/>
    <x v="19"/>
    <n v="16.5"/>
    <n v="4.2"/>
  </r>
  <r>
    <d v="2035-12-19T00:00:00"/>
    <x v="9"/>
    <n v="24.6"/>
    <n v="10.6"/>
  </r>
  <r>
    <d v="2035-12-20T00:00:00"/>
    <x v="6"/>
    <n v="28.9"/>
    <n v="40.799999999999997"/>
  </r>
  <r>
    <d v="2035-12-21T00:00:00"/>
    <x v="6"/>
    <n v="22.1"/>
    <n v="10"/>
  </r>
  <r>
    <d v="2035-12-22T00:00:00"/>
    <x v="17"/>
    <n v="29.3"/>
    <n v="0"/>
  </r>
  <r>
    <d v="2035-12-23T00:00:00"/>
    <x v="14"/>
    <n v="18.8"/>
    <n v="4.7"/>
  </r>
  <r>
    <d v="2035-12-24T00:00:00"/>
    <x v="15"/>
    <n v="26.5"/>
    <n v="7.3"/>
  </r>
  <r>
    <d v="2035-12-25T00:00:00"/>
    <x v="7"/>
    <n v="24"/>
    <n v="0"/>
  </r>
  <r>
    <d v="2035-12-26T00:00:00"/>
    <x v="15"/>
    <n v="21"/>
    <n v="12.2"/>
  </r>
  <r>
    <d v="2035-12-27T00:00:00"/>
    <x v="13"/>
    <n v="28.1"/>
    <n v="6.7"/>
  </r>
  <r>
    <d v="2035-12-28T00:00:00"/>
    <x v="10"/>
    <n v="23.3"/>
    <n v="4.8"/>
  </r>
  <r>
    <d v="2035-12-29T00:00:00"/>
    <x v="13"/>
    <n v="14.3"/>
    <n v="1.5"/>
  </r>
  <r>
    <d v="2035-12-30T00:00:00"/>
    <x v="21"/>
    <n v="12.6"/>
    <n v="1.1000000000000001"/>
  </r>
  <r>
    <d v="2035-12-31T00:00:00"/>
    <x v="15"/>
    <n v="18.100000000000001"/>
    <n v="0"/>
  </r>
  <r>
    <d v="2036-01-01T00:00:00"/>
    <x v="11"/>
    <n v="19"/>
    <n v="11"/>
  </r>
  <r>
    <d v="2036-01-02T00:00:00"/>
    <x v="10"/>
    <n v="13.1"/>
    <n v="0"/>
  </r>
  <r>
    <d v="2036-01-03T00:00:00"/>
    <x v="9"/>
    <n v="17.3"/>
    <n v="1.1000000000000001"/>
  </r>
  <r>
    <d v="2036-01-04T00:00:00"/>
    <x v="13"/>
    <n v="23.7"/>
    <n v="5.9"/>
  </r>
  <r>
    <d v="2036-01-05T00:00:00"/>
    <x v="29"/>
    <n v="26.3"/>
    <n v="0"/>
  </r>
  <r>
    <d v="2036-01-06T00:00:00"/>
    <x v="11"/>
    <n v="16.399999999999999"/>
    <n v="0"/>
  </r>
  <r>
    <d v="2036-01-07T00:00:00"/>
    <x v="5"/>
    <n v="13"/>
    <n v="0"/>
  </r>
  <r>
    <d v="2036-01-08T00:00:00"/>
    <x v="7"/>
    <n v="28.6"/>
    <n v="1"/>
  </r>
  <r>
    <d v="2036-01-09T00:00:00"/>
    <x v="6"/>
    <n v="11.1"/>
    <n v="2.4"/>
  </r>
  <r>
    <d v="2036-01-10T00:00:00"/>
    <x v="20"/>
    <n v="12.9"/>
    <n v="2.9"/>
  </r>
  <r>
    <d v="2036-01-11T00:00:00"/>
    <x v="26"/>
    <n v="28.4"/>
    <n v="0.9"/>
  </r>
  <r>
    <d v="2036-01-12T00:00:00"/>
    <x v="15"/>
    <n v="21.8"/>
    <n v="3.4"/>
  </r>
  <r>
    <d v="2036-01-13T00:00:00"/>
    <x v="2"/>
    <n v="20.8"/>
    <n v="11.8"/>
  </r>
  <r>
    <d v="2036-01-14T00:00:00"/>
    <x v="9"/>
    <n v="17.399999999999999"/>
    <n v="0"/>
  </r>
  <r>
    <d v="2036-01-15T00:00:00"/>
    <x v="2"/>
    <n v="24.8"/>
    <n v="0"/>
  </r>
  <r>
    <d v="2036-01-16T00:00:00"/>
    <x v="5"/>
    <n v="12.9"/>
    <n v="0"/>
  </r>
  <r>
    <d v="2036-01-17T00:00:00"/>
    <x v="13"/>
    <n v="25.9"/>
    <n v="0"/>
  </r>
  <r>
    <d v="2036-01-18T00:00:00"/>
    <x v="6"/>
    <n v="11.5"/>
    <n v="23.2"/>
  </r>
  <r>
    <d v="2036-01-19T00:00:00"/>
    <x v="16"/>
    <n v="25.5"/>
    <n v="0"/>
  </r>
  <r>
    <d v="2036-01-20T00:00:00"/>
    <x v="29"/>
    <n v="22.6"/>
    <n v="2.2000000000000002"/>
  </r>
  <r>
    <d v="2036-01-21T00:00:00"/>
    <x v="6"/>
    <n v="14.2"/>
    <n v="0"/>
  </r>
  <r>
    <d v="2036-01-22T00:00:00"/>
    <x v="9"/>
    <n v="26.9"/>
    <n v="9.1999999999999993"/>
  </r>
  <r>
    <d v="2036-01-23T00:00:00"/>
    <x v="15"/>
    <n v="30"/>
    <n v="32.299999999999997"/>
  </r>
  <r>
    <d v="2036-01-24T00:00:00"/>
    <x v="23"/>
    <n v="16.2"/>
    <n v="5.2"/>
  </r>
  <r>
    <d v="2036-01-25T00:00:00"/>
    <x v="7"/>
    <n v="12.2"/>
    <n v="0"/>
  </r>
  <r>
    <d v="2036-01-26T00:00:00"/>
    <x v="11"/>
    <n v="28.7"/>
    <n v="0.5"/>
  </r>
  <r>
    <d v="2036-01-27T00:00:00"/>
    <x v="2"/>
    <n v="23.3"/>
    <n v="11.1"/>
  </r>
  <r>
    <d v="2036-01-28T00:00:00"/>
    <x v="11"/>
    <n v="30"/>
    <n v="16.100000000000001"/>
  </r>
  <r>
    <d v="2036-01-29T00:00:00"/>
    <x v="14"/>
    <n v="16"/>
    <n v="9.8000000000000007"/>
  </r>
  <r>
    <d v="2036-01-30T00:00:00"/>
    <x v="16"/>
    <n v="21.6"/>
    <n v="3.4"/>
  </r>
  <r>
    <d v="2036-01-31T00:00:00"/>
    <x v="15"/>
    <n v="27.9"/>
    <n v="4.8"/>
  </r>
  <r>
    <d v="2036-02-01T00:00:00"/>
    <x v="9"/>
    <n v="17.5"/>
    <n v="14.7"/>
  </r>
  <r>
    <d v="2036-02-02T00:00:00"/>
    <x v="3"/>
    <n v="20.7"/>
    <n v="0"/>
  </r>
  <r>
    <d v="2036-02-03T00:00:00"/>
    <x v="6"/>
    <n v="10.8"/>
    <n v="36.4"/>
  </r>
  <r>
    <d v="2036-02-04T00:00:00"/>
    <x v="15"/>
    <n v="27.6"/>
    <n v="32.799999999999997"/>
  </r>
  <r>
    <d v="2036-02-05T00:00:00"/>
    <x v="7"/>
    <n v="10.8"/>
    <n v="11.6"/>
  </r>
  <r>
    <d v="2036-02-06T00:00:00"/>
    <x v="13"/>
    <n v="13.7"/>
    <n v="0"/>
  </r>
  <r>
    <d v="2036-02-07T00:00:00"/>
    <x v="14"/>
    <n v="19.5"/>
    <n v="0"/>
  </r>
  <r>
    <d v="2036-02-08T00:00:00"/>
    <x v="5"/>
    <n v="21.6"/>
    <n v="11.6"/>
  </r>
  <r>
    <d v="2036-02-09T00:00:00"/>
    <x v="13"/>
    <n v="21.6"/>
    <n v="2.7"/>
  </r>
  <r>
    <d v="2036-02-10T00:00:00"/>
    <x v="20"/>
    <n v="16.100000000000001"/>
    <n v="0"/>
  </r>
  <r>
    <d v="2036-02-11T00:00:00"/>
    <x v="2"/>
    <n v="29.4"/>
    <n v="12.5"/>
  </r>
  <r>
    <d v="2036-02-12T00:00:00"/>
    <x v="22"/>
    <n v="17.8"/>
    <n v="5.9"/>
  </r>
  <r>
    <d v="2036-02-13T00:00:00"/>
    <x v="15"/>
    <n v="26.1"/>
    <n v="14.8"/>
  </r>
  <r>
    <d v="2036-02-14T00:00:00"/>
    <x v="6"/>
    <n v="13.8"/>
    <n v="0"/>
  </r>
  <r>
    <d v="2036-02-15T00:00:00"/>
    <x v="8"/>
    <n v="16.100000000000001"/>
    <n v="6.2"/>
  </r>
  <r>
    <d v="2036-02-16T00:00:00"/>
    <x v="6"/>
    <n v="23.2"/>
    <n v="45.8"/>
  </r>
  <r>
    <d v="2036-02-17T00:00:00"/>
    <x v="8"/>
    <n v="18.899999999999999"/>
    <n v="0"/>
  </r>
  <r>
    <d v="2036-02-18T00:00:00"/>
    <x v="15"/>
    <n v="28.9"/>
    <n v="34.1"/>
  </r>
  <r>
    <d v="2036-02-19T00:00:00"/>
    <x v="6"/>
    <n v="19.3"/>
    <n v="49.6"/>
  </r>
  <r>
    <d v="2036-02-20T00:00:00"/>
    <x v="14"/>
    <n v="23.9"/>
    <n v="11.7"/>
  </r>
  <r>
    <d v="2036-02-21T00:00:00"/>
    <x v="9"/>
    <n v="28.6"/>
    <n v="11.5"/>
  </r>
  <r>
    <d v="2036-02-22T00:00:00"/>
    <x v="22"/>
    <n v="14.5"/>
    <n v="0.3"/>
  </r>
  <r>
    <d v="2036-02-23T00:00:00"/>
    <x v="6"/>
    <n v="13"/>
    <n v="0"/>
  </r>
  <r>
    <d v="2036-02-24T00:00:00"/>
    <x v="15"/>
    <n v="16.2"/>
    <n v="9.1999999999999993"/>
  </r>
  <r>
    <d v="2036-02-25T00:00:00"/>
    <x v="11"/>
    <n v="27.1"/>
    <n v="6.3"/>
  </r>
  <r>
    <d v="2036-02-26T00:00:00"/>
    <x v="6"/>
    <n v="15.6"/>
    <n v="28"/>
  </r>
  <r>
    <d v="2036-02-27T00:00:00"/>
    <x v="22"/>
    <n v="28.9"/>
    <n v="6.8"/>
  </r>
  <r>
    <d v="2036-02-28T00:00:00"/>
    <x v="2"/>
    <n v="13.8"/>
    <n v="11.9"/>
  </r>
  <r>
    <d v="2036-02-29T00:00:00"/>
    <x v="2"/>
    <n v="17.8"/>
    <n v="1.5"/>
  </r>
  <r>
    <d v="2036-03-01T00:00:00"/>
    <x v="18"/>
    <n v="25.1"/>
    <n v="0"/>
  </r>
  <r>
    <d v="2036-03-02T00:00:00"/>
    <x v="18"/>
    <n v="29.5"/>
    <n v="0"/>
  </r>
  <r>
    <d v="2036-03-03T00:00:00"/>
    <x v="22"/>
    <n v="16.100000000000001"/>
    <n v="7.1"/>
  </r>
  <r>
    <d v="2036-03-04T00:00:00"/>
    <x v="5"/>
    <n v="18"/>
    <n v="12"/>
  </r>
  <r>
    <d v="2036-03-05T00:00:00"/>
    <x v="6"/>
    <n v="12.2"/>
    <n v="26.8"/>
  </r>
  <r>
    <d v="2036-03-06T00:00:00"/>
    <x v="10"/>
    <n v="20.7"/>
    <n v="4.7"/>
  </r>
  <r>
    <d v="2036-03-07T00:00:00"/>
    <x v="6"/>
    <n v="20.100000000000001"/>
    <n v="47.4"/>
  </r>
  <r>
    <d v="2036-03-08T00:00:00"/>
    <x v="6"/>
    <n v="14.9"/>
    <n v="43.8"/>
  </r>
  <r>
    <d v="2036-03-09T00:00:00"/>
    <x v="6"/>
    <n v="19"/>
    <n v="0"/>
  </r>
  <r>
    <d v="2036-03-10T00:00:00"/>
    <x v="2"/>
    <n v="12.5"/>
    <n v="0"/>
  </r>
  <r>
    <d v="2036-03-11T00:00:00"/>
    <x v="9"/>
    <n v="15.2"/>
    <n v="13.9"/>
  </r>
  <r>
    <d v="2036-03-12T00:00:00"/>
    <x v="15"/>
    <n v="29.2"/>
    <n v="26.8"/>
  </r>
  <r>
    <d v="2036-03-13T00:00:00"/>
    <x v="2"/>
    <n v="13.9"/>
    <n v="1.1000000000000001"/>
  </r>
  <r>
    <d v="2036-03-14T00:00:00"/>
    <x v="11"/>
    <n v="11.4"/>
    <n v="0"/>
  </r>
  <r>
    <d v="2036-03-15T00:00:00"/>
    <x v="5"/>
    <n v="15.8"/>
    <n v="7"/>
  </r>
  <r>
    <d v="2036-03-16T00:00:00"/>
    <x v="6"/>
    <n v="10.199999999999999"/>
    <n v="43.3"/>
  </r>
  <r>
    <d v="2036-03-17T00:00:00"/>
    <x v="9"/>
    <n v="19.600000000000001"/>
    <n v="8.9"/>
  </r>
  <r>
    <d v="2036-03-18T00:00:00"/>
    <x v="2"/>
    <n v="15.5"/>
    <n v="10.1"/>
  </r>
  <r>
    <d v="2036-03-19T00:00:00"/>
    <x v="11"/>
    <n v="19.899999999999999"/>
    <n v="16.2"/>
  </r>
  <r>
    <d v="2036-03-20T00:00:00"/>
    <x v="14"/>
    <n v="10.7"/>
    <n v="2.8"/>
  </r>
  <r>
    <d v="2036-03-21T00:00:00"/>
    <x v="22"/>
    <n v="11.5"/>
    <n v="5.9"/>
  </r>
  <r>
    <d v="2036-03-22T00:00:00"/>
    <x v="10"/>
    <n v="28.4"/>
    <n v="1"/>
  </r>
  <r>
    <d v="2036-03-23T00:00:00"/>
    <x v="15"/>
    <n v="22.3"/>
    <n v="5.0999999999999996"/>
  </r>
  <r>
    <d v="2036-03-24T00:00:00"/>
    <x v="9"/>
    <n v="28.7"/>
    <n v="11.5"/>
  </r>
  <r>
    <d v="2036-03-25T00:00:00"/>
    <x v="2"/>
    <n v="19.100000000000001"/>
    <n v="0"/>
  </r>
  <r>
    <d v="2036-03-26T00:00:00"/>
    <x v="6"/>
    <n v="10.199999999999999"/>
    <n v="7.6"/>
  </r>
  <r>
    <d v="2036-03-27T00:00:00"/>
    <x v="6"/>
    <n v="18.399999999999999"/>
    <n v="0"/>
  </r>
  <r>
    <d v="2036-03-28T00:00:00"/>
    <x v="15"/>
    <n v="29.3"/>
    <n v="0"/>
  </r>
  <r>
    <d v="2036-03-29T00:00:00"/>
    <x v="13"/>
    <n v="26.7"/>
    <n v="5.7"/>
  </r>
  <r>
    <d v="2036-03-30T00:00:00"/>
    <x v="4"/>
    <n v="22.2"/>
    <n v="0.9"/>
  </r>
  <r>
    <d v="2036-03-31T00:00:00"/>
    <x v="9"/>
    <n v="25.5"/>
    <n v="5.8"/>
  </r>
  <r>
    <d v="2036-04-01T00:00:00"/>
    <x v="15"/>
    <n v="23.5"/>
    <n v="32"/>
  </r>
  <r>
    <d v="2036-04-02T00:00:00"/>
    <x v="1"/>
    <n v="28.4"/>
    <n v="5.7"/>
  </r>
  <r>
    <d v="2036-04-03T00:00:00"/>
    <x v="18"/>
    <n v="13.7"/>
    <n v="6"/>
  </r>
  <r>
    <d v="2036-04-04T00:00:00"/>
    <x v="5"/>
    <n v="22.1"/>
    <n v="11.7"/>
  </r>
  <r>
    <d v="2036-04-05T00:00:00"/>
    <x v="7"/>
    <n v="16.899999999999999"/>
    <n v="18.2"/>
  </r>
  <r>
    <d v="2036-04-06T00:00:00"/>
    <x v="18"/>
    <n v="28"/>
    <n v="0"/>
  </r>
  <r>
    <d v="2036-04-07T00:00:00"/>
    <x v="6"/>
    <n v="13.5"/>
    <n v="3.7"/>
  </r>
  <r>
    <d v="2036-04-08T00:00:00"/>
    <x v="15"/>
    <n v="13.4"/>
    <n v="22.5"/>
  </r>
  <r>
    <d v="2036-04-09T00:00:00"/>
    <x v="2"/>
    <n v="19.899999999999999"/>
    <n v="11.6"/>
  </r>
  <r>
    <d v="2036-04-10T00:00:00"/>
    <x v="3"/>
    <n v="24.2"/>
    <n v="11"/>
  </r>
  <r>
    <d v="2036-04-11T00:00:00"/>
    <x v="23"/>
    <n v="20.399999999999999"/>
    <n v="0"/>
  </r>
  <r>
    <d v="2036-04-12T00:00:00"/>
    <x v="23"/>
    <n v="16.600000000000001"/>
    <n v="3.9"/>
  </r>
  <r>
    <d v="2036-04-13T00:00:00"/>
    <x v="29"/>
    <n v="14.3"/>
    <n v="0"/>
  </r>
  <r>
    <d v="2036-04-14T00:00:00"/>
    <x v="22"/>
    <n v="24.4"/>
    <n v="4.4000000000000004"/>
  </r>
  <r>
    <d v="2036-04-15T00:00:00"/>
    <x v="6"/>
    <n v="26.7"/>
    <n v="30.4"/>
  </r>
  <r>
    <d v="2036-04-16T00:00:00"/>
    <x v="9"/>
    <n v="20.100000000000001"/>
    <n v="3.1"/>
  </r>
  <r>
    <d v="2036-04-17T00:00:00"/>
    <x v="2"/>
    <n v="13.5"/>
    <n v="6.9"/>
  </r>
  <r>
    <d v="2036-04-18T00:00:00"/>
    <x v="3"/>
    <n v="18.8"/>
    <n v="21.5"/>
  </r>
  <r>
    <d v="2036-04-19T00:00:00"/>
    <x v="15"/>
    <n v="18"/>
    <n v="13.9"/>
  </r>
  <r>
    <d v="2036-04-20T00:00:00"/>
    <x v="23"/>
    <n v="16.899999999999999"/>
    <n v="1.8"/>
  </r>
  <r>
    <d v="2036-04-21T00:00:00"/>
    <x v="2"/>
    <n v="23.7"/>
    <n v="13"/>
  </r>
  <r>
    <d v="2036-04-22T00:00:00"/>
    <x v="28"/>
    <n v="17.600000000000001"/>
    <n v="0.6"/>
  </r>
  <r>
    <d v="2036-04-23T00:00:00"/>
    <x v="3"/>
    <n v="29.1"/>
    <n v="8.3000000000000007"/>
  </r>
  <r>
    <d v="2036-04-24T00:00:00"/>
    <x v="5"/>
    <n v="26.8"/>
    <n v="11.2"/>
  </r>
  <r>
    <d v="2036-04-25T00:00:00"/>
    <x v="14"/>
    <n v="10.5"/>
    <n v="0"/>
  </r>
  <r>
    <d v="2036-04-26T00:00:00"/>
    <x v="7"/>
    <n v="13.5"/>
    <n v="0"/>
  </r>
  <r>
    <d v="2036-04-27T00:00:00"/>
    <x v="6"/>
    <n v="14"/>
    <n v="22"/>
  </r>
  <r>
    <d v="2036-04-28T00:00:00"/>
    <x v="7"/>
    <n v="26.7"/>
    <n v="8"/>
  </r>
  <r>
    <d v="2036-04-29T00:00:00"/>
    <x v="22"/>
    <n v="11.2"/>
    <n v="6.1"/>
  </r>
  <r>
    <d v="2036-04-30T00:00:00"/>
    <x v="23"/>
    <n v="24.7"/>
    <n v="0"/>
  </r>
  <r>
    <d v="2036-05-01T00:00:00"/>
    <x v="25"/>
    <n v="27.2"/>
    <n v="0.3"/>
  </r>
  <r>
    <d v="2036-05-02T00:00:00"/>
    <x v="26"/>
    <n v="11"/>
    <n v="0"/>
  </r>
  <r>
    <d v="2036-05-03T00:00:00"/>
    <x v="8"/>
    <n v="10.9"/>
    <n v="4.4000000000000004"/>
  </r>
  <r>
    <d v="2036-05-04T00:00:00"/>
    <x v="3"/>
    <n v="27.4"/>
    <n v="6"/>
  </r>
  <r>
    <d v="2036-05-05T00:00:00"/>
    <x v="2"/>
    <n v="20"/>
    <n v="7.6"/>
  </r>
  <r>
    <d v="2036-05-06T00:00:00"/>
    <x v="14"/>
    <n v="23.5"/>
    <n v="2.5"/>
  </r>
  <r>
    <d v="2036-05-07T00:00:00"/>
    <x v="7"/>
    <n v="28.5"/>
    <n v="0"/>
  </r>
  <r>
    <d v="2036-05-08T00:00:00"/>
    <x v="23"/>
    <n v="10.8"/>
    <n v="5.8"/>
  </r>
  <r>
    <d v="2036-05-09T00:00:00"/>
    <x v="11"/>
    <n v="18.899999999999999"/>
    <n v="9.5"/>
  </r>
  <r>
    <d v="2036-05-10T00:00:00"/>
    <x v="9"/>
    <n v="24"/>
    <n v="4"/>
  </r>
  <r>
    <d v="2036-05-11T00:00:00"/>
    <x v="8"/>
    <n v="12.7"/>
    <n v="3"/>
  </r>
  <r>
    <d v="2036-05-12T00:00:00"/>
    <x v="3"/>
    <n v="13.4"/>
    <n v="6.2"/>
  </r>
  <r>
    <d v="2036-05-13T00:00:00"/>
    <x v="6"/>
    <n v="15.9"/>
    <n v="0"/>
  </r>
  <r>
    <d v="2036-05-14T00:00:00"/>
    <x v="7"/>
    <n v="19.399999999999999"/>
    <n v="21.2"/>
  </r>
  <r>
    <d v="2036-05-15T00:00:00"/>
    <x v="11"/>
    <n v="16.3"/>
    <n v="17.600000000000001"/>
  </r>
  <r>
    <d v="2036-05-16T00:00:00"/>
    <x v="7"/>
    <n v="28"/>
    <n v="20.399999999999999"/>
  </r>
  <r>
    <d v="2036-05-17T00:00:00"/>
    <x v="8"/>
    <n v="19"/>
    <n v="5.2"/>
  </r>
  <r>
    <d v="2036-05-18T00:00:00"/>
    <x v="23"/>
    <n v="24.1"/>
    <n v="4.8"/>
  </r>
  <r>
    <d v="2036-05-19T00:00:00"/>
    <x v="6"/>
    <n v="15.2"/>
    <n v="25.7"/>
  </r>
  <r>
    <d v="2036-05-20T00:00:00"/>
    <x v="7"/>
    <n v="16.3"/>
    <n v="21"/>
  </r>
  <r>
    <d v="2036-05-21T00:00:00"/>
    <x v="3"/>
    <n v="26.9"/>
    <n v="0"/>
  </r>
  <r>
    <d v="2036-05-22T00:00:00"/>
    <x v="5"/>
    <n v="25"/>
    <n v="0.5"/>
  </r>
  <r>
    <d v="2036-05-23T00:00:00"/>
    <x v="13"/>
    <n v="25.1"/>
    <n v="5.2"/>
  </r>
  <r>
    <d v="2036-05-24T00:00:00"/>
    <x v="8"/>
    <n v="29.2"/>
    <n v="7.1"/>
  </r>
  <r>
    <d v="2036-05-25T00:00:00"/>
    <x v="9"/>
    <n v="18.100000000000001"/>
    <n v="5.0999999999999996"/>
  </r>
  <r>
    <d v="2036-05-26T00:00:00"/>
    <x v="7"/>
    <n v="12.5"/>
    <n v="0"/>
  </r>
  <r>
    <d v="2036-05-27T00:00:00"/>
    <x v="7"/>
    <n v="19.100000000000001"/>
    <n v="0.3"/>
  </r>
  <r>
    <d v="2036-05-28T00:00:00"/>
    <x v="15"/>
    <n v="27.4"/>
    <n v="0"/>
  </r>
  <r>
    <d v="2036-05-29T00:00:00"/>
    <x v="3"/>
    <n v="21.1"/>
    <n v="10.4"/>
  </r>
  <r>
    <d v="2036-05-30T00:00:00"/>
    <x v="23"/>
    <n v="13.4"/>
    <n v="0"/>
  </r>
  <r>
    <d v="2036-05-31T00:00:00"/>
    <x v="1"/>
    <n v="11.9"/>
    <n v="7.3"/>
  </r>
  <r>
    <d v="2036-06-01T00:00:00"/>
    <x v="9"/>
    <n v="20.399999999999999"/>
    <n v="4.3"/>
  </r>
  <r>
    <d v="2036-06-02T00:00:00"/>
    <x v="3"/>
    <n v="29.5"/>
    <n v="18.600000000000001"/>
  </r>
  <r>
    <d v="2036-06-03T00:00:00"/>
    <x v="8"/>
    <n v="24.1"/>
    <n v="5"/>
  </r>
  <r>
    <d v="2036-06-04T00:00:00"/>
    <x v="10"/>
    <n v="11.5"/>
    <n v="3.6"/>
  </r>
  <r>
    <d v="2036-06-05T00:00:00"/>
    <x v="21"/>
    <n v="21.2"/>
    <n v="1.8"/>
  </r>
  <r>
    <d v="2036-06-06T00:00:00"/>
    <x v="6"/>
    <n v="22.2"/>
    <n v="40.299999999999997"/>
  </r>
  <r>
    <d v="2036-06-07T00:00:00"/>
    <x v="6"/>
    <n v="14.6"/>
    <n v="2.6"/>
  </r>
  <r>
    <d v="2036-06-08T00:00:00"/>
    <x v="9"/>
    <n v="23.3"/>
    <n v="8.1"/>
  </r>
  <r>
    <d v="2036-06-09T00:00:00"/>
    <x v="9"/>
    <n v="16.2"/>
    <n v="10.4"/>
  </r>
  <r>
    <d v="2036-06-10T00:00:00"/>
    <x v="6"/>
    <n v="25.9"/>
    <n v="0"/>
  </r>
  <r>
    <d v="2036-06-11T00:00:00"/>
    <x v="1"/>
    <n v="14.6"/>
    <n v="7"/>
  </r>
  <r>
    <d v="2036-06-12T00:00:00"/>
    <x v="14"/>
    <n v="15.1"/>
    <n v="11.7"/>
  </r>
  <r>
    <d v="2036-06-13T00:00:00"/>
    <x v="15"/>
    <n v="14.1"/>
    <n v="6.5"/>
  </r>
  <r>
    <d v="2036-06-14T00:00:00"/>
    <x v="23"/>
    <n v="22.1"/>
    <n v="1.8"/>
  </r>
  <r>
    <d v="2036-06-15T00:00:00"/>
    <x v="7"/>
    <n v="27.2"/>
    <n v="21.9"/>
  </r>
  <r>
    <d v="2036-06-16T00:00:00"/>
    <x v="2"/>
    <n v="10.8"/>
    <n v="0"/>
  </r>
  <r>
    <d v="2036-06-17T00:00:00"/>
    <x v="3"/>
    <n v="24.6"/>
    <n v="0"/>
  </r>
  <r>
    <d v="2036-06-18T00:00:00"/>
    <x v="6"/>
    <n v="27.8"/>
    <n v="26.3"/>
  </r>
  <r>
    <d v="2036-06-19T00:00:00"/>
    <x v="10"/>
    <n v="12.9"/>
    <n v="2.8"/>
  </r>
  <r>
    <d v="2036-06-20T00:00:00"/>
    <x v="9"/>
    <n v="13.9"/>
    <n v="0.6"/>
  </r>
  <r>
    <d v="2036-06-21T00:00:00"/>
    <x v="25"/>
    <n v="27.6"/>
    <n v="0.6"/>
  </r>
  <r>
    <d v="2036-06-22T00:00:00"/>
    <x v="7"/>
    <n v="18.600000000000001"/>
    <n v="21.5"/>
  </r>
  <r>
    <d v="2036-06-23T00:00:00"/>
    <x v="2"/>
    <n v="17.8"/>
    <n v="0"/>
  </r>
  <r>
    <d v="2036-06-24T00:00:00"/>
    <x v="11"/>
    <n v="20.8"/>
    <n v="8.5"/>
  </r>
  <r>
    <d v="2036-06-25T00:00:00"/>
    <x v="18"/>
    <n v="16.399999999999999"/>
    <n v="6.8"/>
  </r>
  <r>
    <d v="2036-06-26T00:00:00"/>
    <x v="23"/>
    <n v="14.6"/>
    <n v="0"/>
  </r>
  <r>
    <d v="2036-06-27T00:00:00"/>
    <x v="5"/>
    <n v="27.1"/>
    <n v="1.2"/>
  </r>
  <r>
    <d v="2036-06-28T00:00:00"/>
    <x v="6"/>
    <n v="18.3"/>
    <n v="3.7"/>
  </r>
  <r>
    <d v="2036-06-29T00:00:00"/>
    <x v="25"/>
    <n v="27.1"/>
    <n v="0.2"/>
  </r>
  <r>
    <d v="2036-06-30T00:00:00"/>
    <x v="11"/>
    <n v="12.9"/>
    <n v="10.199999999999999"/>
  </r>
  <r>
    <d v="2036-07-01T00:00:00"/>
    <x v="15"/>
    <n v="19.100000000000001"/>
    <n v="19.600000000000001"/>
  </r>
  <r>
    <d v="2036-07-02T00:00:00"/>
    <x v="2"/>
    <n v="19.2"/>
    <n v="3.6"/>
  </r>
  <r>
    <d v="2036-07-03T00:00:00"/>
    <x v="5"/>
    <n v="25.2"/>
    <n v="0"/>
  </r>
  <r>
    <d v="2036-07-04T00:00:00"/>
    <x v="11"/>
    <n v="13.5"/>
    <n v="6.3"/>
  </r>
  <r>
    <d v="2036-07-05T00:00:00"/>
    <x v="8"/>
    <n v="19.2"/>
    <n v="7.7"/>
  </r>
  <r>
    <d v="2036-07-06T00:00:00"/>
    <x v="10"/>
    <n v="24.1"/>
    <n v="7.8"/>
  </r>
  <r>
    <d v="2036-07-07T00:00:00"/>
    <x v="6"/>
    <n v="17.8"/>
    <n v="13.4"/>
  </r>
  <r>
    <d v="2036-07-08T00:00:00"/>
    <x v="3"/>
    <n v="24.7"/>
    <n v="21.1"/>
  </r>
  <r>
    <d v="2036-07-09T00:00:00"/>
    <x v="16"/>
    <n v="16.8"/>
    <n v="0"/>
  </r>
  <r>
    <d v="2036-07-10T00:00:00"/>
    <x v="1"/>
    <n v="10.7"/>
    <n v="3"/>
  </r>
  <r>
    <d v="2036-07-11T00:00:00"/>
    <x v="2"/>
    <n v="29.3"/>
    <n v="8.3000000000000007"/>
  </r>
  <r>
    <d v="2036-07-12T00:00:00"/>
    <x v="21"/>
    <n v="28.2"/>
    <n v="0"/>
  </r>
  <r>
    <d v="2036-07-13T00:00:00"/>
    <x v="6"/>
    <n v="17.3"/>
    <n v="33.6"/>
  </r>
  <r>
    <d v="2036-07-14T00:00:00"/>
    <x v="2"/>
    <n v="24.6"/>
    <n v="0"/>
  </r>
  <r>
    <d v="2036-07-15T00:00:00"/>
    <x v="8"/>
    <n v="12.6"/>
    <n v="0.6"/>
  </r>
  <r>
    <d v="2036-07-16T00:00:00"/>
    <x v="15"/>
    <n v="27.3"/>
    <n v="0"/>
  </r>
  <r>
    <d v="2036-07-17T00:00:00"/>
    <x v="4"/>
    <n v="14.4"/>
    <n v="2"/>
  </r>
  <r>
    <d v="2036-07-18T00:00:00"/>
    <x v="6"/>
    <n v="11.2"/>
    <n v="32.6"/>
  </r>
  <r>
    <d v="2036-07-19T00:00:00"/>
    <x v="15"/>
    <n v="11.4"/>
    <n v="5.5"/>
  </r>
  <r>
    <d v="2036-07-20T00:00:00"/>
    <x v="10"/>
    <n v="22.9"/>
    <n v="0"/>
  </r>
  <r>
    <d v="2036-07-21T00:00:00"/>
    <x v="3"/>
    <n v="14.3"/>
    <n v="13.2"/>
  </r>
  <r>
    <d v="2036-07-22T00:00:00"/>
    <x v="6"/>
    <n v="22.9"/>
    <n v="22.9"/>
  </r>
  <r>
    <d v="2036-07-23T00:00:00"/>
    <x v="7"/>
    <n v="11.8"/>
    <n v="0"/>
  </r>
  <r>
    <d v="2036-07-24T00:00:00"/>
    <x v="14"/>
    <n v="24.5"/>
    <n v="0"/>
  </r>
  <r>
    <d v="2036-07-25T00:00:00"/>
    <x v="11"/>
    <n v="25.5"/>
    <n v="19.3"/>
  </r>
  <r>
    <d v="2036-07-26T00:00:00"/>
    <x v="15"/>
    <n v="14.7"/>
    <n v="18.3"/>
  </r>
  <r>
    <d v="2036-07-27T00:00:00"/>
    <x v="11"/>
    <n v="28.7"/>
    <n v="0"/>
  </r>
  <r>
    <d v="2036-07-28T00:00:00"/>
    <x v="6"/>
    <n v="16.7"/>
    <n v="0"/>
  </r>
  <r>
    <d v="2036-07-29T00:00:00"/>
    <x v="11"/>
    <n v="17.399999999999999"/>
    <n v="13.7"/>
  </r>
  <r>
    <d v="2036-07-30T00:00:00"/>
    <x v="6"/>
    <n v="15.6"/>
    <n v="0"/>
  </r>
  <r>
    <d v="2036-07-31T00:00:00"/>
    <x v="15"/>
    <n v="21.7"/>
    <n v="0"/>
  </r>
  <r>
    <d v="2036-08-01T00:00:00"/>
    <x v="3"/>
    <n v="26"/>
    <n v="0"/>
  </r>
  <r>
    <d v="2036-08-02T00:00:00"/>
    <x v="18"/>
    <n v="24.5"/>
    <n v="9"/>
  </r>
  <r>
    <d v="2036-08-03T00:00:00"/>
    <x v="13"/>
    <n v="23.2"/>
    <n v="0"/>
  </r>
  <r>
    <d v="2036-08-04T00:00:00"/>
    <x v="20"/>
    <n v="17.600000000000001"/>
    <n v="0.8"/>
  </r>
  <r>
    <d v="2036-08-05T00:00:00"/>
    <x v="3"/>
    <n v="13.9"/>
    <n v="8.8000000000000007"/>
  </r>
  <r>
    <d v="2036-08-06T00:00:00"/>
    <x v="23"/>
    <n v="20.7"/>
    <n v="4.3"/>
  </r>
  <r>
    <d v="2036-08-07T00:00:00"/>
    <x v="1"/>
    <n v="10.1"/>
    <n v="1.7"/>
  </r>
  <r>
    <d v="2036-08-08T00:00:00"/>
    <x v="3"/>
    <n v="26.2"/>
    <n v="22.7"/>
  </r>
  <r>
    <d v="2036-08-09T00:00:00"/>
    <x v="15"/>
    <n v="27.6"/>
    <n v="13.8"/>
  </r>
  <r>
    <d v="2036-08-10T00:00:00"/>
    <x v="2"/>
    <n v="20.6"/>
    <n v="4.7"/>
  </r>
  <r>
    <d v="2036-08-11T00:00:00"/>
    <x v="5"/>
    <n v="21.4"/>
    <n v="5"/>
  </r>
  <r>
    <d v="2036-08-12T00:00:00"/>
    <x v="2"/>
    <n v="17.100000000000001"/>
    <n v="0"/>
  </r>
  <r>
    <d v="2036-08-13T00:00:00"/>
    <x v="6"/>
    <n v="19.5"/>
    <n v="20.5"/>
  </r>
  <r>
    <d v="2036-08-14T00:00:00"/>
    <x v="9"/>
    <n v="15.9"/>
    <n v="0"/>
  </r>
  <r>
    <d v="2036-08-15T00:00:00"/>
    <x v="6"/>
    <n v="21.1"/>
    <n v="46.8"/>
  </r>
  <r>
    <d v="2036-08-16T00:00:00"/>
    <x v="15"/>
    <n v="20.2"/>
    <n v="36.6"/>
  </r>
  <r>
    <d v="2036-08-17T00:00:00"/>
    <x v="8"/>
    <n v="25"/>
    <n v="7.8"/>
  </r>
  <r>
    <d v="2036-08-18T00:00:00"/>
    <x v="6"/>
    <n v="22.1"/>
    <n v="8.8000000000000007"/>
  </r>
  <r>
    <d v="2036-08-19T00:00:00"/>
    <x v="29"/>
    <n v="28.9"/>
    <n v="0.5"/>
  </r>
  <r>
    <d v="2036-08-20T00:00:00"/>
    <x v="7"/>
    <n v="19.600000000000001"/>
    <n v="0"/>
  </r>
  <r>
    <d v="2036-08-21T00:00:00"/>
    <x v="3"/>
    <n v="18"/>
    <n v="13.2"/>
  </r>
  <r>
    <d v="2036-08-22T00:00:00"/>
    <x v="8"/>
    <n v="28.3"/>
    <n v="0"/>
  </r>
  <r>
    <d v="2036-08-23T00:00:00"/>
    <x v="2"/>
    <n v="25.2"/>
    <n v="0"/>
  </r>
  <r>
    <d v="2036-08-24T00:00:00"/>
    <x v="6"/>
    <n v="22.5"/>
    <n v="0"/>
  </r>
  <r>
    <d v="2036-08-25T00:00:00"/>
    <x v="9"/>
    <n v="19.899999999999999"/>
    <n v="6.7"/>
  </r>
  <r>
    <d v="2036-08-26T00:00:00"/>
    <x v="7"/>
    <n v="10.8"/>
    <n v="19.600000000000001"/>
  </r>
  <r>
    <d v="2036-08-27T00:00:00"/>
    <x v="15"/>
    <n v="18.399999999999999"/>
    <n v="0.6"/>
  </r>
  <r>
    <d v="2036-08-28T00:00:00"/>
    <x v="22"/>
    <n v="27.6"/>
    <n v="3.7"/>
  </r>
  <r>
    <d v="2036-08-29T00:00:00"/>
    <x v="22"/>
    <n v="11.3"/>
    <n v="1.9"/>
  </r>
  <r>
    <d v="2036-08-30T00:00:00"/>
    <x v="22"/>
    <n v="28.7"/>
    <n v="0"/>
  </r>
  <r>
    <d v="2036-08-31T00:00:00"/>
    <x v="17"/>
    <n v="15"/>
    <n v="1.7"/>
  </r>
  <r>
    <d v="2036-09-01T00:00:00"/>
    <x v="3"/>
    <n v="15.1"/>
    <n v="13.5"/>
  </r>
  <r>
    <d v="2036-09-02T00:00:00"/>
    <x v="15"/>
    <n v="19.399999999999999"/>
    <n v="29.6"/>
  </r>
  <r>
    <d v="2036-09-03T00:00:00"/>
    <x v="3"/>
    <n v="21.9"/>
    <n v="1.6"/>
  </r>
  <r>
    <d v="2036-09-04T00:00:00"/>
    <x v="14"/>
    <n v="19.399999999999999"/>
    <n v="9.8000000000000007"/>
  </r>
  <r>
    <d v="2036-09-05T00:00:00"/>
    <x v="3"/>
    <n v="21.8"/>
    <n v="18.5"/>
  </r>
  <r>
    <d v="2036-09-06T00:00:00"/>
    <x v="13"/>
    <n v="29.3"/>
    <n v="2.8"/>
  </r>
  <r>
    <d v="2036-09-07T00:00:00"/>
    <x v="15"/>
    <n v="14.4"/>
    <n v="0"/>
  </r>
  <r>
    <d v="2036-09-08T00:00:00"/>
    <x v="6"/>
    <n v="14.5"/>
    <n v="0"/>
  </r>
  <r>
    <d v="2036-09-09T00:00:00"/>
    <x v="11"/>
    <n v="18.399999999999999"/>
    <n v="10.1"/>
  </r>
  <r>
    <d v="2036-09-10T00:00:00"/>
    <x v="14"/>
    <n v="29.8"/>
    <n v="0"/>
  </r>
  <r>
    <d v="2036-09-11T00:00:00"/>
    <x v="3"/>
    <n v="27.3"/>
    <n v="18.600000000000001"/>
  </r>
  <r>
    <d v="2036-09-12T00:00:00"/>
    <x v="5"/>
    <n v="22.7"/>
    <n v="0"/>
  </r>
  <r>
    <d v="2036-09-13T00:00:00"/>
    <x v="6"/>
    <n v="27.3"/>
    <n v="18.399999999999999"/>
  </r>
  <r>
    <d v="2036-09-14T00:00:00"/>
    <x v="14"/>
    <n v="12.9"/>
    <n v="0"/>
  </r>
  <r>
    <d v="2036-09-15T00:00:00"/>
    <x v="15"/>
    <n v="24.3"/>
    <n v="1.9"/>
  </r>
  <r>
    <d v="2036-09-16T00:00:00"/>
    <x v="14"/>
    <n v="20.6"/>
    <n v="14.6"/>
  </r>
  <r>
    <d v="2036-09-17T00:00:00"/>
    <x v="1"/>
    <n v="24.2"/>
    <n v="0"/>
  </r>
  <r>
    <d v="2036-09-18T00:00:00"/>
    <x v="6"/>
    <n v="15.2"/>
    <n v="0"/>
  </r>
  <r>
    <d v="2036-09-19T00:00:00"/>
    <x v="21"/>
    <n v="27.3"/>
    <n v="2.5"/>
  </r>
  <r>
    <d v="2036-09-20T00:00:00"/>
    <x v="21"/>
    <n v="28"/>
    <n v="0"/>
  </r>
  <r>
    <d v="2036-09-21T00:00:00"/>
    <x v="27"/>
    <n v="16.100000000000001"/>
    <n v="0"/>
  </r>
  <r>
    <d v="2036-09-22T00:00:00"/>
    <x v="15"/>
    <n v="18.8"/>
    <n v="16.899999999999999"/>
  </r>
  <r>
    <d v="2036-09-23T00:00:00"/>
    <x v="6"/>
    <n v="13.2"/>
    <n v="10.4"/>
  </r>
  <r>
    <d v="2036-09-24T00:00:00"/>
    <x v="1"/>
    <n v="17.899999999999999"/>
    <n v="3.5"/>
  </r>
  <r>
    <d v="2036-09-25T00:00:00"/>
    <x v="3"/>
    <n v="18.3"/>
    <n v="16.7"/>
  </r>
  <r>
    <d v="2036-09-26T00:00:00"/>
    <x v="13"/>
    <n v="25.7"/>
    <n v="2"/>
  </r>
  <r>
    <d v="2036-09-27T00:00:00"/>
    <x v="6"/>
    <n v="29.2"/>
    <n v="31.5"/>
  </r>
  <r>
    <d v="2036-09-28T00:00:00"/>
    <x v="3"/>
    <n v="21.5"/>
    <n v="0"/>
  </r>
  <r>
    <d v="2036-09-29T00:00:00"/>
    <x v="7"/>
    <n v="29.5"/>
    <n v="12.2"/>
  </r>
  <r>
    <d v="2036-09-30T00:00:00"/>
    <x v="3"/>
    <n v="17.7"/>
    <n v="10.1"/>
  </r>
  <r>
    <d v="2036-10-01T00:00:00"/>
    <x v="15"/>
    <n v="26.7"/>
    <n v="1.2"/>
  </r>
  <r>
    <d v="2036-10-02T00:00:00"/>
    <x v="6"/>
    <n v="13.3"/>
    <n v="0.5"/>
  </r>
  <r>
    <d v="2036-10-03T00:00:00"/>
    <x v="3"/>
    <n v="13.4"/>
    <n v="23.4"/>
  </r>
  <r>
    <d v="2036-10-04T00:00:00"/>
    <x v="7"/>
    <n v="22.1"/>
    <n v="17.7"/>
  </r>
  <r>
    <d v="2036-10-05T00:00:00"/>
    <x v="18"/>
    <n v="11.4"/>
    <n v="0"/>
  </r>
  <r>
    <d v="2036-10-06T00:00:00"/>
    <x v="11"/>
    <n v="26"/>
    <n v="4.9000000000000004"/>
  </r>
  <r>
    <d v="2036-10-07T00:00:00"/>
    <x v="11"/>
    <n v="27.8"/>
    <n v="6.7"/>
  </r>
  <r>
    <d v="2036-10-08T00:00:00"/>
    <x v="3"/>
    <n v="29.3"/>
    <n v="1.7"/>
  </r>
  <r>
    <d v="2036-10-09T00:00:00"/>
    <x v="19"/>
    <n v="24.7"/>
    <n v="2.5"/>
  </r>
  <r>
    <d v="2036-10-10T00:00:00"/>
    <x v="0"/>
    <n v="16.600000000000001"/>
    <n v="0.1"/>
  </r>
  <r>
    <d v="2036-10-11T00:00:00"/>
    <x v="14"/>
    <n v="27.5"/>
    <n v="0"/>
  </r>
  <r>
    <d v="2036-10-12T00:00:00"/>
    <x v="11"/>
    <n v="22.7"/>
    <n v="0"/>
  </r>
  <r>
    <d v="2036-10-13T00:00:00"/>
    <x v="8"/>
    <n v="20.100000000000001"/>
    <n v="10.5"/>
  </r>
  <r>
    <d v="2036-10-14T00:00:00"/>
    <x v="3"/>
    <n v="16.100000000000001"/>
    <n v="8.1"/>
  </r>
  <r>
    <d v="2036-10-15T00:00:00"/>
    <x v="3"/>
    <n v="13.9"/>
    <n v="0"/>
  </r>
  <r>
    <d v="2036-10-16T00:00:00"/>
    <x v="8"/>
    <n v="22.3"/>
    <n v="0"/>
  </r>
  <r>
    <d v="2036-10-17T00:00:00"/>
    <x v="22"/>
    <n v="13"/>
    <n v="0"/>
  </r>
  <r>
    <d v="2036-10-18T00:00:00"/>
    <x v="7"/>
    <n v="16.2"/>
    <n v="0"/>
  </r>
  <r>
    <d v="2036-10-19T00:00:00"/>
    <x v="10"/>
    <n v="24.8"/>
    <n v="0"/>
  </r>
  <r>
    <d v="2036-10-20T00:00:00"/>
    <x v="9"/>
    <n v="29.7"/>
    <n v="0"/>
  </r>
  <r>
    <d v="2036-10-21T00:00:00"/>
    <x v="6"/>
    <n v="17.600000000000001"/>
    <n v="14.7"/>
  </r>
  <r>
    <d v="2036-10-22T00:00:00"/>
    <x v="6"/>
    <n v="10.4"/>
    <n v="27.7"/>
  </r>
  <r>
    <d v="2036-10-23T00:00:00"/>
    <x v="11"/>
    <n v="17"/>
    <n v="1.1000000000000001"/>
  </r>
  <r>
    <d v="2036-10-24T00:00:00"/>
    <x v="14"/>
    <n v="15.7"/>
    <n v="5.9"/>
  </r>
  <r>
    <d v="2036-10-25T00:00:00"/>
    <x v="15"/>
    <n v="23.8"/>
    <n v="4.3"/>
  </r>
  <r>
    <d v="2036-10-26T00:00:00"/>
    <x v="7"/>
    <n v="16.2"/>
    <n v="8.6999999999999993"/>
  </r>
  <r>
    <d v="2036-10-27T00:00:00"/>
    <x v="1"/>
    <n v="23.3"/>
    <n v="5.8"/>
  </r>
  <r>
    <d v="2036-10-28T00:00:00"/>
    <x v="3"/>
    <n v="18.7"/>
    <n v="1.1000000000000001"/>
  </r>
  <r>
    <d v="2036-10-29T00:00:00"/>
    <x v="13"/>
    <n v="27.9"/>
    <n v="2.6"/>
  </r>
  <r>
    <d v="2036-10-30T00:00:00"/>
    <x v="14"/>
    <n v="19.8"/>
    <n v="0"/>
  </r>
  <r>
    <d v="2036-10-31T00:00:00"/>
    <x v="7"/>
    <n v="16.7"/>
    <n v="3.5"/>
  </r>
  <r>
    <d v="2036-11-01T00:00:00"/>
    <x v="19"/>
    <n v="28.6"/>
    <n v="0"/>
  </r>
  <r>
    <d v="2036-11-02T00:00:00"/>
    <x v="6"/>
    <n v="10.8"/>
    <n v="32.9"/>
  </r>
  <r>
    <d v="2036-11-03T00:00:00"/>
    <x v="14"/>
    <n v="12.8"/>
    <n v="0"/>
  </r>
  <r>
    <d v="2036-11-04T00:00:00"/>
    <x v="22"/>
    <n v="17.600000000000001"/>
    <n v="0"/>
  </r>
  <r>
    <d v="2036-11-05T00:00:00"/>
    <x v="18"/>
    <n v="24.1"/>
    <n v="0"/>
  </r>
  <r>
    <d v="2036-11-06T00:00:00"/>
    <x v="7"/>
    <n v="11.4"/>
    <n v="18.2"/>
  </r>
  <r>
    <d v="2036-11-07T00:00:00"/>
    <x v="5"/>
    <n v="21.9"/>
    <n v="5.4"/>
  </r>
  <r>
    <d v="2036-11-08T00:00:00"/>
    <x v="22"/>
    <n v="16.8"/>
    <n v="1.6"/>
  </r>
  <r>
    <d v="2036-11-09T00:00:00"/>
    <x v="2"/>
    <n v="26"/>
    <n v="0"/>
  </r>
  <r>
    <d v="2036-11-10T00:00:00"/>
    <x v="7"/>
    <n v="20.2"/>
    <n v="10"/>
  </r>
  <r>
    <d v="2036-11-11T00:00:00"/>
    <x v="15"/>
    <n v="20.3"/>
    <n v="37.799999999999997"/>
  </r>
  <r>
    <d v="2036-11-12T00:00:00"/>
    <x v="3"/>
    <n v="27.5"/>
    <n v="20.8"/>
  </r>
  <r>
    <d v="2036-11-13T00:00:00"/>
    <x v="15"/>
    <n v="24.2"/>
    <n v="2.9"/>
  </r>
  <r>
    <d v="2036-11-14T00:00:00"/>
    <x v="7"/>
    <n v="10.7"/>
    <n v="14.3"/>
  </r>
  <r>
    <d v="2036-11-15T00:00:00"/>
    <x v="15"/>
    <n v="17.3"/>
    <n v="0"/>
  </r>
  <r>
    <d v="2036-11-16T00:00:00"/>
    <x v="7"/>
    <n v="13.5"/>
    <n v="21.1"/>
  </r>
  <r>
    <d v="2036-11-17T00:00:00"/>
    <x v="2"/>
    <n v="13.6"/>
    <n v="6"/>
  </r>
  <r>
    <d v="2036-11-18T00:00:00"/>
    <x v="1"/>
    <n v="19.899999999999999"/>
    <n v="0"/>
  </r>
  <r>
    <d v="2036-11-19T00:00:00"/>
    <x v="14"/>
    <n v="13.1"/>
    <n v="10.199999999999999"/>
  </r>
  <r>
    <d v="2036-11-20T00:00:00"/>
    <x v="17"/>
    <n v="29.8"/>
    <n v="1.9"/>
  </r>
  <r>
    <d v="2036-11-21T00:00:00"/>
    <x v="24"/>
    <n v="23.7"/>
    <n v="0.3"/>
  </r>
  <r>
    <d v="2036-11-22T00:00:00"/>
    <x v="15"/>
    <n v="14"/>
    <n v="0"/>
  </r>
  <r>
    <d v="2036-11-23T00:00:00"/>
    <x v="26"/>
    <n v="19"/>
    <n v="0.5"/>
  </r>
  <r>
    <d v="2036-11-24T00:00:00"/>
    <x v="28"/>
    <n v="23.9"/>
    <n v="0.5"/>
  </r>
  <r>
    <d v="2036-11-25T00:00:00"/>
    <x v="15"/>
    <n v="12.8"/>
    <n v="26.7"/>
  </r>
  <r>
    <d v="2036-11-26T00:00:00"/>
    <x v="3"/>
    <n v="26.9"/>
    <n v="4.5"/>
  </r>
  <r>
    <d v="2036-11-27T00:00:00"/>
    <x v="22"/>
    <n v="10.6"/>
    <n v="0"/>
  </r>
  <r>
    <d v="2036-11-28T00:00:00"/>
    <x v="7"/>
    <n v="21.1"/>
    <n v="10.6"/>
  </r>
  <r>
    <d v="2036-11-29T00:00:00"/>
    <x v="2"/>
    <n v="11.7"/>
    <n v="9.9"/>
  </r>
  <r>
    <d v="2036-11-30T00:00:00"/>
    <x v="4"/>
    <n v="20.5"/>
    <n v="3.7"/>
  </r>
  <r>
    <d v="2036-12-01T00:00:00"/>
    <x v="15"/>
    <n v="27.4"/>
    <n v="10.4"/>
  </r>
  <r>
    <d v="2036-12-02T00:00:00"/>
    <x v="6"/>
    <n v="15.8"/>
    <n v="10.199999999999999"/>
  </r>
  <r>
    <d v="2036-12-03T00:00:00"/>
    <x v="15"/>
    <n v="19.600000000000001"/>
    <n v="0"/>
  </r>
  <r>
    <d v="2036-12-04T00:00:00"/>
    <x v="6"/>
    <n v="16.899999999999999"/>
    <n v="48.4"/>
  </r>
  <r>
    <d v="2036-12-05T00:00:00"/>
    <x v="15"/>
    <n v="12.2"/>
    <n v="0"/>
  </r>
  <r>
    <d v="2036-12-06T00:00:00"/>
    <x v="6"/>
    <n v="16.600000000000001"/>
    <n v="14.1"/>
  </r>
  <r>
    <d v="2036-12-07T00:00:00"/>
    <x v="7"/>
    <n v="27.6"/>
    <n v="0"/>
  </r>
  <r>
    <d v="2036-12-08T00:00:00"/>
    <x v="11"/>
    <n v="24.8"/>
    <n v="0"/>
  </r>
  <r>
    <d v="2036-12-09T00:00:00"/>
    <x v="6"/>
    <n v="23.1"/>
    <n v="29.8"/>
  </r>
  <r>
    <d v="2036-12-10T00:00:00"/>
    <x v="23"/>
    <n v="12.4"/>
    <n v="6.1"/>
  </r>
  <r>
    <d v="2036-12-11T00:00:00"/>
    <x v="15"/>
    <n v="13.9"/>
    <n v="21.5"/>
  </r>
  <r>
    <d v="2036-12-12T00:00:00"/>
    <x v="16"/>
    <n v="16.600000000000001"/>
    <n v="4.7"/>
  </r>
  <r>
    <d v="2036-12-13T00:00:00"/>
    <x v="9"/>
    <n v="17.7"/>
    <n v="14"/>
  </r>
  <r>
    <d v="2036-12-14T00:00:00"/>
    <x v="7"/>
    <n v="19"/>
    <n v="1.7"/>
  </r>
  <r>
    <d v="2036-12-15T00:00:00"/>
    <x v="3"/>
    <n v="29.9"/>
    <n v="0"/>
  </r>
  <r>
    <d v="2036-12-16T00:00:00"/>
    <x v="15"/>
    <n v="23.7"/>
    <n v="31.4"/>
  </r>
  <r>
    <d v="2036-12-17T00:00:00"/>
    <x v="6"/>
    <n v="25.4"/>
    <n v="0"/>
  </r>
  <r>
    <d v="2036-12-18T00:00:00"/>
    <x v="14"/>
    <n v="24.3"/>
    <n v="15.8"/>
  </r>
  <r>
    <d v="2036-12-19T00:00:00"/>
    <x v="3"/>
    <n v="10.8"/>
    <n v="0"/>
  </r>
  <r>
    <d v="2036-12-20T00:00:00"/>
    <x v="6"/>
    <n v="19"/>
    <n v="9.1"/>
  </r>
  <r>
    <d v="2036-12-21T00:00:00"/>
    <x v="11"/>
    <n v="27.8"/>
    <n v="15.2"/>
  </r>
  <r>
    <d v="2036-12-22T00:00:00"/>
    <x v="3"/>
    <n v="28.8"/>
    <n v="0"/>
  </r>
  <r>
    <d v="2036-12-23T00:00:00"/>
    <x v="1"/>
    <n v="12.6"/>
    <n v="0.8"/>
  </r>
  <r>
    <d v="2036-12-24T00:00:00"/>
    <x v="1"/>
    <n v="20.7"/>
    <n v="0"/>
  </r>
  <r>
    <d v="2036-12-25T00:00:00"/>
    <x v="15"/>
    <n v="19.399999999999999"/>
    <n v="19.3"/>
  </r>
  <r>
    <d v="2036-12-26T00:00:00"/>
    <x v="6"/>
    <n v="24.3"/>
    <n v="8.8000000000000007"/>
  </r>
  <r>
    <d v="2036-12-27T00:00:00"/>
    <x v="15"/>
    <n v="21.2"/>
    <n v="36"/>
  </r>
  <r>
    <d v="2036-12-28T00:00:00"/>
    <x v="1"/>
    <n v="28.4"/>
    <n v="0"/>
  </r>
  <r>
    <d v="2036-12-29T00:00:00"/>
    <x v="23"/>
    <n v="17.100000000000001"/>
    <n v="5.4"/>
  </r>
  <r>
    <d v="2036-12-30T00:00:00"/>
    <x v="6"/>
    <n v="24.4"/>
    <n v="23.8"/>
  </r>
  <r>
    <d v="2036-12-31T00:00:00"/>
    <x v="14"/>
    <n v="18.5"/>
    <n v="6"/>
  </r>
  <r>
    <d v="2037-01-01T00:00:00"/>
    <x v="15"/>
    <n v="24.1"/>
    <n v="21.5"/>
  </r>
  <r>
    <d v="2037-01-02T00:00:00"/>
    <x v="18"/>
    <n v="17.899999999999999"/>
    <n v="5.4"/>
  </r>
  <r>
    <d v="2037-01-03T00:00:00"/>
    <x v="18"/>
    <n v="15.8"/>
    <n v="7.4"/>
  </r>
  <r>
    <d v="2037-01-04T00:00:00"/>
    <x v="26"/>
    <n v="19.600000000000001"/>
    <n v="0.3"/>
  </r>
  <r>
    <d v="2037-01-05T00:00:00"/>
    <x v="15"/>
    <n v="17.7"/>
    <n v="0"/>
  </r>
  <r>
    <d v="2037-01-06T00:00:00"/>
    <x v="23"/>
    <n v="19.899999999999999"/>
    <n v="4.7"/>
  </r>
  <r>
    <d v="2037-01-07T00:00:00"/>
    <x v="1"/>
    <n v="10.6"/>
    <n v="4.8"/>
  </r>
  <r>
    <d v="2037-01-08T00:00:00"/>
    <x v="15"/>
    <n v="25.6"/>
    <n v="17.399999999999999"/>
  </r>
  <r>
    <d v="2037-01-09T00:00:00"/>
    <x v="5"/>
    <n v="22.4"/>
    <n v="7.7"/>
  </r>
  <r>
    <d v="2037-01-10T00:00:00"/>
    <x v="4"/>
    <n v="14.5"/>
    <n v="3.8"/>
  </r>
  <r>
    <d v="2037-01-11T00:00:00"/>
    <x v="5"/>
    <n v="15"/>
    <n v="4.2"/>
  </r>
  <r>
    <d v="2037-01-12T00:00:00"/>
    <x v="9"/>
    <n v="24"/>
    <n v="11.5"/>
  </r>
  <r>
    <d v="2037-01-13T00:00:00"/>
    <x v="19"/>
    <n v="20.7"/>
    <n v="2.9"/>
  </r>
  <r>
    <d v="2037-01-14T00:00:00"/>
    <x v="24"/>
    <n v="13.5"/>
    <n v="0.7"/>
  </r>
  <r>
    <d v="2037-01-15T00:00:00"/>
    <x v="15"/>
    <n v="23.7"/>
    <n v="13.1"/>
  </r>
  <r>
    <d v="2037-01-16T00:00:00"/>
    <x v="6"/>
    <n v="12.1"/>
    <n v="36"/>
  </r>
  <r>
    <d v="2037-01-17T00:00:00"/>
    <x v="9"/>
    <n v="21.8"/>
    <n v="10.9"/>
  </r>
  <r>
    <d v="2037-01-18T00:00:00"/>
    <x v="18"/>
    <n v="17.399999999999999"/>
    <n v="0"/>
  </r>
  <r>
    <d v="2037-01-19T00:00:00"/>
    <x v="2"/>
    <n v="15.6"/>
    <n v="0"/>
  </r>
  <r>
    <d v="2037-01-20T00:00:00"/>
    <x v="9"/>
    <n v="13.7"/>
    <n v="0"/>
  </r>
  <r>
    <d v="2037-01-21T00:00:00"/>
    <x v="6"/>
    <n v="24.7"/>
    <n v="16.2"/>
  </r>
  <r>
    <d v="2037-01-22T00:00:00"/>
    <x v="11"/>
    <n v="25.3"/>
    <n v="14.2"/>
  </r>
  <r>
    <d v="2037-01-23T00:00:00"/>
    <x v="11"/>
    <n v="18.399999999999999"/>
    <n v="0"/>
  </r>
  <r>
    <d v="2037-01-24T00:00:00"/>
    <x v="10"/>
    <n v="10.199999999999999"/>
    <n v="0"/>
  </r>
  <r>
    <d v="2037-01-25T00:00:00"/>
    <x v="29"/>
    <n v="26.9"/>
    <n v="0"/>
  </r>
  <r>
    <d v="2037-01-26T00:00:00"/>
    <x v="4"/>
    <n v="28.2"/>
    <n v="0"/>
  </r>
  <r>
    <d v="2037-01-27T00:00:00"/>
    <x v="3"/>
    <n v="15.9"/>
    <n v="0"/>
  </r>
  <r>
    <d v="2037-01-28T00:00:00"/>
    <x v="6"/>
    <n v="19.7"/>
    <n v="0"/>
  </r>
  <r>
    <d v="2037-01-29T00:00:00"/>
    <x v="3"/>
    <n v="16"/>
    <n v="0"/>
  </r>
  <r>
    <d v="2037-01-30T00:00:00"/>
    <x v="2"/>
    <n v="20.8"/>
    <n v="0"/>
  </r>
  <r>
    <d v="2037-01-31T00:00:00"/>
    <x v="19"/>
    <n v="12.5"/>
    <n v="0"/>
  </r>
  <r>
    <d v="2037-02-01T00:00:00"/>
    <x v="11"/>
    <n v="12.7"/>
    <n v="2.4"/>
  </r>
  <r>
    <d v="2037-02-02T00:00:00"/>
    <x v="14"/>
    <n v="23.5"/>
    <n v="11.5"/>
  </r>
  <r>
    <d v="2037-02-03T00:00:00"/>
    <x v="10"/>
    <n v="17.8"/>
    <n v="1.8"/>
  </r>
  <r>
    <d v="2037-02-04T00:00:00"/>
    <x v="7"/>
    <n v="11"/>
    <n v="0"/>
  </r>
  <r>
    <d v="2037-02-05T00:00:00"/>
    <x v="8"/>
    <n v="21.3"/>
    <n v="5.2"/>
  </r>
  <r>
    <d v="2037-02-06T00:00:00"/>
    <x v="3"/>
    <n v="19.600000000000001"/>
    <n v="8.1"/>
  </r>
  <r>
    <d v="2037-02-07T00:00:00"/>
    <x v="7"/>
    <n v="25.7"/>
    <n v="4.2"/>
  </r>
  <r>
    <d v="2037-02-08T00:00:00"/>
    <x v="6"/>
    <n v="20.9"/>
    <n v="28.6"/>
  </r>
  <r>
    <d v="2037-02-09T00:00:00"/>
    <x v="15"/>
    <n v="26.4"/>
    <n v="3.2"/>
  </r>
  <r>
    <d v="2037-02-10T00:00:00"/>
    <x v="15"/>
    <n v="26.5"/>
    <n v="13.1"/>
  </r>
  <r>
    <d v="2037-02-11T00:00:00"/>
    <x v="4"/>
    <n v="11.7"/>
    <n v="0"/>
  </r>
  <r>
    <d v="2037-02-12T00:00:00"/>
    <x v="8"/>
    <n v="24.7"/>
    <n v="0.3"/>
  </r>
  <r>
    <d v="2037-02-13T00:00:00"/>
    <x v="5"/>
    <n v="24.4"/>
    <n v="9.6"/>
  </r>
  <r>
    <d v="2037-02-14T00:00:00"/>
    <x v="15"/>
    <n v="19"/>
    <n v="28.8"/>
  </r>
  <r>
    <d v="2037-02-15T00:00:00"/>
    <x v="6"/>
    <n v="13.7"/>
    <n v="19.3"/>
  </r>
  <r>
    <d v="2037-02-16T00:00:00"/>
    <x v="6"/>
    <n v="28.9"/>
    <n v="20.399999999999999"/>
  </r>
  <r>
    <d v="2037-02-17T00:00:00"/>
    <x v="16"/>
    <n v="25.2"/>
    <n v="0"/>
  </r>
  <r>
    <d v="2037-02-18T00:00:00"/>
    <x v="7"/>
    <n v="15.4"/>
    <n v="9"/>
  </r>
  <r>
    <d v="2037-02-19T00:00:00"/>
    <x v="12"/>
    <n v="24.1"/>
    <n v="0.3"/>
  </r>
  <r>
    <d v="2037-02-20T00:00:00"/>
    <x v="18"/>
    <n v="27.7"/>
    <n v="0"/>
  </r>
  <r>
    <d v="2037-02-21T00:00:00"/>
    <x v="7"/>
    <n v="19.600000000000001"/>
    <n v="21.1"/>
  </r>
  <r>
    <d v="2037-02-22T00:00:00"/>
    <x v="19"/>
    <n v="29"/>
    <n v="3.2"/>
  </r>
  <r>
    <d v="2037-02-23T00:00:00"/>
    <x v="27"/>
    <n v="10.3"/>
    <n v="0.7"/>
  </r>
  <r>
    <d v="2037-02-24T00:00:00"/>
    <x v="6"/>
    <n v="11"/>
    <n v="40.200000000000003"/>
  </r>
  <r>
    <d v="2037-02-25T00:00:00"/>
    <x v="7"/>
    <n v="28.6"/>
    <n v="0.6"/>
  </r>
  <r>
    <d v="2037-02-26T00:00:00"/>
    <x v="13"/>
    <n v="22.5"/>
    <n v="1"/>
  </r>
  <r>
    <d v="2037-02-27T00:00:00"/>
    <x v="8"/>
    <n v="19.600000000000001"/>
    <n v="0"/>
  </r>
  <r>
    <d v="2037-02-28T00:00:00"/>
    <x v="24"/>
    <n v="19.899999999999999"/>
    <n v="0"/>
  </r>
  <r>
    <d v="2037-03-01T00:00:00"/>
    <x v="2"/>
    <n v="21.7"/>
    <n v="9.4"/>
  </r>
  <r>
    <d v="2037-03-02T00:00:00"/>
    <x v="8"/>
    <n v="15.3"/>
    <n v="0"/>
  </r>
  <r>
    <d v="2037-03-03T00:00:00"/>
    <x v="11"/>
    <n v="20.9"/>
    <n v="12.4"/>
  </r>
  <r>
    <d v="2037-03-04T00:00:00"/>
    <x v="1"/>
    <n v="17"/>
    <n v="0"/>
  </r>
  <r>
    <d v="2037-03-05T00:00:00"/>
    <x v="2"/>
    <n v="25.8"/>
    <n v="1.4"/>
  </r>
  <r>
    <d v="2037-03-06T00:00:00"/>
    <x v="23"/>
    <n v="19.100000000000001"/>
    <n v="2.5"/>
  </r>
  <r>
    <d v="2037-03-07T00:00:00"/>
    <x v="9"/>
    <n v="24.6"/>
    <n v="12.5"/>
  </r>
  <r>
    <d v="2037-03-08T00:00:00"/>
    <x v="11"/>
    <n v="22.6"/>
    <n v="15.4"/>
  </r>
  <r>
    <d v="2037-03-09T00:00:00"/>
    <x v="5"/>
    <n v="18.3"/>
    <n v="4.7"/>
  </r>
  <r>
    <d v="2037-03-10T00:00:00"/>
    <x v="3"/>
    <n v="25.5"/>
    <n v="0"/>
  </r>
  <r>
    <d v="2037-03-11T00:00:00"/>
    <x v="14"/>
    <n v="26.6"/>
    <n v="0"/>
  </r>
  <r>
    <d v="2037-03-12T00:00:00"/>
    <x v="3"/>
    <n v="19.8"/>
    <n v="14.9"/>
  </r>
  <r>
    <d v="2037-03-13T00:00:00"/>
    <x v="22"/>
    <n v="23.7"/>
    <n v="0.9"/>
  </r>
  <r>
    <d v="2037-03-14T00:00:00"/>
    <x v="20"/>
    <n v="23.5"/>
    <n v="1"/>
  </r>
  <r>
    <d v="2037-03-15T00:00:00"/>
    <x v="1"/>
    <n v="18.8"/>
    <n v="7.8"/>
  </r>
  <r>
    <d v="2037-03-16T00:00:00"/>
    <x v="2"/>
    <n v="18.7"/>
    <n v="10"/>
  </r>
  <r>
    <d v="2037-03-17T00:00:00"/>
    <x v="15"/>
    <n v="28.3"/>
    <n v="21.8"/>
  </r>
  <r>
    <d v="2037-03-18T00:00:00"/>
    <x v="18"/>
    <n v="10.6"/>
    <n v="6.4"/>
  </r>
  <r>
    <d v="2037-03-19T00:00:00"/>
    <x v="6"/>
    <n v="26.2"/>
    <n v="19.2"/>
  </r>
  <r>
    <d v="2037-03-20T00:00:00"/>
    <x v="9"/>
    <n v="25.3"/>
    <n v="8.6999999999999993"/>
  </r>
  <r>
    <d v="2037-03-21T00:00:00"/>
    <x v="18"/>
    <n v="21.6"/>
    <n v="1"/>
  </r>
  <r>
    <d v="2037-03-22T00:00:00"/>
    <x v="15"/>
    <n v="24.9"/>
    <n v="23.5"/>
  </r>
  <r>
    <d v="2037-03-23T00:00:00"/>
    <x v="11"/>
    <n v="27.7"/>
    <n v="11.5"/>
  </r>
  <r>
    <d v="2037-03-24T00:00:00"/>
    <x v="15"/>
    <n v="12.3"/>
    <n v="0"/>
  </r>
  <r>
    <d v="2037-03-25T00:00:00"/>
    <x v="16"/>
    <n v="10.199999999999999"/>
    <n v="0.8"/>
  </r>
  <r>
    <d v="2037-03-26T00:00:00"/>
    <x v="6"/>
    <n v="23.1"/>
    <n v="0"/>
  </r>
  <r>
    <d v="2037-03-27T00:00:00"/>
    <x v="14"/>
    <n v="11.3"/>
    <n v="0"/>
  </r>
  <r>
    <d v="2037-03-28T00:00:00"/>
    <x v="15"/>
    <n v="29.5"/>
    <n v="10.4"/>
  </r>
  <r>
    <d v="2037-03-29T00:00:00"/>
    <x v="11"/>
    <n v="19.7"/>
    <n v="0"/>
  </r>
  <r>
    <d v="2037-03-30T00:00:00"/>
    <x v="1"/>
    <n v="27.9"/>
    <n v="3.4"/>
  </r>
  <r>
    <d v="2037-03-31T00:00:00"/>
    <x v="6"/>
    <n v="17.399999999999999"/>
    <n v="34.200000000000003"/>
  </r>
  <r>
    <d v="2037-04-01T00:00:00"/>
    <x v="13"/>
    <n v="23"/>
    <n v="0"/>
  </r>
  <r>
    <d v="2037-04-02T00:00:00"/>
    <x v="17"/>
    <n v="27.6"/>
    <n v="0"/>
  </r>
  <r>
    <d v="2037-04-03T00:00:00"/>
    <x v="18"/>
    <n v="11.6"/>
    <n v="0"/>
  </r>
  <r>
    <d v="2037-04-04T00:00:00"/>
    <x v="16"/>
    <n v="24.2"/>
    <n v="5"/>
  </r>
  <r>
    <d v="2037-04-05T00:00:00"/>
    <x v="2"/>
    <n v="13.2"/>
    <n v="2.2999999999999998"/>
  </r>
  <r>
    <d v="2037-04-06T00:00:00"/>
    <x v="3"/>
    <n v="27"/>
    <n v="0.7"/>
  </r>
  <r>
    <d v="2037-04-07T00:00:00"/>
    <x v="2"/>
    <n v="23.9"/>
    <n v="6.2"/>
  </r>
  <r>
    <d v="2037-04-08T00:00:00"/>
    <x v="15"/>
    <n v="16.8"/>
    <n v="17.600000000000001"/>
  </r>
  <r>
    <d v="2037-04-09T00:00:00"/>
    <x v="15"/>
    <n v="28.5"/>
    <n v="15.2"/>
  </r>
  <r>
    <d v="2037-04-10T00:00:00"/>
    <x v="29"/>
    <n v="25.2"/>
    <n v="1.9"/>
  </r>
  <r>
    <d v="2037-04-11T00:00:00"/>
    <x v="6"/>
    <n v="24.9"/>
    <n v="6.8"/>
  </r>
  <r>
    <d v="2037-04-12T00:00:00"/>
    <x v="8"/>
    <n v="14.7"/>
    <n v="5.7"/>
  </r>
  <r>
    <d v="2037-04-13T00:00:00"/>
    <x v="6"/>
    <n v="12.2"/>
    <n v="14.1"/>
  </r>
  <r>
    <d v="2037-04-14T00:00:00"/>
    <x v="5"/>
    <n v="24.2"/>
    <n v="8"/>
  </r>
  <r>
    <d v="2037-04-15T00:00:00"/>
    <x v="18"/>
    <n v="28.7"/>
    <n v="0"/>
  </r>
  <r>
    <d v="2037-04-16T00:00:00"/>
    <x v="6"/>
    <n v="28.5"/>
    <n v="0"/>
  </r>
  <r>
    <d v="2037-04-17T00:00:00"/>
    <x v="3"/>
    <n v="29.3"/>
    <n v="23.3"/>
  </r>
  <r>
    <d v="2037-04-18T00:00:00"/>
    <x v="6"/>
    <n v="13.3"/>
    <n v="4.9000000000000004"/>
  </r>
  <r>
    <d v="2037-04-19T00:00:00"/>
    <x v="6"/>
    <n v="22.6"/>
    <n v="0.7"/>
  </r>
  <r>
    <d v="2037-04-20T00:00:00"/>
    <x v="16"/>
    <n v="19.3"/>
    <n v="3"/>
  </r>
  <r>
    <d v="2037-04-21T00:00:00"/>
    <x v="4"/>
    <n v="17.899999999999999"/>
    <n v="5.0999999999999996"/>
  </r>
  <r>
    <d v="2037-04-22T00:00:00"/>
    <x v="16"/>
    <n v="16.7"/>
    <n v="0.3"/>
  </r>
  <r>
    <d v="2037-04-23T00:00:00"/>
    <x v="16"/>
    <n v="22"/>
    <n v="0"/>
  </r>
  <r>
    <d v="2037-04-24T00:00:00"/>
    <x v="5"/>
    <n v="21.2"/>
    <n v="5.9"/>
  </r>
  <r>
    <d v="2037-04-25T00:00:00"/>
    <x v="7"/>
    <n v="20.6"/>
    <n v="4.5999999999999996"/>
  </r>
  <r>
    <d v="2037-04-26T00:00:00"/>
    <x v="15"/>
    <n v="29.4"/>
    <n v="9.1999999999999993"/>
  </r>
  <r>
    <d v="2037-04-27T00:00:00"/>
    <x v="3"/>
    <n v="21.3"/>
    <n v="0"/>
  </r>
  <r>
    <d v="2037-04-28T00:00:00"/>
    <x v="5"/>
    <n v="20.100000000000001"/>
    <n v="2.2000000000000002"/>
  </r>
  <r>
    <d v="2037-04-29T00:00:00"/>
    <x v="6"/>
    <n v="12.7"/>
    <n v="5.6"/>
  </r>
  <r>
    <d v="2037-04-30T00:00:00"/>
    <x v="7"/>
    <n v="28.9"/>
    <n v="0"/>
  </r>
  <r>
    <d v="2037-05-01T00:00:00"/>
    <x v="15"/>
    <n v="24.4"/>
    <n v="28.7"/>
  </r>
  <r>
    <d v="2037-05-02T00:00:00"/>
    <x v="6"/>
    <n v="10.8"/>
    <n v="0"/>
  </r>
  <r>
    <d v="2037-05-03T00:00:00"/>
    <x v="6"/>
    <n v="18.399999999999999"/>
    <n v="0"/>
  </r>
  <r>
    <d v="2037-05-04T00:00:00"/>
    <x v="15"/>
    <n v="23.3"/>
    <n v="10.7"/>
  </r>
  <r>
    <d v="2037-05-05T00:00:00"/>
    <x v="11"/>
    <n v="27.9"/>
    <n v="14.8"/>
  </r>
  <r>
    <d v="2037-05-06T00:00:00"/>
    <x v="8"/>
    <n v="24.7"/>
    <n v="9"/>
  </r>
  <r>
    <d v="2037-05-07T00:00:00"/>
    <x v="15"/>
    <n v="14.3"/>
    <n v="22"/>
  </r>
  <r>
    <d v="2037-05-08T00:00:00"/>
    <x v="29"/>
    <n v="26.2"/>
    <n v="2"/>
  </r>
  <r>
    <d v="2037-05-09T00:00:00"/>
    <x v="12"/>
    <n v="21.5"/>
    <n v="0.4"/>
  </r>
  <r>
    <d v="2037-05-10T00:00:00"/>
    <x v="6"/>
    <n v="12.8"/>
    <n v="0"/>
  </r>
  <r>
    <d v="2037-05-11T00:00:00"/>
    <x v="5"/>
    <n v="24.6"/>
    <n v="3"/>
  </r>
  <r>
    <d v="2037-05-12T00:00:00"/>
    <x v="23"/>
    <n v="22.6"/>
    <n v="1.6"/>
  </r>
  <r>
    <d v="2037-05-13T00:00:00"/>
    <x v="9"/>
    <n v="27.3"/>
    <n v="9.3000000000000007"/>
  </r>
  <r>
    <d v="2037-05-14T00:00:00"/>
    <x v="15"/>
    <n v="10.8"/>
    <n v="22.2"/>
  </r>
  <r>
    <d v="2037-05-15T00:00:00"/>
    <x v="13"/>
    <n v="12"/>
    <n v="5.3"/>
  </r>
  <r>
    <d v="2037-05-16T00:00:00"/>
    <x v="3"/>
    <n v="28.1"/>
    <n v="0"/>
  </r>
  <r>
    <d v="2037-05-17T00:00:00"/>
    <x v="7"/>
    <n v="16.100000000000001"/>
    <n v="9"/>
  </r>
  <r>
    <d v="2037-05-18T00:00:00"/>
    <x v="14"/>
    <n v="29"/>
    <n v="1.6"/>
  </r>
  <r>
    <d v="2037-05-19T00:00:00"/>
    <x v="7"/>
    <n v="23.6"/>
    <n v="16"/>
  </r>
  <r>
    <d v="2037-05-20T00:00:00"/>
    <x v="15"/>
    <n v="11.6"/>
    <n v="32"/>
  </r>
  <r>
    <d v="2037-05-21T00:00:00"/>
    <x v="11"/>
    <n v="15.9"/>
    <n v="5.5"/>
  </r>
  <r>
    <d v="2037-05-22T00:00:00"/>
    <x v="22"/>
    <n v="28.3"/>
    <n v="6"/>
  </r>
  <r>
    <d v="2037-05-23T00:00:00"/>
    <x v="8"/>
    <n v="16.600000000000001"/>
    <n v="11.3"/>
  </r>
  <r>
    <d v="2037-05-24T00:00:00"/>
    <x v="18"/>
    <n v="25.2"/>
    <n v="6.4"/>
  </r>
  <r>
    <d v="2037-05-25T00:00:00"/>
    <x v="6"/>
    <n v="29.5"/>
    <n v="26.1"/>
  </r>
  <r>
    <d v="2037-05-26T00:00:00"/>
    <x v="14"/>
    <n v="13.3"/>
    <n v="7.3"/>
  </r>
  <r>
    <d v="2037-05-27T00:00:00"/>
    <x v="13"/>
    <n v="19.5"/>
    <n v="3.4"/>
  </r>
  <r>
    <d v="2037-05-28T00:00:00"/>
    <x v="21"/>
    <n v="11.9"/>
    <n v="1.7"/>
  </r>
  <r>
    <d v="2037-05-29T00:00:00"/>
    <x v="10"/>
    <n v="29.5"/>
    <n v="5.0999999999999996"/>
  </r>
  <r>
    <d v="2037-05-30T00:00:00"/>
    <x v="15"/>
    <n v="25.1"/>
    <n v="0"/>
  </r>
  <r>
    <d v="2037-05-31T00:00:00"/>
    <x v="18"/>
    <n v="15.1"/>
    <n v="0"/>
  </r>
  <r>
    <d v="2037-06-01T00:00:00"/>
    <x v="29"/>
    <n v="19.7"/>
    <n v="1.7"/>
  </r>
  <r>
    <d v="2037-06-02T00:00:00"/>
    <x v="15"/>
    <n v="25.6"/>
    <n v="0"/>
  </r>
  <r>
    <d v="2037-06-03T00:00:00"/>
    <x v="7"/>
    <n v="25"/>
    <n v="18.8"/>
  </r>
  <r>
    <d v="2037-06-04T00:00:00"/>
    <x v="19"/>
    <n v="11.5"/>
    <n v="0"/>
  </r>
  <r>
    <d v="2037-06-05T00:00:00"/>
    <x v="6"/>
    <n v="23.8"/>
    <n v="7.3"/>
  </r>
  <r>
    <d v="2037-06-06T00:00:00"/>
    <x v="15"/>
    <n v="25.3"/>
    <n v="14.7"/>
  </r>
  <r>
    <d v="2037-06-07T00:00:00"/>
    <x v="6"/>
    <n v="22.6"/>
    <n v="42.2"/>
  </r>
  <r>
    <d v="2037-06-08T00:00:00"/>
    <x v="10"/>
    <n v="18.100000000000001"/>
    <n v="3.3"/>
  </r>
  <r>
    <d v="2037-06-09T00:00:00"/>
    <x v="15"/>
    <n v="17.8"/>
    <n v="0"/>
  </r>
  <r>
    <d v="2037-06-10T00:00:00"/>
    <x v="6"/>
    <n v="25.1"/>
    <n v="25.5"/>
  </r>
  <r>
    <d v="2037-06-11T00:00:00"/>
    <x v="14"/>
    <n v="12"/>
    <n v="0"/>
  </r>
  <r>
    <d v="2037-06-12T00:00:00"/>
    <x v="6"/>
    <n v="23.2"/>
    <n v="0"/>
  </r>
  <r>
    <d v="2037-06-13T00:00:00"/>
    <x v="2"/>
    <n v="16"/>
    <n v="7.9"/>
  </r>
  <r>
    <d v="2037-06-14T00:00:00"/>
    <x v="11"/>
    <n v="26.5"/>
    <n v="20.2"/>
  </r>
  <r>
    <d v="2037-06-15T00:00:00"/>
    <x v="25"/>
    <n v="28.9"/>
    <n v="0.3"/>
  </r>
  <r>
    <d v="2037-06-16T00:00:00"/>
    <x v="6"/>
    <n v="26.6"/>
    <n v="0"/>
  </r>
  <r>
    <d v="2037-06-17T00:00:00"/>
    <x v="3"/>
    <n v="13.1"/>
    <n v="19.899999999999999"/>
  </r>
  <r>
    <d v="2037-06-18T00:00:00"/>
    <x v="6"/>
    <n v="21.5"/>
    <n v="33.4"/>
  </r>
  <r>
    <d v="2037-06-19T00:00:00"/>
    <x v="27"/>
    <n v="25.7"/>
    <n v="0"/>
  </r>
  <r>
    <d v="2037-06-20T00:00:00"/>
    <x v="15"/>
    <n v="11.8"/>
    <n v="23"/>
  </r>
  <r>
    <d v="2037-06-21T00:00:00"/>
    <x v="21"/>
    <n v="12.6"/>
    <n v="0.7"/>
  </r>
  <r>
    <d v="2037-06-22T00:00:00"/>
    <x v="23"/>
    <n v="26.2"/>
    <n v="0.3"/>
  </r>
  <r>
    <d v="2037-06-23T00:00:00"/>
    <x v="4"/>
    <n v="29.1"/>
    <n v="5"/>
  </r>
  <r>
    <d v="2037-06-24T00:00:00"/>
    <x v="18"/>
    <n v="18.899999999999999"/>
    <n v="7.5"/>
  </r>
  <r>
    <d v="2037-06-25T00:00:00"/>
    <x v="7"/>
    <n v="10.5"/>
    <n v="7.3"/>
  </r>
  <r>
    <d v="2037-06-26T00:00:00"/>
    <x v="19"/>
    <n v="15.1"/>
    <n v="6"/>
  </r>
  <r>
    <d v="2037-06-27T00:00:00"/>
    <x v="3"/>
    <n v="27.8"/>
    <n v="8.3000000000000007"/>
  </r>
  <r>
    <d v="2037-06-28T00:00:00"/>
    <x v="12"/>
    <n v="11.7"/>
    <n v="0.4"/>
  </r>
  <r>
    <d v="2037-06-29T00:00:00"/>
    <x v="6"/>
    <n v="10.5"/>
    <n v="36.9"/>
  </r>
  <r>
    <d v="2037-06-30T00:00:00"/>
    <x v="1"/>
    <n v="21"/>
    <n v="7.1"/>
  </r>
  <r>
    <d v="2037-07-01T00:00:00"/>
    <x v="20"/>
    <n v="17.399999999999999"/>
    <n v="3.7"/>
  </r>
  <r>
    <d v="2037-07-02T00:00:00"/>
    <x v="14"/>
    <n v="21.9"/>
    <n v="7.6"/>
  </r>
  <r>
    <d v="2037-07-03T00:00:00"/>
    <x v="14"/>
    <n v="26"/>
    <n v="4.5999999999999996"/>
  </r>
  <r>
    <d v="2037-07-04T00:00:00"/>
    <x v="15"/>
    <n v="12.2"/>
    <n v="19.3"/>
  </r>
  <r>
    <d v="2037-07-05T00:00:00"/>
    <x v="4"/>
    <n v="22.4"/>
    <n v="0.3"/>
  </r>
  <r>
    <d v="2037-07-06T00:00:00"/>
    <x v="18"/>
    <n v="18.600000000000001"/>
    <n v="7.2"/>
  </r>
  <r>
    <d v="2037-07-07T00:00:00"/>
    <x v="6"/>
    <n v="17.100000000000001"/>
    <n v="0"/>
  </r>
  <r>
    <d v="2037-07-08T00:00:00"/>
    <x v="15"/>
    <n v="25.1"/>
    <n v="24.3"/>
  </r>
  <r>
    <d v="2037-07-09T00:00:00"/>
    <x v="7"/>
    <n v="10.4"/>
    <n v="22.2"/>
  </r>
  <r>
    <d v="2037-07-10T00:00:00"/>
    <x v="14"/>
    <n v="28.9"/>
    <n v="0"/>
  </r>
  <r>
    <d v="2037-07-11T00:00:00"/>
    <x v="27"/>
    <n v="24.1"/>
    <n v="0"/>
  </r>
  <r>
    <d v="2037-07-12T00:00:00"/>
    <x v="15"/>
    <n v="23.2"/>
    <n v="22.1"/>
  </r>
  <r>
    <d v="2037-07-13T00:00:00"/>
    <x v="9"/>
    <n v="24.1"/>
    <n v="9.3000000000000007"/>
  </r>
  <r>
    <d v="2037-07-14T00:00:00"/>
    <x v="6"/>
    <n v="14.6"/>
    <n v="0"/>
  </r>
  <r>
    <d v="2037-07-15T00:00:00"/>
    <x v="16"/>
    <n v="17.7"/>
    <n v="0"/>
  </r>
  <r>
    <d v="2037-07-16T00:00:00"/>
    <x v="2"/>
    <n v="20.100000000000001"/>
    <n v="11.5"/>
  </r>
  <r>
    <d v="2037-07-17T00:00:00"/>
    <x v="4"/>
    <n v="27.5"/>
    <n v="0"/>
  </r>
  <r>
    <d v="2037-07-18T00:00:00"/>
    <x v="3"/>
    <n v="10.9"/>
    <n v="9"/>
  </r>
  <r>
    <d v="2037-07-19T00:00:00"/>
    <x v="20"/>
    <n v="27.6"/>
    <n v="3.2"/>
  </r>
  <r>
    <d v="2037-07-20T00:00:00"/>
    <x v="15"/>
    <n v="24.5"/>
    <n v="15.3"/>
  </r>
  <r>
    <d v="2037-07-21T00:00:00"/>
    <x v="13"/>
    <n v="10.8"/>
    <n v="0"/>
  </r>
  <r>
    <d v="2037-07-22T00:00:00"/>
    <x v="15"/>
    <n v="28.7"/>
    <n v="27.2"/>
  </r>
  <r>
    <d v="2037-07-23T00:00:00"/>
    <x v="5"/>
    <n v="21.5"/>
    <n v="0.6"/>
  </r>
  <r>
    <d v="2037-07-24T00:00:00"/>
    <x v="20"/>
    <n v="20.100000000000001"/>
    <n v="0.8"/>
  </r>
  <r>
    <d v="2037-07-25T00:00:00"/>
    <x v="15"/>
    <n v="21.3"/>
    <n v="14.6"/>
  </r>
  <r>
    <d v="2037-07-26T00:00:00"/>
    <x v="23"/>
    <n v="20.2"/>
    <n v="6.9"/>
  </r>
  <r>
    <d v="2037-07-27T00:00:00"/>
    <x v="9"/>
    <n v="16.8"/>
    <n v="7.6"/>
  </r>
  <r>
    <d v="2037-07-28T00:00:00"/>
    <x v="2"/>
    <n v="26.5"/>
    <n v="2.5"/>
  </r>
  <r>
    <d v="2037-07-29T00:00:00"/>
    <x v="3"/>
    <n v="18.899999999999999"/>
    <n v="0"/>
  </r>
  <r>
    <d v="2037-07-30T00:00:00"/>
    <x v="16"/>
    <n v="22.9"/>
    <n v="1.2"/>
  </r>
  <r>
    <d v="2037-07-31T00:00:00"/>
    <x v="15"/>
    <n v="11.3"/>
    <n v="32.700000000000003"/>
  </r>
  <r>
    <d v="2037-08-01T00:00:00"/>
    <x v="9"/>
    <n v="13"/>
    <n v="1.7"/>
  </r>
  <r>
    <d v="2037-08-02T00:00:00"/>
    <x v="4"/>
    <n v="18.3"/>
    <n v="2.5"/>
  </r>
  <r>
    <d v="2037-08-03T00:00:00"/>
    <x v="3"/>
    <n v="10.199999999999999"/>
    <n v="14.3"/>
  </r>
  <r>
    <d v="2037-08-04T00:00:00"/>
    <x v="7"/>
    <n v="14.5"/>
    <n v="10.5"/>
  </r>
  <r>
    <d v="2037-08-05T00:00:00"/>
    <x v="10"/>
    <n v="12.3"/>
    <n v="7.4"/>
  </r>
  <r>
    <d v="2037-08-06T00:00:00"/>
    <x v="9"/>
    <n v="17"/>
    <n v="16.899999999999999"/>
  </r>
  <r>
    <d v="2037-08-07T00:00:00"/>
    <x v="1"/>
    <n v="17.5"/>
    <n v="0"/>
  </r>
  <r>
    <d v="2037-08-08T00:00:00"/>
    <x v="0"/>
    <n v="28.4"/>
    <n v="0"/>
  </r>
  <r>
    <d v="2037-08-09T00:00:00"/>
    <x v="15"/>
    <n v="13.1"/>
    <n v="36.6"/>
  </r>
  <r>
    <d v="2037-08-10T00:00:00"/>
    <x v="3"/>
    <n v="16.600000000000001"/>
    <n v="6.6"/>
  </r>
  <r>
    <d v="2037-08-11T00:00:00"/>
    <x v="15"/>
    <n v="20.2"/>
    <n v="0"/>
  </r>
  <r>
    <d v="2037-08-12T00:00:00"/>
    <x v="3"/>
    <n v="26.4"/>
    <n v="11.9"/>
  </r>
  <r>
    <d v="2037-08-13T00:00:00"/>
    <x v="6"/>
    <n v="11.8"/>
    <n v="0"/>
  </r>
  <r>
    <d v="2037-08-14T00:00:00"/>
    <x v="13"/>
    <n v="19.5"/>
    <n v="6.4"/>
  </r>
  <r>
    <d v="2037-08-15T00:00:00"/>
    <x v="15"/>
    <n v="12"/>
    <n v="13.3"/>
  </r>
  <r>
    <d v="2037-08-16T00:00:00"/>
    <x v="18"/>
    <n v="16.3"/>
    <n v="7.5"/>
  </r>
  <r>
    <d v="2037-08-17T00:00:00"/>
    <x v="13"/>
    <n v="22.8"/>
    <n v="2.7"/>
  </r>
  <r>
    <d v="2037-08-18T00:00:00"/>
    <x v="6"/>
    <n v="16.2"/>
    <n v="43.3"/>
  </r>
  <r>
    <d v="2037-08-19T00:00:00"/>
    <x v="20"/>
    <n v="11.5"/>
    <n v="3.1"/>
  </r>
  <r>
    <d v="2037-08-20T00:00:00"/>
    <x v="9"/>
    <n v="13.5"/>
    <n v="0"/>
  </r>
  <r>
    <d v="2037-08-21T00:00:00"/>
    <x v="13"/>
    <n v="16.2"/>
    <n v="6.4"/>
  </r>
  <r>
    <d v="2037-08-22T00:00:00"/>
    <x v="6"/>
    <n v="18.5"/>
    <n v="24.9"/>
  </r>
  <r>
    <d v="2037-08-23T00:00:00"/>
    <x v="15"/>
    <n v="10.9"/>
    <n v="0"/>
  </r>
  <r>
    <d v="2037-08-24T00:00:00"/>
    <x v="13"/>
    <n v="23.9"/>
    <n v="4.5"/>
  </r>
  <r>
    <d v="2037-08-25T00:00:00"/>
    <x v="7"/>
    <n v="20.2"/>
    <n v="0"/>
  </r>
  <r>
    <d v="2037-08-26T00:00:00"/>
    <x v="3"/>
    <n v="23.3"/>
    <n v="0"/>
  </r>
  <r>
    <d v="2037-08-27T00:00:00"/>
    <x v="9"/>
    <n v="26.3"/>
    <n v="2.2000000000000002"/>
  </r>
  <r>
    <d v="2037-08-28T00:00:00"/>
    <x v="9"/>
    <n v="20.3"/>
    <n v="16.600000000000001"/>
  </r>
  <r>
    <d v="2037-08-29T00:00:00"/>
    <x v="6"/>
    <n v="11.1"/>
    <n v="38"/>
  </r>
  <r>
    <d v="2037-08-30T00:00:00"/>
    <x v="1"/>
    <n v="10.7"/>
    <n v="1.2"/>
  </r>
  <r>
    <d v="2037-08-31T00:00:00"/>
    <x v="17"/>
    <n v="21.8"/>
    <n v="0"/>
  </r>
  <r>
    <d v="2037-09-01T00:00:00"/>
    <x v="3"/>
    <n v="29.7"/>
    <n v="2.5"/>
  </r>
  <r>
    <d v="2037-09-02T00:00:00"/>
    <x v="6"/>
    <n v="21.7"/>
    <n v="16.100000000000001"/>
  </r>
  <r>
    <d v="2037-09-03T00:00:00"/>
    <x v="6"/>
    <n v="26"/>
    <n v="47.6"/>
  </r>
  <r>
    <d v="2037-09-04T00:00:00"/>
    <x v="3"/>
    <n v="18"/>
    <n v="5.3"/>
  </r>
  <r>
    <d v="2037-09-05T00:00:00"/>
    <x v="20"/>
    <n v="15.8"/>
    <n v="3.6"/>
  </r>
  <r>
    <d v="2037-09-06T00:00:00"/>
    <x v="22"/>
    <n v="14.1"/>
    <n v="6.8"/>
  </r>
  <r>
    <d v="2037-09-07T00:00:00"/>
    <x v="20"/>
    <n v="22.3"/>
    <n v="1.8"/>
  </r>
  <r>
    <d v="2037-09-08T00:00:00"/>
    <x v="15"/>
    <n v="22.2"/>
    <n v="0"/>
  </r>
  <r>
    <d v="2037-09-09T00:00:00"/>
    <x v="2"/>
    <n v="23.8"/>
    <n v="0"/>
  </r>
  <r>
    <d v="2037-09-10T00:00:00"/>
    <x v="10"/>
    <n v="10"/>
    <n v="8.1"/>
  </r>
  <r>
    <d v="2037-09-11T00:00:00"/>
    <x v="20"/>
    <n v="23.8"/>
    <n v="0"/>
  </r>
  <r>
    <d v="2037-09-12T00:00:00"/>
    <x v="19"/>
    <n v="13.4"/>
    <n v="2.6"/>
  </r>
  <r>
    <d v="2037-09-13T00:00:00"/>
    <x v="20"/>
    <n v="17"/>
    <n v="1.5"/>
  </r>
  <r>
    <d v="2037-09-14T00:00:00"/>
    <x v="2"/>
    <n v="25.5"/>
    <n v="0"/>
  </r>
  <r>
    <d v="2037-09-15T00:00:00"/>
    <x v="10"/>
    <n v="19.7"/>
    <n v="0"/>
  </r>
  <r>
    <d v="2037-09-16T00:00:00"/>
    <x v="6"/>
    <n v="22.8"/>
    <n v="10.7"/>
  </r>
  <r>
    <d v="2037-09-17T00:00:00"/>
    <x v="12"/>
    <n v="25.5"/>
    <n v="0"/>
  </r>
  <r>
    <d v="2037-09-18T00:00:00"/>
    <x v="6"/>
    <n v="16.8"/>
    <n v="2.2000000000000002"/>
  </r>
  <r>
    <d v="2037-09-19T00:00:00"/>
    <x v="19"/>
    <n v="25.3"/>
    <n v="2.5"/>
  </r>
  <r>
    <d v="2037-09-20T00:00:00"/>
    <x v="21"/>
    <n v="26.3"/>
    <n v="0.4"/>
  </r>
  <r>
    <d v="2037-09-21T00:00:00"/>
    <x v="9"/>
    <n v="21.9"/>
    <n v="7"/>
  </r>
  <r>
    <d v="2037-09-22T00:00:00"/>
    <x v="9"/>
    <n v="11.2"/>
    <n v="0"/>
  </r>
  <r>
    <d v="2037-09-23T00:00:00"/>
    <x v="11"/>
    <n v="10.6"/>
    <n v="5.2"/>
  </r>
  <r>
    <d v="2037-09-24T00:00:00"/>
    <x v="8"/>
    <n v="17.7"/>
    <n v="1"/>
  </r>
  <r>
    <d v="2037-09-25T00:00:00"/>
    <x v="3"/>
    <n v="19.899999999999999"/>
    <n v="0"/>
  </r>
  <r>
    <d v="2037-09-26T00:00:00"/>
    <x v="6"/>
    <n v="25.1"/>
    <n v="42.1"/>
  </r>
  <r>
    <d v="2037-09-27T00:00:00"/>
    <x v="5"/>
    <n v="18.5"/>
    <n v="0.3"/>
  </r>
  <r>
    <d v="2037-09-28T00:00:00"/>
    <x v="6"/>
    <n v="25.5"/>
    <n v="25.3"/>
  </r>
  <r>
    <d v="2037-09-29T00:00:00"/>
    <x v="6"/>
    <n v="12.8"/>
    <n v="0"/>
  </r>
  <r>
    <d v="2037-09-30T00:00:00"/>
    <x v="15"/>
    <n v="23.6"/>
    <n v="34.299999999999997"/>
  </r>
  <r>
    <d v="2037-10-01T00:00:00"/>
    <x v="11"/>
    <n v="13.1"/>
    <n v="2"/>
  </r>
  <r>
    <d v="2037-10-02T00:00:00"/>
    <x v="19"/>
    <n v="23"/>
    <n v="0"/>
  </r>
  <r>
    <d v="2037-10-03T00:00:00"/>
    <x v="9"/>
    <n v="13"/>
    <n v="15.8"/>
  </r>
  <r>
    <d v="2037-10-04T00:00:00"/>
    <x v="5"/>
    <n v="19.5"/>
    <n v="8"/>
  </r>
  <r>
    <d v="2037-10-05T00:00:00"/>
    <x v="3"/>
    <n v="19.2"/>
    <n v="0"/>
  </r>
  <r>
    <d v="2037-10-06T00:00:00"/>
    <x v="1"/>
    <n v="28.3"/>
    <n v="1.1000000000000001"/>
  </r>
  <r>
    <d v="2037-10-07T00:00:00"/>
    <x v="6"/>
    <n v="18.100000000000001"/>
    <n v="0"/>
  </r>
  <r>
    <d v="2037-10-08T00:00:00"/>
    <x v="15"/>
    <n v="17.5"/>
    <n v="13.3"/>
  </r>
  <r>
    <d v="2037-10-09T00:00:00"/>
    <x v="2"/>
    <n v="26.7"/>
    <n v="12.9"/>
  </r>
  <r>
    <d v="2037-10-10T00:00:00"/>
    <x v="15"/>
    <n v="26.6"/>
    <n v="0"/>
  </r>
  <r>
    <d v="2037-10-11T00:00:00"/>
    <x v="18"/>
    <n v="12.2"/>
    <n v="1.8"/>
  </r>
  <r>
    <d v="2037-10-12T00:00:00"/>
    <x v="3"/>
    <n v="27.4"/>
    <n v="4.8"/>
  </r>
  <r>
    <d v="2037-10-13T00:00:00"/>
    <x v="9"/>
    <n v="24.9"/>
    <n v="1.6"/>
  </r>
  <r>
    <d v="2037-10-14T00:00:00"/>
    <x v="23"/>
    <n v="21.4"/>
    <n v="5.5"/>
  </r>
  <r>
    <d v="2037-10-15T00:00:00"/>
    <x v="25"/>
    <n v="14.1"/>
    <n v="0"/>
  </r>
  <r>
    <d v="2037-10-16T00:00:00"/>
    <x v="21"/>
    <n v="15.4"/>
    <n v="2.1"/>
  </r>
  <r>
    <d v="2037-10-17T00:00:00"/>
    <x v="9"/>
    <n v="27.7"/>
    <n v="0"/>
  </r>
  <r>
    <d v="2037-10-18T00:00:00"/>
    <x v="6"/>
    <n v="15.5"/>
    <n v="43.4"/>
  </r>
  <r>
    <d v="2037-10-19T00:00:00"/>
    <x v="3"/>
    <n v="26.8"/>
    <n v="0"/>
  </r>
  <r>
    <d v="2037-10-20T00:00:00"/>
    <x v="9"/>
    <n v="23.1"/>
    <n v="9.1"/>
  </r>
  <r>
    <d v="2037-10-21T00:00:00"/>
    <x v="2"/>
    <n v="22.8"/>
    <n v="12.9"/>
  </r>
  <r>
    <d v="2037-10-22T00:00:00"/>
    <x v="6"/>
    <n v="17.2"/>
    <n v="0"/>
  </r>
  <r>
    <d v="2037-10-23T00:00:00"/>
    <x v="6"/>
    <n v="29.3"/>
    <n v="6.1"/>
  </r>
  <r>
    <d v="2037-10-24T00:00:00"/>
    <x v="9"/>
    <n v="19.5"/>
    <n v="14.2"/>
  </r>
  <r>
    <d v="2037-10-25T00:00:00"/>
    <x v="15"/>
    <n v="28.1"/>
    <n v="9.4"/>
  </r>
  <r>
    <d v="2037-10-26T00:00:00"/>
    <x v="7"/>
    <n v="21.1"/>
    <n v="12"/>
  </r>
  <r>
    <d v="2037-10-27T00:00:00"/>
    <x v="3"/>
    <n v="23.8"/>
    <n v="13.3"/>
  </r>
  <r>
    <d v="2037-10-28T00:00:00"/>
    <x v="20"/>
    <n v="19.399999999999999"/>
    <n v="2.2000000000000002"/>
  </r>
  <r>
    <d v="2037-10-29T00:00:00"/>
    <x v="3"/>
    <n v="25.8"/>
    <n v="17.100000000000001"/>
  </r>
  <r>
    <d v="2037-10-30T00:00:00"/>
    <x v="3"/>
    <n v="30"/>
    <n v="6.3"/>
  </r>
  <r>
    <d v="2037-10-31T00:00:00"/>
    <x v="6"/>
    <n v="11"/>
    <n v="0"/>
  </r>
  <r>
    <d v="2037-11-01T00:00:00"/>
    <x v="15"/>
    <n v="27.2"/>
    <n v="0"/>
  </r>
  <r>
    <d v="2037-11-02T00:00:00"/>
    <x v="3"/>
    <n v="18.3"/>
    <n v="8.4"/>
  </r>
  <r>
    <d v="2037-11-03T00:00:00"/>
    <x v="21"/>
    <n v="14"/>
    <n v="2.5"/>
  </r>
  <r>
    <d v="2037-11-04T00:00:00"/>
    <x v="3"/>
    <n v="26.2"/>
    <n v="6.9"/>
  </r>
  <r>
    <d v="2037-11-05T00:00:00"/>
    <x v="11"/>
    <n v="25.5"/>
    <n v="8.4"/>
  </r>
  <r>
    <d v="2037-11-06T00:00:00"/>
    <x v="14"/>
    <n v="23.1"/>
    <n v="11.4"/>
  </r>
  <r>
    <d v="2037-11-07T00:00:00"/>
    <x v="8"/>
    <n v="21.3"/>
    <n v="2.8"/>
  </r>
  <r>
    <d v="2037-11-08T00:00:00"/>
    <x v="8"/>
    <n v="16.3"/>
    <n v="7.6"/>
  </r>
  <r>
    <d v="2037-11-09T00:00:00"/>
    <x v="10"/>
    <n v="23.7"/>
    <n v="7.6"/>
  </r>
  <r>
    <d v="2037-11-10T00:00:00"/>
    <x v="14"/>
    <n v="24.8"/>
    <n v="0"/>
  </r>
  <r>
    <d v="2037-11-11T00:00:00"/>
    <x v="29"/>
    <n v="21.7"/>
    <n v="1"/>
  </r>
  <r>
    <d v="2037-11-12T00:00:00"/>
    <x v="6"/>
    <n v="16.7"/>
    <n v="21"/>
  </r>
  <r>
    <d v="2037-11-13T00:00:00"/>
    <x v="19"/>
    <n v="22.3"/>
    <n v="0.1"/>
  </r>
  <r>
    <d v="2037-11-14T00:00:00"/>
    <x v="22"/>
    <n v="13.6"/>
    <n v="0"/>
  </r>
  <r>
    <d v="2037-11-15T00:00:00"/>
    <x v="21"/>
    <n v="11.8"/>
    <n v="2.1"/>
  </r>
  <r>
    <d v="2037-11-16T00:00:00"/>
    <x v="7"/>
    <n v="11.1"/>
    <n v="0"/>
  </r>
  <r>
    <d v="2037-11-17T00:00:00"/>
    <x v="9"/>
    <n v="11.2"/>
    <n v="15"/>
  </r>
  <r>
    <d v="2037-11-18T00:00:00"/>
    <x v="19"/>
    <n v="19.100000000000001"/>
    <n v="0"/>
  </r>
  <r>
    <d v="2037-11-19T00:00:00"/>
    <x v="6"/>
    <n v="11.1"/>
    <n v="46.3"/>
  </r>
  <r>
    <d v="2037-11-20T00:00:00"/>
    <x v="14"/>
    <n v="15.1"/>
    <n v="6.2"/>
  </r>
  <r>
    <d v="2037-11-21T00:00:00"/>
    <x v="11"/>
    <n v="21.7"/>
    <n v="0"/>
  </r>
  <r>
    <d v="2037-11-22T00:00:00"/>
    <x v="19"/>
    <n v="19.7"/>
    <n v="0.2"/>
  </r>
  <r>
    <d v="2037-11-23T00:00:00"/>
    <x v="3"/>
    <n v="17.5"/>
    <n v="2.2000000000000002"/>
  </r>
  <r>
    <d v="2037-11-24T00:00:00"/>
    <x v="2"/>
    <n v="18.8"/>
    <n v="11.3"/>
  </r>
  <r>
    <d v="2037-11-25T00:00:00"/>
    <x v="26"/>
    <n v="19.600000000000001"/>
    <n v="0.3"/>
  </r>
  <r>
    <d v="2037-11-26T00:00:00"/>
    <x v="7"/>
    <n v="24.4"/>
    <n v="22"/>
  </r>
  <r>
    <d v="2037-11-27T00:00:00"/>
    <x v="19"/>
    <n v="10.5"/>
    <n v="0.1"/>
  </r>
  <r>
    <d v="2037-11-28T00:00:00"/>
    <x v="5"/>
    <n v="23.5"/>
    <n v="0"/>
  </r>
  <r>
    <d v="2037-11-29T00:00:00"/>
    <x v="23"/>
    <n v="19.2"/>
    <n v="0"/>
  </r>
  <r>
    <d v="2037-11-30T00:00:00"/>
    <x v="2"/>
    <n v="11"/>
    <n v="0"/>
  </r>
  <r>
    <d v="2037-12-01T00:00:00"/>
    <x v="7"/>
    <n v="10.4"/>
    <n v="0"/>
  </r>
  <r>
    <d v="2037-12-02T00:00:00"/>
    <x v="3"/>
    <n v="11.9"/>
    <n v="9"/>
  </r>
  <r>
    <d v="2037-12-03T00:00:00"/>
    <x v="10"/>
    <n v="23.1"/>
    <n v="2"/>
  </r>
  <r>
    <d v="2037-12-04T00:00:00"/>
    <x v="15"/>
    <n v="18.600000000000001"/>
    <n v="17.2"/>
  </r>
  <r>
    <d v="2037-12-05T00:00:00"/>
    <x v="2"/>
    <n v="21.8"/>
    <n v="12.3"/>
  </r>
  <r>
    <d v="2037-12-06T00:00:00"/>
    <x v="10"/>
    <n v="27.7"/>
    <n v="7.4"/>
  </r>
  <r>
    <d v="2037-12-07T00:00:00"/>
    <x v="15"/>
    <n v="23.2"/>
    <n v="24"/>
  </r>
  <r>
    <d v="2037-12-08T00:00:00"/>
    <x v="15"/>
    <n v="25.8"/>
    <n v="16.100000000000001"/>
  </r>
  <r>
    <d v="2037-12-09T00:00:00"/>
    <x v="1"/>
    <n v="19.8"/>
    <n v="6.6"/>
  </r>
  <r>
    <d v="2037-12-10T00:00:00"/>
    <x v="14"/>
    <n v="11.2"/>
    <n v="7.5"/>
  </r>
  <r>
    <d v="2037-12-11T00:00:00"/>
    <x v="6"/>
    <n v="15.7"/>
    <n v="0"/>
  </r>
  <r>
    <d v="2037-12-12T00:00:00"/>
    <x v="26"/>
    <n v="23.6"/>
    <n v="0.6"/>
  </r>
  <r>
    <d v="2037-12-13T00:00:00"/>
    <x v="4"/>
    <n v="27.5"/>
    <n v="5.3"/>
  </r>
  <r>
    <d v="2037-12-14T00:00:00"/>
    <x v="1"/>
    <n v="17.3"/>
    <n v="0"/>
  </r>
  <r>
    <d v="2037-12-15T00:00:00"/>
    <x v="15"/>
    <n v="11.2"/>
    <n v="32.700000000000003"/>
  </r>
  <r>
    <d v="2037-12-16T00:00:00"/>
    <x v="7"/>
    <n v="17.8"/>
    <n v="0"/>
  </r>
  <r>
    <d v="2037-12-17T00:00:00"/>
    <x v="6"/>
    <n v="16.899999999999999"/>
    <n v="41.8"/>
  </r>
  <r>
    <d v="2037-12-18T00:00:00"/>
    <x v="7"/>
    <n v="18.3"/>
    <n v="0"/>
  </r>
  <r>
    <d v="2037-12-19T00:00:00"/>
    <x v="13"/>
    <n v="12.2"/>
    <n v="0"/>
  </r>
  <r>
    <d v="2037-12-20T00:00:00"/>
    <x v="9"/>
    <n v="21.2"/>
    <n v="0"/>
  </r>
  <r>
    <d v="2037-12-21T00:00:00"/>
    <x v="6"/>
    <n v="19.600000000000001"/>
    <n v="48.2"/>
  </r>
  <r>
    <d v="2037-12-22T00:00:00"/>
    <x v="5"/>
    <n v="15.6"/>
    <n v="0.6"/>
  </r>
  <r>
    <d v="2037-12-23T00:00:00"/>
    <x v="22"/>
    <n v="12.5"/>
    <n v="5.9"/>
  </r>
  <r>
    <d v="2037-12-24T00:00:00"/>
    <x v="8"/>
    <n v="29.3"/>
    <n v="0"/>
  </r>
  <r>
    <d v="2037-12-25T00:00:00"/>
    <x v="14"/>
    <n v="24.6"/>
    <n v="0"/>
  </r>
  <r>
    <d v="2037-12-26T00:00:00"/>
    <x v="5"/>
    <n v="21.2"/>
    <n v="3.1"/>
  </r>
  <r>
    <d v="2037-12-27T00:00:00"/>
    <x v="6"/>
    <n v="12.7"/>
    <n v="38.1"/>
  </r>
  <r>
    <d v="2037-12-28T00:00:00"/>
    <x v="19"/>
    <n v="20.6"/>
    <n v="5.2"/>
  </r>
  <r>
    <d v="2037-12-29T00:00:00"/>
    <x v="8"/>
    <n v="28.3"/>
    <n v="0"/>
  </r>
  <r>
    <d v="2037-12-30T00:00:00"/>
    <x v="15"/>
    <n v="15.1"/>
    <n v="22.6"/>
  </r>
  <r>
    <d v="2037-12-31T00:00:00"/>
    <x v="11"/>
    <n v="24.8"/>
    <n v="10.5"/>
  </r>
  <r>
    <d v="2038-01-01T00:00:00"/>
    <x v="17"/>
    <n v="16.899999999999999"/>
    <n v="1.2"/>
  </r>
  <r>
    <d v="2038-01-02T00:00:00"/>
    <x v="17"/>
    <n v="23.4"/>
    <n v="0"/>
  </r>
  <r>
    <d v="2038-01-03T00:00:00"/>
    <x v="3"/>
    <n v="10.5"/>
    <n v="22.2"/>
  </r>
  <r>
    <d v="2038-01-04T00:00:00"/>
    <x v="6"/>
    <n v="16.2"/>
    <n v="0"/>
  </r>
  <r>
    <d v="2038-01-05T00:00:00"/>
    <x v="12"/>
    <n v="29.7"/>
    <n v="0.3"/>
  </r>
  <r>
    <d v="2038-01-06T00:00:00"/>
    <x v="6"/>
    <n v="12.8"/>
    <n v="0"/>
  </r>
  <r>
    <d v="2038-01-07T00:00:00"/>
    <x v="4"/>
    <n v="19.100000000000001"/>
    <n v="1.7"/>
  </r>
  <r>
    <d v="2038-01-08T00:00:00"/>
    <x v="7"/>
    <n v="27.7"/>
    <n v="0"/>
  </r>
  <r>
    <d v="2038-01-09T00:00:00"/>
    <x v="10"/>
    <n v="22"/>
    <n v="5.9"/>
  </r>
  <r>
    <d v="2038-01-10T00:00:00"/>
    <x v="2"/>
    <n v="19.600000000000001"/>
    <n v="2.7"/>
  </r>
  <r>
    <d v="2038-01-11T00:00:00"/>
    <x v="4"/>
    <n v="16"/>
    <n v="0.3"/>
  </r>
  <r>
    <d v="2038-01-12T00:00:00"/>
    <x v="1"/>
    <n v="14"/>
    <n v="1.3"/>
  </r>
  <r>
    <d v="2038-01-13T00:00:00"/>
    <x v="11"/>
    <n v="29.5"/>
    <n v="3.3"/>
  </r>
  <r>
    <d v="2038-01-14T00:00:00"/>
    <x v="3"/>
    <n v="12.2"/>
    <n v="0"/>
  </r>
  <r>
    <d v="2038-01-15T00:00:00"/>
    <x v="7"/>
    <n v="15"/>
    <n v="7.4"/>
  </r>
  <r>
    <d v="2038-01-16T00:00:00"/>
    <x v="16"/>
    <n v="10.4"/>
    <n v="2"/>
  </r>
  <r>
    <d v="2038-01-17T00:00:00"/>
    <x v="15"/>
    <n v="18.600000000000001"/>
    <n v="4.5999999999999996"/>
  </r>
  <r>
    <d v="2038-01-18T00:00:00"/>
    <x v="14"/>
    <n v="23.7"/>
    <n v="7.2"/>
  </r>
  <r>
    <d v="2038-01-19T00:00:00"/>
    <x v="1"/>
    <n v="27.2"/>
    <n v="0"/>
  </r>
  <r>
    <d v="2038-01-20T00:00:00"/>
    <x v="11"/>
    <n v="11.3"/>
    <n v="18.8"/>
  </r>
  <r>
    <d v="2038-01-21T00:00:00"/>
    <x v="3"/>
    <n v="22.1"/>
    <n v="0"/>
  </r>
  <r>
    <d v="2038-01-22T00:00:00"/>
    <x v="8"/>
    <n v="11"/>
    <n v="0"/>
  </r>
  <r>
    <d v="2038-01-23T00:00:00"/>
    <x v="15"/>
    <n v="14.7"/>
    <n v="0"/>
  </r>
  <r>
    <d v="2038-01-24T00:00:00"/>
    <x v="15"/>
    <n v="10.4"/>
    <n v="14.4"/>
  </r>
  <r>
    <d v="2038-01-25T00:00:00"/>
    <x v="20"/>
    <n v="29.6"/>
    <n v="2.8"/>
  </r>
  <r>
    <d v="2038-01-26T00:00:00"/>
    <x v="14"/>
    <n v="11.3"/>
    <n v="7.2"/>
  </r>
  <r>
    <d v="2038-01-27T00:00:00"/>
    <x v="16"/>
    <n v="22.4"/>
    <n v="0"/>
  </r>
  <r>
    <d v="2038-01-28T00:00:00"/>
    <x v="15"/>
    <n v="19.600000000000001"/>
    <n v="28.7"/>
  </r>
  <r>
    <d v="2038-01-29T00:00:00"/>
    <x v="2"/>
    <n v="28.5"/>
    <n v="12.9"/>
  </r>
  <r>
    <d v="2038-01-30T00:00:00"/>
    <x v="20"/>
    <n v="10.9"/>
    <n v="0"/>
  </r>
  <r>
    <d v="2038-01-31T00:00:00"/>
    <x v="9"/>
    <n v="13.4"/>
    <n v="15.7"/>
  </r>
  <r>
    <d v="2038-02-01T00:00:00"/>
    <x v="15"/>
    <n v="27.3"/>
    <n v="0"/>
  </r>
  <r>
    <d v="2038-02-02T00:00:00"/>
    <x v="5"/>
    <n v="23.6"/>
    <n v="0"/>
  </r>
  <r>
    <d v="2038-02-03T00:00:00"/>
    <x v="3"/>
    <n v="26.5"/>
    <n v="20.3"/>
  </r>
  <r>
    <d v="2038-02-04T00:00:00"/>
    <x v="5"/>
    <n v="23.6"/>
    <n v="6.5"/>
  </r>
  <r>
    <d v="2038-02-05T00:00:00"/>
    <x v="7"/>
    <n v="22.4"/>
    <n v="13.3"/>
  </r>
  <r>
    <d v="2038-02-06T00:00:00"/>
    <x v="14"/>
    <n v="22"/>
    <n v="15.5"/>
  </r>
  <r>
    <d v="2038-02-07T00:00:00"/>
    <x v="23"/>
    <n v="10.8"/>
    <n v="0.4"/>
  </r>
  <r>
    <d v="2038-02-08T00:00:00"/>
    <x v="11"/>
    <n v="21.6"/>
    <n v="0"/>
  </r>
  <r>
    <d v="2038-02-09T00:00:00"/>
    <x v="4"/>
    <n v="10.1"/>
    <n v="0"/>
  </r>
  <r>
    <d v="2038-02-10T00:00:00"/>
    <x v="7"/>
    <n v="29"/>
    <n v="12.6"/>
  </r>
  <r>
    <d v="2038-02-11T00:00:00"/>
    <x v="4"/>
    <n v="16.399999999999999"/>
    <n v="3.7"/>
  </r>
  <r>
    <d v="2038-02-12T00:00:00"/>
    <x v="15"/>
    <n v="13.5"/>
    <n v="38.5"/>
  </r>
  <r>
    <d v="2038-02-13T00:00:00"/>
    <x v="10"/>
    <n v="18.100000000000001"/>
    <n v="3"/>
  </r>
  <r>
    <d v="2038-02-14T00:00:00"/>
    <x v="3"/>
    <n v="20.399999999999999"/>
    <n v="11.7"/>
  </r>
  <r>
    <d v="2038-02-15T00:00:00"/>
    <x v="11"/>
    <n v="29.6"/>
    <n v="0.9"/>
  </r>
  <r>
    <d v="2038-02-16T00:00:00"/>
    <x v="28"/>
    <n v="11.4"/>
    <n v="0.6"/>
  </r>
  <r>
    <d v="2038-02-17T00:00:00"/>
    <x v="7"/>
    <n v="28.8"/>
    <n v="14.1"/>
  </r>
  <r>
    <d v="2038-02-18T00:00:00"/>
    <x v="6"/>
    <n v="11.8"/>
    <n v="42.4"/>
  </r>
  <r>
    <d v="2038-02-19T00:00:00"/>
    <x v="3"/>
    <n v="11.5"/>
    <n v="10.1"/>
  </r>
  <r>
    <d v="2038-02-20T00:00:00"/>
    <x v="9"/>
    <n v="13.6"/>
    <n v="8.4"/>
  </r>
  <r>
    <d v="2038-02-21T00:00:00"/>
    <x v="27"/>
    <n v="14.1"/>
    <n v="0.7"/>
  </r>
  <r>
    <d v="2038-02-22T00:00:00"/>
    <x v="15"/>
    <n v="19.399999999999999"/>
    <n v="32.700000000000003"/>
  </r>
  <r>
    <d v="2038-02-23T00:00:00"/>
    <x v="29"/>
    <n v="28.5"/>
    <n v="0"/>
  </r>
  <r>
    <d v="2038-02-24T00:00:00"/>
    <x v="15"/>
    <n v="23.7"/>
    <n v="12.2"/>
  </r>
  <r>
    <d v="2038-02-25T00:00:00"/>
    <x v="16"/>
    <n v="21.7"/>
    <n v="0"/>
  </r>
  <r>
    <d v="2038-02-26T00:00:00"/>
    <x v="2"/>
    <n v="13.3"/>
    <n v="0"/>
  </r>
  <r>
    <d v="2038-02-27T00:00:00"/>
    <x v="5"/>
    <n v="14.4"/>
    <n v="0"/>
  </r>
  <r>
    <d v="2038-02-28T00:00:00"/>
    <x v="7"/>
    <n v="28.5"/>
    <n v="21.5"/>
  </r>
  <r>
    <d v="2038-03-01T00:00:00"/>
    <x v="15"/>
    <n v="20.5"/>
    <n v="0"/>
  </r>
  <r>
    <d v="2038-03-02T00:00:00"/>
    <x v="6"/>
    <n v="11.4"/>
    <n v="39"/>
  </r>
  <r>
    <d v="2038-03-03T00:00:00"/>
    <x v="5"/>
    <n v="12.5"/>
    <n v="0"/>
  </r>
  <r>
    <d v="2038-03-04T00:00:00"/>
    <x v="11"/>
    <n v="16.600000000000001"/>
    <n v="4.5999999999999996"/>
  </r>
  <r>
    <d v="2038-03-05T00:00:00"/>
    <x v="11"/>
    <n v="10.6"/>
    <n v="11.3"/>
  </r>
  <r>
    <d v="2038-03-06T00:00:00"/>
    <x v="3"/>
    <n v="27.9"/>
    <n v="16.100000000000001"/>
  </r>
  <r>
    <d v="2038-03-07T00:00:00"/>
    <x v="6"/>
    <n v="11.1"/>
    <n v="28.2"/>
  </r>
  <r>
    <d v="2038-03-08T00:00:00"/>
    <x v="3"/>
    <n v="21.5"/>
    <n v="12.8"/>
  </r>
  <r>
    <d v="2038-03-09T00:00:00"/>
    <x v="2"/>
    <n v="28.4"/>
    <n v="4.5999999999999996"/>
  </r>
  <r>
    <d v="2038-03-10T00:00:00"/>
    <x v="18"/>
    <n v="18.100000000000001"/>
    <n v="5.9"/>
  </r>
  <r>
    <d v="2038-03-11T00:00:00"/>
    <x v="16"/>
    <n v="25.3"/>
    <n v="0"/>
  </r>
  <r>
    <d v="2038-03-12T00:00:00"/>
    <x v="5"/>
    <n v="15.6"/>
    <n v="10.6"/>
  </r>
  <r>
    <d v="2038-03-13T00:00:00"/>
    <x v="15"/>
    <n v="19.899999999999999"/>
    <n v="0"/>
  </r>
  <r>
    <d v="2038-03-14T00:00:00"/>
    <x v="3"/>
    <n v="24.7"/>
    <n v="14.7"/>
  </r>
  <r>
    <d v="2038-03-15T00:00:00"/>
    <x v="19"/>
    <n v="21.9"/>
    <n v="5.6"/>
  </r>
  <r>
    <d v="2038-03-16T00:00:00"/>
    <x v="10"/>
    <n v="18"/>
    <n v="6.2"/>
  </r>
  <r>
    <d v="2038-03-17T00:00:00"/>
    <x v="25"/>
    <n v="24.5"/>
    <n v="0.6"/>
  </r>
  <r>
    <d v="2038-03-18T00:00:00"/>
    <x v="4"/>
    <n v="10.9"/>
    <n v="0"/>
  </r>
  <r>
    <d v="2038-03-19T00:00:00"/>
    <x v="22"/>
    <n v="11.3"/>
    <n v="2.7"/>
  </r>
  <r>
    <d v="2038-03-20T00:00:00"/>
    <x v="6"/>
    <n v="13.2"/>
    <n v="30"/>
  </r>
  <r>
    <d v="2038-03-21T00:00:00"/>
    <x v="4"/>
    <n v="18.7"/>
    <n v="4.7"/>
  </r>
  <r>
    <d v="2038-03-22T00:00:00"/>
    <x v="4"/>
    <n v="12.1"/>
    <n v="1.5"/>
  </r>
  <r>
    <d v="2038-03-23T00:00:00"/>
    <x v="11"/>
    <n v="11.9"/>
    <n v="1.3"/>
  </r>
  <r>
    <d v="2038-03-24T00:00:00"/>
    <x v="22"/>
    <n v="17.7"/>
    <n v="2.6"/>
  </r>
  <r>
    <d v="2038-03-25T00:00:00"/>
    <x v="17"/>
    <n v="25.9"/>
    <n v="0.8"/>
  </r>
  <r>
    <d v="2038-03-26T00:00:00"/>
    <x v="2"/>
    <n v="27.7"/>
    <n v="0"/>
  </r>
  <r>
    <d v="2038-03-27T00:00:00"/>
    <x v="9"/>
    <n v="13.3"/>
    <n v="13.3"/>
  </r>
  <r>
    <d v="2038-03-28T00:00:00"/>
    <x v="15"/>
    <n v="11.7"/>
    <n v="4.9000000000000004"/>
  </r>
  <r>
    <d v="2038-03-29T00:00:00"/>
    <x v="22"/>
    <n v="26.5"/>
    <n v="4.5"/>
  </r>
  <r>
    <d v="2038-03-30T00:00:00"/>
    <x v="23"/>
    <n v="18.7"/>
    <n v="2.2999999999999998"/>
  </r>
  <r>
    <d v="2038-03-31T00:00:00"/>
    <x v="18"/>
    <n v="11.7"/>
    <n v="6"/>
  </r>
  <r>
    <d v="2038-04-01T00:00:00"/>
    <x v="15"/>
    <n v="27.5"/>
    <n v="22.6"/>
  </r>
  <r>
    <d v="2038-04-02T00:00:00"/>
    <x v="23"/>
    <n v="27.4"/>
    <n v="0"/>
  </r>
  <r>
    <d v="2038-04-03T00:00:00"/>
    <x v="7"/>
    <n v="14.8"/>
    <n v="0"/>
  </r>
  <r>
    <d v="2038-04-04T00:00:00"/>
    <x v="13"/>
    <n v="26.2"/>
    <n v="0"/>
  </r>
  <r>
    <d v="2038-04-05T00:00:00"/>
    <x v="11"/>
    <n v="12.9"/>
    <n v="17.899999999999999"/>
  </r>
  <r>
    <d v="2038-04-06T00:00:00"/>
    <x v="21"/>
    <n v="12.5"/>
    <n v="0"/>
  </r>
  <r>
    <d v="2038-04-07T00:00:00"/>
    <x v="20"/>
    <n v="12.3"/>
    <n v="0"/>
  </r>
  <r>
    <d v="2038-04-08T00:00:00"/>
    <x v="1"/>
    <n v="19.399999999999999"/>
    <n v="0"/>
  </r>
  <r>
    <d v="2038-04-09T00:00:00"/>
    <x v="11"/>
    <n v="20.9"/>
    <n v="0"/>
  </r>
  <r>
    <d v="2038-04-10T00:00:00"/>
    <x v="5"/>
    <n v="10.4"/>
    <n v="0"/>
  </r>
  <r>
    <d v="2038-04-11T00:00:00"/>
    <x v="7"/>
    <n v="22.2"/>
    <n v="2.5"/>
  </r>
  <r>
    <d v="2038-04-12T00:00:00"/>
    <x v="6"/>
    <n v="16.8"/>
    <n v="0"/>
  </r>
  <r>
    <d v="2038-04-13T00:00:00"/>
    <x v="15"/>
    <n v="21.7"/>
    <n v="33.299999999999997"/>
  </r>
  <r>
    <d v="2038-04-14T00:00:00"/>
    <x v="7"/>
    <n v="10.199999999999999"/>
    <n v="16.600000000000001"/>
  </r>
  <r>
    <d v="2038-04-15T00:00:00"/>
    <x v="6"/>
    <n v="16.5"/>
    <n v="0"/>
  </r>
  <r>
    <d v="2038-04-16T00:00:00"/>
    <x v="12"/>
    <n v="29.1"/>
    <n v="0.5"/>
  </r>
  <r>
    <d v="2038-04-17T00:00:00"/>
    <x v="7"/>
    <n v="17.8"/>
    <n v="0"/>
  </r>
  <r>
    <d v="2038-04-18T00:00:00"/>
    <x v="6"/>
    <n v="10"/>
    <n v="0"/>
  </r>
  <r>
    <d v="2038-04-19T00:00:00"/>
    <x v="5"/>
    <n v="15.5"/>
    <n v="8.6"/>
  </r>
  <r>
    <d v="2038-04-20T00:00:00"/>
    <x v="6"/>
    <n v="15.3"/>
    <n v="21.4"/>
  </r>
  <r>
    <d v="2038-04-21T00:00:00"/>
    <x v="8"/>
    <n v="23.7"/>
    <n v="0"/>
  </r>
  <r>
    <d v="2038-04-22T00:00:00"/>
    <x v="7"/>
    <n v="26.1"/>
    <n v="12.5"/>
  </r>
  <r>
    <d v="2038-04-23T00:00:00"/>
    <x v="7"/>
    <n v="13.4"/>
    <n v="0"/>
  </r>
  <r>
    <d v="2038-04-24T00:00:00"/>
    <x v="1"/>
    <n v="17.8"/>
    <n v="3.7"/>
  </r>
  <r>
    <d v="2038-04-25T00:00:00"/>
    <x v="20"/>
    <n v="13"/>
    <n v="2.7"/>
  </r>
  <r>
    <d v="2038-04-26T00:00:00"/>
    <x v="3"/>
    <n v="28.2"/>
    <n v="0"/>
  </r>
  <r>
    <d v="2038-04-27T00:00:00"/>
    <x v="6"/>
    <n v="23"/>
    <n v="0"/>
  </r>
  <r>
    <d v="2038-04-28T00:00:00"/>
    <x v="3"/>
    <n v="21.5"/>
    <n v="0"/>
  </r>
  <r>
    <d v="2038-04-29T00:00:00"/>
    <x v="14"/>
    <n v="22.3"/>
    <n v="0"/>
  </r>
  <r>
    <d v="2038-04-30T00:00:00"/>
    <x v="6"/>
    <n v="28.2"/>
    <n v="0"/>
  </r>
  <r>
    <d v="2038-05-01T00:00:00"/>
    <x v="20"/>
    <n v="11.9"/>
    <n v="3.4"/>
  </r>
  <r>
    <d v="2038-05-02T00:00:00"/>
    <x v="14"/>
    <n v="20.9"/>
    <n v="7.5"/>
  </r>
  <r>
    <d v="2038-05-03T00:00:00"/>
    <x v="28"/>
    <n v="18.399999999999999"/>
    <n v="0.2"/>
  </r>
  <r>
    <d v="2038-05-04T00:00:00"/>
    <x v="6"/>
    <n v="27.8"/>
    <n v="35.9"/>
  </r>
  <r>
    <d v="2038-05-05T00:00:00"/>
    <x v="15"/>
    <n v="20.7"/>
    <n v="14.7"/>
  </r>
  <r>
    <d v="2038-05-06T00:00:00"/>
    <x v="1"/>
    <n v="13"/>
    <n v="0"/>
  </r>
  <r>
    <d v="2038-05-07T00:00:00"/>
    <x v="15"/>
    <n v="29.4"/>
    <n v="0"/>
  </r>
  <r>
    <d v="2038-05-08T00:00:00"/>
    <x v="2"/>
    <n v="19.8"/>
    <n v="13.9"/>
  </r>
  <r>
    <d v="2038-05-09T00:00:00"/>
    <x v="7"/>
    <n v="10.9"/>
    <n v="17"/>
  </r>
  <r>
    <d v="2038-05-10T00:00:00"/>
    <x v="6"/>
    <n v="27.3"/>
    <n v="15.8"/>
  </r>
  <r>
    <d v="2038-05-11T00:00:00"/>
    <x v="15"/>
    <n v="16.399999999999999"/>
    <n v="0"/>
  </r>
  <r>
    <d v="2038-05-12T00:00:00"/>
    <x v="11"/>
    <n v="28"/>
    <n v="9.6999999999999993"/>
  </r>
  <r>
    <d v="2038-05-13T00:00:00"/>
    <x v="3"/>
    <n v="17.399999999999999"/>
    <n v="6.6"/>
  </r>
  <r>
    <d v="2038-05-14T00:00:00"/>
    <x v="4"/>
    <n v="25.7"/>
    <n v="0.7"/>
  </r>
  <r>
    <d v="2038-05-15T00:00:00"/>
    <x v="15"/>
    <n v="20.100000000000001"/>
    <n v="11"/>
  </r>
  <r>
    <d v="2038-05-16T00:00:00"/>
    <x v="15"/>
    <n v="17.899999999999999"/>
    <n v="0"/>
  </r>
  <r>
    <d v="2038-05-17T00:00:00"/>
    <x v="7"/>
    <n v="10.7"/>
    <n v="6.4"/>
  </r>
  <r>
    <d v="2038-05-18T00:00:00"/>
    <x v="5"/>
    <n v="20.399999999999999"/>
    <n v="0"/>
  </r>
  <r>
    <d v="2038-05-19T00:00:00"/>
    <x v="8"/>
    <n v="25.4"/>
    <n v="1"/>
  </r>
  <r>
    <d v="2038-05-20T00:00:00"/>
    <x v="4"/>
    <n v="10.9"/>
    <n v="0.2"/>
  </r>
  <r>
    <d v="2038-05-21T00:00:00"/>
    <x v="23"/>
    <n v="18.5"/>
    <n v="0.5"/>
  </r>
  <r>
    <d v="2038-05-22T00:00:00"/>
    <x v="6"/>
    <n v="14.8"/>
    <n v="50.3"/>
  </r>
  <r>
    <d v="2038-05-23T00:00:00"/>
    <x v="14"/>
    <n v="28.5"/>
    <n v="0.7"/>
  </r>
  <r>
    <d v="2038-05-24T00:00:00"/>
    <x v="27"/>
    <n v="19.399999999999999"/>
    <n v="0"/>
  </r>
  <r>
    <d v="2038-05-25T00:00:00"/>
    <x v="19"/>
    <n v="20.7"/>
    <n v="4.7"/>
  </r>
  <r>
    <d v="2038-05-26T00:00:00"/>
    <x v="22"/>
    <n v="25.7"/>
    <n v="0"/>
  </r>
  <r>
    <d v="2038-05-27T00:00:00"/>
    <x v="15"/>
    <n v="21.4"/>
    <n v="0"/>
  </r>
  <r>
    <d v="2038-05-28T00:00:00"/>
    <x v="6"/>
    <n v="19.2"/>
    <n v="0"/>
  </r>
  <r>
    <d v="2038-05-29T00:00:00"/>
    <x v="14"/>
    <n v="19.399999999999999"/>
    <n v="14.2"/>
  </r>
  <r>
    <d v="2038-05-30T00:00:00"/>
    <x v="15"/>
    <n v="24.2"/>
    <n v="1.9"/>
  </r>
  <r>
    <d v="2038-05-31T00:00:00"/>
    <x v="3"/>
    <n v="27.7"/>
    <n v="19.5"/>
  </r>
  <r>
    <d v="2038-06-01T00:00:00"/>
    <x v="1"/>
    <n v="16.899999999999999"/>
    <n v="4.0999999999999996"/>
  </r>
  <r>
    <d v="2038-06-02T00:00:00"/>
    <x v="15"/>
    <n v="11.8"/>
    <n v="0"/>
  </r>
  <r>
    <d v="2038-06-03T00:00:00"/>
    <x v="8"/>
    <n v="15.7"/>
    <n v="9.4"/>
  </r>
  <r>
    <d v="2038-06-04T00:00:00"/>
    <x v="2"/>
    <n v="14.2"/>
    <n v="0"/>
  </r>
  <r>
    <d v="2038-06-05T00:00:00"/>
    <x v="11"/>
    <n v="18.100000000000001"/>
    <n v="13.1"/>
  </r>
  <r>
    <d v="2038-06-06T00:00:00"/>
    <x v="15"/>
    <n v="21.9"/>
    <n v="27.5"/>
  </r>
  <r>
    <d v="2038-06-07T00:00:00"/>
    <x v="6"/>
    <n v="28"/>
    <n v="2.1"/>
  </r>
  <r>
    <d v="2038-06-08T00:00:00"/>
    <x v="9"/>
    <n v="14.2"/>
    <n v="7"/>
  </r>
  <r>
    <d v="2038-06-09T00:00:00"/>
    <x v="9"/>
    <n v="11.1"/>
    <n v="0"/>
  </r>
  <r>
    <d v="2038-06-10T00:00:00"/>
    <x v="10"/>
    <n v="11.8"/>
    <n v="6"/>
  </r>
  <r>
    <d v="2038-06-11T00:00:00"/>
    <x v="29"/>
    <n v="26.8"/>
    <n v="0.9"/>
  </r>
  <r>
    <d v="2038-06-12T00:00:00"/>
    <x v="6"/>
    <n v="27.3"/>
    <n v="44.5"/>
  </r>
  <r>
    <d v="2038-06-13T00:00:00"/>
    <x v="4"/>
    <n v="14.3"/>
    <n v="3.7"/>
  </r>
  <r>
    <d v="2038-06-14T00:00:00"/>
    <x v="1"/>
    <n v="19.399999999999999"/>
    <n v="0"/>
  </r>
  <r>
    <d v="2038-06-15T00:00:00"/>
    <x v="15"/>
    <n v="26.5"/>
    <n v="0"/>
  </r>
  <r>
    <d v="2038-06-16T00:00:00"/>
    <x v="15"/>
    <n v="28.3"/>
    <n v="14.4"/>
  </r>
  <r>
    <d v="2038-06-17T00:00:00"/>
    <x v="23"/>
    <n v="19.8"/>
    <n v="0"/>
  </r>
  <r>
    <d v="2038-06-18T00:00:00"/>
    <x v="6"/>
    <n v="16"/>
    <n v="28.7"/>
  </r>
  <r>
    <d v="2038-06-19T00:00:00"/>
    <x v="15"/>
    <n v="14.5"/>
    <n v="12"/>
  </r>
  <r>
    <d v="2038-06-20T00:00:00"/>
    <x v="11"/>
    <n v="14.3"/>
    <n v="13"/>
  </r>
  <r>
    <d v="2038-06-21T00:00:00"/>
    <x v="14"/>
    <n v="12.7"/>
    <n v="10.7"/>
  </r>
  <r>
    <d v="2038-06-22T00:00:00"/>
    <x v="18"/>
    <n v="12.6"/>
    <n v="0"/>
  </r>
  <r>
    <d v="2038-06-23T00:00:00"/>
    <x v="22"/>
    <n v="19.899999999999999"/>
    <n v="6.6"/>
  </r>
  <r>
    <d v="2038-06-24T00:00:00"/>
    <x v="3"/>
    <n v="27.4"/>
    <n v="6.6"/>
  </r>
  <r>
    <d v="2038-06-25T00:00:00"/>
    <x v="15"/>
    <n v="27.4"/>
    <n v="0"/>
  </r>
  <r>
    <d v="2038-06-26T00:00:00"/>
    <x v="24"/>
    <n v="11.2"/>
    <n v="0.3"/>
  </r>
  <r>
    <d v="2038-06-27T00:00:00"/>
    <x v="7"/>
    <n v="19.899999999999999"/>
    <n v="19.399999999999999"/>
  </r>
  <r>
    <d v="2038-06-28T00:00:00"/>
    <x v="0"/>
    <n v="13"/>
    <n v="0.4"/>
  </r>
  <r>
    <d v="2038-06-29T00:00:00"/>
    <x v="14"/>
    <n v="25.4"/>
    <n v="12.4"/>
  </r>
  <r>
    <d v="2038-06-30T00:00:00"/>
    <x v="5"/>
    <n v="23.5"/>
    <n v="0.7"/>
  </r>
  <r>
    <d v="2038-07-01T00:00:00"/>
    <x v="18"/>
    <n v="16"/>
    <n v="0.1"/>
  </r>
  <r>
    <d v="2038-07-02T00:00:00"/>
    <x v="2"/>
    <n v="25"/>
    <n v="11.7"/>
  </r>
  <r>
    <d v="2038-07-03T00:00:00"/>
    <x v="27"/>
    <n v="22.2"/>
    <n v="0.9"/>
  </r>
  <r>
    <d v="2038-07-04T00:00:00"/>
    <x v="20"/>
    <n v="29.6"/>
    <n v="0"/>
  </r>
  <r>
    <d v="2038-07-05T00:00:00"/>
    <x v="6"/>
    <n v="10.1"/>
    <n v="0"/>
  </r>
  <r>
    <d v="2038-07-06T00:00:00"/>
    <x v="5"/>
    <n v="26.3"/>
    <n v="6.7"/>
  </r>
  <r>
    <d v="2038-07-07T00:00:00"/>
    <x v="6"/>
    <n v="27.3"/>
    <n v="15.3"/>
  </r>
  <r>
    <d v="2038-07-08T00:00:00"/>
    <x v="7"/>
    <n v="27.8"/>
    <n v="0"/>
  </r>
  <r>
    <d v="2038-07-09T00:00:00"/>
    <x v="2"/>
    <n v="16.7"/>
    <n v="4.9000000000000004"/>
  </r>
  <r>
    <d v="2038-07-10T00:00:00"/>
    <x v="11"/>
    <n v="15"/>
    <n v="9.4"/>
  </r>
  <r>
    <d v="2038-07-11T00:00:00"/>
    <x v="6"/>
    <n v="10.4"/>
    <n v="28.5"/>
  </r>
  <r>
    <d v="2038-07-12T00:00:00"/>
    <x v="11"/>
    <n v="18.100000000000001"/>
    <n v="9.6"/>
  </r>
  <r>
    <d v="2038-07-13T00:00:00"/>
    <x v="29"/>
    <n v="26.7"/>
    <n v="1.5"/>
  </r>
  <r>
    <d v="2038-07-14T00:00:00"/>
    <x v="9"/>
    <n v="22.9"/>
    <n v="8.9"/>
  </r>
  <r>
    <d v="2038-07-15T00:00:00"/>
    <x v="11"/>
    <n v="29.3"/>
    <n v="0"/>
  </r>
  <r>
    <d v="2038-07-16T00:00:00"/>
    <x v="3"/>
    <n v="26.4"/>
    <n v="3.2"/>
  </r>
  <r>
    <d v="2038-07-17T00:00:00"/>
    <x v="14"/>
    <n v="20"/>
    <n v="7.3"/>
  </r>
  <r>
    <d v="2038-07-18T00:00:00"/>
    <x v="7"/>
    <n v="17.100000000000001"/>
    <n v="0"/>
  </r>
  <r>
    <d v="2038-07-19T00:00:00"/>
    <x v="1"/>
    <n v="18.8"/>
    <n v="0"/>
  </r>
  <r>
    <d v="2038-07-20T00:00:00"/>
    <x v="9"/>
    <n v="12.6"/>
    <n v="4.4000000000000004"/>
  </r>
  <r>
    <d v="2038-07-21T00:00:00"/>
    <x v="18"/>
    <n v="24"/>
    <n v="0"/>
  </r>
  <r>
    <d v="2038-07-22T00:00:00"/>
    <x v="15"/>
    <n v="13.4"/>
    <n v="35.6"/>
  </r>
  <r>
    <d v="2038-07-23T00:00:00"/>
    <x v="6"/>
    <n v="25.7"/>
    <n v="21.1"/>
  </r>
  <r>
    <d v="2038-07-24T00:00:00"/>
    <x v="17"/>
    <n v="24.9"/>
    <n v="2"/>
  </r>
  <r>
    <d v="2038-07-25T00:00:00"/>
    <x v="7"/>
    <n v="12.5"/>
    <n v="0"/>
  </r>
  <r>
    <d v="2038-07-26T00:00:00"/>
    <x v="6"/>
    <n v="21.8"/>
    <n v="0"/>
  </r>
  <r>
    <d v="2038-07-27T00:00:00"/>
    <x v="1"/>
    <n v="15.8"/>
    <n v="6.7"/>
  </r>
  <r>
    <d v="2038-07-28T00:00:00"/>
    <x v="8"/>
    <n v="13.9"/>
    <n v="0"/>
  </r>
  <r>
    <d v="2038-07-29T00:00:00"/>
    <x v="16"/>
    <n v="12.2"/>
    <n v="4.4000000000000004"/>
  </r>
  <r>
    <d v="2038-07-30T00:00:00"/>
    <x v="7"/>
    <n v="12.2"/>
    <n v="0"/>
  </r>
  <r>
    <d v="2038-07-31T00:00:00"/>
    <x v="15"/>
    <n v="13.7"/>
    <n v="28"/>
  </r>
  <r>
    <d v="2038-08-01T00:00:00"/>
    <x v="13"/>
    <n v="27.9"/>
    <n v="0"/>
  </r>
  <r>
    <d v="2038-08-02T00:00:00"/>
    <x v="9"/>
    <n v="25.6"/>
    <n v="1.7"/>
  </r>
  <r>
    <d v="2038-08-03T00:00:00"/>
    <x v="10"/>
    <n v="11.7"/>
    <n v="4.5999999999999996"/>
  </r>
  <r>
    <d v="2038-08-04T00:00:00"/>
    <x v="4"/>
    <n v="27.3"/>
    <n v="0"/>
  </r>
  <r>
    <d v="2038-08-05T00:00:00"/>
    <x v="7"/>
    <n v="25.6"/>
    <n v="18.2"/>
  </r>
  <r>
    <d v="2038-08-06T00:00:00"/>
    <x v="24"/>
    <n v="23.6"/>
    <n v="0.1"/>
  </r>
  <r>
    <d v="2038-08-07T00:00:00"/>
    <x v="6"/>
    <n v="14.6"/>
    <n v="0"/>
  </r>
  <r>
    <d v="2038-08-08T00:00:00"/>
    <x v="5"/>
    <n v="17.399999999999999"/>
    <n v="7.8"/>
  </r>
  <r>
    <d v="2038-08-09T00:00:00"/>
    <x v="6"/>
    <n v="27.4"/>
    <n v="0"/>
  </r>
  <r>
    <d v="2038-08-10T00:00:00"/>
    <x v="15"/>
    <n v="15.2"/>
    <n v="5.9"/>
  </r>
  <r>
    <d v="2038-08-11T00:00:00"/>
    <x v="25"/>
    <n v="11.6"/>
    <n v="0"/>
  </r>
  <r>
    <d v="2038-08-12T00:00:00"/>
    <x v="22"/>
    <n v="10.8"/>
    <n v="1.6"/>
  </r>
  <r>
    <d v="2038-08-13T00:00:00"/>
    <x v="18"/>
    <n v="12"/>
    <n v="3.9"/>
  </r>
  <r>
    <d v="2038-08-14T00:00:00"/>
    <x v="22"/>
    <n v="14"/>
    <n v="5"/>
  </r>
  <r>
    <d v="2038-08-15T00:00:00"/>
    <x v="15"/>
    <n v="26.4"/>
    <n v="0"/>
  </r>
  <r>
    <d v="2038-08-16T00:00:00"/>
    <x v="11"/>
    <n v="23"/>
    <n v="20.100000000000001"/>
  </r>
  <r>
    <d v="2038-08-17T00:00:00"/>
    <x v="4"/>
    <n v="20.5"/>
    <n v="1.1000000000000001"/>
  </r>
  <r>
    <d v="2038-08-18T00:00:00"/>
    <x v="10"/>
    <n v="15.9"/>
    <n v="3.1"/>
  </r>
  <r>
    <d v="2038-08-19T00:00:00"/>
    <x v="6"/>
    <n v="20.8"/>
    <n v="6.9"/>
  </r>
  <r>
    <d v="2038-08-20T00:00:00"/>
    <x v="17"/>
    <n v="12.9"/>
    <n v="1.5"/>
  </r>
  <r>
    <d v="2038-08-21T00:00:00"/>
    <x v="15"/>
    <n v="11.6"/>
    <n v="15.8"/>
  </r>
  <r>
    <d v="2038-08-22T00:00:00"/>
    <x v="9"/>
    <n v="25.6"/>
    <n v="0"/>
  </r>
  <r>
    <d v="2038-08-23T00:00:00"/>
    <x v="3"/>
    <n v="15.7"/>
    <n v="6.7"/>
  </r>
  <r>
    <d v="2038-08-24T00:00:00"/>
    <x v="10"/>
    <n v="25.5"/>
    <n v="0"/>
  </r>
  <r>
    <d v="2038-08-25T00:00:00"/>
    <x v="18"/>
    <n v="19.5"/>
    <n v="3.4"/>
  </r>
  <r>
    <d v="2038-08-26T00:00:00"/>
    <x v="21"/>
    <n v="14.1"/>
    <n v="0"/>
  </r>
  <r>
    <d v="2038-08-27T00:00:00"/>
    <x v="2"/>
    <n v="26.4"/>
    <n v="0"/>
  </r>
  <r>
    <d v="2038-08-28T00:00:00"/>
    <x v="11"/>
    <n v="11.7"/>
    <n v="8.4"/>
  </r>
  <r>
    <d v="2038-08-29T00:00:00"/>
    <x v="21"/>
    <n v="28"/>
    <n v="0"/>
  </r>
  <r>
    <d v="2038-08-30T00:00:00"/>
    <x v="13"/>
    <n v="13"/>
    <n v="0.1"/>
  </r>
  <r>
    <d v="2038-08-31T00:00:00"/>
    <x v="7"/>
    <n v="10.8"/>
    <n v="11.3"/>
  </r>
  <r>
    <d v="2038-09-01T00:00:00"/>
    <x v="7"/>
    <n v="26.4"/>
    <n v="18.7"/>
  </r>
  <r>
    <d v="2038-09-02T00:00:00"/>
    <x v="15"/>
    <n v="26.7"/>
    <n v="3.9"/>
  </r>
  <r>
    <d v="2038-09-03T00:00:00"/>
    <x v="7"/>
    <n v="11.7"/>
    <n v="13"/>
  </r>
  <r>
    <d v="2038-09-04T00:00:00"/>
    <x v="26"/>
    <n v="12"/>
    <n v="0.4"/>
  </r>
  <r>
    <d v="2038-09-05T00:00:00"/>
    <x v="17"/>
    <n v="24.2"/>
    <n v="0.7"/>
  </r>
  <r>
    <d v="2038-09-06T00:00:00"/>
    <x v="22"/>
    <n v="27.3"/>
    <n v="3.7"/>
  </r>
  <r>
    <d v="2038-09-07T00:00:00"/>
    <x v="9"/>
    <n v="10.7"/>
    <n v="0"/>
  </r>
  <r>
    <d v="2038-09-08T00:00:00"/>
    <x v="4"/>
    <n v="11.1"/>
    <n v="0"/>
  </r>
  <r>
    <d v="2038-09-09T00:00:00"/>
    <x v="3"/>
    <n v="28.5"/>
    <n v="19.8"/>
  </r>
  <r>
    <d v="2038-09-10T00:00:00"/>
    <x v="15"/>
    <n v="10.1"/>
    <n v="0"/>
  </r>
  <r>
    <d v="2038-09-11T00:00:00"/>
    <x v="5"/>
    <n v="20.8"/>
    <n v="11.2"/>
  </r>
  <r>
    <d v="2038-09-12T00:00:00"/>
    <x v="3"/>
    <n v="16.600000000000001"/>
    <n v="0"/>
  </r>
  <r>
    <d v="2038-09-13T00:00:00"/>
    <x v="9"/>
    <n v="26.4"/>
    <n v="10"/>
  </r>
  <r>
    <d v="2038-09-14T00:00:00"/>
    <x v="18"/>
    <n v="15.1"/>
    <n v="0"/>
  </r>
  <r>
    <d v="2038-09-15T00:00:00"/>
    <x v="2"/>
    <n v="20.9"/>
    <n v="10.1"/>
  </r>
  <r>
    <d v="2038-09-16T00:00:00"/>
    <x v="9"/>
    <n v="27.3"/>
    <n v="5.3"/>
  </r>
  <r>
    <d v="2038-09-17T00:00:00"/>
    <x v="2"/>
    <n v="17.600000000000001"/>
    <n v="5.5"/>
  </r>
  <r>
    <d v="2038-09-18T00:00:00"/>
    <x v="15"/>
    <n v="27.8"/>
    <n v="0"/>
  </r>
  <r>
    <d v="2038-09-19T00:00:00"/>
    <x v="6"/>
    <n v="25.8"/>
    <n v="12.1"/>
  </r>
  <r>
    <d v="2038-09-20T00:00:00"/>
    <x v="22"/>
    <n v="18.100000000000001"/>
    <n v="1.1000000000000001"/>
  </r>
  <r>
    <d v="2038-09-21T00:00:00"/>
    <x v="8"/>
    <n v="21.9"/>
    <n v="7.7"/>
  </r>
  <r>
    <d v="2038-09-22T00:00:00"/>
    <x v="23"/>
    <n v="23.2"/>
    <n v="5.0999999999999996"/>
  </r>
  <r>
    <d v="2038-09-23T00:00:00"/>
    <x v="27"/>
    <n v="26.6"/>
    <n v="0.3"/>
  </r>
  <r>
    <d v="2038-09-24T00:00:00"/>
    <x v="7"/>
    <n v="23.2"/>
    <n v="0"/>
  </r>
  <r>
    <d v="2038-09-25T00:00:00"/>
    <x v="6"/>
    <n v="11"/>
    <n v="40.9"/>
  </r>
  <r>
    <d v="2038-09-26T00:00:00"/>
    <x v="19"/>
    <n v="26.8"/>
    <n v="2.2999999999999998"/>
  </r>
  <r>
    <d v="2038-09-27T00:00:00"/>
    <x v="9"/>
    <n v="22.2"/>
    <n v="0"/>
  </r>
  <r>
    <d v="2038-09-28T00:00:00"/>
    <x v="14"/>
    <n v="10.199999999999999"/>
    <n v="6.1"/>
  </r>
  <r>
    <d v="2038-09-29T00:00:00"/>
    <x v="29"/>
    <n v="18.399999999999999"/>
    <n v="1.5"/>
  </r>
  <r>
    <d v="2038-09-30T00:00:00"/>
    <x v="3"/>
    <n v="29.4"/>
    <n v="22.3"/>
  </r>
  <r>
    <d v="2038-10-01T00:00:00"/>
    <x v="19"/>
    <n v="23.4"/>
    <n v="0"/>
  </r>
  <r>
    <d v="2038-10-02T00:00:00"/>
    <x v="1"/>
    <n v="13.6"/>
    <n v="6.1"/>
  </r>
  <r>
    <d v="2038-10-03T00:00:00"/>
    <x v="3"/>
    <n v="17.7"/>
    <n v="1.4"/>
  </r>
  <r>
    <d v="2038-10-04T00:00:00"/>
    <x v="19"/>
    <n v="17"/>
    <n v="5.9"/>
  </r>
  <r>
    <d v="2038-10-05T00:00:00"/>
    <x v="2"/>
    <n v="29.6"/>
    <n v="6.6"/>
  </r>
  <r>
    <d v="2038-10-06T00:00:00"/>
    <x v="6"/>
    <n v="23.4"/>
    <n v="0"/>
  </r>
  <r>
    <d v="2038-10-07T00:00:00"/>
    <x v="3"/>
    <n v="21.3"/>
    <n v="22.4"/>
  </r>
  <r>
    <d v="2038-10-08T00:00:00"/>
    <x v="15"/>
    <n v="18.600000000000001"/>
    <n v="0"/>
  </r>
  <r>
    <d v="2038-10-09T00:00:00"/>
    <x v="9"/>
    <n v="16.8"/>
    <n v="2.8"/>
  </r>
  <r>
    <d v="2038-10-10T00:00:00"/>
    <x v="16"/>
    <n v="13.2"/>
    <n v="4"/>
  </r>
  <r>
    <d v="2038-10-11T00:00:00"/>
    <x v="15"/>
    <n v="29.8"/>
    <n v="24.9"/>
  </r>
  <r>
    <d v="2038-10-12T00:00:00"/>
    <x v="6"/>
    <n v="10.6"/>
    <n v="31.8"/>
  </r>
  <r>
    <d v="2038-10-13T00:00:00"/>
    <x v="11"/>
    <n v="11.9"/>
    <n v="12.3"/>
  </r>
  <r>
    <d v="2038-10-14T00:00:00"/>
    <x v="26"/>
    <n v="26.8"/>
    <n v="0.5"/>
  </r>
  <r>
    <d v="2038-10-15T00:00:00"/>
    <x v="18"/>
    <n v="29"/>
    <n v="3.5"/>
  </r>
  <r>
    <d v="2038-10-16T00:00:00"/>
    <x v="16"/>
    <n v="22.9"/>
    <n v="2"/>
  </r>
  <r>
    <d v="2038-10-17T00:00:00"/>
    <x v="17"/>
    <n v="27.1"/>
    <n v="0"/>
  </r>
  <r>
    <d v="2038-10-18T00:00:00"/>
    <x v="6"/>
    <n v="11.8"/>
    <n v="49"/>
  </r>
  <r>
    <d v="2038-10-19T00:00:00"/>
    <x v="2"/>
    <n v="26.6"/>
    <n v="0"/>
  </r>
  <r>
    <d v="2038-10-20T00:00:00"/>
    <x v="14"/>
    <n v="21.3"/>
    <n v="0"/>
  </r>
  <r>
    <d v="2038-10-21T00:00:00"/>
    <x v="7"/>
    <n v="23.2"/>
    <n v="0"/>
  </r>
  <r>
    <d v="2038-10-22T00:00:00"/>
    <x v="6"/>
    <n v="27.3"/>
    <n v="0"/>
  </r>
  <r>
    <d v="2038-10-23T00:00:00"/>
    <x v="9"/>
    <n v="21.3"/>
    <n v="2.6"/>
  </r>
  <r>
    <d v="2038-10-24T00:00:00"/>
    <x v="15"/>
    <n v="22.9"/>
    <n v="5.3"/>
  </r>
  <r>
    <d v="2038-10-25T00:00:00"/>
    <x v="24"/>
    <n v="25"/>
    <n v="0"/>
  </r>
  <r>
    <d v="2038-10-26T00:00:00"/>
    <x v="20"/>
    <n v="15.9"/>
    <n v="2.5"/>
  </r>
  <r>
    <d v="2038-10-27T00:00:00"/>
    <x v="18"/>
    <n v="19.2"/>
    <n v="1.3"/>
  </r>
  <r>
    <d v="2038-10-28T00:00:00"/>
    <x v="3"/>
    <n v="22.5"/>
    <n v="10.9"/>
  </r>
  <r>
    <d v="2038-10-29T00:00:00"/>
    <x v="9"/>
    <n v="28.7"/>
    <n v="13.3"/>
  </r>
  <r>
    <d v="2038-10-30T00:00:00"/>
    <x v="15"/>
    <n v="14.6"/>
    <n v="29.3"/>
  </r>
  <r>
    <d v="2038-10-31T00:00:00"/>
    <x v="14"/>
    <n v="12.1"/>
    <n v="6.5"/>
  </r>
  <r>
    <d v="2038-11-01T00:00:00"/>
    <x v="15"/>
    <n v="20"/>
    <n v="26.1"/>
  </r>
  <r>
    <d v="2038-11-02T00:00:00"/>
    <x v="23"/>
    <n v="20.8"/>
    <n v="2.5"/>
  </r>
  <r>
    <d v="2038-11-03T00:00:00"/>
    <x v="3"/>
    <n v="26.6"/>
    <n v="5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2">
  <r>
    <d v="2033-03-03T00:00:00"/>
    <x v="0"/>
    <n v="27.8"/>
    <n v="0.2"/>
    <n v="1"/>
    <x v="0"/>
  </r>
  <r>
    <d v="2033-03-04T00:00:00"/>
    <x v="1"/>
    <n v="11.8"/>
    <n v="1.7"/>
    <n v="1"/>
    <x v="0"/>
  </r>
  <r>
    <d v="2033-03-05T00:00:00"/>
    <x v="2"/>
    <n v="21"/>
    <n v="6"/>
    <n v="1"/>
    <x v="0"/>
  </r>
  <r>
    <d v="2033-03-06T00:00:00"/>
    <x v="3"/>
    <n v="26.3"/>
    <n v="11.4"/>
    <n v="1"/>
    <x v="0"/>
  </r>
  <r>
    <d v="2033-03-07T00:00:00"/>
    <x v="4"/>
    <n v="28.8"/>
    <n v="0"/>
    <n v="1"/>
    <x v="0"/>
  </r>
  <r>
    <d v="2033-03-08T00:00:00"/>
    <x v="5"/>
    <n v="29.2"/>
    <n v="0"/>
    <n v="1"/>
    <x v="0"/>
  </r>
  <r>
    <d v="2033-03-09T00:00:00"/>
    <x v="6"/>
    <n v="25.6"/>
    <n v="28.7"/>
    <n v="1"/>
    <x v="0"/>
  </r>
  <r>
    <d v="2033-03-10T00:00:00"/>
    <x v="7"/>
    <n v="10.1"/>
    <n v="7.7"/>
    <n v="1"/>
    <x v="0"/>
  </r>
  <r>
    <d v="2033-03-11T00:00:00"/>
    <x v="8"/>
    <n v="14.6"/>
    <n v="0"/>
    <n v="1"/>
    <x v="0"/>
  </r>
  <r>
    <d v="2033-03-12T00:00:00"/>
    <x v="9"/>
    <n v="11.5"/>
    <n v="1.9"/>
    <n v="1"/>
    <x v="0"/>
  </r>
  <r>
    <d v="2033-03-13T00:00:00"/>
    <x v="5"/>
    <n v="15.2"/>
    <n v="0"/>
    <n v="1"/>
    <x v="0"/>
  </r>
  <r>
    <d v="2033-03-14T00:00:00"/>
    <x v="6"/>
    <n v="10.199999999999999"/>
    <n v="13.3"/>
    <n v="1"/>
    <x v="0"/>
  </r>
  <r>
    <d v="2033-03-15T00:00:00"/>
    <x v="10"/>
    <n v="20.399999999999999"/>
    <n v="4.5999999999999996"/>
    <n v="1"/>
    <x v="0"/>
  </r>
  <r>
    <d v="2033-03-16T00:00:00"/>
    <x v="10"/>
    <n v="13.6"/>
    <n v="8"/>
    <n v="1"/>
    <x v="0"/>
  </r>
  <r>
    <d v="2033-03-17T00:00:00"/>
    <x v="11"/>
    <n v="11"/>
    <n v="11.6"/>
    <n v="1"/>
    <x v="0"/>
  </r>
  <r>
    <d v="2033-03-18T00:00:00"/>
    <x v="12"/>
    <n v="14.1"/>
    <n v="0"/>
    <n v="1"/>
    <x v="0"/>
  </r>
  <r>
    <d v="2033-03-19T00:00:00"/>
    <x v="6"/>
    <n v="19.2"/>
    <n v="0"/>
    <n v="1"/>
    <x v="0"/>
  </r>
  <r>
    <d v="2033-03-20T00:00:00"/>
    <x v="6"/>
    <n v="20.7"/>
    <n v="0"/>
    <n v="1"/>
    <x v="0"/>
  </r>
  <r>
    <d v="2033-03-21T00:00:00"/>
    <x v="13"/>
    <n v="29.5"/>
    <n v="2.1"/>
    <n v="1"/>
    <x v="0"/>
  </r>
  <r>
    <d v="2033-03-22T00:00:00"/>
    <x v="7"/>
    <n v="24.4"/>
    <n v="10.1"/>
    <n v="1"/>
    <x v="0"/>
  </r>
  <r>
    <d v="2033-03-23T00:00:00"/>
    <x v="14"/>
    <n v="15.6"/>
    <n v="6.6"/>
    <n v="1"/>
    <x v="0"/>
  </r>
  <r>
    <d v="2033-03-24T00:00:00"/>
    <x v="5"/>
    <n v="22.7"/>
    <n v="2.9"/>
    <n v="1"/>
    <x v="0"/>
  </r>
  <r>
    <d v="2033-03-25T00:00:00"/>
    <x v="11"/>
    <n v="15.1"/>
    <n v="0"/>
    <n v="1"/>
    <x v="0"/>
  </r>
  <r>
    <d v="2033-03-26T00:00:00"/>
    <x v="15"/>
    <n v="14.1"/>
    <n v="0.8"/>
    <n v="1"/>
    <x v="0"/>
  </r>
  <r>
    <d v="2033-03-27T00:00:00"/>
    <x v="3"/>
    <n v="24.9"/>
    <n v="2.2000000000000002"/>
    <n v="1"/>
    <x v="0"/>
  </r>
  <r>
    <d v="2033-03-28T00:00:00"/>
    <x v="16"/>
    <n v="14.8"/>
    <n v="0"/>
    <n v="1"/>
    <x v="0"/>
  </r>
  <r>
    <d v="2033-03-29T00:00:00"/>
    <x v="10"/>
    <n v="18.8"/>
    <n v="0"/>
    <n v="1"/>
    <x v="0"/>
  </r>
  <r>
    <d v="2033-03-30T00:00:00"/>
    <x v="11"/>
    <n v="29.3"/>
    <n v="8"/>
    <n v="1"/>
    <x v="0"/>
  </r>
  <r>
    <d v="2033-03-31T00:00:00"/>
    <x v="17"/>
    <n v="29.4"/>
    <n v="2.4"/>
    <n v="1"/>
    <x v="0"/>
  </r>
  <r>
    <d v="2033-04-01T00:00:00"/>
    <x v="18"/>
    <n v="16.8"/>
    <n v="2.9"/>
    <n v="1"/>
    <x v="0"/>
  </r>
  <r>
    <d v="2033-04-02T00:00:00"/>
    <x v="8"/>
    <n v="21.4"/>
    <n v="6.3"/>
    <n v="1"/>
    <x v="0"/>
  </r>
  <r>
    <d v="2033-04-03T00:00:00"/>
    <x v="3"/>
    <n v="23.9"/>
    <n v="0"/>
    <n v="1"/>
    <x v="0"/>
  </r>
  <r>
    <d v="2033-04-04T00:00:00"/>
    <x v="8"/>
    <n v="26.7"/>
    <n v="0"/>
    <n v="1"/>
    <x v="0"/>
  </r>
  <r>
    <d v="2033-04-05T00:00:00"/>
    <x v="3"/>
    <n v="12.4"/>
    <n v="0"/>
    <n v="1"/>
    <x v="0"/>
  </r>
  <r>
    <d v="2033-04-06T00:00:00"/>
    <x v="8"/>
    <n v="10.4"/>
    <n v="10.7"/>
    <n v="1"/>
    <x v="0"/>
  </r>
  <r>
    <d v="2033-04-07T00:00:00"/>
    <x v="5"/>
    <n v="17.899999999999999"/>
    <n v="0"/>
    <n v="1"/>
    <x v="0"/>
  </r>
  <r>
    <d v="2033-04-08T00:00:00"/>
    <x v="16"/>
    <n v="17.399999999999999"/>
    <n v="1.6"/>
    <n v="1"/>
    <x v="0"/>
  </r>
  <r>
    <d v="2033-04-09T00:00:00"/>
    <x v="7"/>
    <n v="29.4"/>
    <n v="21.7"/>
    <n v="1"/>
    <x v="0"/>
  </r>
  <r>
    <d v="2033-04-10T00:00:00"/>
    <x v="15"/>
    <n v="22.9"/>
    <n v="26.9"/>
    <n v="1"/>
    <x v="0"/>
  </r>
  <r>
    <d v="2033-04-11T00:00:00"/>
    <x v="15"/>
    <n v="18.899999999999999"/>
    <n v="11.3"/>
    <n v="1"/>
    <x v="0"/>
  </r>
  <r>
    <d v="2033-04-12T00:00:00"/>
    <x v="1"/>
    <n v="23.5"/>
    <n v="0"/>
    <n v="1"/>
    <x v="0"/>
  </r>
  <r>
    <d v="2033-04-13T00:00:00"/>
    <x v="14"/>
    <n v="13.4"/>
    <n v="14.2"/>
    <n v="1"/>
    <x v="0"/>
  </r>
  <r>
    <d v="2033-04-14T00:00:00"/>
    <x v="16"/>
    <n v="18.899999999999999"/>
    <n v="1.5"/>
    <n v="1"/>
    <x v="0"/>
  </r>
  <r>
    <d v="2033-04-15T00:00:00"/>
    <x v="13"/>
    <n v="13.5"/>
    <n v="1.4"/>
    <n v="1"/>
    <x v="0"/>
  </r>
  <r>
    <d v="2033-04-16T00:00:00"/>
    <x v="1"/>
    <n v="17.7"/>
    <n v="5.9"/>
    <n v="1"/>
    <x v="0"/>
  </r>
  <r>
    <d v="2033-04-17T00:00:00"/>
    <x v="7"/>
    <n v="24.7"/>
    <n v="0"/>
    <n v="1"/>
    <x v="0"/>
  </r>
  <r>
    <d v="2033-04-18T00:00:00"/>
    <x v="14"/>
    <n v="25.6"/>
    <n v="1.9"/>
    <n v="1"/>
    <x v="0"/>
  </r>
  <r>
    <d v="2033-04-19T00:00:00"/>
    <x v="18"/>
    <n v="18.399999999999999"/>
    <n v="0"/>
    <n v="1"/>
    <x v="0"/>
  </r>
  <r>
    <d v="2033-04-20T00:00:00"/>
    <x v="19"/>
    <n v="27"/>
    <n v="0"/>
    <n v="1"/>
    <x v="0"/>
  </r>
  <r>
    <d v="2033-04-21T00:00:00"/>
    <x v="6"/>
    <n v="16"/>
    <n v="0"/>
    <n v="1"/>
    <x v="0"/>
  </r>
  <r>
    <d v="2033-04-22T00:00:00"/>
    <x v="3"/>
    <n v="18.600000000000001"/>
    <n v="7.4"/>
    <n v="1"/>
    <x v="0"/>
  </r>
  <r>
    <d v="2033-04-23T00:00:00"/>
    <x v="6"/>
    <n v="12.7"/>
    <n v="30.8"/>
    <n v="1"/>
    <x v="0"/>
  </r>
  <r>
    <d v="2033-04-24T00:00:00"/>
    <x v="15"/>
    <n v="14.5"/>
    <n v="0"/>
    <n v="1"/>
    <x v="0"/>
  </r>
  <r>
    <d v="2033-04-25T00:00:00"/>
    <x v="20"/>
    <n v="12.2"/>
    <n v="3.5"/>
    <n v="1"/>
    <x v="0"/>
  </r>
  <r>
    <d v="2033-04-26T00:00:00"/>
    <x v="21"/>
    <n v="19.899999999999999"/>
    <n v="0"/>
    <n v="1"/>
    <x v="0"/>
  </r>
  <r>
    <d v="2033-04-27T00:00:00"/>
    <x v="22"/>
    <n v="28.1"/>
    <n v="5.3"/>
    <n v="1"/>
    <x v="0"/>
  </r>
  <r>
    <d v="2033-04-28T00:00:00"/>
    <x v="6"/>
    <n v="27.7"/>
    <n v="45.3"/>
    <n v="1"/>
    <x v="0"/>
  </r>
  <r>
    <d v="2033-04-29T00:00:00"/>
    <x v="1"/>
    <n v="14.6"/>
    <n v="5.2"/>
    <n v="1"/>
    <x v="0"/>
  </r>
  <r>
    <d v="2033-04-30T00:00:00"/>
    <x v="14"/>
    <n v="10.8"/>
    <n v="0"/>
    <n v="1"/>
    <x v="0"/>
  </r>
  <r>
    <d v="2033-05-01T00:00:00"/>
    <x v="23"/>
    <n v="12.4"/>
    <n v="3.2"/>
    <n v="1"/>
    <x v="0"/>
  </r>
  <r>
    <d v="2033-05-02T00:00:00"/>
    <x v="6"/>
    <n v="25.2"/>
    <n v="0"/>
    <n v="1"/>
    <x v="0"/>
  </r>
  <r>
    <d v="2033-05-03T00:00:00"/>
    <x v="6"/>
    <n v="28.9"/>
    <n v="0"/>
    <n v="1"/>
    <x v="0"/>
  </r>
  <r>
    <d v="2033-05-04T00:00:00"/>
    <x v="15"/>
    <n v="13.2"/>
    <n v="23.3"/>
    <n v="1"/>
    <x v="0"/>
  </r>
  <r>
    <d v="2033-05-05T00:00:00"/>
    <x v="6"/>
    <n v="27.9"/>
    <n v="0"/>
    <n v="1"/>
    <x v="0"/>
  </r>
  <r>
    <d v="2033-05-06T00:00:00"/>
    <x v="3"/>
    <n v="10.9"/>
    <n v="3.5"/>
    <n v="1"/>
    <x v="0"/>
  </r>
  <r>
    <d v="2033-05-07T00:00:00"/>
    <x v="11"/>
    <n v="25.5"/>
    <n v="20"/>
    <n v="1"/>
    <x v="0"/>
  </r>
  <r>
    <d v="2033-05-08T00:00:00"/>
    <x v="5"/>
    <n v="26"/>
    <n v="0"/>
    <n v="1"/>
    <x v="0"/>
  </r>
  <r>
    <d v="2033-05-09T00:00:00"/>
    <x v="21"/>
    <n v="25.8"/>
    <n v="0.1"/>
    <n v="1"/>
    <x v="0"/>
  </r>
  <r>
    <d v="2033-05-10T00:00:00"/>
    <x v="10"/>
    <n v="17.5"/>
    <n v="0.5"/>
    <n v="1"/>
    <x v="0"/>
  </r>
  <r>
    <d v="2033-05-11T00:00:00"/>
    <x v="6"/>
    <n v="17.8"/>
    <n v="3.3"/>
    <n v="1"/>
    <x v="0"/>
  </r>
  <r>
    <d v="2033-05-12T00:00:00"/>
    <x v="6"/>
    <n v="17.5"/>
    <n v="0"/>
    <n v="1"/>
    <x v="0"/>
  </r>
  <r>
    <d v="2033-05-13T00:00:00"/>
    <x v="9"/>
    <n v="16.100000000000001"/>
    <n v="0"/>
    <n v="1"/>
    <x v="0"/>
  </r>
  <r>
    <d v="2033-05-14T00:00:00"/>
    <x v="1"/>
    <n v="11.8"/>
    <n v="7"/>
    <n v="1"/>
    <x v="0"/>
  </r>
  <r>
    <d v="2033-05-15T00:00:00"/>
    <x v="11"/>
    <n v="26.2"/>
    <n v="0"/>
    <n v="1"/>
    <x v="0"/>
  </r>
  <r>
    <d v="2033-05-16T00:00:00"/>
    <x v="2"/>
    <n v="28.8"/>
    <n v="2.9"/>
    <n v="1"/>
    <x v="0"/>
  </r>
  <r>
    <d v="2033-05-17T00:00:00"/>
    <x v="6"/>
    <n v="18.7"/>
    <n v="0"/>
    <n v="1"/>
    <x v="0"/>
  </r>
  <r>
    <d v="2033-05-18T00:00:00"/>
    <x v="14"/>
    <n v="10.3"/>
    <n v="9.1999999999999993"/>
    <n v="1"/>
    <x v="0"/>
  </r>
  <r>
    <d v="2033-05-19T00:00:00"/>
    <x v="2"/>
    <n v="29.8"/>
    <n v="3.4"/>
    <n v="1"/>
    <x v="0"/>
  </r>
  <r>
    <d v="2033-05-20T00:00:00"/>
    <x v="6"/>
    <n v="26.2"/>
    <n v="32.299999999999997"/>
    <n v="1"/>
    <x v="0"/>
  </r>
  <r>
    <d v="2033-05-21T00:00:00"/>
    <x v="15"/>
    <n v="13.8"/>
    <n v="15.9"/>
    <n v="1"/>
    <x v="0"/>
  </r>
  <r>
    <d v="2033-05-22T00:00:00"/>
    <x v="15"/>
    <n v="22.4"/>
    <n v="24.5"/>
    <n v="1"/>
    <x v="0"/>
  </r>
  <r>
    <d v="2033-05-23T00:00:00"/>
    <x v="15"/>
    <n v="24.5"/>
    <n v="0.9"/>
    <n v="1"/>
    <x v="0"/>
  </r>
  <r>
    <d v="2033-05-24T00:00:00"/>
    <x v="24"/>
    <n v="23.1"/>
    <n v="0.3"/>
    <n v="1"/>
    <x v="0"/>
  </r>
  <r>
    <d v="2033-05-25T00:00:00"/>
    <x v="21"/>
    <n v="29.8"/>
    <n v="0"/>
    <n v="1"/>
    <x v="0"/>
  </r>
  <r>
    <d v="2033-05-26T00:00:00"/>
    <x v="0"/>
    <n v="11.2"/>
    <n v="0"/>
    <n v="1"/>
    <x v="0"/>
  </r>
  <r>
    <d v="2033-05-27T00:00:00"/>
    <x v="15"/>
    <n v="18.7"/>
    <n v="0"/>
    <n v="1"/>
    <x v="0"/>
  </r>
  <r>
    <d v="2033-05-28T00:00:00"/>
    <x v="14"/>
    <n v="11.4"/>
    <n v="8.1"/>
    <n v="1"/>
    <x v="0"/>
  </r>
  <r>
    <d v="2033-05-29T00:00:00"/>
    <x v="9"/>
    <n v="21.3"/>
    <n v="13.4"/>
    <n v="1"/>
    <x v="0"/>
  </r>
  <r>
    <d v="2033-05-30T00:00:00"/>
    <x v="1"/>
    <n v="24.5"/>
    <n v="2.6"/>
    <n v="1"/>
    <x v="0"/>
  </r>
  <r>
    <d v="2033-05-31T00:00:00"/>
    <x v="15"/>
    <n v="20"/>
    <n v="13.2"/>
    <n v="1"/>
    <x v="0"/>
  </r>
  <r>
    <d v="2033-06-01T00:00:00"/>
    <x v="6"/>
    <n v="28.4"/>
    <n v="12"/>
    <n v="1"/>
    <x v="0"/>
  </r>
  <r>
    <d v="2033-06-02T00:00:00"/>
    <x v="7"/>
    <n v="14.8"/>
    <n v="10.1"/>
    <n v="1"/>
    <x v="0"/>
  </r>
  <r>
    <d v="2033-06-03T00:00:00"/>
    <x v="25"/>
    <n v="27.9"/>
    <n v="0.6"/>
    <n v="1"/>
    <x v="0"/>
  </r>
  <r>
    <d v="2033-06-04T00:00:00"/>
    <x v="8"/>
    <n v="19.899999999999999"/>
    <n v="9.8000000000000007"/>
    <n v="1"/>
    <x v="0"/>
  </r>
  <r>
    <d v="2033-06-05T00:00:00"/>
    <x v="15"/>
    <n v="22.5"/>
    <n v="0"/>
    <n v="1"/>
    <x v="0"/>
  </r>
  <r>
    <d v="2033-06-06T00:00:00"/>
    <x v="4"/>
    <n v="21.6"/>
    <n v="4.9000000000000004"/>
    <n v="1"/>
    <x v="0"/>
  </r>
  <r>
    <d v="2033-06-07T00:00:00"/>
    <x v="6"/>
    <n v="28.1"/>
    <n v="0"/>
    <n v="1"/>
    <x v="0"/>
  </r>
  <r>
    <d v="2033-06-08T00:00:00"/>
    <x v="8"/>
    <n v="21.5"/>
    <n v="8.6"/>
    <n v="1"/>
    <x v="0"/>
  </r>
  <r>
    <d v="2033-06-09T00:00:00"/>
    <x v="10"/>
    <n v="22.7"/>
    <n v="0.1"/>
    <n v="1"/>
    <x v="0"/>
  </r>
  <r>
    <d v="2033-06-10T00:00:00"/>
    <x v="6"/>
    <n v="27.4"/>
    <n v="21.8"/>
    <n v="1"/>
    <x v="0"/>
  </r>
  <r>
    <d v="2033-06-11T00:00:00"/>
    <x v="15"/>
    <n v="18.3"/>
    <n v="17.3"/>
    <n v="1"/>
    <x v="0"/>
  </r>
  <r>
    <d v="2033-06-12T00:00:00"/>
    <x v="15"/>
    <n v="29"/>
    <n v="27.3"/>
    <n v="1"/>
    <x v="0"/>
  </r>
  <r>
    <d v="2033-06-13T00:00:00"/>
    <x v="14"/>
    <n v="18.100000000000001"/>
    <n v="0"/>
    <n v="1"/>
    <x v="0"/>
  </r>
  <r>
    <d v="2033-06-14T00:00:00"/>
    <x v="16"/>
    <n v="16.399999999999999"/>
    <n v="1.1000000000000001"/>
    <n v="1"/>
    <x v="0"/>
  </r>
  <r>
    <d v="2033-06-15T00:00:00"/>
    <x v="2"/>
    <n v="21.8"/>
    <n v="0"/>
    <n v="1"/>
    <x v="0"/>
  </r>
  <r>
    <d v="2033-06-16T00:00:00"/>
    <x v="25"/>
    <n v="27.2"/>
    <n v="0"/>
    <n v="1"/>
    <x v="0"/>
  </r>
  <r>
    <d v="2033-06-17T00:00:00"/>
    <x v="18"/>
    <n v="21.2"/>
    <n v="0"/>
    <n v="1"/>
    <x v="0"/>
  </r>
  <r>
    <d v="2033-06-18T00:00:00"/>
    <x v="15"/>
    <n v="17.7"/>
    <n v="13.9"/>
    <n v="1"/>
    <x v="0"/>
  </r>
  <r>
    <d v="2033-06-19T00:00:00"/>
    <x v="18"/>
    <n v="10.6"/>
    <n v="6.9"/>
    <n v="1"/>
    <x v="0"/>
  </r>
  <r>
    <d v="2033-06-20T00:00:00"/>
    <x v="23"/>
    <n v="10.4"/>
    <n v="1.1000000000000001"/>
    <n v="1"/>
    <x v="0"/>
  </r>
  <r>
    <d v="2033-06-21T00:00:00"/>
    <x v="6"/>
    <n v="15.8"/>
    <n v="7.1"/>
    <n v="1"/>
    <x v="0"/>
  </r>
  <r>
    <d v="2033-06-22T00:00:00"/>
    <x v="5"/>
    <n v="19.899999999999999"/>
    <n v="10.8"/>
    <n v="1"/>
    <x v="0"/>
  </r>
  <r>
    <d v="2033-06-23T00:00:00"/>
    <x v="7"/>
    <n v="13"/>
    <n v="0"/>
    <n v="1"/>
    <x v="0"/>
  </r>
  <r>
    <d v="2033-06-24T00:00:00"/>
    <x v="3"/>
    <n v="28.1"/>
    <n v="15"/>
    <n v="1"/>
    <x v="0"/>
  </r>
  <r>
    <d v="2033-06-25T00:00:00"/>
    <x v="8"/>
    <n v="22.5"/>
    <n v="8.6"/>
    <n v="1"/>
    <x v="0"/>
  </r>
  <r>
    <d v="2033-06-26T00:00:00"/>
    <x v="15"/>
    <n v="14"/>
    <n v="36.1"/>
    <n v="1"/>
    <x v="0"/>
  </r>
  <r>
    <d v="2033-06-27T00:00:00"/>
    <x v="6"/>
    <n v="10.6"/>
    <n v="18.399999999999999"/>
    <n v="1"/>
    <x v="0"/>
  </r>
  <r>
    <d v="2033-06-28T00:00:00"/>
    <x v="19"/>
    <n v="22.3"/>
    <n v="0"/>
    <n v="1"/>
    <x v="0"/>
  </r>
  <r>
    <d v="2033-06-29T00:00:00"/>
    <x v="15"/>
    <n v="14.5"/>
    <n v="26"/>
    <n v="1"/>
    <x v="0"/>
  </r>
  <r>
    <d v="2033-06-30T00:00:00"/>
    <x v="1"/>
    <n v="21"/>
    <n v="1.7"/>
    <n v="1"/>
    <x v="0"/>
  </r>
  <r>
    <d v="2033-07-01T00:00:00"/>
    <x v="0"/>
    <n v="17.7"/>
    <n v="0.4"/>
    <n v="1"/>
    <x v="0"/>
  </r>
  <r>
    <d v="2033-07-02T00:00:00"/>
    <x v="3"/>
    <n v="24.3"/>
    <n v="9.6999999999999993"/>
    <n v="1"/>
    <x v="0"/>
  </r>
  <r>
    <d v="2033-07-03T00:00:00"/>
    <x v="11"/>
    <n v="18.8"/>
    <n v="6.4"/>
    <n v="1"/>
    <x v="0"/>
  </r>
  <r>
    <d v="2033-07-04T00:00:00"/>
    <x v="9"/>
    <n v="15.9"/>
    <n v="5.2"/>
    <n v="1"/>
    <x v="0"/>
  </r>
  <r>
    <d v="2033-07-05T00:00:00"/>
    <x v="3"/>
    <n v="26.1"/>
    <n v="0"/>
    <n v="1"/>
    <x v="0"/>
  </r>
  <r>
    <d v="2033-07-06T00:00:00"/>
    <x v="15"/>
    <n v="29.4"/>
    <n v="8.8000000000000007"/>
    <n v="1"/>
    <x v="0"/>
  </r>
  <r>
    <d v="2033-07-07T00:00:00"/>
    <x v="9"/>
    <n v="10.5"/>
    <n v="14.5"/>
    <n v="1"/>
    <x v="0"/>
  </r>
  <r>
    <d v="2033-07-08T00:00:00"/>
    <x v="26"/>
    <n v="18.100000000000001"/>
    <n v="0"/>
    <n v="1"/>
    <x v="0"/>
  </r>
  <r>
    <d v="2033-07-09T00:00:00"/>
    <x v="11"/>
    <n v="20.6"/>
    <n v="0"/>
    <n v="1"/>
    <x v="0"/>
  </r>
  <r>
    <d v="2033-07-10T00:00:00"/>
    <x v="11"/>
    <n v="17.100000000000001"/>
    <n v="0"/>
    <n v="1"/>
    <x v="0"/>
  </r>
  <r>
    <d v="2033-07-11T00:00:00"/>
    <x v="18"/>
    <n v="17"/>
    <n v="0.3"/>
    <n v="1"/>
    <x v="0"/>
  </r>
  <r>
    <d v="2033-07-12T00:00:00"/>
    <x v="19"/>
    <n v="14.7"/>
    <n v="2.2999999999999998"/>
    <n v="1"/>
    <x v="0"/>
  </r>
  <r>
    <d v="2033-07-13T00:00:00"/>
    <x v="11"/>
    <n v="21.7"/>
    <n v="0"/>
    <n v="1"/>
    <x v="0"/>
  </r>
  <r>
    <d v="2033-07-14T00:00:00"/>
    <x v="12"/>
    <n v="12.5"/>
    <n v="0"/>
    <n v="1"/>
    <x v="0"/>
  </r>
  <r>
    <d v="2033-07-15T00:00:00"/>
    <x v="4"/>
    <n v="17.8"/>
    <n v="4.0999999999999996"/>
    <n v="1"/>
    <x v="0"/>
  </r>
  <r>
    <d v="2033-07-16T00:00:00"/>
    <x v="6"/>
    <n v="28.9"/>
    <n v="38.700000000000003"/>
    <n v="1"/>
    <x v="0"/>
  </r>
  <r>
    <d v="2033-07-17T00:00:00"/>
    <x v="7"/>
    <n v="21"/>
    <n v="3.5"/>
    <n v="1"/>
    <x v="0"/>
  </r>
  <r>
    <d v="2033-07-18T00:00:00"/>
    <x v="17"/>
    <n v="13"/>
    <n v="0.1"/>
    <n v="1"/>
    <x v="0"/>
  </r>
  <r>
    <d v="2033-07-19T00:00:00"/>
    <x v="6"/>
    <n v="23.1"/>
    <n v="0"/>
    <n v="1"/>
    <x v="0"/>
  </r>
  <r>
    <d v="2033-07-20T00:00:00"/>
    <x v="11"/>
    <n v="28.5"/>
    <n v="0"/>
    <n v="1"/>
    <x v="0"/>
  </r>
  <r>
    <d v="2033-07-21T00:00:00"/>
    <x v="11"/>
    <n v="12.8"/>
    <n v="0"/>
    <n v="1"/>
    <x v="0"/>
  </r>
  <r>
    <d v="2033-07-22T00:00:00"/>
    <x v="27"/>
    <n v="26.8"/>
    <n v="0"/>
    <n v="1"/>
    <x v="0"/>
  </r>
  <r>
    <d v="2033-07-23T00:00:00"/>
    <x v="6"/>
    <n v="15.1"/>
    <n v="24.8"/>
    <n v="1"/>
    <x v="0"/>
  </r>
  <r>
    <d v="2033-07-24T00:00:00"/>
    <x v="14"/>
    <n v="14.4"/>
    <n v="13.5"/>
    <n v="1"/>
    <x v="0"/>
  </r>
  <r>
    <d v="2033-07-25T00:00:00"/>
    <x v="7"/>
    <n v="29.2"/>
    <n v="15.7"/>
    <n v="1"/>
    <x v="0"/>
  </r>
  <r>
    <d v="2033-07-26T00:00:00"/>
    <x v="6"/>
    <n v="28.9"/>
    <n v="47.2"/>
    <n v="1"/>
    <x v="0"/>
  </r>
  <r>
    <d v="2033-07-27T00:00:00"/>
    <x v="16"/>
    <n v="18.399999999999999"/>
    <n v="3.9"/>
    <n v="1"/>
    <x v="0"/>
  </r>
  <r>
    <d v="2033-07-28T00:00:00"/>
    <x v="13"/>
    <n v="26.2"/>
    <n v="4"/>
    <n v="1"/>
    <x v="0"/>
  </r>
  <r>
    <d v="2033-07-29T00:00:00"/>
    <x v="6"/>
    <n v="14.3"/>
    <n v="45.1"/>
    <n v="1"/>
    <x v="0"/>
  </r>
  <r>
    <d v="2033-07-30T00:00:00"/>
    <x v="3"/>
    <n v="14.5"/>
    <n v="0"/>
    <n v="1"/>
    <x v="0"/>
  </r>
  <r>
    <d v="2033-07-31T00:00:00"/>
    <x v="6"/>
    <n v="18.600000000000001"/>
    <n v="5.5"/>
    <n v="1"/>
    <x v="0"/>
  </r>
  <r>
    <d v="2033-08-01T00:00:00"/>
    <x v="3"/>
    <n v="26.3"/>
    <n v="14.5"/>
    <n v="1"/>
    <x v="0"/>
  </r>
  <r>
    <d v="2033-08-02T00:00:00"/>
    <x v="28"/>
    <n v="25.9"/>
    <n v="0.7"/>
    <n v="1"/>
    <x v="0"/>
  </r>
  <r>
    <d v="2033-08-03T00:00:00"/>
    <x v="8"/>
    <n v="29.8"/>
    <n v="0"/>
    <n v="1"/>
    <x v="0"/>
  </r>
  <r>
    <d v="2033-08-04T00:00:00"/>
    <x v="6"/>
    <n v="18.3"/>
    <n v="18.7"/>
    <n v="1"/>
    <x v="0"/>
  </r>
  <r>
    <d v="2033-08-05T00:00:00"/>
    <x v="8"/>
    <n v="24.5"/>
    <n v="6.7"/>
    <n v="1"/>
    <x v="0"/>
  </r>
  <r>
    <d v="2033-08-06T00:00:00"/>
    <x v="15"/>
    <n v="18.7"/>
    <n v="0"/>
    <n v="1"/>
    <x v="0"/>
  </r>
  <r>
    <d v="2033-08-07T00:00:00"/>
    <x v="15"/>
    <n v="29.2"/>
    <n v="34.9"/>
    <n v="1"/>
    <x v="0"/>
  </r>
  <r>
    <d v="2033-08-08T00:00:00"/>
    <x v="5"/>
    <n v="21.4"/>
    <n v="10.7"/>
    <n v="1"/>
    <x v="0"/>
  </r>
  <r>
    <d v="2033-08-09T00:00:00"/>
    <x v="11"/>
    <n v="25.6"/>
    <n v="3.1"/>
    <n v="1"/>
    <x v="0"/>
  </r>
  <r>
    <d v="2033-08-10T00:00:00"/>
    <x v="11"/>
    <n v="15.7"/>
    <n v="5.0999999999999996"/>
    <n v="1"/>
    <x v="0"/>
  </r>
  <r>
    <d v="2033-08-11T00:00:00"/>
    <x v="2"/>
    <n v="27.3"/>
    <n v="11"/>
    <n v="1"/>
    <x v="0"/>
  </r>
  <r>
    <d v="2033-08-12T00:00:00"/>
    <x v="21"/>
    <n v="28.4"/>
    <n v="2.7"/>
    <n v="1"/>
    <x v="0"/>
  </r>
  <r>
    <d v="2033-08-13T00:00:00"/>
    <x v="7"/>
    <n v="22"/>
    <n v="3.3"/>
    <n v="1"/>
    <x v="0"/>
  </r>
  <r>
    <d v="2033-08-14T00:00:00"/>
    <x v="4"/>
    <n v="19.399999999999999"/>
    <n v="0"/>
    <n v="1"/>
    <x v="0"/>
  </r>
  <r>
    <d v="2033-08-15T00:00:00"/>
    <x v="11"/>
    <n v="22.7"/>
    <n v="14.8"/>
    <n v="1"/>
    <x v="0"/>
  </r>
  <r>
    <d v="2033-08-16T00:00:00"/>
    <x v="3"/>
    <n v="22.6"/>
    <n v="16.5"/>
    <n v="1"/>
    <x v="0"/>
  </r>
  <r>
    <d v="2033-08-17T00:00:00"/>
    <x v="13"/>
    <n v="26.1"/>
    <n v="0"/>
    <n v="1"/>
    <x v="0"/>
  </r>
  <r>
    <d v="2033-08-18T00:00:00"/>
    <x v="11"/>
    <n v="27.6"/>
    <n v="6.7"/>
    <n v="1"/>
    <x v="0"/>
  </r>
  <r>
    <d v="2033-08-19T00:00:00"/>
    <x v="8"/>
    <n v="13.2"/>
    <n v="0"/>
    <n v="1"/>
    <x v="0"/>
  </r>
  <r>
    <d v="2033-08-20T00:00:00"/>
    <x v="17"/>
    <n v="22"/>
    <n v="0"/>
    <n v="1"/>
    <x v="0"/>
  </r>
  <r>
    <d v="2033-08-21T00:00:00"/>
    <x v="5"/>
    <n v="10.8"/>
    <n v="7.6"/>
    <n v="1"/>
    <x v="0"/>
  </r>
  <r>
    <d v="2033-08-22T00:00:00"/>
    <x v="6"/>
    <n v="15.6"/>
    <n v="38.4"/>
    <n v="1"/>
    <x v="0"/>
  </r>
  <r>
    <d v="2033-08-23T00:00:00"/>
    <x v="22"/>
    <n v="11.7"/>
    <n v="0.5"/>
    <n v="1"/>
    <x v="0"/>
  </r>
  <r>
    <d v="2033-08-24T00:00:00"/>
    <x v="6"/>
    <n v="27.2"/>
    <n v="8.3000000000000007"/>
    <n v="1"/>
    <x v="0"/>
  </r>
  <r>
    <d v="2033-08-25T00:00:00"/>
    <x v="6"/>
    <n v="24.7"/>
    <n v="28.9"/>
    <n v="1"/>
    <x v="0"/>
  </r>
  <r>
    <d v="2033-08-26T00:00:00"/>
    <x v="7"/>
    <n v="18.2"/>
    <n v="12.5"/>
    <n v="1"/>
    <x v="0"/>
  </r>
  <r>
    <d v="2033-08-27T00:00:00"/>
    <x v="7"/>
    <n v="14.6"/>
    <n v="17.899999999999999"/>
    <n v="1"/>
    <x v="0"/>
  </r>
  <r>
    <d v="2033-08-28T00:00:00"/>
    <x v="7"/>
    <n v="16.5"/>
    <n v="13.9"/>
    <n v="1"/>
    <x v="0"/>
  </r>
  <r>
    <d v="2033-08-29T00:00:00"/>
    <x v="14"/>
    <n v="29.4"/>
    <n v="0"/>
    <n v="1"/>
    <x v="0"/>
  </r>
  <r>
    <d v="2033-08-30T00:00:00"/>
    <x v="6"/>
    <n v="17.899999999999999"/>
    <n v="0"/>
    <n v="1"/>
    <x v="0"/>
  </r>
  <r>
    <d v="2033-08-31T00:00:00"/>
    <x v="13"/>
    <n v="29.8"/>
    <n v="0"/>
    <n v="1"/>
    <x v="0"/>
  </r>
  <r>
    <d v="2033-09-01T00:00:00"/>
    <x v="0"/>
    <n v="18.7"/>
    <n v="0"/>
    <n v="1"/>
    <x v="0"/>
  </r>
  <r>
    <d v="2033-09-02T00:00:00"/>
    <x v="8"/>
    <n v="24.3"/>
    <n v="7.8"/>
    <n v="1"/>
    <x v="0"/>
  </r>
  <r>
    <d v="2033-09-03T00:00:00"/>
    <x v="9"/>
    <n v="29.3"/>
    <n v="4.5999999999999996"/>
    <n v="1"/>
    <x v="0"/>
  </r>
  <r>
    <d v="2033-09-04T00:00:00"/>
    <x v="3"/>
    <n v="18.399999999999999"/>
    <n v="0"/>
    <n v="1"/>
    <x v="0"/>
  </r>
  <r>
    <d v="2033-09-05T00:00:00"/>
    <x v="3"/>
    <n v="10.3"/>
    <n v="16"/>
    <n v="1"/>
    <x v="0"/>
  </r>
  <r>
    <d v="2033-09-06T00:00:00"/>
    <x v="6"/>
    <n v="27.5"/>
    <n v="0"/>
    <n v="1"/>
    <x v="0"/>
  </r>
  <r>
    <d v="2033-09-07T00:00:00"/>
    <x v="3"/>
    <n v="20.6"/>
    <n v="15.7"/>
    <n v="1"/>
    <x v="0"/>
  </r>
  <r>
    <d v="2033-09-08T00:00:00"/>
    <x v="7"/>
    <n v="21.3"/>
    <n v="0"/>
    <n v="1"/>
    <x v="0"/>
  </r>
  <r>
    <d v="2033-09-09T00:00:00"/>
    <x v="15"/>
    <n v="26.2"/>
    <n v="0"/>
    <n v="1"/>
    <x v="0"/>
  </r>
  <r>
    <d v="2033-09-10T00:00:00"/>
    <x v="6"/>
    <n v="23.9"/>
    <n v="0"/>
    <n v="1"/>
    <x v="0"/>
  </r>
  <r>
    <d v="2033-09-11T00:00:00"/>
    <x v="23"/>
    <n v="26.6"/>
    <n v="1.6"/>
    <n v="1"/>
    <x v="0"/>
  </r>
  <r>
    <d v="2033-09-12T00:00:00"/>
    <x v="6"/>
    <n v="18.600000000000001"/>
    <n v="20.399999999999999"/>
    <n v="1"/>
    <x v="0"/>
  </r>
  <r>
    <d v="2033-09-13T00:00:00"/>
    <x v="14"/>
    <n v="22.3"/>
    <n v="1.7"/>
    <n v="1"/>
    <x v="0"/>
  </r>
  <r>
    <d v="2033-09-14T00:00:00"/>
    <x v="13"/>
    <n v="18.399999999999999"/>
    <n v="3.9"/>
    <n v="1"/>
    <x v="0"/>
  </r>
  <r>
    <d v="2033-09-15T00:00:00"/>
    <x v="23"/>
    <n v="28"/>
    <n v="4.4000000000000004"/>
    <n v="1"/>
    <x v="0"/>
  </r>
  <r>
    <d v="2033-09-16T00:00:00"/>
    <x v="6"/>
    <n v="10.9"/>
    <n v="32.9"/>
    <n v="1"/>
    <x v="0"/>
  </r>
  <r>
    <d v="2033-09-17T00:00:00"/>
    <x v="15"/>
    <n v="25.1"/>
    <n v="33.299999999999997"/>
    <n v="1"/>
    <x v="0"/>
  </r>
  <r>
    <d v="2033-09-18T00:00:00"/>
    <x v="24"/>
    <n v="10.7"/>
    <n v="0.3"/>
    <n v="1"/>
    <x v="0"/>
  </r>
  <r>
    <d v="2033-09-19T00:00:00"/>
    <x v="6"/>
    <n v="26.1"/>
    <n v="31"/>
    <n v="1"/>
    <x v="0"/>
  </r>
  <r>
    <d v="2033-09-20T00:00:00"/>
    <x v="7"/>
    <n v="15.2"/>
    <n v="12.7"/>
    <n v="1"/>
    <x v="0"/>
  </r>
  <r>
    <d v="2033-09-21T00:00:00"/>
    <x v="10"/>
    <n v="28.8"/>
    <n v="4.3"/>
    <n v="1"/>
    <x v="0"/>
  </r>
  <r>
    <d v="2033-09-22T00:00:00"/>
    <x v="22"/>
    <n v="10.3"/>
    <n v="0"/>
    <n v="1"/>
    <x v="0"/>
  </r>
  <r>
    <d v="2033-09-23T00:00:00"/>
    <x v="2"/>
    <n v="14.9"/>
    <n v="0.1"/>
    <n v="1"/>
    <x v="0"/>
  </r>
  <r>
    <d v="2033-09-24T00:00:00"/>
    <x v="6"/>
    <n v="11.3"/>
    <n v="0"/>
    <n v="1"/>
    <x v="0"/>
  </r>
  <r>
    <d v="2033-09-25T00:00:00"/>
    <x v="6"/>
    <n v="20.8"/>
    <n v="34.9"/>
    <n v="1"/>
    <x v="0"/>
  </r>
  <r>
    <d v="2033-09-26T00:00:00"/>
    <x v="15"/>
    <n v="18.2"/>
    <n v="0"/>
    <n v="1"/>
    <x v="0"/>
  </r>
  <r>
    <d v="2033-09-27T00:00:00"/>
    <x v="13"/>
    <n v="12.7"/>
    <n v="5.3"/>
    <n v="1"/>
    <x v="0"/>
  </r>
  <r>
    <d v="2033-09-28T00:00:00"/>
    <x v="10"/>
    <n v="21.4"/>
    <n v="8.3000000000000007"/>
    <n v="1"/>
    <x v="0"/>
  </r>
  <r>
    <d v="2033-09-29T00:00:00"/>
    <x v="2"/>
    <n v="21.3"/>
    <n v="11.8"/>
    <n v="1"/>
    <x v="0"/>
  </r>
  <r>
    <d v="2033-09-30T00:00:00"/>
    <x v="13"/>
    <n v="20.7"/>
    <n v="3.9"/>
    <n v="1"/>
    <x v="0"/>
  </r>
  <r>
    <d v="2033-10-01T00:00:00"/>
    <x v="16"/>
    <n v="19.7"/>
    <n v="0"/>
    <n v="1"/>
    <x v="0"/>
  </r>
  <r>
    <d v="2033-10-02T00:00:00"/>
    <x v="7"/>
    <n v="27.2"/>
    <n v="17.600000000000001"/>
    <n v="1"/>
    <x v="0"/>
  </r>
  <r>
    <d v="2033-10-03T00:00:00"/>
    <x v="21"/>
    <n v="16.600000000000001"/>
    <n v="1.7"/>
    <n v="1"/>
    <x v="0"/>
  </r>
  <r>
    <d v="2033-10-04T00:00:00"/>
    <x v="7"/>
    <n v="22.3"/>
    <n v="0"/>
    <n v="1"/>
    <x v="0"/>
  </r>
  <r>
    <d v="2033-10-05T00:00:00"/>
    <x v="6"/>
    <n v="18"/>
    <n v="40.799999999999997"/>
    <n v="1"/>
    <x v="0"/>
  </r>
  <r>
    <d v="2033-10-06T00:00:00"/>
    <x v="20"/>
    <n v="21.8"/>
    <n v="0"/>
    <n v="1"/>
    <x v="0"/>
  </r>
  <r>
    <d v="2033-10-07T00:00:00"/>
    <x v="2"/>
    <n v="22.2"/>
    <n v="11.2"/>
    <n v="1"/>
    <x v="0"/>
  </r>
  <r>
    <d v="2033-10-08T00:00:00"/>
    <x v="2"/>
    <n v="20"/>
    <n v="0"/>
    <n v="1"/>
    <x v="0"/>
  </r>
  <r>
    <d v="2033-10-09T00:00:00"/>
    <x v="28"/>
    <n v="29.4"/>
    <n v="0.7"/>
    <n v="1"/>
    <x v="0"/>
  </r>
  <r>
    <d v="2033-10-10T00:00:00"/>
    <x v="6"/>
    <n v="23.6"/>
    <n v="0"/>
    <n v="1"/>
    <x v="0"/>
  </r>
  <r>
    <d v="2033-10-11T00:00:00"/>
    <x v="3"/>
    <n v="16.3"/>
    <n v="22"/>
    <n v="1"/>
    <x v="0"/>
  </r>
  <r>
    <d v="2033-10-12T00:00:00"/>
    <x v="11"/>
    <n v="15"/>
    <n v="0"/>
    <n v="1"/>
    <x v="0"/>
  </r>
  <r>
    <d v="2033-10-13T00:00:00"/>
    <x v="10"/>
    <n v="10.8"/>
    <n v="0"/>
    <n v="1"/>
    <x v="0"/>
  </r>
  <r>
    <d v="2033-10-14T00:00:00"/>
    <x v="15"/>
    <n v="10.5"/>
    <n v="0"/>
    <n v="1"/>
    <x v="0"/>
  </r>
  <r>
    <d v="2033-10-15T00:00:00"/>
    <x v="1"/>
    <n v="20.3"/>
    <n v="0"/>
    <n v="1"/>
    <x v="0"/>
  </r>
  <r>
    <d v="2033-10-16T00:00:00"/>
    <x v="6"/>
    <n v="13.1"/>
    <n v="50.4"/>
    <n v="1"/>
    <x v="0"/>
  </r>
  <r>
    <d v="2033-10-17T00:00:00"/>
    <x v="8"/>
    <n v="24.8"/>
    <n v="7.9"/>
    <n v="1"/>
    <x v="0"/>
  </r>
  <r>
    <d v="2033-10-18T00:00:00"/>
    <x v="7"/>
    <n v="23.6"/>
    <n v="0.8"/>
    <n v="1"/>
    <x v="0"/>
  </r>
  <r>
    <d v="2033-10-19T00:00:00"/>
    <x v="13"/>
    <n v="17.899999999999999"/>
    <n v="0"/>
    <n v="1"/>
    <x v="0"/>
  </r>
  <r>
    <d v="2033-10-20T00:00:00"/>
    <x v="8"/>
    <n v="23.2"/>
    <n v="3"/>
    <n v="1"/>
    <x v="0"/>
  </r>
  <r>
    <d v="2033-10-21T00:00:00"/>
    <x v="4"/>
    <n v="21.8"/>
    <n v="2"/>
    <n v="1"/>
    <x v="0"/>
  </r>
  <r>
    <d v="2033-10-22T00:00:00"/>
    <x v="22"/>
    <n v="22.2"/>
    <n v="3.1"/>
    <n v="1"/>
    <x v="0"/>
  </r>
  <r>
    <d v="2033-10-23T00:00:00"/>
    <x v="11"/>
    <n v="29"/>
    <n v="16.399999999999999"/>
    <n v="1"/>
    <x v="0"/>
  </r>
  <r>
    <d v="2033-10-24T00:00:00"/>
    <x v="20"/>
    <n v="24.6"/>
    <n v="1.7"/>
    <n v="1"/>
    <x v="0"/>
  </r>
  <r>
    <d v="2033-10-25T00:00:00"/>
    <x v="8"/>
    <n v="23.4"/>
    <n v="0.6"/>
    <n v="1"/>
    <x v="0"/>
  </r>
  <r>
    <d v="2033-10-26T00:00:00"/>
    <x v="11"/>
    <n v="21"/>
    <n v="0"/>
    <n v="1"/>
    <x v="0"/>
  </r>
  <r>
    <d v="2033-10-27T00:00:00"/>
    <x v="1"/>
    <n v="22"/>
    <n v="0"/>
    <n v="1"/>
    <x v="0"/>
  </r>
  <r>
    <d v="2033-10-28T00:00:00"/>
    <x v="5"/>
    <n v="29.9"/>
    <n v="8"/>
    <n v="1"/>
    <x v="0"/>
  </r>
  <r>
    <d v="2033-10-29T00:00:00"/>
    <x v="3"/>
    <n v="27.2"/>
    <n v="19.2"/>
    <n v="1"/>
    <x v="0"/>
  </r>
  <r>
    <d v="2033-10-30T00:00:00"/>
    <x v="15"/>
    <n v="10.9"/>
    <n v="9"/>
    <n v="1"/>
    <x v="0"/>
  </r>
  <r>
    <d v="2033-10-31T00:00:00"/>
    <x v="5"/>
    <n v="22.6"/>
    <n v="5.9"/>
    <n v="1"/>
    <x v="0"/>
  </r>
  <r>
    <d v="2033-11-01T00:00:00"/>
    <x v="19"/>
    <n v="12"/>
    <n v="3.9"/>
    <n v="1"/>
    <x v="0"/>
  </r>
  <r>
    <d v="2033-11-02T00:00:00"/>
    <x v="11"/>
    <n v="19.5"/>
    <n v="14.2"/>
    <n v="1"/>
    <x v="0"/>
  </r>
  <r>
    <d v="2033-11-03T00:00:00"/>
    <x v="6"/>
    <n v="27"/>
    <n v="10.9"/>
    <n v="1"/>
    <x v="0"/>
  </r>
  <r>
    <d v="2033-11-04T00:00:00"/>
    <x v="18"/>
    <n v="10.7"/>
    <n v="5.6"/>
    <n v="1"/>
    <x v="0"/>
  </r>
  <r>
    <d v="2033-11-05T00:00:00"/>
    <x v="15"/>
    <n v="29.1"/>
    <n v="0"/>
    <n v="1"/>
    <x v="0"/>
  </r>
  <r>
    <d v="2033-11-06T00:00:00"/>
    <x v="23"/>
    <n v="25.3"/>
    <n v="0"/>
    <n v="1"/>
    <x v="0"/>
  </r>
  <r>
    <d v="2033-11-07T00:00:00"/>
    <x v="2"/>
    <n v="13.3"/>
    <n v="4.4000000000000004"/>
    <n v="1"/>
    <x v="0"/>
  </r>
  <r>
    <d v="2033-11-08T00:00:00"/>
    <x v="3"/>
    <n v="16.899999999999999"/>
    <n v="0"/>
    <n v="1"/>
    <x v="0"/>
  </r>
  <r>
    <d v="2033-11-09T00:00:00"/>
    <x v="11"/>
    <n v="26.4"/>
    <n v="6.8"/>
    <n v="1"/>
    <x v="0"/>
  </r>
  <r>
    <d v="2033-11-10T00:00:00"/>
    <x v="10"/>
    <n v="29.7"/>
    <n v="0"/>
    <n v="1"/>
    <x v="0"/>
  </r>
  <r>
    <d v="2033-11-11T00:00:00"/>
    <x v="3"/>
    <n v="17.600000000000001"/>
    <n v="8.6999999999999993"/>
    <n v="1"/>
    <x v="0"/>
  </r>
  <r>
    <d v="2033-11-12T00:00:00"/>
    <x v="13"/>
    <n v="13.2"/>
    <n v="3.3"/>
    <n v="1"/>
    <x v="0"/>
  </r>
  <r>
    <d v="2033-11-13T00:00:00"/>
    <x v="11"/>
    <n v="21.2"/>
    <n v="0"/>
    <n v="1"/>
    <x v="0"/>
  </r>
  <r>
    <d v="2033-11-14T00:00:00"/>
    <x v="11"/>
    <n v="23"/>
    <n v="7.7"/>
    <n v="1"/>
    <x v="0"/>
  </r>
  <r>
    <d v="2033-11-15T00:00:00"/>
    <x v="7"/>
    <n v="23"/>
    <n v="0"/>
    <n v="1"/>
    <x v="0"/>
  </r>
  <r>
    <d v="2033-11-16T00:00:00"/>
    <x v="7"/>
    <n v="23.4"/>
    <n v="0"/>
    <n v="1"/>
    <x v="0"/>
  </r>
  <r>
    <d v="2033-11-17T00:00:00"/>
    <x v="3"/>
    <n v="28.7"/>
    <n v="3.3"/>
    <n v="1"/>
    <x v="0"/>
  </r>
  <r>
    <d v="2033-11-18T00:00:00"/>
    <x v="22"/>
    <n v="23.6"/>
    <n v="4.3"/>
    <n v="1"/>
    <x v="0"/>
  </r>
  <r>
    <d v="2033-11-19T00:00:00"/>
    <x v="2"/>
    <n v="10.199999999999999"/>
    <n v="8.6999999999999993"/>
    <n v="1"/>
    <x v="0"/>
  </r>
  <r>
    <d v="2033-11-20T00:00:00"/>
    <x v="5"/>
    <n v="13.8"/>
    <n v="0"/>
    <n v="1"/>
    <x v="0"/>
  </r>
  <r>
    <d v="2033-11-21T00:00:00"/>
    <x v="4"/>
    <n v="27.7"/>
    <n v="0"/>
    <n v="1"/>
    <x v="0"/>
  </r>
  <r>
    <d v="2033-11-22T00:00:00"/>
    <x v="3"/>
    <n v="13.3"/>
    <n v="7.2"/>
    <n v="1"/>
    <x v="0"/>
  </r>
  <r>
    <d v="2033-11-23T00:00:00"/>
    <x v="7"/>
    <n v="26"/>
    <n v="0.7"/>
    <n v="1"/>
    <x v="0"/>
  </r>
  <r>
    <d v="2033-11-24T00:00:00"/>
    <x v="2"/>
    <n v="16.3"/>
    <n v="11"/>
    <n v="1"/>
    <x v="0"/>
  </r>
  <r>
    <d v="2033-11-25T00:00:00"/>
    <x v="11"/>
    <n v="23.5"/>
    <n v="15.5"/>
    <n v="1"/>
    <x v="0"/>
  </r>
  <r>
    <d v="2033-11-26T00:00:00"/>
    <x v="23"/>
    <n v="15.7"/>
    <n v="0"/>
    <n v="1"/>
    <x v="0"/>
  </r>
  <r>
    <d v="2033-11-27T00:00:00"/>
    <x v="22"/>
    <n v="26"/>
    <n v="6.4"/>
    <n v="1"/>
    <x v="0"/>
  </r>
  <r>
    <d v="2033-11-28T00:00:00"/>
    <x v="15"/>
    <n v="22.7"/>
    <n v="0"/>
    <n v="1"/>
    <x v="0"/>
  </r>
  <r>
    <d v="2033-11-29T00:00:00"/>
    <x v="5"/>
    <n v="26.2"/>
    <n v="5.7"/>
    <n v="1"/>
    <x v="0"/>
  </r>
  <r>
    <d v="2033-11-30T00:00:00"/>
    <x v="18"/>
    <n v="14.1"/>
    <n v="0"/>
    <n v="1"/>
    <x v="0"/>
  </r>
  <r>
    <d v="2033-12-01T00:00:00"/>
    <x v="7"/>
    <n v="23.6"/>
    <n v="19.7"/>
    <n v="1"/>
    <x v="0"/>
  </r>
  <r>
    <d v="2033-12-02T00:00:00"/>
    <x v="15"/>
    <n v="25.2"/>
    <n v="37.200000000000003"/>
    <n v="1"/>
    <x v="0"/>
  </r>
  <r>
    <d v="2033-12-03T00:00:00"/>
    <x v="9"/>
    <n v="23"/>
    <n v="0"/>
    <n v="1"/>
    <x v="0"/>
  </r>
  <r>
    <d v="2033-12-04T00:00:00"/>
    <x v="2"/>
    <n v="29.7"/>
    <n v="6.8"/>
    <n v="1"/>
    <x v="0"/>
  </r>
  <r>
    <d v="2033-12-05T00:00:00"/>
    <x v="5"/>
    <n v="17.2"/>
    <n v="3.5"/>
    <n v="1"/>
    <x v="0"/>
  </r>
  <r>
    <d v="2033-12-06T00:00:00"/>
    <x v="5"/>
    <n v="21.7"/>
    <n v="2.5"/>
    <n v="1"/>
    <x v="0"/>
  </r>
  <r>
    <d v="2033-12-07T00:00:00"/>
    <x v="7"/>
    <n v="25.8"/>
    <n v="3.8"/>
    <n v="1"/>
    <x v="0"/>
  </r>
  <r>
    <d v="2033-12-08T00:00:00"/>
    <x v="22"/>
    <n v="12.9"/>
    <n v="1.6"/>
    <n v="1"/>
    <x v="0"/>
  </r>
  <r>
    <d v="2033-12-09T00:00:00"/>
    <x v="12"/>
    <n v="18.2"/>
    <n v="0"/>
    <n v="1"/>
    <x v="0"/>
  </r>
  <r>
    <d v="2033-12-10T00:00:00"/>
    <x v="6"/>
    <n v="20"/>
    <n v="25.7"/>
    <n v="1"/>
    <x v="0"/>
  </r>
  <r>
    <d v="2033-12-11T00:00:00"/>
    <x v="15"/>
    <n v="17.100000000000001"/>
    <n v="33"/>
    <n v="1"/>
    <x v="0"/>
  </r>
  <r>
    <d v="2033-12-12T00:00:00"/>
    <x v="1"/>
    <n v="23.2"/>
    <n v="2.2999999999999998"/>
    <n v="1"/>
    <x v="0"/>
  </r>
  <r>
    <d v="2033-12-13T00:00:00"/>
    <x v="11"/>
    <n v="23.1"/>
    <n v="2.2000000000000002"/>
    <n v="1"/>
    <x v="0"/>
  </r>
  <r>
    <d v="2033-12-14T00:00:00"/>
    <x v="6"/>
    <n v="22.4"/>
    <n v="33.5"/>
    <n v="1"/>
    <x v="0"/>
  </r>
  <r>
    <d v="2033-12-15T00:00:00"/>
    <x v="29"/>
    <n v="25.4"/>
    <n v="0.9"/>
    <n v="1"/>
    <x v="0"/>
  </r>
  <r>
    <d v="2033-12-16T00:00:00"/>
    <x v="6"/>
    <n v="15.4"/>
    <n v="1.6"/>
    <n v="1"/>
    <x v="0"/>
  </r>
  <r>
    <d v="2033-12-17T00:00:00"/>
    <x v="21"/>
    <n v="23.5"/>
    <n v="0.6"/>
    <n v="1"/>
    <x v="0"/>
  </r>
  <r>
    <d v="2033-12-18T00:00:00"/>
    <x v="11"/>
    <n v="10.3"/>
    <n v="15.4"/>
    <n v="1"/>
    <x v="0"/>
  </r>
  <r>
    <d v="2033-12-19T00:00:00"/>
    <x v="6"/>
    <n v="15.5"/>
    <n v="20.2"/>
    <n v="1"/>
    <x v="0"/>
  </r>
  <r>
    <d v="2033-12-20T00:00:00"/>
    <x v="20"/>
    <n v="20.7"/>
    <n v="3"/>
    <n v="1"/>
    <x v="0"/>
  </r>
  <r>
    <d v="2033-12-21T00:00:00"/>
    <x v="9"/>
    <n v="12.7"/>
    <n v="14.4"/>
    <n v="1"/>
    <x v="0"/>
  </r>
  <r>
    <d v="2033-12-22T00:00:00"/>
    <x v="19"/>
    <n v="22.8"/>
    <n v="3.3"/>
    <n v="1"/>
    <x v="0"/>
  </r>
  <r>
    <d v="2033-12-23T00:00:00"/>
    <x v="26"/>
    <n v="20.5"/>
    <n v="0"/>
    <n v="1"/>
    <x v="0"/>
  </r>
  <r>
    <d v="2033-12-24T00:00:00"/>
    <x v="18"/>
    <n v="13.1"/>
    <n v="5.9"/>
    <n v="1"/>
    <x v="0"/>
  </r>
  <r>
    <d v="2033-12-25T00:00:00"/>
    <x v="17"/>
    <n v="29"/>
    <n v="1"/>
    <n v="1"/>
    <x v="0"/>
  </r>
  <r>
    <d v="2033-12-26T00:00:00"/>
    <x v="15"/>
    <n v="15.4"/>
    <n v="0"/>
    <n v="1"/>
    <x v="0"/>
  </r>
  <r>
    <d v="2033-12-27T00:00:00"/>
    <x v="6"/>
    <n v="20.3"/>
    <n v="10.7"/>
    <n v="1"/>
    <x v="0"/>
  </r>
  <r>
    <d v="2033-12-28T00:00:00"/>
    <x v="6"/>
    <n v="15"/>
    <n v="0"/>
    <n v="1"/>
    <x v="0"/>
  </r>
  <r>
    <d v="2033-12-29T00:00:00"/>
    <x v="14"/>
    <n v="16.600000000000001"/>
    <n v="0"/>
    <n v="1"/>
    <x v="0"/>
  </r>
  <r>
    <d v="2033-12-30T00:00:00"/>
    <x v="7"/>
    <n v="28.6"/>
    <n v="0"/>
    <n v="1"/>
    <x v="0"/>
  </r>
  <r>
    <d v="2033-12-31T00:00:00"/>
    <x v="13"/>
    <n v="11.4"/>
    <n v="3.6"/>
    <n v="1"/>
    <x v="0"/>
  </r>
  <r>
    <d v="2034-01-01T00:00:00"/>
    <x v="5"/>
    <n v="15.5"/>
    <n v="1"/>
    <n v="1"/>
    <x v="1"/>
  </r>
  <r>
    <d v="2034-01-02T00:00:00"/>
    <x v="2"/>
    <n v="18.3"/>
    <n v="0.7"/>
    <n v="1"/>
    <x v="1"/>
  </r>
  <r>
    <d v="2034-01-03T00:00:00"/>
    <x v="15"/>
    <n v="14.9"/>
    <n v="6.1"/>
    <n v="1"/>
    <x v="1"/>
  </r>
  <r>
    <d v="2034-01-04T00:00:00"/>
    <x v="7"/>
    <n v="29.7"/>
    <n v="13.3"/>
    <n v="1"/>
    <x v="1"/>
  </r>
  <r>
    <d v="2034-01-05T00:00:00"/>
    <x v="3"/>
    <n v="28.9"/>
    <n v="13.8"/>
    <n v="1"/>
    <x v="1"/>
  </r>
  <r>
    <d v="2034-01-06T00:00:00"/>
    <x v="13"/>
    <n v="24.3"/>
    <n v="0"/>
    <n v="1"/>
    <x v="1"/>
  </r>
  <r>
    <d v="2034-01-07T00:00:00"/>
    <x v="6"/>
    <n v="24"/>
    <n v="19.7"/>
    <n v="1"/>
    <x v="1"/>
  </r>
  <r>
    <d v="2034-01-08T00:00:00"/>
    <x v="11"/>
    <n v="11.8"/>
    <n v="13.3"/>
    <n v="1"/>
    <x v="1"/>
  </r>
  <r>
    <d v="2034-01-09T00:00:00"/>
    <x v="6"/>
    <n v="26.5"/>
    <n v="19.7"/>
    <n v="1"/>
    <x v="1"/>
  </r>
  <r>
    <d v="2034-01-10T00:00:00"/>
    <x v="22"/>
    <n v="12.4"/>
    <n v="5.0999999999999996"/>
    <n v="1"/>
    <x v="1"/>
  </r>
  <r>
    <d v="2034-01-11T00:00:00"/>
    <x v="6"/>
    <n v="21.9"/>
    <n v="6.6"/>
    <n v="1"/>
    <x v="1"/>
  </r>
  <r>
    <d v="2034-01-12T00:00:00"/>
    <x v="6"/>
    <n v="20.3"/>
    <n v="0"/>
    <n v="1"/>
    <x v="1"/>
  </r>
  <r>
    <d v="2034-01-13T00:00:00"/>
    <x v="28"/>
    <n v="27.7"/>
    <n v="0.3"/>
    <n v="1"/>
    <x v="1"/>
  </r>
  <r>
    <d v="2034-01-14T00:00:00"/>
    <x v="15"/>
    <n v="28.5"/>
    <n v="30"/>
    <n v="1"/>
    <x v="1"/>
  </r>
  <r>
    <d v="2034-01-15T00:00:00"/>
    <x v="17"/>
    <n v="28.7"/>
    <n v="1.9"/>
    <n v="1"/>
    <x v="1"/>
  </r>
  <r>
    <d v="2034-01-16T00:00:00"/>
    <x v="0"/>
    <n v="10.9"/>
    <n v="0"/>
    <n v="1"/>
    <x v="1"/>
  </r>
  <r>
    <d v="2034-01-17T00:00:00"/>
    <x v="5"/>
    <n v="13.7"/>
    <n v="0"/>
    <n v="1"/>
    <x v="1"/>
  </r>
  <r>
    <d v="2034-01-18T00:00:00"/>
    <x v="7"/>
    <n v="28.2"/>
    <n v="0"/>
    <n v="1"/>
    <x v="1"/>
  </r>
  <r>
    <d v="2034-01-19T00:00:00"/>
    <x v="15"/>
    <n v="20.100000000000001"/>
    <n v="0"/>
    <n v="1"/>
    <x v="1"/>
  </r>
  <r>
    <d v="2034-01-20T00:00:00"/>
    <x v="7"/>
    <n v="20.6"/>
    <n v="0"/>
    <n v="1"/>
    <x v="1"/>
  </r>
  <r>
    <d v="2034-01-21T00:00:00"/>
    <x v="9"/>
    <n v="15.5"/>
    <n v="16.8"/>
    <n v="1"/>
    <x v="1"/>
  </r>
  <r>
    <d v="2034-01-22T00:00:00"/>
    <x v="8"/>
    <n v="22.2"/>
    <n v="2.4"/>
    <n v="1"/>
    <x v="1"/>
  </r>
  <r>
    <d v="2034-01-23T00:00:00"/>
    <x v="9"/>
    <n v="15"/>
    <n v="4.0999999999999996"/>
    <n v="1"/>
    <x v="1"/>
  </r>
  <r>
    <d v="2034-01-24T00:00:00"/>
    <x v="15"/>
    <n v="18.399999999999999"/>
    <n v="30.4"/>
    <n v="1"/>
    <x v="1"/>
  </r>
  <r>
    <d v="2034-01-25T00:00:00"/>
    <x v="28"/>
    <n v="29.3"/>
    <n v="0.4"/>
    <n v="1"/>
    <x v="1"/>
  </r>
  <r>
    <d v="2034-01-26T00:00:00"/>
    <x v="19"/>
    <n v="23.9"/>
    <n v="3.3"/>
    <n v="1"/>
    <x v="1"/>
  </r>
  <r>
    <d v="2034-01-27T00:00:00"/>
    <x v="16"/>
    <n v="29.8"/>
    <n v="3.3"/>
    <n v="1"/>
    <x v="1"/>
  </r>
  <r>
    <d v="2034-01-28T00:00:00"/>
    <x v="6"/>
    <n v="29.1"/>
    <n v="23"/>
    <n v="1"/>
    <x v="1"/>
  </r>
  <r>
    <d v="2034-01-29T00:00:00"/>
    <x v="7"/>
    <n v="22.5"/>
    <n v="17.2"/>
    <n v="1"/>
    <x v="1"/>
  </r>
  <r>
    <d v="2034-01-30T00:00:00"/>
    <x v="15"/>
    <n v="15.3"/>
    <n v="21.5"/>
    <n v="1"/>
    <x v="1"/>
  </r>
  <r>
    <d v="2034-01-31T00:00:00"/>
    <x v="6"/>
    <n v="13.8"/>
    <n v="40.4"/>
    <n v="1"/>
    <x v="1"/>
  </r>
  <r>
    <d v="2034-02-01T00:00:00"/>
    <x v="3"/>
    <n v="12.3"/>
    <n v="0"/>
    <n v="1"/>
    <x v="1"/>
  </r>
  <r>
    <d v="2034-02-02T00:00:00"/>
    <x v="1"/>
    <n v="18.5"/>
    <n v="4.2"/>
    <n v="1"/>
    <x v="1"/>
  </r>
  <r>
    <d v="2034-02-03T00:00:00"/>
    <x v="16"/>
    <n v="10.3"/>
    <n v="3.2"/>
    <n v="1"/>
    <x v="1"/>
  </r>
  <r>
    <d v="2034-02-04T00:00:00"/>
    <x v="15"/>
    <n v="24.9"/>
    <n v="12.1"/>
    <n v="1"/>
    <x v="1"/>
  </r>
  <r>
    <d v="2034-02-05T00:00:00"/>
    <x v="6"/>
    <n v="26.4"/>
    <n v="0"/>
    <n v="1"/>
    <x v="1"/>
  </r>
  <r>
    <d v="2034-02-06T00:00:00"/>
    <x v="3"/>
    <n v="11.8"/>
    <n v="0"/>
    <n v="1"/>
    <x v="1"/>
  </r>
  <r>
    <d v="2034-02-07T00:00:00"/>
    <x v="2"/>
    <n v="11"/>
    <n v="7.5"/>
    <n v="1"/>
    <x v="1"/>
  </r>
  <r>
    <d v="2034-02-08T00:00:00"/>
    <x v="6"/>
    <n v="15.4"/>
    <n v="5.2"/>
    <n v="1"/>
    <x v="1"/>
  </r>
  <r>
    <d v="2034-02-09T00:00:00"/>
    <x v="23"/>
    <n v="25.7"/>
    <n v="5.8"/>
    <n v="1"/>
    <x v="1"/>
  </r>
  <r>
    <d v="2034-02-10T00:00:00"/>
    <x v="9"/>
    <n v="14.8"/>
    <n v="0"/>
    <n v="1"/>
    <x v="1"/>
  </r>
  <r>
    <d v="2034-02-11T00:00:00"/>
    <x v="27"/>
    <n v="21.5"/>
    <n v="0.8"/>
    <n v="1"/>
    <x v="1"/>
  </r>
  <r>
    <d v="2034-02-12T00:00:00"/>
    <x v="15"/>
    <n v="26.2"/>
    <n v="8.9"/>
    <n v="1"/>
    <x v="1"/>
  </r>
  <r>
    <d v="2034-02-13T00:00:00"/>
    <x v="0"/>
    <n v="20.6"/>
    <n v="0.1"/>
    <n v="1"/>
    <x v="1"/>
  </r>
  <r>
    <d v="2034-02-14T00:00:00"/>
    <x v="6"/>
    <n v="14.1"/>
    <n v="20.9"/>
    <n v="1"/>
    <x v="1"/>
  </r>
  <r>
    <d v="2034-02-15T00:00:00"/>
    <x v="20"/>
    <n v="20.8"/>
    <n v="0.7"/>
    <n v="1"/>
    <x v="1"/>
  </r>
  <r>
    <d v="2034-02-16T00:00:00"/>
    <x v="14"/>
    <n v="17.600000000000001"/>
    <n v="10.5"/>
    <n v="1"/>
    <x v="1"/>
  </r>
  <r>
    <d v="2034-02-17T00:00:00"/>
    <x v="6"/>
    <n v="16.8"/>
    <n v="38.9"/>
    <n v="1"/>
    <x v="1"/>
  </r>
  <r>
    <d v="2034-02-18T00:00:00"/>
    <x v="0"/>
    <n v="23.1"/>
    <n v="0"/>
    <n v="1"/>
    <x v="1"/>
  </r>
  <r>
    <d v="2034-02-19T00:00:00"/>
    <x v="23"/>
    <n v="16.3"/>
    <n v="3.4"/>
    <n v="1"/>
    <x v="1"/>
  </r>
  <r>
    <d v="2034-02-20T00:00:00"/>
    <x v="3"/>
    <n v="15.7"/>
    <n v="10.9"/>
    <n v="1"/>
    <x v="1"/>
  </r>
  <r>
    <d v="2034-02-21T00:00:00"/>
    <x v="14"/>
    <n v="29.3"/>
    <n v="2.1"/>
    <n v="1"/>
    <x v="1"/>
  </r>
  <r>
    <d v="2034-02-22T00:00:00"/>
    <x v="18"/>
    <n v="24"/>
    <n v="7.3"/>
    <n v="1"/>
    <x v="1"/>
  </r>
  <r>
    <d v="2034-02-23T00:00:00"/>
    <x v="2"/>
    <n v="27"/>
    <n v="0.6"/>
    <n v="1"/>
    <x v="1"/>
  </r>
  <r>
    <d v="2034-02-24T00:00:00"/>
    <x v="6"/>
    <n v="26.3"/>
    <n v="1.2"/>
    <n v="1"/>
    <x v="1"/>
  </r>
  <r>
    <d v="2034-02-25T00:00:00"/>
    <x v="11"/>
    <n v="26.3"/>
    <n v="8.1999999999999993"/>
    <n v="1"/>
    <x v="1"/>
  </r>
  <r>
    <d v="2034-02-26T00:00:00"/>
    <x v="2"/>
    <n v="25.2"/>
    <n v="4.7"/>
    <n v="1"/>
    <x v="1"/>
  </r>
  <r>
    <d v="2034-02-27T00:00:00"/>
    <x v="6"/>
    <n v="22.1"/>
    <n v="0"/>
    <n v="1"/>
    <x v="1"/>
  </r>
  <r>
    <d v="2034-02-28T00:00:00"/>
    <x v="6"/>
    <n v="11.9"/>
    <n v="41.6"/>
    <n v="1"/>
    <x v="1"/>
  </r>
  <r>
    <d v="2034-03-01T00:00:00"/>
    <x v="9"/>
    <n v="19.600000000000001"/>
    <n v="0"/>
    <n v="1"/>
    <x v="1"/>
  </r>
  <r>
    <d v="2034-03-02T00:00:00"/>
    <x v="23"/>
    <n v="15.9"/>
    <n v="0"/>
    <n v="1"/>
    <x v="1"/>
  </r>
  <r>
    <d v="2034-03-03T00:00:00"/>
    <x v="8"/>
    <n v="24.3"/>
    <n v="1.7"/>
    <n v="1"/>
    <x v="1"/>
  </r>
  <r>
    <d v="2034-03-04T00:00:00"/>
    <x v="10"/>
    <n v="20"/>
    <n v="0"/>
    <n v="1"/>
    <x v="1"/>
  </r>
  <r>
    <d v="2034-03-05T00:00:00"/>
    <x v="6"/>
    <n v="14.2"/>
    <n v="32.200000000000003"/>
    <n v="1"/>
    <x v="1"/>
  </r>
  <r>
    <d v="2034-03-06T00:00:00"/>
    <x v="3"/>
    <n v="20.5"/>
    <n v="18.3"/>
    <n v="1"/>
    <x v="1"/>
  </r>
  <r>
    <d v="2034-03-07T00:00:00"/>
    <x v="6"/>
    <n v="22.4"/>
    <n v="0"/>
    <n v="1"/>
    <x v="1"/>
  </r>
  <r>
    <d v="2034-03-08T00:00:00"/>
    <x v="18"/>
    <n v="19.100000000000001"/>
    <n v="0"/>
    <n v="1"/>
    <x v="1"/>
  </r>
  <r>
    <d v="2034-03-09T00:00:00"/>
    <x v="11"/>
    <n v="20.399999999999999"/>
    <n v="4.3"/>
    <n v="1"/>
    <x v="1"/>
  </r>
  <r>
    <d v="2034-03-10T00:00:00"/>
    <x v="15"/>
    <n v="29.8"/>
    <n v="0"/>
    <n v="1"/>
    <x v="1"/>
  </r>
  <r>
    <d v="2034-03-11T00:00:00"/>
    <x v="29"/>
    <n v="13.7"/>
    <n v="0.7"/>
    <n v="1"/>
    <x v="1"/>
  </r>
  <r>
    <d v="2034-03-12T00:00:00"/>
    <x v="4"/>
    <n v="20.2"/>
    <n v="3.7"/>
    <n v="1"/>
    <x v="1"/>
  </r>
  <r>
    <d v="2034-03-13T00:00:00"/>
    <x v="7"/>
    <n v="18.2"/>
    <n v="1.6"/>
    <n v="1"/>
    <x v="1"/>
  </r>
  <r>
    <d v="2034-03-14T00:00:00"/>
    <x v="9"/>
    <n v="14.2"/>
    <n v="2"/>
    <n v="1"/>
    <x v="1"/>
  </r>
  <r>
    <d v="2034-03-15T00:00:00"/>
    <x v="11"/>
    <n v="11.2"/>
    <n v="14.3"/>
    <n v="1"/>
    <x v="1"/>
  </r>
  <r>
    <d v="2034-03-16T00:00:00"/>
    <x v="28"/>
    <n v="13.9"/>
    <n v="0.2"/>
    <n v="1"/>
    <x v="1"/>
  </r>
  <r>
    <d v="2034-03-17T00:00:00"/>
    <x v="7"/>
    <n v="22.6"/>
    <n v="15.1"/>
    <n v="1"/>
    <x v="1"/>
  </r>
  <r>
    <d v="2034-03-18T00:00:00"/>
    <x v="11"/>
    <n v="29.8"/>
    <n v="0"/>
    <n v="1"/>
    <x v="1"/>
  </r>
  <r>
    <d v="2034-03-19T00:00:00"/>
    <x v="16"/>
    <n v="12.7"/>
    <n v="2.6"/>
    <n v="1"/>
    <x v="1"/>
  </r>
  <r>
    <d v="2034-03-20T00:00:00"/>
    <x v="23"/>
    <n v="14.4"/>
    <n v="0"/>
    <n v="1"/>
    <x v="1"/>
  </r>
  <r>
    <d v="2034-03-21T00:00:00"/>
    <x v="29"/>
    <n v="18.399999999999999"/>
    <n v="0.2"/>
    <n v="1"/>
    <x v="1"/>
  </r>
  <r>
    <d v="2034-03-22T00:00:00"/>
    <x v="5"/>
    <n v="27.2"/>
    <n v="9.6"/>
    <n v="1"/>
    <x v="1"/>
  </r>
  <r>
    <d v="2034-03-23T00:00:00"/>
    <x v="18"/>
    <n v="12.5"/>
    <n v="8.8000000000000007"/>
    <n v="1"/>
    <x v="1"/>
  </r>
  <r>
    <d v="2034-03-24T00:00:00"/>
    <x v="22"/>
    <n v="22.6"/>
    <n v="3.5"/>
    <n v="1"/>
    <x v="1"/>
  </r>
  <r>
    <d v="2034-03-25T00:00:00"/>
    <x v="3"/>
    <n v="21.8"/>
    <n v="6.5"/>
    <n v="1"/>
    <x v="1"/>
  </r>
  <r>
    <d v="2034-03-26T00:00:00"/>
    <x v="19"/>
    <n v="17.2"/>
    <n v="0"/>
    <n v="1"/>
    <x v="1"/>
  </r>
  <r>
    <d v="2034-03-27T00:00:00"/>
    <x v="9"/>
    <n v="13.4"/>
    <n v="14.1"/>
    <n v="1"/>
    <x v="1"/>
  </r>
  <r>
    <d v="2034-03-28T00:00:00"/>
    <x v="5"/>
    <n v="13.8"/>
    <n v="9.9"/>
    <n v="1"/>
    <x v="1"/>
  </r>
  <r>
    <d v="2034-03-29T00:00:00"/>
    <x v="20"/>
    <n v="10.6"/>
    <n v="1.2"/>
    <n v="1"/>
    <x v="1"/>
  </r>
  <r>
    <d v="2034-03-30T00:00:00"/>
    <x v="12"/>
    <n v="28.8"/>
    <n v="0.1"/>
    <n v="1"/>
    <x v="1"/>
  </r>
  <r>
    <d v="2034-03-31T00:00:00"/>
    <x v="24"/>
    <n v="16.899999999999999"/>
    <n v="0.7"/>
    <n v="1"/>
    <x v="1"/>
  </r>
  <r>
    <d v="2034-04-01T00:00:00"/>
    <x v="14"/>
    <n v="11.2"/>
    <n v="4.8"/>
    <n v="1"/>
    <x v="1"/>
  </r>
  <r>
    <d v="2034-04-02T00:00:00"/>
    <x v="6"/>
    <n v="13.9"/>
    <n v="23"/>
    <n v="1"/>
    <x v="1"/>
  </r>
  <r>
    <d v="2034-04-03T00:00:00"/>
    <x v="7"/>
    <n v="25.3"/>
    <n v="21.9"/>
    <n v="1"/>
    <x v="1"/>
  </r>
  <r>
    <d v="2034-04-04T00:00:00"/>
    <x v="6"/>
    <n v="14.7"/>
    <n v="0"/>
    <n v="1"/>
    <x v="1"/>
  </r>
  <r>
    <d v="2034-04-05T00:00:00"/>
    <x v="8"/>
    <n v="20.3"/>
    <n v="5.3"/>
    <n v="1"/>
    <x v="1"/>
  </r>
  <r>
    <d v="2034-04-06T00:00:00"/>
    <x v="11"/>
    <n v="25"/>
    <n v="3.8"/>
    <n v="1"/>
    <x v="1"/>
  </r>
  <r>
    <d v="2034-04-07T00:00:00"/>
    <x v="14"/>
    <n v="19.600000000000001"/>
    <n v="0.6"/>
    <n v="1"/>
    <x v="1"/>
  </r>
  <r>
    <d v="2034-04-08T00:00:00"/>
    <x v="8"/>
    <n v="10.8"/>
    <n v="0"/>
    <n v="1"/>
    <x v="1"/>
  </r>
  <r>
    <d v="2034-04-09T00:00:00"/>
    <x v="17"/>
    <n v="17.100000000000001"/>
    <n v="0.7"/>
    <n v="1"/>
    <x v="1"/>
  </r>
  <r>
    <d v="2034-04-10T00:00:00"/>
    <x v="10"/>
    <n v="15.1"/>
    <n v="0"/>
    <n v="1"/>
    <x v="1"/>
  </r>
  <r>
    <d v="2034-04-11T00:00:00"/>
    <x v="14"/>
    <n v="26.4"/>
    <n v="1.9"/>
    <n v="1"/>
    <x v="1"/>
  </r>
  <r>
    <d v="2034-04-12T00:00:00"/>
    <x v="6"/>
    <n v="11.6"/>
    <n v="14.4"/>
    <n v="1"/>
    <x v="1"/>
  </r>
  <r>
    <d v="2034-04-13T00:00:00"/>
    <x v="6"/>
    <n v="16.600000000000001"/>
    <n v="40.6"/>
    <n v="1"/>
    <x v="1"/>
  </r>
  <r>
    <d v="2034-04-14T00:00:00"/>
    <x v="15"/>
    <n v="19.5"/>
    <n v="24.9"/>
    <n v="1"/>
    <x v="1"/>
  </r>
  <r>
    <d v="2034-04-15T00:00:00"/>
    <x v="13"/>
    <n v="24.9"/>
    <n v="6.5"/>
    <n v="1"/>
    <x v="1"/>
  </r>
  <r>
    <d v="2034-04-16T00:00:00"/>
    <x v="19"/>
    <n v="19.3"/>
    <n v="0.8"/>
    <n v="1"/>
    <x v="1"/>
  </r>
  <r>
    <d v="2034-04-17T00:00:00"/>
    <x v="13"/>
    <n v="26.2"/>
    <n v="2.8"/>
    <n v="1"/>
    <x v="1"/>
  </r>
  <r>
    <d v="2034-04-18T00:00:00"/>
    <x v="3"/>
    <n v="28.1"/>
    <n v="0.6"/>
    <n v="1"/>
    <x v="1"/>
  </r>
  <r>
    <d v="2034-04-19T00:00:00"/>
    <x v="10"/>
    <n v="17"/>
    <n v="4.8"/>
    <n v="1"/>
    <x v="1"/>
  </r>
  <r>
    <d v="2034-04-20T00:00:00"/>
    <x v="13"/>
    <n v="28.5"/>
    <n v="7.1"/>
    <n v="1"/>
    <x v="1"/>
  </r>
  <r>
    <d v="2034-04-21T00:00:00"/>
    <x v="1"/>
    <n v="14.2"/>
    <n v="2.1"/>
    <n v="1"/>
    <x v="1"/>
  </r>
  <r>
    <d v="2034-04-22T00:00:00"/>
    <x v="3"/>
    <n v="24.9"/>
    <n v="8.3000000000000007"/>
    <n v="1"/>
    <x v="1"/>
  </r>
  <r>
    <d v="2034-04-23T00:00:00"/>
    <x v="13"/>
    <n v="19.100000000000001"/>
    <n v="3.4"/>
    <n v="1"/>
    <x v="1"/>
  </r>
  <r>
    <d v="2034-04-24T00:00:00"/>
    <x v="6"/>
    <n v="14.9"/>
    <n v="23.1"/>
    <n v="1"/>
    <x v="1"/>
  </r>
  <r>
    <d v="2034-04-25T00:00:00"/>
    <x v="23"/>
    <n v="16.899999999999999"/>
    <n v="6.8"/>
    <n v="1"/>
    <x v="1"/>
  </r>
  <r>
    <d v="2034-04-26T00:00:00"/>
    <x v="8"/>
    <n v="15.9"/>
    <n v="6.8"/>
    <n v="1"/>
    <x v="1"/>
  </r>
  <r>
    <d v="2034-04-27T00:00:00"/>
    <x v="25"/>
    <n v="26.3"/>
    <n v="0.7"/>
    <n v="1"/>
    <x v="1"/>
  </r>
  <r>
    <d v="2034-04-28T00:00:00"/>
    <x v="6"/>
    <n v="12.2"/>
    <n v="0"/>
    <n v="1"/>
    <x v="1"/>
  </r>
  <r>
    <d v="2034-04-29T00:00:00"/>
    <x v="3"/>
    <n v="27.5"/>
    <n v="0"/>
    <n v="1"/>
    <x v="1"/>
  </r>
  <r>
    <d v="2034-04-30T00:00:00"/>
    <x v="17"/>
    <n v="23"/>
    <n v="0"/>
    <n v="1"/>
    <x v="1"/>
  </r>
  <r>
    <d v="2034-05-01T00:00:00"/>
    <x v="15"/>
    <n v="17.899999999999999"/>
    <n v="36.799999999999997"/>
    <n v="1"/>
    <x v="1"/>
  </r>
  <r>
    <d v="2034-05-02T00:00:00"/>
    <x v="15"/>
    <n v="27.3"/>
    <n v="0"/>
    <n v="1"/>
    <x v="1"/>
  </r>
  <r>
    <d v="2034-05-03T00:00:00"/>
    <x v="0"/>
    <n v="19.3"/>
    <n v="0.4"/>
    <n v="1"/>
    <x v="1"/>
  </r>
  <r>
    <d v="2034-05-04T00:00:00"/>
    <x v="10"/>
    <n v="25.5"/>
    <n v="0"/>
    <n v="1"/>
    <x v="1"/>
  </r>
  <r>
    <d v="2034-05-05T00:00:00"/>
    <x v="2"/>
    <n v="13.7"/>
    <n v="11.7"/>
    <n v="1"/>
    <x v="1"/>
  </r>
  <r>
    <d v="2034-05-06T00:00:00"/>
    <x v="15"/>
    <n v="18.399999999999999"/>
    <n v="0"/>
    <n v="1"/>
    <x v="1"/>
  </r>
  <r>
    <d v="2034-05-07T00:00:00"/>
    <x v="14"/>
    <n v="11.1"/>
    <n v="0"/>
    <n v="1"/>
    <x v="1"/>
  </r>
  <r>
    <d v="2034-05-08T00:00:00"/>
    <x v="8"/>
    <n v="28"/>
    <n v="0"/>
    <n v="1"/>
    <x v="1"/>
  </r>
  <r>
    <d v="2034-05-09T00:00:00"/>
    <x v="2"/>
    <n v="16.2"/>
    <n v="13.7"/>
    <n v="1"/>
    <x v="1"/>
  </r>
  <r>
    <d v="2034-05-10T00:00:00"/>
    <x v="15"/>
    <n v="12.1"/>
    <n v="37.200000000000003"/>
    <n v="1"/>
    <x v="1"/>
  </r>
  <r>
    <d v="2034-05-11T00:00:00"/>
    <x v="16"/>
    <n v="21.4"/>
    <n v="3.1"/>
    <n v="1"/>
    <x v="1"/>
  </r>
  <r>
    <d v="2034-05-12T00:00:00"/>
    <x v="6"/>
    <n v="11.2"/>
    <n v="0"/>
    <n v="1"/>
    <x v="1"/>
  </r>
  <r>
    <d v="2034-05-13T00:00:00"/>
    <x v="24"/>
    <n v="18.399999999999999"/>
    <n v="0.2"/>
    <n v="1"/>
    <x v="1"/>
  </r>
  <r>
    <d v="2034-05-14T00:00:00"/>
    <x v="8"/>
    <n v="13.7"/>
    <n v="0"/>
    <n v="1"/>
    <x v="1"/>
  </r>
  <r>
    <d v="2034-05-15T00:00:00"/>
    <x v="15"/>
    <n v="10.4"/>
    <n v="15.6"/>
    <n v="1"/>
    <x v="1"/>
  </r>
  <r>
    <d v="2034-05-16T00:00:00"/>
    <x v="27"/>
    <n v="21.8"/>
    <n v="0"/>
    <n v="1"/>
    <x v="1"/>
  </r>
  <r>
    <d v="2034-05-17T00:00:00"/>
    <x v="3"/>
    <n v="11"/>
    <n v="0.4"/>
    <n v="1"/>
    <x v="1"/>
  </r>
  <r>
    <d v="2034-05-18T00:00:00"/>
    <x v="6"/>
    <n v="19"/>
    <n v="21.9"/>
    <n v="1"/>
    <x v="1"/>
  </r>
  <r>
    <d v="2034-05-19T00:00:00"/>
    <x v="6"/>
    <n v="12.5"/>
    <n v="0"/>
    <n v="1"/>
    <x v="1"/>
  </r>
  <r>
    <d v="2034-05-20T00:00:00"/>
    <x v="11"/>
    <n v="13.6"/>
    <n v="12.6"/>
    <n v="1"/>
    <x v="1"/>
  </r>
  <r>
    <d v="2034-05-21T00:00:00"/>
    <x v="6"/>
    <n v="20.2"/>
    <n v="17.899999999999999"/>
    <n v="1"/>
    <x v="1"/>
  </r>
  <r>
    <d v="2034-05-22T00:00:00"/>
    <x v="6"/>
    <n v="28.7"/>
    <n v="0"/>
    <n v="1"/>
    <x v="1"/>
  </r>
  <r>
    <d v="2034-05-23T00:00:00"/>
    <x v="16"/>
    <n v="13.4"/>
    <n v="4.8"/>
    <n v="1"/>
    <x v="1"/>
  </r>
  <r>
    <d v="2034-05-24T00:00:00"/>
    <x v="11"/>
    <n v="12"/>
    <n v="8.9"/>
    <n v="1"/>
    <x v="1"/>
  </r>
  <r>
    <d v="2034-05-25T00:00:00"/>
    <x v="7"/>
    <n v="28.9"/>
    <n v="13.9"/>
    <n v="1"/>
    <x v="1"/>
  </r>
  <r>
    <d v="2034-05-26T00:00:00"/>
    <x v="18"/>
    <n v="25.2"/>
    <n v="0"/>
    <n v="1"/>
    <x v="1"/>
  </r>
  <r>
    <d v="2034-05-27T00:00:00"/>
    <x v="7"/>
    <n v="18.600000000000001"/>
    <n v="1.8"/>
    <n v="1"/>
    <x v="1"/>
  </r>
  <r>
    <d v="2034-05-28T00:00:00"/>
    <x v="22"/>
    <n v="20"/>
    <n v="2.4"/>
    <n v="1"/>
    <x v="1"/>
  </r>
  <r>
    <d v="2034-05-29T00:00:00"/>
    <x v="5"/>
    <n v="14.3"/>
    <n v="3.9"/>
    <n v="1"/>
    <x v="1"/>
  </r>
  <r>
    <d v="2034-05-30T00:00:00"/>
    <x v="6"/>
    <n v="28.8"/>
    <n v="25.1"/>
    <n v="1"/>
    <x v="1"/>
  </r>
  <r>
    <d v="2034-05-31T00:00:00"/>
    <x v="15"/>
    <n v="26.8"/>
    <n v="10.8"/>
    <n v="1"/>
    <x v="1"/>
  </r>
  <r>
    <d v="2034-06-01T00:00:00"/>
    <x v="15"/>
    <n v="20.399999999999999"/>
    <n v="0"/>
    <n v="1"/>
    <x v="1"/>
  </r>
  <r>
    <d v="2034-06-02T00:00:00"/>
    <x v="18"/>
    <n v="14.1"/>
    <n v="4.5"/>
    <n v="1"/>
    <x v="1"/>
  </r>
  <r>
    <d v="2034-06-03T00:00:00"/>
    <x v="10"/>
    <n v="28.1"/>
    <n v="6.3"/>
    <n v="1"/>
    <x v="1"/>
  </r>
  <r>
    <d v="2034-06-04T00:00:00"/>
    <x v="9"/>
    <n v="15.7"/>
    <n v="11.5"/>
    <n v="1"/>
    <x v="1"/>
  </r>
  <r>
    <d v="2034-06-05T00:00:00"/>
    <x v="25"/>
    <n v="27.7"/>
    <n v="0.6"/>
    <n v="1"/>
    <x v="1"/>
  </r>
  <r>
    <d v="2034-06-06T00:00:00"/>
    <x v="3"/>
    <n v="22.9"/>
    <n v="22.6"/>
    <n v="1"/>
    <x v="1"/>
  </r>
  <r>
    <d v="2034-06-07T00:00:00"/>
    <x v="9"/>
    <n v="10.3"/>
    <n v="0"/>
    <n v="1"/>
    <x v="1"/>
  </r>
  <r>
    <d v="2034-06-08T00:00:00"/>
    <x v="19"/>
    <n v="28.4"/>
    <n v="4"/>
    <n v="1"/>
    <x v="1"/>
  </r>
  <r>
    <d v="2034-06-09T00:00:00"/>
    <x v="14"/>
    <n v="18.7"/>
    <n v="15"/>
    <n v="1"/>
    <x v="1"/>
  </r>
  <r>
    <d v="2034-06-10T00:00:00"/>
    <x v="15"/>
    <n v="13.7"/>
    <n v="9.4"/>
    <n v="1"/>
    <x v="1"/>
  </r>
  <r>
    <d v="2034-06-11T00:00:00"/>
    <x v="10"/>
    <n v="16.3"/>
    <n v="3.6"/>
    <n v="1"/>
    <x v="1"/>
  </r>
  <r>
    <d v="2034-06-12T00:00:00"/>
    <x v="23"/>
    <n v="14"/>
    <n v="0"/>
    <n v="1"/>
    <x v="1"/>
  </r>
  <r>
    <d v="2034-06-13T00:00:00"/>
    <x v="11"/>
    <n v="26"/>
    <n v="5.5"/>
    <n v="1"/>
    <x v="1"/>
  </r>
  <r>
    <d v="2034-06-14T00:00:00"/>
    <x v="15"/>
    <n v="27"/>
    <n v="38.6"/>
    <n v="1"/>
    <x v="1"/>
  </r>
  <r>
    <d v="2034-06-15T00:00:00"/>
    <x v="6"/>
    <n v="26.6"/>
    <n v="49.7"/>
    <n v="1"/>
    <x v="1"/>
  </r>
  <r>
    <d v="2034-06-16T00:00:00"/>
    <x v="15"/>
    <n v="20.9"/>
    <n v="30"/>
    <n v="1"/>
    <x v="1"/>
  </r>
  <r>
    <d v="2034-06-17T00:00:00"/>
    <x v="18"/>
    <n v="28.5"/>
    <n v="5.3"/>
    <n v="1"/>
    <x v="1"/>
  </r>
  <r>
    <d v="2034-06-18T00:00:00"/>
    <x v="1"/>
    <n v="10.4"/>
    <n v="0"/>
    <n v="1"/>
    <x v="1"/>
  </r>
  <r>
    <d v="2034-06-19T00:00:00"/>
    <x v="14"/>
    <n v="25.9"/>
    <n v="9.1999999999999993"/>
    <n v="1"/>
    <x v="1"/>
  </r>
  <r>
    <d v="2034-06-20T00:00:00"/>
    <x v="7"/>
    <n v="24.6"/>
    <n v="11"/>
    <n v="1"/>
    <x v="1"/>
  </r>
  <r>
    <d v="2034-06-21T00:00:00"/>
    <x v="12"/>
    <n v="22"/>
    <n v="0"/>
    <n v="1"/>
    <x v="1"/>
  </r>
  <r>
    <d v="2034-06-22T00:00:00"/>
    <x v="4"/>
    <n v="16.8"/>
    <n v="2.4"/>
    <n v="1"/>
    <x v="1"/>
  </r>
  <r>
    <d v="2034-06-23T00:00:00"/>
    <x v="6"/>
    <n v="21.7"/>
    <n v="44.1"/>
    <n v="1"/>
    <x v="1"/>
  </r>
  <r>
    <d v="2034-06-24T00:00:00"/>
    <x v="8"/>
    <n v="28.9"/>
    <n v="0"/>
    <n v="1"/>
    <x v="1"/>
  </r>
  <r>
    <d v="2034-06-25T00:00:00"/>
    <x v="9"/>
    <n v="26.6"/>
    <n v="0.4"/>
    <n v="1"/>
    <x v="1"/>
  </r>
  <r>
    <d v="2034-06-26T00:00:00"/>
    <x v="11"/>
    <n v="28"/>
    <n v="16.7"/>
    <n v="1"/>
    <x v="1"/>
  </r>
  <r>
    <d v="2034-06-27T00:00:00"/>
    <x v="13"/>
    <n v="27.5"/>
    <n v="0"/>
    <n v="1"/>
    <x v="1"/>
  </r>
  <r>
    <d v="2034-06-28T00:00:00"/>
    <x v="18"/>
    <n v="18.2"/>
    <n v="0"/>
    <n v="1"/>
    <x v="1"/>
  </r>
  <r>
    <d v="2034-06-29T00:00:00"/>
    <x v="14"/>
    <n v="25.1"/>
    <n v="0"/>
    <n v="1"/>
    <x v="1"/>
  </r>
  <r>
    <d v="2034-06-30T00:00:00"/>
    <x v="0"/>
    <n v="10.1"/>
    <n v="0.2"/>
    <n v="1"/>
    <x v="1"/>
  </r>
  <r>
    <d v="2034-07-01T00:00:00"/>
    <x v="11"/>
    <n v="13.1"/>
    <n v="7.9"/>
    <n v="1"/>
    <x v="1"/>
  </r>
  <r>
    <d v="2034-07-02T00:00:00"/>
    <x v="5"/>
    <n v="22.9"/>
    <n v="0"/>
    <n v="1"/>
    <x v="1"/>
  </r>
  <r>
    <d v="2034-07-03T00:00:00"/>
    <x v="5"/>
    <n v="26.3"/>
    <n v="4"/>
    <n v="1"/>
    <x v="1"/>
  </r>
  <r>
    <d v="2034-07-04T00:00:00"/>
    <x v="15"/>
    <n v="11.3"/>
    <n v="19.8"/>
    <n v="1"/>
    <x v="1"/>
  </r>
  <r>
    <d v="2034-07-05T00:00:00"/>
    <x v="6"/>
    <n v="30"/>
    <n v="0"/>
    <n v="1"/>
    <x v="1"/>
  </r>
  <r>
    <d v="2034-07-06T00:00:00"/>
    <x v="18"/>
    <n v="20.399999999999999"/>
    <n v="0"/>
    <n v="1"/>
    <x v="1"/>
  </r>
  <r>
    <d v="2034-07-07T00:00:00"/>
    <x v="3"/>
    <n v="24.5"/>
    <n v="8.6999999999999993"/>
    <n v="1"/>
    <x v="1"/>
  </r>
  <r>
    <d v="2034-07-08T00:00:00"/>
    <x v="7"/>
    <n v="17"/>
    <n v="2.7"/>
    <n v="1"/>
    <x v="1"/>
  </r>
  <r>
    <d v="2034-07-09T00:00:00"/>
    <x v="15"/>
    <n v="21"/>
    <n v="5.6"/>
    <n v="1"/>
    <x v="1"/>
  </r>
  <r>
    <d v="2034-07-10T00:00:00"/>
    <x v="15"/>
    <n v="20.7"/>
    <n v="0"/>
    <n v="1"/>
    <x v="1"/>
  </r>
  <r>
    <d v="2034-07-11T00:00:00"/>
    <x v="8"/>
    <n v="26.7"/>
    <n v="9.8000000000000007"/>
    <n v="1"/>
    <x v="1"/>
  </r>
  <r>
    <d v="2034-07-12T00:00:00"/>
    <x v="26"/>
    <n v="10.199999999999999"/>
    <n v="0.1"/>
    <n v="1"/>
    <x v="1"/>
  </r>
  <r>
    <d v="2034-07-13T00:00:00"/>
    <x v="6"/>
    <n v="15.7"/>
    <n v="5.8"/>
    <n v="1"/>
    <x v="1"/>
  </r>
  <r>
    <d v="2034-07-14T00:00:00"/>
    <x v="29"/>
    <n v="15.9"/>
    <n v="2.2000000000000002"/>
    <n v="1"/>
    <x v="1"/>
  </r>
  <r>
    <d v="2034-07-15T00:00:00"/>
    <x v="15"/>
    <n v="21"/>
    <n v="13.1"/>
    <n v="1"/>
    <x v="1"/>
  </r>
  <r>
    <d v="2034-07-16T00:00:00"/>
    <x v="5"/>
    <n v="10.9"/>
    <n v="8.1"/>
    <n v="1"/>
    <x v="1"/>
  </r>
  <r>
    <d v="2034-07-17T00:00:00"/>
    <x v="18"/>
    <n v="20.9"/>
    <n v="5.9"/>
    <n v="1"/>
    <x v="1"/>
  </r>
  <r>
    <d v="2034-07-18T00:00:00"/>
    <x v="15"/>
    <n v="21.8"/>
    <n v="15.9"/>
    <n v="1"/>
    <x v="1"/>
  </r>
  <r>
    <d v="2034-07-19T00:00:00"/>
    <x v="11"/>
    <n v="11.9"/>
    <n v="18.100000000000001"/>
    <n v="1"/>
    <x v="1"/>
  </r>
  <r>
    <d v="2034-07-20T00:00:00"/>
    <x v="9"/>
    <n v="12.9"/>
    <n v="0"/>
    <n v="1"/>
    <x v="1"/>
  </r>
  <r>
    <d v="2034-07-21T00:00:00"/>
    <x v="15"/>
    <n v="14.9"/>
    <n v="4.8"/>
    <n v="1"/>
    <x v="1"/>
  </r>
  <r>
    <d v="2034-07-22T00:00:00"/>
    <x v="6"/>
    <n v="29.5"/>
    <n v="0"/>
    <n v="1"/>
    <x v="1"/>
  </r>
  <r>
    <d v="2034-07-23T00:00:00"/>
    <x v="15"/>
    <n v="18.100000000000001"/>
    <n v="0"/>
    <n v="1"/>
    <x v="1"/>
  </r>
  <r>
    <d v="2034-07-24T00:00:00"/>
    <x v="2"/>
    <n v="10.8"/>
    <n v="11.8"/>
    <n v="1"/>
    <x v="1"/>
  </r>
  <r>
    <d v="2034-07-25T00:00:00"/>
    <x v="5"/>
    <n v="13.5"/>
    <n v="5.4"/>
    <n v="1"/>
    <x v="1"/>
  </r>
  <r>
    <d v="2034-07-26T00:00:00"/>
    <x v="18"/>
    <n v="15.9"/>
    <n v="0"/>
    <n v="1"/>
    <x v="1"/>
  </r>
  <r>
    <d v="2034-07-27T00:00:00"/>
    <x v="22"/>
    <n v="23.1"/>
    <n v="0"/>
    <n v="1"/>
    <x v="1"/>
  </r>
  <r>
    <d v="2034-07-28T00:00:00"/>
    <x v="12"/>
    <n v="26.7"/>
    <n v="0"/>
    <n v="1"/>
    <x v="1"/>
  </r>
  <r>
    <d v="2034-07-29T00:00:00"/>
    <x v="6"/>
    <n v="26"/>
    <n v="29.1"/>
    <n v="1"/>
    <x v="1"/>
  </r>
  <r>
    <d v="2034-07-30T00:00:00"/>
    <x v="14"/>
    <n v="23.6"/>
    <n v="9.1"/>
    <n v="1"/>
    <x v="1"/>
  </r>
  <r>
    <d v="2034-07-31T00:00:00"/>
    <x v="22"/>
    <n v="29.8"/>
    <n v="5.7"/>
    <n v="1"/>
    <x v="1"/>
  </r>
  <r>
    <d v="2034-08-01T00:00:00"/>
    <x v="15"/>
    <n v="18.600000000000001"/>
    <n v="0"/>
    <n v="1"/>
    <x v="1"/>
  </r>
  <r>
    <d v="2034-08-02T00:00:00"/>
    <x v="11"/>
    <n v="17.600000000000001"/>
    <n v="2.4"/>
    <n v="1"/>
    <x v="1"/>
  </r>
  <r>
    <d v="2034-08-03T00:00:00"/>
    <x v="11"/>
    <n v="12.6"/>
    <n v="9.1999999999999993"/>
    <n v="1"/>
    <x v="1"/>
  </r>
  <r>
    <d v="2034-08-04T00:00:00"/>
    <x v="13"/>
    <n v="25.4"/>
    <n v="5.4"/>
    <n v="1"/>
    <x v="1"/>
  </r>
  <r>
    <d v="2034-08-05T00:00:00"/>
    <x v="16"/>
    <n v="12.8"/>
    <n v="3.6"/>
    <n v="1"/>
    <x v="1"/>
  </r>
  <r>
    <d v="2034-08-06T00:00:00"/>
    <x v="7"/>
    <n v="18.7"/>
    <n v="0"/>
    <n v="1"/>
    <x v="1"/>
  </r>
  <r>
    <d v="2034-08-07T00:00:00"/>
    <x v="29"/>
    <n v="22.3"/>
    <n v="0"/>
    <n v="1"/>
    <x v="1"/>
  </r>
  <r>
    <d v="2034-08-08T00:00:00"/>
    <x v="14"/>
    <n v="26.4"/>
    <n v="0.5"/>
    <n v="1"/>
    <x v="1"/>
  </r>
  <r>
    <d v="2034-08-09T00:00:00"/>
    <x v="3"/>
    <n v="28.5"/>
    <n v="3.2"/>
    <n v="1"/>
    <x v="1"/>
  </r>
  <r>
    <d v="2034-08-10T00:00:00"/>
    <x v="13"/>
    <n v="16.8"/>
    <n v="5.5"/>
    <n v="1"/>
    <x v="1"/>
  </r>
  <r>
    <d v="2034-08-11T00:00:00"/>
    <x v="23"/>
    <n v="24.7"/>
    <n v="0.8"/>
    <n v="1"/>
    <x v="1"/>
  </r>
  <r>
    <d v="2034-08-12T00:00:00"/>
    <x v="5"/>
    <n v="29.6"/>
    <n v="0"/>
    <n v="1"/>
    <x v="1"/>
  </r>
  <r>
    <d v="2034-08-13T00:00:00"/>
    <x v="6"/>
    <n v="23.3"/>
    <n v="29.4"/>
    <n v="1"/>
    <x v="1"/>
  </r>
  <r>
    <d v="2034-08-14T00:00:00"/>
    <x v="5"/>
    <n v="28.8"/>
    <n v="11.5"/>
    <n v="1"/>
    <x v="1"/>
  </r>
  <r>
    <d v="2034-08-15T00:00:00"/>
    <x v="5"/>
    <n v="26.5"/>
    <n v="0"/>
    <n v="1"/>
    <x v="1"/>
  </r>
  <r>
    <d v="2034-08-16T00:00:00"/>
    <x v="19"/>
    <n v="17.100000000000001"/>
    <n v="3.6"/>
    <n v="1"/>
    <x v="1"/>
  </r>
  <r>
    <d v="2034-08-17T00:00:00"/>
    <x v="5"/>
    <n v="17.8"/>
    <n v="7"/>
    <n v="1"/>
    <x v="1"/>
  </r>
  <r>
    <d v="2034-08-18T00:00:00"/>
    <x v="23"/>
    <n v="24.7"/>
    <n v="1.5"/>
    <n v="1"/>
    <x v="1"/>
  </r>
  <r>
    <d v="2034-08-19T00:00:00"/>
    <x v="15"/>
    <n v="25.1"/>
    <n v="0"/>
    <n v="1"/>
    <x v="1"/>
  </r>
  <r>
    <d v="2034-08-20T00:00:00"/>
    <x v="28"/>
    <n v="27"/>
    <n v="0"/>
    <n v="1"/>
    <x v="1"/>
  </r>
  <r>
    <d v="2034-08-21T00:00:00"/>
    <x v="14"/>
    <n v="18.2"/>
    <n v="13.9"/>
    <n v="1"/>
    <x v="1"/>
  </r>
  <r>
    <d v="2034-08-22T00:00:00"/>
    <x v="11"/>
    <n v="10.8"/>
    <n v="7.9"/>
    <n v="1"/>
    <x v="1"/>
  </r>
  <r>
    <d v="2034-08-23T00:00:00"/>
    <x v="3"/>
    <n v="27.9"/>
    <n v="9.9"/>
    <n v="1"/>
    <x v="1"/>
  </r>
  <r>
    <d v="2034-08-24T00:00:00"/>
    <x v="20"/>
    <n v="14.1"/>
    <n v="0.7"/>
    <n v="1"/>
    <x v="1"/>
  </r>
  <r>
    <d v="2034-08-25T00:00:00"/>
    <x v="14"/>
    <n v="17.5"/>
    <n v="3.2"/>
    <n v="1"/>
    <x v="1"/>
  </r>
  <r>
    <d v="2034-08-26T00:00:00"/>
    <x v="6"/>
    <n v="14.3"/>
    <n v="0"/>
    <n v="1"/>
    <x v="1"/>
  </r>
  <r>
    <d v="2034-08-27T00:00:00"/>
    <x v="16"/>
    <n v="15.4"/>
    <n v="0"/>
    <n v="1"/>
    <x v="1"/>
  </r>
  <r>
    <d v="2034-08-28T00:00:00"/>
    <x v="15"/>
    <n v="17.5"/>
    <n v="0"/>
    <n v="1"/>
    <x v="1"/>
  </r>
  <r>
    <d v="2034-08-29T00:00:00"/>
    <x v="9"/>
    <n v="11.6"/>
    <n v="4.0999999999999996"/>
    <n v="1"/>
    <x v="1"/>
  </r>
  <r>
    <d v="2034-08-30T00:00:00"/>
    <x v="5"/>
    <n v="27.9"/>
    <n v="10.3"/>
    <n v="1"/>
    <x v="1"/>
  </r>
  <r>
    <d v="2034-08-31T00:00:00"/>
    <x v="15"/>
    <n v="11.8"/>
    <n v="20.2"/>
    <n v="1"/>
    <x v="1"/>
  </r>
  <r>
    <d v="2034-09-01T00:00:00"/>
    <x v="3"/>
    <n v="12"/>
    <n v="8.5"/>
    <n v="1"/>
    <x v="1"/>
  </r>
  <r>
    <d v="2034-09-02T00:00:00"/>
    <x v="6"/>
    <n v="11.8"/>
    <n v="7.8"/>
    <n v="1"/>
    <x v="1"/>
  </r>
  <r>
    <d v="2034-09-03T00:00:00"/>
    <x v="13"/>
    <n v="22.2"/>
    <n v="0"/>
    <n v="1"/>
    <x v="1"/>
  </r>
  <r>
    <d v="2034-09-04T00:00:00"/>
    <x v="3"/>
    <n v="13.3"/>
    <n v="3.8"/>
    <n v="1"/>
    <x v="1"/>
  </r>
  <r>
    <d v="2034-09-05T00:00:00"/>
    <x v="9"/>
    <n v="24.6"/>
    <n v="2.1"/>
    <n v="1"/>
    <x v="1"/>
  </r>
  <r>
    <d v="2034-09-06T00:00:00"/>
    <x v="15"/>
    <n v="15.7"/>
    <n v="0"/>
    <n v="1"/>
    <x v="1"/>
  </r>
  <r>
    <d v="2034-09-07T00:00:00"/>
    <x v="14"/>
    <n v="26.7"/>
    <n v="16.2"/>
    <n v="1"/>
    <x v="1"/>
  </r>
  <r>
    <d v="2034-09-08T00:00:00"/>
    <x v="11"/>
    <n v="28.1"/>
    <n v="1.1000000000000001"/>
    <n v="1"/>
    <x v="1"/>
  </r>
  <r>
    <d v="2034-09-09T00:00:00"/>
    <x v="6"/>
    <n v="29.1"/>
    <n v="3"/>
    <n v="1"/>
    <x v="1"/>
  </r>
  <r>
    <d v="2034-09-10T00:00:00"/>
    <x v="3"/>
    <n v="26.2"/>
    <n v="0"/>
    <n v="1"/>
    <x v="1"/>
  </r>
  <r>
    <d v="2034-09-11T00:00:00"/>
    <x v="27"/>
    <n v="23.3"/>
    <n v="0"/>
    <n v="1"/>
    <x v="1"/>
  </r>
  <r>
    <d v="2034-09-12T00:00:00"/>
    <x v="15"/>
    <n v="21.7"/>
    <n v="10.4"/>
    <n v="1"/>
    <x v="1"/>
  </r>
  <r>
    <d v="2034-09-13T00:00:00"/>
    <x v="14"/>
    <n v="18.8"/>
    <n v="15.6"/>
    <n v="1"/>
    <x v="1"/>
  </r>
  <r>
    <d v="2034-09-14T00:00:00"/>
    <x v="11"/>
    <n v="25.4"/>
    <n v="7.4"/>
    <n v="1"/>
    <x v="1"/>
  </r>
  <r>
    <d v="2034-09-15T00:00:00"/>
    <x v="7"/>
    <n v="21.1"/>
    <n v="1"/>
    <n v="1"/>
    <x v="1"/>
  </r>
  <r>
    <d v="2034-09-16T00:00:00"/>
    <x v="7"/>
    <n v="25.1"/>
    <n v="20"/>
    <n v="1"/>
    <x v="1"/>
  </r>
  <r>
    <d v="2034-09-17T00:00:00"/>
    <x v="3"/>
    <n v="17.600000000000001"/>
    <n v="0"/>
    <n v="1"/>
    <x v="1"/>
  </r>
  <r>
    <d v="2034-09-18T00:00:00"/>
    <x v="11"/>
    <n v="21.2"/>
    <n v="3.4"/>
    <n v="1"/>
    <x v="1"/>
  </r>
  <r>
    <d v="2034-09-19T00:00:00"/>
    <x v="3"/>
    <n v="26.4"/>
    <n v="14.7"/>
    <n v="1"/>
    <x v="1"/>
  </r>
  <r>
    <d v="2034-09-20T00:00:00"/>
    <x v="1"/>
    <n v="13.5"/>
    <n v="0"/>
    <n v="1"/>
    <x v="1"/>
  </r>
  <r>
    <d v="2034-09-21T00:00:00"/>
    <x v="18"/>
    <n v="25.1"/>
    <n v="0"/>
    <n v="1"/>
    <x v="1"/>
  </r>
  <r>
    <d v="2034-09-22T00:00:00"/>
    <x v="7"/>
    <n v="10.4"/>
    <n v="11"/>
    <n v="1"/>
    <x v="1"/>
  </r>
  <r>
    <d v="2034-09-23T00:00:00"/>
    <x v="11"/>
    <n v="24.3"/>
    <n v="4.9000000000000004"/>
    <n v="1"/>
    <x v="1"/>
  </r>
  <r>
    <d v="2034-09-24T00:00:00"/>
    <x v="8"/>
    <n v="18.7"/>
    <n v="6.2"/>
    <n v="1"/>
    <x v="1"/>
  </r>
  <r>
    <d v="2034-09-25T00:00:00"/>
    <x v="29"/>
    <n v="14.1"/>
    <n v="0"/>
    <n v="1"/>
    <x v="1"/>
  </r>
  <r>
    <d v="2034-09-26T00:00:00"/>
    <x v="19"/>
    <n v="24.2"/>
    <n v="0"/>
    <n v="1"/>
    <x v="1"/>
  </r>
  <r>
    <d v="2034-09-27T00:00:00"/>
    <x v="18"/>
    <n v="26.4"/>
    <n v="0"/>
    <n v="1"/>
    <x v="1"/>
  </r>
  <r>
    <d v="2034-09-28T00:00:00"/>
    <x v="6"/>
    <n v="24.5"/>
    <n v="4"/>
    <n v="1"/>
    <x v="1"/>
  </r>
  <r>
    <d v="2034-09-29T00:00:00"/>
    <x v="10"/>
    <n v="25.5"/>
    <n v="2.9"/>
    <n v="1"/>
    <x v="1"/>
  </r>
  <r>
    <d v="2034-09-30T00:00:00"/>
    <x v="7"/>
    <n v="11.8"/>
    <n v="13.5"/>
    <n v="1"/>
    <x v="1"/>
  </r>
  <r>
    <d v="2034-10-01T00:00:00"/>
    <x v="18"/>
    <n v="14.3"/>
    <n v="5.4"/>
    <n v="1"/>
    <x v="1"/>
  </r>
  <r>
    <d v="2034-10-02T00:00:00"/>
    <x v="5"/>
    <n v="12.4"/>
    <n v="1.2"/>
    <n v="1"/>
    <x v="1"/>
  </r>
  <r>
    <d v="2034-10-03T00:00:00"/>
    <x v="15"/>
    <n v="29.3"/>
    <n v="19.8"/>
    <n v="1"/>
    <x v="1"/>
  </r>
  <r>
    <d v="2034-10-04T00:00:00"/>
    <x v="3"/>
    <n v="29.4"/>
    <n v="0"/>
    <n v="1"/>
    <x v="1"/>
  </r>
  <r>
    <d v="2034-10-05T00:00:00"/>
    <x v="9"/>
    <n v="29.8"/>
    <n v="16"/>
    <n v="1"/>
    <x v="1"/>
  </r>
  <r>
    <d v="2034-10-06T00:00:00"/>
    <x v="15"/>
    <n v="29.9"/>
    <n v="13.3"/>
    <n v="1"/>
    <x v="1"/>
  </r>
  <r>
    <d v="2034-10-07T00:00:00"/>
    <x v="5"/>
    <n v="11.6"/>
    <n v="9.6999999999999993"/>
    <n v="1"/>
    <x v="1"/>
  </r>
  <r>
    <d v="2034-10-08T00:00:00"/>
    <x v="7"/>
    <n v="10.199999999999999"/>
    <n v="0"/>
    <n v="1"/>
    <x v="1"/>
  </r>
  <r>
    <d v="2034-10-09T00:00:00"/>
    <x v="5"/>
    <n v="10.7"/>
    <n v="11.9"/>
    <n v="1"/>
    <x v="1"/>
  </r>
  <r>
    <d v="2034-10-10T00:00:00"/>
    <x v="26"/>
    <n v="11.7"/>
    <n v="0.1"/>
    <n v="1"/>
    <x v="1"/>
  </r>
  <r>
    <d v="2034-10-11T00:00:00"/>
    <x v="14"/>
    <n v="29.4"/>
    <n v="9.6"/>
    <n v="1"/>
    <x v="1"/>
  </r>
  <r>
    <d v="2034-10-12T00:00:00"/>
    <x v="16"/>
    <n v="29.1"/>
    <n v="2.6"/>
    <n v="1"/>
    <x v="1"/>
  </r>
  <r>
    <d v="2034-10-13T00:00:00"/>
    <x v="6"/>
    <n v="20.5"/>
    <n v="30.1"/>
    <n v="1"/>
    <x v="1"/>
  </r>
  <r>
    <d v="2034-10-14T00:00:00"/>
    <x v="3"/>
    <n v="26.2"/>
    <n v="19"/>
    <n v="1"/>
    <x v="1"/>
  </r>
  <r>
    <d v="2034-10-15T00:00:00"/>
    <x v="11"/>
    <n v="22.6"/>
    <n v="0"/>
    <n v="1"/>
    <x v="1"/>
  </r>
  <r>
    <d v="2034-10-16T00:00:00"/>
    <x v="10"/>
    <n v="17.7"/>
    <n v="0"/>
    <n v="1"/>
    <x v="1"/>
  </r>
  <r>
    <d v="2034-10-17T00:00:00"/>
    <x v="15"/>
    <n v="21.2"/>
    <n v="0"/>
    <n v="1"/>
    <x v="1"/>
  </r>
  <r>
    <d v="2034-10-18T00:00:00"/>
    <x v="29"/>
    <n v="10.3"/>
    <n v="0.2"/>
    <n v="1"/>
    <x v="1"/>
  </r>
  <r>
    <d v="2034-10-19T00:00:00"/>
    <x v="21"/>
    <n v="10.1"/>
    <n v="2.1"/>
    <n v="1"/>
    <x v="1"/>
  </r>
  <r>
    <d v="2034-10-20T00:00:00"/>
    <x v="4"/>
    <n v="23.4"/>
    <n v="3.9"/>
    <n v="1"/>
    <x v="1"/>
  </r>
  <r>
    <d v="2034-10-21T00:00:00"/>
    <x v="27"/>
    <n v="11.7"/>
    <n v="0"/>
    <n v="1"/>
    <x v="1"/>
  </r>
  <r>
    <d v="2034-10-22T00:00:00"/>
    <x v="1"/>
    <n v="26"/>
    <n v="2.1"/>
    <n v="1"/>
    <x v="1"/>
  </r>
  <r>
    <d v="2034-10-23T00:00:00"/>
    <x v="26"/>
    <n v="29.5"/>
    <n v="0.4"/>
    <n v="1"/>
    <x v="1"/>
  </r>
  <r>
    <d v="2034-10-24T00:00:00"/>
    <x v="10"/>
    <n v="13"/>
    <n v="4.4000000000000004"/>
    <n v="1"/>
    <x v="1"/>
  </r>
  <r>
    <d v="2034-10-25T00:00:00"/>
    <x v="5"/>
    <n v="17.100000000000001"/>
    <n v="3.8"/>
    <n v="1"/>
    <x v="1"/>
  </r>
  <r>
    <d v="2034-10-26T00:00:00"/>
    <x v="23"/>
    <n v="12.6"/>
    <n v="0.2"/>
    <n v="1"/>
    <x v="1"/>
  </r>
  <r>
    <d v="2034-10-27T00:00:00"/>
    <x v="6"/>
    <n v="23.6"/>
    <n v="24.1"/>
    <n v="1"/>
    <x v="1"/>
  </r>
  <r>
    <d v="2034-10-28T00:00:00"/>
    <x v="7"/>
    <n v="14.9"/>
    <n v="14.2"/>
    <n v="1"/>
    <x v="1"/>
  </r>
  <r>
    <d v="2034-10-29T00:00:00"/>
    <x v="8"/>
    <n v="17"/>
    <n v="0"/>
    <n v="1"/>
    <x v="1"/>
  </r>
  <r>
    <d v="2034-10-30T00:00:00"/>
    <x v="7"/>
    <n v="12.8"/>
    <n v="0"/>
    <n v="1"/>
    <x v="1"/>
  </r>
  <r>
    <d v="2034-10-31T00:00:00"/>
    <x v="9"/>
    <n v="17.5"/>
    <n v="0"/>
    <n v="1"/>
    <x v="1"/>
  </r>
  <r>
    <d v="2034-11-01T00:00:00"/>
    <x v="6"/>
    <n v="13.9"/>
    <n v="15.3"/>
    <n v="1"/>
    <x v="1"/>
  </r>
  <r>
    <d v="2034-11-02T00:00:00"/>
    <x v="15"/>
    <n v="25.9"/>
    <n v="14.5"/>
    <n v="1"/>
    <x v="1"/>
  </r>
  <r>
    <d v="2034-11-03T00:00:00"/>
    <x v="13"/>
    <n v="12.1"/>
    <n v="0"/>
    <n v="1"/>
    <x v="1"/>
  </r>
  <r>
    <d v="2034-11-04T00:00:00"/>
    <x v="3"/>
    <n v="25.8"/>
    <n v="12.3"/>
    <n v="1"/>
    <x v="1"/>
  </r>
  <r>
    <d v="2034-11-05T00:00:00"/>
    <x v="5"/>
    <n v="29.1"/>
    <n v="0"/>
    <n v="1"/>
    <x v="1"/>
  </r>
  <r>
    <d v="2034-11-06T00:00:00"/>
    <x v="6"/>
    <n v="13.2"/>
    <n v="0"/>
    <n v="1"/>
    <x v="1"/>
  </r>
  <r>
    <d v="2034-11-07T00:00:00"/>
    <x v="3"/>
    <n v="29.4"/>
    <n v="12.8"/>
    <n v="1"/>
    <x v="1"/>
  </r>
  <r>
    <d v="2034-11-08T00:00:00"/>
    <x v="11"/>
    <n v="21"/>
    <n v="0"/>
    <n v="1"/>
    <x v="1"/>
  </r>
  <r>
    <d v="2034-11-09T00:00:00"/>
    <x v="2"/>
    <n v="22.7"/>
    <n v="12.4"/>
    <n v="1"/>
    <x v="1"/>
  </r>
  <r>
    <d v="2034-11-10T00:00:00"/>
    <x v="6"/>
    <n v="25.1"/>
    <n v="43.4"/>
    <n v="1"/>
    <x v="1"/>
  </r>
  <r>
    <d v="2034-11-11T00:00:00"/>
    <x v="6"/>
    <n v="26.8"/>
    <n v="26.9"/>
    <n v="1"/>
    <x v="1"/>
  </r>
  <r>
    <d v="2034-11-12T00:00:00"/>
    <x v="25"/>
    <n v="15.9"/>
    <n v="0.5"/>
    <n v="1"/>
    <x v="1"/>
  </r>
  <r>
    <d v="2034-11-13T00:00:00"/>
    <x v="14"/>
    <n v="27.6"/>
    <n v="0"/>
    <n v="1"/>
    <x v="1"/>
  </r>
  <r>
    <d v="2034-11-14T00:00:00"/>
    <x v="21"/>
    <n v="20.8"/>
    <n v="0"/>
    <n v="1"/>
    <x v="1"/>
  </r>
  <r>
    <d v="2034-11-15T00:00:00"/>
    <x v="2"/>
    <n v="23.9"/>
    <n v="9.9"/>
    <n v="1"/>
    <x v="1"/>
  </r>
  <r>
    <d v="2034-11-16T00:00:00"/>
    <x v="23"/>
    <n v="24.8"/>
    <n v="4.7"/>
    <n v="1"/>
    <x v="1"/>
  </r>
  <r>
    <d v="2034-11-17T00:00:00"/>
    <x v="15"/>
    <n v="16.3"/>
    <n v="0"/>
    <n v="1"/>
    <x v="1"/>
  </r>
  <r>
    <d v="2034-11-18T00:00:00"/>
    <x v="14"/>
    <n v="20.100000000000001"/>
    <n v="0"/>
    <n v="1"/>
    <x v="1"/>
  </r>
  <r>
    <d v="2034-11-19T00:00:00"/>
    <x v="18"/>
    <n v="25.9"/>
    <n v="8.9"/>
    <n v="1"/>
    <x v="1"/>
  </r>
  <r>
    <d v="2034-11-20T00:00:00"/>
    <x v="15"/>
    <n v="27.3"/>
    <n v="15.8"/>
    <n v="1"/>
    <x v="1"/>
  </r>
  <r>
    <d v="2034-11-21T00:00:00"/>
    <x v="2"/>
    <n v="19.100000000000001"/>
    <n v="6.3"/>
    <n v="1"/>
    <x v="1"/>
  </r>
  <r>
    <d v="2034-11-22T00:00:00"/>
    <x v="6"/>
    <n v="16.899999999999999"/>
    <n v="0"/>
    <n v="1"/>
    <x v="1"/>
  </r>
  <r>
    <d v="2034-11-23T00:00:00"/>
    <x v="3"/>
    <n v="13.4"/>
    <n v="20.100000000000001"/>
    <n v="1"/>
    <x v="1"/>
  </r>
  <r>
    <d v="2034-11-24T00:00:00"/>
    <x v="20"/>
    <n v="24.8"/>
    <n v="0.4"/>
    <n v="1"/>
    <x v="1"/>
  </r>
  <r>
    <d v="2034-11-25T00:00:00"/>
    <x v="13"/>
    <n v="28.4"/>
    <n v="1.6"/>
    <n v="1"/>
    <x v="1"/>
  </r>
  <r>
    <d v="2034-11-26T00:00:00"/>
    <x v="19"/>
    <n v="25.3"/>
    <n v="1.8"/>
    <n v="1"/>
    <x v="1"/>
  </r>
  <r>
    <d v="2034-11-27T00:00:00"/>
    <x v="14"/>
    <n v="25.9"/>
    <n v="1.6"/>
    <n v="1"/>
    <x v="1"/>
  </r>
  <r>
    <d v="2034-11-28T00:00:00"/>
    <x v="2"/>
    <n v="12.2"/>
    <n v="0.8"/>
    <n v="1"/>
    <x v="1"/>
  </r>
  <r>
    <d v="2034-11-29T00:00:00"/>
    <x v="29"/>
    <n v="22.8"/>
    <n v="2.2999999999999998"/>
    <n v="1"/>
    <x v="1"/>
  </r>
  <r>
    <d v="2034-11-30T00:00:00"/>
    <x v="15"/>
    <n v="12.7"/>
    <n v="0"/>
    <n v="1"/>
    <x v="1"/>
  </r>
  <r>
    <d v="2034-12-01T00:00:00"/>
    <x v="22"/>
    <n v="13"/>
    <n v="5.0999999999999996"/>
    <n v="1"/>
    <x v="1"/>
  </r>
  <r>
    <d v="2034-12-02T00:00:00"/>
    <x v="6"/>
    <n v="13.5"/>
    <n v="4.9000000000000004"/>
    <n v="1"/>
    <x v="1"/>
  </r>
  <r>
    <d v="2034-12-03T00:00:00"/>
    <x v="9"/>
    <n v="17.8"/>
    <n v="5"/>
    <n v="1"/>
    <x v="1"/>
  </r>
  <r>
    <d v="2034-12-04T00:00:00"/>
    <x v="6"/>
    <n v="21.5"/>
    <n v="47.1"/>
    <n v="1"/>
    <x v="1"/>
  </r>
  <r>
    <d v="2034-12-05T00:00:00"/>
    <x v="4"/>
    <n v="20.5"/>
    <n v="0.1"/>
    <n v="1"/>
    <x v="1"/>
  </r>
  <r>
    <d v="2034-12-06T00:00:00"/>
    <x v="9"/>
    <n v="14.4"/>
    <n v="0"/>
    <n v="1"/>
    <x v="1"/>
  </r>
  <r>
    <d v="2034-12-07T00:00:00"/>
    <x v="11"/>
    <n v="12.3"/>
    <n v="0"/>
    <n v="1"/>
    <x v="1"/>
  </r>
  <r>
    <d v="2034-12-08T00:00:00"/>
    <x v="9"/>
    <n v="26.5"/>
    <n v="14"/>
    <n v="1"/>
    <x v="1"/>
  </r>
  <r>
    <d v="2034-12-09T00:00:00"/>
    <x v="9"/>
    <n v="17.7"/>
    <n v="0"/>
    <n v="1"/>
    <x v="1"/>
  </r>
  <r>
    <d v="2034-12-10T00:00:00"/>
    <x v="22"/>
    <n v="15.7"/>
    <n v="1"/>
    <n v="1"/>
    <x v="1"/>
  </r>
  <r>
    <d v="2034-12-11T00:00:00"/>
    <x v="16"/>
    <n v="16.2"/>
    <n v="0"/>
    <n v="1"/>
    <x v="1"/>
  </r>
  <r>
    <d v="2034-12-12T00:00:00"/>
    <x v="17"/>
    <n v="18.600000000000001"/>
    <n v="1.4"/>
    <n v="1"/>
    <x v="1"/>
  </r>
  <r>
    <d v="2034-12-13T00:00:00"/>
    <x v="14"/>
    <n v="23.9"/>
    <n v="4"/>
    <n v="1"/>
    <x v="1"/>
  </r>
  <r>
    <d v="2034-12-14T00:00:00"/>
    <x v="6"/>
    <n v="15.8"/>
    <n v="50.3"/>
    <n v="1"/>
    <x v="1"/>
  </r>
  <r>
    <d v="2034-12-15T00:00:00"/>
    <x v="8"/>
    <n v="26.2"/>
    <n v="8.5"/>
    <n v="1"/>
    <x v="1"/>
  </r>
  <r>
    <d v="2034-12-16T00:00:00"/>
    <x v="6"/>
    <n v="23.1"/>
    <n v="0"/>
    <n v="1"/>
    <x v="1"/>
  </r>
  <r>
    <d v="2034-12-17T00:00:00"/>
    <x v="17"/>
    <n v="10.8"/>
    <n v="0"/>
    <n v="1"/>
    <x v="1"/>
  </r>
  <r>
    <d v="2034-12-18T00:00:00"/>
    <x v="14"/>
    <n v="21.2"/>
    <n v="16.100000000000001"/>
    <n v="1"/>
    <x v="1"/>
  </r>
  <r>
    <d v="2034-12-19T00:00:00"/>
    <x v="3"/>
    <n v="26.3"/>
    <n v="21.1"/>
    <n v="1"/>
    <x v="1"/>
  </r>
  <r>
    <d v="2034-12-20T00:00:00"/>
    <x v="3"/>
    <n v="22.8"/>
    <n v="22.7"/>
    <n v="1"/>
    <x v="1"/>
  </r>
  <r>
    <d v="2034-12-21T00:00:00"/>
    <x v="14"/>
    <n v="24"/>
    <n v="11.5"/>
    <n v="1"/>
    <x v="1"/>
  </r>
  <r>
    <d v="2034-12-22T00:00:00"/>
    <x v="10"/>
    <n v="16.8"/>
    <n v="2"/>
    <n v="1"/>
    <x v="1"/>
  </r>
  <r>
    <d v="2034-12-23T00:00:00"/>
    <x v="9"/>
    <n v="12.5"/>
    <n v="4.7"/>
    <n v="1"/>
    <x v="1"/>
  </r>
  <r>
    <d v="2034-12-24T00:00:00"/>
    <x v="6"/>
    <n v="15"/>
    <n v="1.7"/>
    <n v="1"/>
    <x v="1"/>
  </r>
  <r>
    <d v="2034-12-25T00:00:00"/>
    <x v="14"/>
    <n v="16.2"/>
    <n v="0"/>
    <n v="1"/>
    <x v="1"/>
  </r>
  <r>
    <d v="2034-12-26T00:00:00"/>
    <x v="3"/>
    <n v="29.3"/>
    <n v="0"/>
    <n v="1"/>
    <x v="1"/>
  </r>
  <r>
    <d v="2034-12-27T00:00:00"/>
    <x v="28"/>
    <n v="26.4"/>
    <n v="0.2"/>
    <n v="1"/>
    <x v="1"/>
  </r>
  <r>
    <d v="2034-12-28T00:00:00"/>
    <x v="14"/>
    <n v="23"/>
    <n v="0"/>
    <n v="1"/>
    <x v="1"/>
  </r>
  <r>
    <d v="2034-12-29T00:00:00"/>
    <x v="7"/>
    <n v="25.4"/>
    <n v="1.2"/>
    <n v="1"/>
    <x v="1"/>
  </r>
  <r>
    <d v="2034-12-30T00:00:00"/>
    <x v="6"/>
    <n v="24.5"/>
    <n v="22.5"/>
    <n v="1"/>
    <x v="1"/>
  </r>
  <r>
    <d v="2034-12-31T00:00:00"/>
    <x v="15"/>
    <n v="19"/>
    <n v="18.899999999999999"/>
    <n v="1"/>
    <x v="1"/>
  </r>
  <r>
    <d v="2035-01-01T00:00:00"/>
    <x v="15"/>
    <n v="10"/>
    <n v="7.6"/>
    <n v="1"/>
    <x v="2"/>
  </r>
  <r>
    <d v="2035-01-02T00:00:00"/>
    <x v="6"/>
    <n v="10.4"/>
    <n v="20.6"/>
    <n v="1"/>
    <x v="2"/>
  </r>
  <r>
    <d v="2035-01-03T00:00:00"/>
    <x v="17"/>
    <n v="10.5"/>
    <n v="0"/>
    <n v="1"/>
    <x v="2"/>
  </r>
  <r>
    <d v="2035-01-04T00:00:00"/>
    <x v="2"/>
    <n v="12.1"/>
    <n v="8.8000000000000007"/>
    <n v="1"/>
    <x v="2"/>
  </r>
  <r>
    <d v="2035-01-05T00:00:00"/>
    <x v="6"/>
    <n v="20.5"/>
    <n v="0"/>
    <n v="1"/>
    <x v="2"/>
  </r>
  <r>
    <d v="2035-01-06T00:00:00"/>
    <x v="9"/>
    <n v="13.1"/>
    <n v="0"/>
    <n v="1"/>
    <x v="2"/>
  </r>
  <r>
    <d v="2035-01-07T00:00:00"/>
    <x v="22"/>
    <n v="29.8"/>
    <n v="1.1000000000000001"/>
    <n v="1"/>
    <x v="2"/>
  </r>
  <r>
    <d v="2035-01-08T00:00:00"/>
    <x v="11"/>
    <n v="17.100000000000001"/>
    <n v="5.5"/>
    <n v="1"/>
    <x v="2"/>
  </r>
  <r>
    <d v="2035-01-09T00:00:00"/>
    <x v="10"/>
    <n v="29.1"/>
    <n v="0.4"/>
    <n v="1"/>
    <x v="2"/>
  </r>
  <r>
    <d v="2035-01-10T00:00:00"/>
    <x v="14"/>
    <n v="10.9"/>
    <n v="0"/>
    <n v="1"/>
    <x v="2"/>
  </r>
  <r>
    <d v="2035-01-11T00:00:00"/>
    <x v="28"/>
    <n v="27.4"/>
    <n v="0.3"/>
    <n v="1"/>
    <x v="2"/>
  </r>
  <r>
    <d v="2035-01-12T00:00:00"/>
    <x v="15"/>
    <n v="16.3"/>
    <n v="9.8000000000000007"/>
    <n v="1"/>
    <x v="2"/>
  </r>
  <r>
    <d v="2035-01-13T00:00:00"/>
    <x v="3"/>
    <n v="14.7"/>
    <n v="0"/>
    <n v="1"/>
    <x v="2"/>
  </r>
  <r>
    <d v="2035-01-14T00:00:00"/>
    <x v="8"/>
    <n v="17.2"/>
    <n v="2"/>
    <n v="1"/>
    <x v="2"/>
  </r>
  <r>
    <d v="2035-01-15T00:00:00"/>
    <x v="11"/>
    <n v="24.2"/>
    <n v="9.9"/>
    <n v="1"/>
    <x v="2"/>
  </r>
  <r>
    <d v="2035-01-16T00:00:00"/>
    <x v="9"/>
    <n v="22.3"/>
    <n v="0"/>
    <n v="1"/>
    <x v="2"/>
  </r>
  <r>
    <d v="2035-01-17T00:00:00"/>
    <x v="25"/>
    <n v="26.7"/>
    <n v="0.6"/>
    <n v="1"/>
    <x v="2"/>
  </r>
  <r>
    <d v="2035-01-18T00:00:00"/>
    <x v="8"/>
    <n v="10.9"/>
    <n v="3.8"/>
    <n v="1"/>
    <x v="2"/>
  </r>
  <r>
    <d v="2035-01-19T00:00:00"/>
    <x v="17"/>
    <n v="23.7"/>
    <n v="0"/>
    <n v="1"/>
    <x v="2"/>
  </r>
  <r>
    <d v="2035-01-20T00:00:00"/>
    <x v="6"/>
    <n v="16"/>
    <n v="22.3"/>
    <n v="1"/>
    <x v="2"/>
  </r>
  <r>
    <d v="2035-01-21T00:00:00"/>
    <x v="6"/>
    <n v="19.399999999999999"/>
    <n v="41.6"/>
    <n v="1"/>
    <x v="2"/>
  </r>
  <r>
    <d v="2035-01-22T00:00:00"/>
    <x v="7"/>
    <n v="26.7"/>
    <n v="10"/>
    <n v="1"/>
    <x v="2"/>
  </r>
  <r>
    <d v="2035-01-23T00:00:00"/>
    <x v="15"/>
    <n v="20.8"/>
    <n v="0"/>
    <n v="1"/>
    <x v="2"/>
  </r>
  <r>
    <d v="2035-01-24T00:00:00"/>
    <x v="6"/>
    <n v="25.6"/>
    <n v="0"/>
    <n v="1"/>
    <x v="2"/>
  </r>
  <r>
    <d v="2035-01-25T00:00:00"/>
    <x v="14"/>
    <n v="18.3"/>
    <n v="0.5"/>
    <n v="1"/>
    <x v="2"/>
  </r>
  <r>
    <d v="2035-01-26T00:00:00"/>
    <x v="5"/>
    <n v="27.4"/>
    <n v="4.2"/>
    <n v="1"/>
    <x v="2"/>
  </r>
  <r>
    <d v="2035-01-27T00:00:00"/>
    <x v="19"/>
    <n v="16.100000000000001"/>
    <n v="3.4"/>
    <n v="1"/>
    <x v="2"/>
  </r>
  <r>
    <d v="2035-01-28T00:00:00"/>
    <x v="10"/>
    <n v="27.5"/>
    <n v="8"/>
    <n v="1"/>
    <x v="2"/>
  </r>
  <r>
    <d v="2035-01-29T00:00:00"/>
    <x v="5"/>
    <n v="28.4"/>
    <n v="10.199999999999999"/>
    <n v="1"/>
    <x v="2"/>
  </r>
  <r>
    <d v="2035-01-30T00:00:00"/>
    <x v="9"/>
    <n v="16.100000000000001"/>
    <n v="4"/>
    <n v="1"/>
    <x v="2"/>
  </r>
  <r>
    <d v="2035-01-31T00:00:00"/>
    <x v="19"/>
    <n v="28.4"/>
    <n v="2.6"/>
    <n v="1"/>
    <x v="2"/>
  </r>
  <r>
    <d v="2035-02-01T00:00:00"/>
    <x v="10"/>
    <n v="29.3"/>
    <n v="0"/>
    <n v="1"/>
    <x v="2"/>
  </r>
  <r>
    <d v="2035-02-02T00:00:00"/>
    <x v="9"/>
    <n v="19.7"/>
    <n v="16.2"/>
    <n v="1"/>
    <x v="2"/>
  </r>
  <r>
    <d v="2035-02-03T00:00:00"/>
    <x v="27"/>
    <n v="11.5"/>
    <n v="0.3"/>
    <n v="1"/>
    <x v="2"/>
  </r>
  <r>
    <d v="2035-02-04T00:00:00"/>
    <x v="15"/>
    <n v="19.5"/>
    <n v="0"/>
    <n v="1"/>
    <x v="2"/>
  </r>
  <r>
    <d v="2035-02-05T00:00:00"/>
    <x v="16"/>
    <n v="22.7"/>
    <n v="0.7"/>
    <n v="1"/>
    <x v="2"/>
  </r>
  <r>
    <d v="2035-02-06T00:00:00"/>
    <x v="3"/>
    <n v="19.7"/>
    <n v="7.3"/>
    <n v="1"/>
    <x v="2"/>
  </r>
  <r>
    <d v="2035-02-07T00:00:00"/>
    <x v="22"/>
    <n v="19.399999999999999"/>
    <n v="0.4"/>
    <n v="1"/>
    <x v="2"/>
  </r>
  <r>
    <d v="2035-02-08T00:00:00"/>
    <x v="19"/>
    <n v="13.8"/>
    <n v="1.1000000000000001"/>
    <n v="1"/>
    <x v="2"/>
  </r>
  <r>
    <d v="2035-02-09T00:00:00"/>
    <x v="9"/>
    <n v="19.600000000000001"/>
    <n v="2.2999999999999998"/>
    <n v="1"/>
    <x v="2"/>
  </r>
  <r>
    <d v="2035-02-10T00:00:00"/>
    <x v="15"/>
    <n v="22.6"/>
    <n v="13.3"/>
    <n v="1"/>
    <x v="2"/>
  </r>
  <r>
    <d v="2035-02-11T00:00:00"/>
    <x v="2"/>
    <n v="18.2"/>
    <n v="7.6"/>
    <n v="1"/>
    <x v="2"/>
  </r>
  <r>
    <d v="2035-02-12T00:00:00"/>
    <x v="15"/>
    <n v="27.3"/>
    <n v="38.4"/>
    <n v="1"/>
    <x v="2"/>
  </r>
  <r>
    <d v="2035-02-13T00:00:00"/>
    <x v="15"/>
    <n v="14.7"/>
    <n v="31.8"/>
    <n v="1"/>
    <x v="2"/>
  </r>
  <r>
    <d v="2035-02-14T00:00:00"/>
    <x v="18"/>
    <n v="20.6"/>
    <n v="5.9"/>
    <n v="1"/>
    <x v="2"/>
  </r>
  <r>
    <d v="2035-02-15T00:00:00"/>
    <x v="6"/>
    <n v="12.6"/>
    <n v="14.4"/>
    <n v="1"/>
    <x v="2"/>
  </r>
  <r>
    <d v="2035-02-16T00:00:00"/>
    <x v="7"/>
    <n v="14.5"/>
    <n v="0"/>
    <n v="1"/>
    <x v="2"/>
  </r>
  <r>
    <d v="2035-02-17T00:00:00"/>
    <x v="6"/>
    <n v="24.7"/>
    <n v="36"/>
    <n v="1"/>
    <x v="2"/>
  </r>
  <r>
    <d v="2035-02-18T00:00:00"/>
    <x v="15"/>
    <n v="17.899999999999999"/>
    <n v="24.9"/>
    <n v="1"/>
    <x v="2"/>
  </r>
  <r>
    <d v="2035-02-19T00:00:00"/>
    <x v="10"/>
    <n v="20.2"/>
    <n v="2.9"/>
    <n v="1"/>
    <x v="2"/>
  </r>
  <r>
    <d v="2035-02-20T00:00:00"/>
    <x v="4"/>
    <n v="13.4"/>
    <n v="1.7"/>
    <n v="1"/>
    <x v="2"/>
  </r>
  <r>
    <d v="2035-02-21T00:00:00"/>
    <x v="13"/>
    <n v="12.2"/>
    <n v="6"/>
    <n v="1"/>
    <x v="2"/>
  </r>
  <r>
    <d v="2035-02-22T00:00:00"/>
    <x v="26"/>
    <n v="29.8"/>
    <n v="0.4"/>
    <n v="1"/>
    <x v="2"/>
  </r>
  <r>
    <d v="2035-02-23T00:00:00"/>
    <x v="15"/>
    <n v="16.100000000000001"/>
    <n v="28.7"/>
    <n v="1"/>
    <x v="2"/>
  </r>
  <r>
    <d v="2035-02-24T00:00:00"/>
    <x v="6"/>
    <n v="18.8"/>
    <n v="0"/>
    <n v="1"/>
    <x v="2"/>
  </r>
  <r>
    <d v="2035-02-25T00:00:00"/>
    <x v="11"/>
    <n v="17.100000000000001"/>
    <n v="0"/>
    <n v="1"/>
    <x v="2"/>
  </r>
  <r>
    <d v="2035-02-26T00:00:00"/>
    <x v="5"/>
    <n v="11.7"/>
    <n v="7.7"/>
    <n v="1"/>
    <x v="2"/>
  </r>
  <r>
    <d v="2035-02-27T00:00:00"/>
    <x v="14"/>
    <n v="25.4"/>
    <n v="14.2"/>
    <n v="1"/>
    <x v="2"/>
  </r>
  <r>
    <d v="2035-02-28T00:00:00"/>
    <x v="18"/>
    <n v="12.6"/>
    <n v="9"/>
    <n v="1"/>
    <x v="2"/>
  </r>
  <r>
    <d v="2035-03-01T00:00:00"/>
    <x v="6"/>
    <n v="15.8"/>
    <n v="0"/>
    <n v="1"/>
    <x v="2"/>
  </r>
  <r>
    <d v="2035-03-02T00:00:00"/>
    <x v="14"/>
    <n v="24.7"/>
    <n v="13.9"/>
    <n v="1"/>
    <x v="2"/>
  </r>
  <r>
    <d v="2035-03-03T00:00:00"/>
    <x v="23"/>
    <n v="26.7"/>
    <n v="0"/>
    <n v="1"/>
    <x v="2"/>
  </r>
  <r>
    <d v="2035-03-04T00:00:00"/>
    <x v="15"/>
    <n v="21.2"/>
    <n v="5.3"/>
    <n v="1"/>
    <x v="2"/>
  </r>
  <r>
    <d v="2035-03-05T00:00:00"/>
    <x v="2"/>
    <n v="10.4"/>
    <n v="8.6"/>
    <n v="1"/>
    <x v="2"/>
  </r>
  <r>
    <d v="2035-03-06T00:00:00"/>
    <x v="22"/>
    <n v="25.1"/>
    <n v="3.3"/>
    <n v="1"/>
    <x v="2"/>
  </r>
  <r>
    <d v="2035-03-07T00:00:00"/>
    <x v="15"/>
    <n v="27.8"/>
    <n v="20.9"/>
    <n v="1"/>
    <x v="2"/>
  </r>
  <r>
    <d v="2035-03-08T00:00:00"/>
    <x v="7"/>
    <n v="26.1"/>
    <n v="0"/>
    <n v="1"/>
    <x v="2"/>
  </r>
  <r>
    <d v="2035-03-09T00:00:00"/>
    <x v="9"/>
    <n v="18.3"/>
    <n v="7.8"/>
    <n v="1"/>
    <x v="2"/>
  </r>
  <r>
    <d v="2035-03-10T00:00:00"/>
    <x v="7"/>
    <n v="16.3"/>
    <n v="0"/>
    <n v="1"/>
    <x v="2"/>
  </r>
  <r>
    <d v="2035-03-11T00:00:00"/>
    <x v="7"/>
    <n v="17.2"/>
    <n v="12.5"/>
    <n v="1"/>
    <x v="2"/>
  </r>
  <r>
    <d v="2035-03-12T00:00:00"/>
    <x v="20"/>
    <n v="22.1"/>
    <n v="3.7"/>
    <n v="1"/>
    <x v="2"/>
  </r>
  <r>
    <d v="2035-03-13T00:00:00"/>
    <x v="19"/>
    <n v="18.8"/>
    <n v="0"/>
    <n v="1"/>
    <x v="2"/>
  </r>
  <r>
    <d v="2035-03-14T00:00:00"/>
    <x v="14"/>
    <n v="12.3"/>
    <n v="7.1"/>
    <n v="1"/>
    <x v="2"/>
  </r>
  <r>
    <d v="2035-03-15T00:00:00"/>
    <x v="6"/>
    <n v="27.5"/>
    <n v="34.299999999999997"/>
    <n v="1"/>
    <x v="2"/>
  </r>
  <r>
    <d v="2035-03-16T00:00:00"/>
    <x v="14"/>
    <n v="23.1"/>
    <n v="0"/>
    <n v="1"/>
    <x v="2"/>
  </r>
  <r>
    <d v="2035-03-17T00:00:00"/>
    <x v="7"/>
    <n v="21.3"/>
    <n v="0"/>
    <n v="1"/>
    <x v="2"/>
  </r>
  <r>
    <d v="2035-03-18T00:00:00"/>
    <x v="22"/>
    <n v="13.8"/>
    <n v="5.9"/>
    <n v="1"/>
    <x v="2"/>
  </r>
  <r>
    <d v="2035-03-19T00:00:00"/>
    <x v="9"/>
    <n v="20"/>
    <n v="16"/>
    <n v="1"/>
    <x v="2"/>
  </r>
  <r>
    <d v="2035-03-20T00:00:00"/>
    <x v="8"/>
    <n v="23.9"/>
    <n v="0"/>
    <n v="1"/>
    <x v="2"/>
  </r>
  <r>
    <d v="2035-03-21T00:00:00"/>
    <x v="25"/>
    <n v="15.3"/>
    <n v="0.1"/>
    <n v="1"/>
    <x v="2"/>
  </r>
  <r>
    <d v="2035-03-22T00:00:00"/>
    <x v="10"/>
    <n v="16.600000000000001"/>
    <n v="0"/>
    <n v="1"/>
    <x v="2"/>
  </r>
  <r>
    <d v="2035-03-23T00:00:00"/>
    <x v="23"/>
    <n v="20.8"/>
    <n v="2"/>
    <n v="1"/>
    <x v="2"/>
  </r>
  <r>
    <d v="2035-03-24T00:00:00"/>
    <x v="7"/>
    <n v="10.8"/>
    <n v="12.3"/>
    <n v="1"/>
    <x v="2"/>
  </r>
  <r>
    <d v="2035-03-25T00:00:00"/>
    <x v="7"/>
    <n v="12.5"/>
    <n v="18.399999999999999"/>
    <n v="1"/>
    <x v="2"/>
  </r>
  <r>
    <d v="2035-03-26T00:00:00"/>
    <x v="5"/>
    <n v="24"/>
    <n v="4.9000000000000004"/>
    <n v="1"/>
    <x v="2"/>
  </r>
  <r>
    <d v="2035-03-27T00:00:00"/>
    <x v="6"/>
    <n v="21.4"/>
    <n v="11.1"/>
    <n v="1"/>
    <x v="2"/>
  </r>
  <r>
    <d v="2035-03-28T00:00:00"/>
    <x v="18"/>
    <n v="18.3"/>
    <n v="0"/>
    <n v="1"/>
    <x v="2"/>
  </r>
  <r>
    <d v="2035-03-29T00:00:00"/>
    <x v="11"/>
    <n v="10.5"/>
    <n v="3.9"/>
    <n v="1"/>
    <x v="2"/>
  </r>
  <r>
    <d v="2035-03-30T00:00:00"/>
    <x v="6"/>
    <n v="11.7"/>
    <n v="0"/>
    <n v="1"/>
    <x v="2"/>
  </r>
  <r>
    <d v="2035-03-31T00:00:00"/>
    <x v="3"/>
    <n v="26.8"/>
    <n v="0"/>
    <n v="1"/>
    <x v="2"/>
  </r>
  <r>
    <d v="2035-04-01T00:00:00"/>
    <x v="6"/>
    <n v="22.1"/>
    <n v="33.799999999999997"/>
    <n v="1"/>
    <x v="2"/>
  </r>
  <r>
    <d v="2035-04-02T00:00:00"/>
    <x v="28"/>
    <n v="17.100000000000001"/>
    <n v="0"/>
    <n v="1"/>
    <x v="2"/>
  </r>
  <r>
    <d v="2035-04-03T00:00:00"/>
    <x v="9"/>
    <n v="12.1"/>
    <n v="14.4"/>
    <n v="1"/>
    <x v="2"/>
  </r>
  <r>
    <d v="2035-04-04T00:00:00"/>
    <x v="15"/>
    <n v="28.6"/>
    <n v="23.2"/>
    <n v="1"/>
    <x v="2"/>
  </r>
  <r>
    <d v="2035-04-05T00:00:00"/>
    <x v="2"/>
    <n v="21.2"/>
    <n v="1.5"/>
    <n v="1"/>
    <x v="2"/>
  </r>
  <r>
    <d v="2035-04-06T00:00:00"/>
    <x v="5"/>
    <n v="17.2"/>
    <n v="2.4"/>
    <n v="1"/>
    <x v="2"/>
  </r>
  <r>
    <d v="2035-04-07T00:00:00"/>
    <x v="6"/>
    <n v="22.3"/>
    <n v="0"/>
    <n v="1"/>
    <x v="2"/>
  </r>
  <r>
    <d v="2035-04-08T00:00:00"/>
    <x v="11"/>
    <n v="13.2"/>
    <n v="3.6"/>
    <n v="1"/>
    <x v="2"/>
  </r>
  <r>
    <d v="2035-04-09T00:00:00"/>
    <x v="14"/>
    <n v="13.6"/>
    <n v="13.4"/>
    <n v="1"/>
    <x v="2"/>
  </r>
  <r>
    <d v="2035-04-10T00:00:00"/>
    <x v="8"/>
    <n v="15.7"/>
    <n v="0"/>
    <n v="1"/>
    <x v="2"/>
  </r>
  <r>
    <d v="2035-04-11T00:00:00"/>
    <x v="5"/>
    <n v="24.8"/>
    <n v="0"/>
    <n v="1"/>
    <x v="2"/>
  </r>
  <r>
    <d v="2035-04-12T00:00:00"/>
    <x v="6"/>
    <n v="25.1"/>
    <n v="5.0999999999999996"/>
    <n v="1"/>
    <x v="2"/>
  </r>
  <r>
    <d v="2035-04-13T00:00:00"/>
    <x v="15"/>
    <n v="14.2"/>
    <n v="23.5"/>
    <n v="1"/>
    <x v="2"/>
  </r>
  <r>
    <d v="2035-04-14T00:00:00"/>
    <x v="10"/>
    <n v="21.1"/>
    <n v="1.4"/>
    <n v="1"/>
    <x v="2"/>
  </r>
  <r>
    <d v="2035-04-15T00:00:00"/>
    <x v="6"/>
    <n v="25.4"/>
    <n v="28"/>
    <n v="1"/>
    <x v="2"/>
  </r>
  <r>
    <d v="2035-04-16T00:00:00"/>
    <x v="6"/>
    <n v="24.7"/>
    <n v="5.7"/>
    <n v="1"/>
    <x v="2"/>
  </r>
  <r>
    <d v="2035-04-17T00:00:00"/>
    <x v="9"/>
    <n v="19.8"/>
    <n v="0"/>
    <n v="1"/>
    <x v="2"/>
  </r>
  <r>
    <d v="2035-04-18T00:00:00"/>
    <x v="23"/>
    <n v="28.4"/>
    <n v="2.9"/>
    <n v="1"/>
    <x v="2"/>
  </r>
  <r>
    <d v="2035-04-19T00:00:00"/>
    <x v="7"/>
    <n v="26.5"/>
    <n v="0"/>
    <n v="1"/>
    <x v="2"/>
  </r>
  <r>
    <d v="2035-04-20T00:00:00"/>
    <x v="6"/>
    <n v="14.1"/>
    <n v="13.1"/>
    <n v="1"/>
    <x v="2"/>
  </r>
  <r>
    <d v="2035-04-21T00:00:00"/>
    <x v="24"/>
    <n v="15.9"/>
    <n v="0.5"/>
    <n v="1"/>
    <x v="2"/>
  </r>
  <r>
    <d v="2035-04-22T00:00:00"/>
    <x v="15"/>
    <n v="28.2"/>
    <n v="26.9"/>
    <n v="1"/>
    <x v="2"/>
  </r>
  <r>
    <d v="2035-04-23T00:00:00"/>
    <x v="24"/>
    <n v="17.100000000000001"/>
    <n v="0.5"/>
    <n v="1"/>
    <x v="2"/>
  </r>
  <r>
    <d v="2035-04-24T00:00:00"/>
    <x v="15"/>
    <n v="27"/>
    <n v="0"/>
    <n v="1"/>
    <x v="2"/>
  </r>
  <r>
    <d v="2035-04-25T00:00:00"/>
    <x v="14"/>
    <n v="24.1"/>
    <n v="0"/>
    <n v="1"/>
    <x v="2"/>
  </r>
  <r>
    <d v="2035-04-26T00:00:00"/>
    <x v="8"/>
    <n v="10.4"/>
    <n v="7.2"/>
    <n v="1"/>
    <x v="2"/>
  </r>
  <r>
    <d v="2035-04-27T00:00:00"/>
    <x v="9"/>
    <n v="27.2"/>
    <n v="15.1"/>
    <n v="1"/>
    <x v="2"/>
  </r>
  <r>
    <d v="2035-04-28T00:00:00"/>
    <x v="18"/>
    <n v="22.1"/>
    <n v="0"/>
    <n v="1"/>
    <x v="2"/>
  </r>
  <r>
    <d v="2035-04-29T00:00:00"/>
    <x v="10"/>
    <n v="13.3"/>
    <n v="8.5"/>
    <n v="1"/>
    <x v="2"/>
  </r>
  <r>
    <d v="2035-04-30T00:00:00"/>
    <x v="8"/>
    <n v="26.4"/>
    <n v="0"/>
    <n v="1"/>
    <x v="2"/>
  </r>
  <r>
    <d v="2035-05-01T00:00:00"/>
    <x v="21"/>
    <n v="25.8"/>
    <n v="2.9"/>
    <n v="1"/>
    <x v="2"/>
  </r>
  <r>
    <d v="2035-05-02T00:00:00"/>
    <x v="11"/>
    <n v="23"/>
    <n v="3.8"/>
    <n v="1"/>
    <x v="2"/>
  </r>
  <r>
    <d v="2035-05-03T00:00:00"/>
    <x v="9"/>
    <n v="22.7"/>
    <n v="0"/>
    <n v="1"/>
    <x v="2"/>
  </r>
  <r>
    <d v="2035-05-04T00:00:00"/>
    <x v="22"/>
    <n v="26.2"/>
    <n v="5.0999999999999996"/>
    <n v="1"/>
    <x v="2"/>
  </r>
  <r>
    <d v="2035-05-05T00:00:00"/>
    <x v="10"/>
    <n v="16.600000000000001"/>
    <n v="0"/>
    <n v="1"/>
    <x v="2"/>
  </r>
  <r>
    <d v="2035-05-06T00:00:00"/>
    <x v="19"/>
    <n v="23.9"/>
    <n v="0"/>
    <n v="1"/>
    <x v="2"/>
  </r>
  <r>
    <d v="2035-05-07T00:00:00"/>
    <x v="3"/>
    <n v="10.6"/>
    <n v="21.3"/>
    <n v="1"/>
    <x v="2"/>
  </r>
  <r>
    <d v="2035-05-08T00:00:00"/>
    <x v="6"/>
    <n v="22.8"/>
    <n v="24.6"/>
    <n v="1"/>
    <x v="2"/>
  </r>
  <r>
    <d v="2035-05-09T00:00:00"/>
    <x v="1"/>
    <n v="26.8"/>
    <n v="7.5"/>
    <n v="1"/>
    <x v="2"/>
  </r>
  <r>
    <d v="2035-05-10T00:00:00"/>
    <x v="15"/>
    <n v="21.3"/>
    <n v="37.700000000000003"/>
    <n v="1"/>
    <x v="2"/>
  </r>
  <r>
    <d v="2035-05-11T00:00:00"/>
    <x v="8"/>
    <n v="20.3"/>
    <n v="11"/>
    <n v="1"/>
    <x v="2"/>
  </r>
  <r>
    <d v="2035-05-12T00:00:00"/>
    <x v="15"/>
    <n v="25.6"/>
    <n v="20.100000000000001"/>
    <n v="1"/>
    <x v="2"/>
  </r>
  <r>
    <d v="2035-05-13T00:00:00"/>
    <x v="9"/>
    <n v="25.1"/>
    <n v="14.7"/>
    <n v="1"/>
    <x v="2"/>
  </r>
  <r>
    <d v="2035-05-14T00:00:00"/>
    <x v="3"/>
    <n v="24.3"/>
    <n v="24.3"/>
    <n v="1"/>
    <x v="2"/>
  </r>
  <r>
    <d v="2035-05-15T00:00:00"/>
    <x v="10"/>
    <n v="12.9"/>
    <n v="2.7"/>
    <n v="1"/>
    <x v="2"/>
  </r>
  <r>
    <d v="2035-05-16T00:00:00"/>
    <x v="15"/>
    <n v="16.7"/>
    <n v="27.7"/>
    <n v="1"/>
    <x v="2"/>
  </r>
  <r>
    <d v="2035-05-17T00:00:00"/>
    <x v="6"/>
    <n v="16.2"/>
    <n v="20.5"/>
    <n v="1"/>
    <x v="2"/>
  </r>
  <r>
    <d v="2035-05-18T00:00:00"/>
    <x v="8"/>
    <n v="19.5"/>
    <n v="5.0999999999999996"/>
    <n v="1"/>
    <x v="2"/>
  </r>
  <r>
    <d v="2035-05-19T00:00:00"/>
    <x v="6"/>
    <n v="22.9"/>
    <n v="6.6"/>
    <n v="1"/>
    <x v="2"/>
  </r>
  <r>
    <d v="2035-05-20T00:00:00"/>
    <x v="15"/>
    <n v="25.9"/>
    <n v="4.4000000000000004"/>
    <n v="1"/>
    <x v="2"/>
  </r>
  <r>
    <d v="2035-05-21T00:00:00"/>
    <x v="14"/>
    <n v="20.3"/>
    <n v="4.5999999999999996"/>
    <n v="1"/>
    <x v="2"/>
  </r>
  <r>
    <d v="2035-05-22T00:00:00"/>
    <x v="24"/>
    <n v="11.3"/>
    <n v="0.3"/>
    <n v="1"/>
    <x v="2"/>
  </r>
  <r>
    <d v="2035-05-23T00:00:00"/>
    <x v="6"/>
    <n v="27.4"/>
    <n v="29.9"/>
    <n v="1"/>
    <x v="2"/>
  </r>
  <r>
    <d v="2035-05-24T00:00:00"/>
    <x v="15"/>
    <n v="29.2"/>
    <n v="0"/>
    <n v="1"/>
    <x v="2"/>
  </r>
  <r>
    <d v="2035-05-25T00:00:00"/>
    <x v="0"/>
    <n v="27.4"/>
    <n v="0"/>
    <n v="1"/>
    <x v="2"/>
  </r>
  <r>
    <d v="2035-05-26T00:00:00"/>
    <x v="15"/>
    <n v="10.1"/>
    <n v="8.1"/>
    <n v="1"/>
    <x v="2"/>
  </r>
  <r>
    <d v="2035-05-27T00:00:00"/>
    <x v="1"/>
    <n v="12.9"/>
    <n v="5.9"/>
    <n v="1"/>
    <x v="2"/>
  </r>
  <r>
    <d v="2035-05-28T00:00:00"/>
    <x v="10"/>
    <n v="18.7"/>
    <n v="0"/>
    <n v="1"/>
    <x v="2"/>
  </r>
  <r>
    <d v="2035-05-29T00:00:00"/>
    <x v="28"/>
    <n v="17.8"/>
    <n v="0.3"/>
    <n v="1"/>
    <x v="2"/>
  </r>
  <r>
    <d v="2035-05-30T00:00:00"/>
    <x v="6"/>
    <n v="24.7"/>
    <n v="42.9"/>
    <n v="1"/>
    <x v="2"/>
  </r>
  <r>
    <d v="2035-05-31T00:00:00"/>
    <x v="6"/>
    <n v="28.7"/>
    <n v="33.799999999999997"/>
    <n v="1"/>
    <x v="2"/>
  </r>
  <r>
    <d v="2035-06-01T00:00:00"/>
    <x v="14"/>
    <n v="12.3"/>
    <n v="1.7"/>
    <n v="1"/>
    <x v="2"/>
  </r>
  <r>
    <d v="2035-06-02T00:00:00"/>
    <x v="15"/>
    <n v="22.9"/>
    <n v="0"/>
    <n v="1"/>
    <x v="2"/>
  </r>
  <r>
    <d v="2035-06-03T00:00:00"/>
    <x v="13"/>
    <n v="20"/>
    <n v="3"/>
    <n v="1"/>
    <x v="2"/>
  </r>
  <r>
    <d v="2035-06-04T00:00:00"/>
    <x v="6"/>
    <n v="27.3"/>
    <n v="0"/>
    <n v="1"/>
    <x v="2"/>
  </r>
  <r>
    <d v="2035-06-05T00:00:00"/>
    <x v="9"/>
    <n v="29.9"/>
    <n v="7.7"/>
    <n v="1"/>
    <x v="2"/>
  </r>
  <r>
    <d v="2035-06-06T00:00:00"/>
    <x v="8"/>
    <n v="27.5"/>
    <n v="2.7"/>
    <n v="1"/>
    <x v="2"/>
  </r>
  <r>
    <d v="2035-06-07T00:00:00"/>
    <x v="14"/>
    <n v="16.5"/>
    <n v="13.3"/>
    <n v="1"/>
    <x v="2"/>
  </r>
  <r>
    <d v="2035-06-08T00:00:00"/>
    <x v="1"/>
    <n v="23.5"/>
    <n v="5.9"/>
    <n v="1"/>
    <x v="2"/>
  </r>
  <r>
    <d v="2035-06-09T00:00:00"/>
    <x v="1"/>
    <n v="21.5"/>
    <n v="4.0999999999999996"/>
    <n v="1"/>
    <x v="2"/>
  </r>
  <r>
    <d v="2035-06-10T00:00:00"/>
    <x v="11"/>
    <n v="10.3"/>
    <n v="15.6"/>
    <n v="1"/>
    <x v="2"/>
  </r>
  <r>
    <d v="2035-06-11T00:00:00"/>
    <x v="6"/>
    <n v="15"/>
    <n v="0"/>
    <n v="1"/>
    <x v="2"/>
  </r>
  <r>
    <d v="2035-06-12T00:00:00"/>
    <x v="2"/>
    <n v="23.3"/>
    <n v="5.3"/>
    <n v="1"/>
    <x v="2"/>
  </r>
  <r>
    <d v="2035-06-13T00:00:00"/>
    <x v="11"/>
    <n v="10.5"/>
    <n v="14.4"/>
    <n v="1"/>
    <x v="2"/>
  </r>
  <r>
    <d v="2035-06-14T00:00:00"/>
    <x v="6"/>
    <n v="18.5"/>
    <n v="0"/>
    <n v="1"/>
    <x v="2"/>
  </r>
  <r>
    <d v="2035-06-15T00:00:00"/>
    <x v="10"/>
    <n v="20.2"/>
    <n v="5.4"/>
    <n v="1"/>
    <x v="2"/>
  </r>
  <r>
    <d v="2035-06-16T00:00:00"/>
    <x v="19"/>
    <n v="29"/>
    <n v="4.2"/>
    <n v="1"/>
    <x v="2"/>
  </r>
  <r>
    <d v="2035-06-17T00:00:00"/>
    <x v="11"/>
    <n v="12.1"/>
    <n v="18.100000000000001"/>
    <n v="1"/>
    <x v="2"/>
  </r>
  <r>
    <d v="2035-06-18T00:00:00"/>
    <x v="9"/>
    <n v="14.1"/>
    <n v="5.6"/>
    <n v="1"/>
    <x v="2"/>
  </r>
  <r>
    <d v="2035-06-19T00:00:00"/>
    <x v="6"/>
    <n v="19.5"/>
    <n v="2.7"/>
    <n v="1"/>
    <x v="2"/>
  </r>
  <r>
    <d v="2035-06-20T00:00:00"/>
    <x v="23"/>
    <n v="28.7"/>
    <n v="0.3"/>
    <n v="1"/>
    <x v="2"/>
  </r>
  <r>
    <d v="2035-06-21T00:00:00"/>
    <x v="15"/>
    <n v="20.3"/>
    <n v="15"/>
    <n v="1"/>
    <x v="2"/>
  </r>
  <r>
    <d v="2035-06-22T00:00:00"/>
    <x v="3"/>
    <n v="25.9"/>
    <n v="4.7"/>
    <n v="1"/>
    <x v="2"/>
  </r>
  <r>
    <d v="2035-06-23T00:00:00"/>
    <x v="3"/>
    <n v="25.3"/>
    <n v="0"/>
    <n v="1"/>
    <x v="2"/>
  </r>
  <r>
    <d v="2035-06-24T00:00:00"/>
    <x v="16"/>
    <n v="22.8"/>
    <n v="0.6"/>
    <n v="1"/>
    <x v="2"/>
  </r>
  <r>
    <d v="2035-06-25T00:00:00"/>
    <x v="18"/>
    <n v="28.4"/>
    <n v="2.2999999999999998"/>
    <n v="1"/>
    <x v="2"/>
  </r>
  <r>
    <d v="2035-06-26T00:00:00"/>
    <x v="18"/>
    <n v="29.7"/>
    <n v="0"/>
    <n v="1"/>
    <x v="2"/>
  </r>
  <r>
    <d v="2035-06-27T00:00:00"/>
    <x v="11"/>
    <n v="11.7"/>
    <n v="6.4"/>
    <n v="1"/>
    <x v="2"/>
  </r>
  <r>
    <d v="2035-06-28T00:00:00"/>
    <x v="18"/>
    <n v="12.8"/>
    <n v="6.9"/>
    <n v="1"/>
    <x v="2"/>
  </r>
  <r>
    <d v="2035-06-29T00:00:00"/>
    <x v="6"/>
    <n v="11"/>
    <n v="0"/>
    <n v="1"/>
    <x v="2"/>
  </r>
  <r>
    <d v="2035-06-30T00:00:00"/>
    <x v="29"/>
    <n v="14.7"/>
    <n v="0.5"/>
    <n v="1"/>
    <x v="2"/>
  </r>
  <r>
    <d v="2035-07-01T00:00:00"/>
    <x v="22"/>
    <n v="13.2"/>
    <n v="2.5"/>
    <n v="1"/>
    <x v="2"/>
  </r>
  <r>
    <d v="2035-07-02T00:00:00"/>
    <x v="22"/>
    <n v="28"/>
    <n v="3.8"/>
    <n v="1"/>
    <x v="2"/>
  </r>
  <r>
    <d v="2035-07-03T00:00:00"/>
    <x v="7"/>
    <n v="27.5"/>
    <n v="10.3"/>
    <n v="1"/>
    <x v="2"/>
  </r>
  <r>
    <d v="2035-07-04T00:00:00"/>
    <x v="22"/>
    <n v="12.1"/>
    <n v="4.7"/>
    <n v="1"/>
    <x v="2"/>
  </r>
  <r>
    <d v="2035-07-05T00:00:00"/>
    <x v="11"/>
    <n v="24.7"/>
    <n v="7.2"/>
    <n v="1"/>
    <x v="2"/>
  </r>
  <r>
    <d v="2035-07-06T00:00:00"/>
    <x v="21"/>
    <n v="27.1"/>
    <n v="2.6"/>
    <n v="1"/>
    <x v="2"/>
  </r>
  <r>
    <d v="2035-07-07T00:00:00"/>
    <x v="3"/>
    <n v="28.7"/>
    <n v="3"/>
    <n v="1"/>
    <x v="2"/>
  </r>
  <r>
    <d v="2035-07-08T00:00:00"/>
    <x v="6"/>
    <n v="15"/>
    <n v="21.4"/>
    <n v="1"/>
    <x v="2"/>
  </r>
  <r>
    <d v="2035-07-09T00:00:00"/>
    <x v="7"/>
    <n v="11.6"/>
    <n v="3.7"/>
    <n v="1"/>
    <x v="2"/>
  </r>
  <r>
    <d v="2035-07-10T00:00:00"/>
    <x v="6"/>
    <n v="13.1"/>
    <n v="0"/>
    <n v="1"/>
    <x v="2"/>
  </r>
  <r>
    <d v="2035-07-11T00:00:00"/>
    <x v="22"/>
    <n v="25.5"/>
    <n v="0"/>
    <n v="1"/>
    <x v="2"/>
  </r>
  <r>
    <d v="2035-07-12T00:00:00"/>
    <x v="24"/>
    <n v="19.399999999999999"/>
    <n v="0.7"/>
    <n v="1"/>
    <x v="2"/>
  </r>
  <r>
    <d v="2035-07-13T00:00:00"/>
    <x v="3"/>
    <n v="27.3"/>
    <n v="2.6"/>
    <n v="1"/>
    <x v="2"/>
  </r>
  <r>
    <d v="2035-07-14T00:00:00"/>
    <x v="6"/>
    <n v="21"/>
    <n v="27.8"/>
    <n v="1"/>
    <x v="2"/>
  </r>
  <r>
    <d v="2035-07-15T00:00:00"/>
    <x v="10"/>
    <n v="11.5"/>
    <n v="0"/>
    <n v="1"/>
    <x v="2"/>
  </r>
  <r>
    <d v="2035-07-16T00:00:00"/>
    <x v="17"/>
    <n v="13.6"/>
    <n v="2.7"/>
    <n v="1"/>
    <x v="2"/>
  </r>
  <r>
    <d v="2035-07-17T00:00:00"/>
    <x v="4"/>
    <n v="17.8"/>
    <n v="0.3"/>
    <n v="1"/>
    <x v="2"/>
  </r>
  <r>
    <d v="2035-07-18T00:00:00"/>
    <x v="4"/>
    <n v="10.8"/>
    <n v="0"/>
    <n v="1"/>
    <x v="2"/>
  </r>
  <r>
    <d v="2035-07-19T00:00:00"/>
    <x v="6"/>
    <n v="23"/>
    <n v="3.3"/>
    <n v="1"/>
    <x v="2"/>
  </r>
  <r>
    <d v="2035-07-20T00:00:00"/>
    <x v="7"/>
    <n v="14"/>
    <n v="18.100000000000001"/>
    <n v="1"/>
    <x v="2"/>
  </r>
  <r>
    <d v="2035-07-21T00:00:00"/>
    <x v="22"/>
    <n v="10.7"/>
    <n v="0.4"/>
    <n v="1"/>
    <x v="2"/>
  </r>
  <r>
    <d v="2035-07-22T00:00:00"/>
    <x v="9"/>
    <n v="24.7"/>
    <n v="9.1"/>
    <n v="1"/>
    <x v="2"/>
  </r>
  <r>
    <d v="2035-07-23T00:00:00"/>
    <x v="15"/>
    <n v="12.2"/>
    <n v="18.600000000000001"/>
    <n v="1"/>
    <x v="2"/>
  </r>
  <r>
    <d v="2035-07-24T00:00:00"/>
    <x v="2"/>
    <n v="23.8"/>
    <n v="7.7"/>
    <n v="1"/>
    <x v="2"/>
  </r>
  <r>
    <d v="2035-07-25T00:00:00"/>
    <x v="8"/>
    <n v="18.5"/>
    <n v="0"/>
    <n v="1"/>
    <x v="2"/>
  </r>
  <r>
    <d v="2035-07-26T00:00:00"/>
    <x v="13"/>
    <n v="24.6"/>
    <n v="0.4"/>
    <n v="1"/>
    <x v="2"/>
  </r>
  <r>
    <d v="2035-07-27T00:00:00"/>
    <x v="15"/>
    <n v="24.6"/>
    <n v="10.4"/>
    <n v="1"/>
    <x v="2"/>
  </r>
  <r>
    <d v="2035-07-28T00:00:00"/>
    <x v="8"/>
    <n v="25.4"/>
    <n v="11.2"/>
    <n v="1"/>
    <x v="2"/>
  </r>
  <r>
    <d v="2035-07-29T00:00:00"/>
    <x v="7"/>
    <n v="13.1"/>
    <n v="22.2"/>
    <n v="1"/>
    <x v="2"/>
  </r>
  <r>
    <d v="2035-07-30T00:00:00"/>
    <x v="6"/>
    <n v="10.1"/>
    <n v="11.6"/>
    <n v="1"/>
    <x v="2"/>
  </r>
  <r>
    <d v="2035-07-31T00:00:00"/>
    <x v="11"/>
    <n v="25"/>
    <n v="0"/>
    <n v="1"/>
    <x v="2"/>
  </r>
  <r>
    <d v="2035-08-01T00:00:00"/>
    <x v="14"/>
    <n v="20.9"/>
    <n v="11.4"/>
    <n v="1"/>
    <x v="2"/>
  </r>
  <r>
    <d v="2035-08-02T00:00:00"/>
    <x v="10"/>
    <n v="27.6"/>
    <n v="2.5"/>
    <n v="1"/>
    <x v="2"/>
  </r>
  <r>
    <d v="2035-08-03T00:00:00"/>
    <x v="6"/>
    <n v="22.8"/>
    <n v="0"/>
    <n v="1"/>
    <x v="2"/>
  </r>
  <r>
    <d v="2035-08-04T00:00:00"/>
    <x v="5"/>
    <n v="12"/>
    <n v="0"/>
    <n v="1"/>
    <x v="2"/>
  </r>
  <r>
    <d v="2035-08-05T00:00:00"/>
    <x v="19"/>
    <n v="16.8"/>
    <n v="4.9000000000000004"/>
    <n v="1"/>
    <x v="2"/>
  </r>
  <r>
    <d v="2035-08-06T00:00:00"/>
    <x v="16"/>
    <n v="12.9"/>
    <n v="3"/>
    <n v="1"/>
    <x v="2"/>
  </r>
  <r>
    <d v="2035-08-07T00:00:00"/>
    <x v="6"/>
    <n v="18"/>
    <n v="13.6"/>
    <n v="1"/>
    <x v="2"/>
  </r>
  <r>
    <d v="2035-08-08T00:00:00"/>
    <x v="15"/>
    <n v="26"/>
    <n v="30.4"/>
    <n v="1"/>
    <x v="2"/>
  </r>
  <r>
    <d v="2035-08-09T00:00:00"/>
    <x v="11"/>
    <n v="21.3"/>
    <n v="0"/>
    <n v="1"/>
    <x v="2"/>
  </r>
  <r>
    <d v="2035-08-10T00:00:00"/>
    <x v="7"/>
    <n v="15.7"/>
    <n v="5.9"/>
    <n v="1"/>
    <x v="2"/>
  </r>
  <r>
    <d v="2035-08-11T00:00:00"/>
    <x v="6"/>
    <n v="19.100000000000001"/>
    <n v="0"/>
    <n v="1"/>
    <x v="2"/>
  </r>
  <r>
    <d v="2035-08-12T00:00:00"/>
    <x v="15"/>
    <n v="24.6"/>
    <n v="12.3"/>
    <n v="1"/>
    <x v="2"/>
  </r>
  <r>
    <d v="2035-08-13T00:00:00"/>
    <x v="6"/>
    <n v="18.7"/>
    <n v="17.8"/>
    <n v="1"/>
    <x v="2"/>
  </r>
  <r>
    <d v="2035-08-14T00:00:00"/>
    <x v="5"/>
    <n v="13.2"/>
    <n v="3.2"/>
    <n v="1"/>
    <x v="2"/>
  </r>
  <r>
    <d v="2035-08-15T00:00:00"/>
    <x v="8"/>
    <n v="24.8"/>
    <n v="2.2999999999999998"/>
    <n v="1"/>
    <x v="2"/>
  </r>
  <r>
    <d v="2035-08-16T00:00:00"/>
    <x v="11"/>
    <n v="19.3"/>
    <n v="1.8"/>
    <n v="1"/>
    <x v="2"/>
  </r>
  <r>
    <d v="2035-08-17T00:00:00"/>
    <x v="14"/>
    <n v="22.7"/>
    <n v="0"/>
    <n v="1"/>
    <x v="2"/>
  </r>
  <r>
    <d v="2035-08-18T00:00:00"/>
    <x v="7"/>
    <n v="15.2"/>
    <n v="0"/>
    <n v="1"/>
    <x v="2"/>
  </r>
  <r>
    <d v="2035-08-19T00:00:00"/>
    <x v="19"/>
    <n v="28.6"/>
    <n v="0.2"/>
    <n v="1"/>
    <x v="2"/>
  </r>
  <r>
    <d v="2035-08-20T00:00:00"/>
    <x v="3"/>
    <n v="17.899999999999999"/>
    <n v="18.600000000000001"/>
    <n v="1"/>
    <x v="2"/>
  </r>
  <r>
    <d v="2035-08-21T00:00:00"/>
    <x v="27"/>
    <n v="11.6"/>
    <n v="0"/>
    <n v="1"/>
    <x v="2"/>
  </r>
  <r>
    <d v="2035-08-22T00:00:00"/>
    <x v="17"/>
    <n v="19"/>
    <n v="2.2000000000000002"/>
    <n v="1"/>
    <x v="2"/>
  </r>
  <r>
    <d v="2035-08-23T00:00:00"/>
    <x v="8"/>
    <n v="17.600000000000001"/>
    <n v="7.2"/>
    <n v="1"/>
    <x v="2"/>
  </r>
  <r>
    <d v="2035-08-24T00:00:00"/>
    <x v="3"/>
    <n v="12.1"/>
    <n v="7.2"/>
    <n v="1"/>
    <x v="2"/>
  </r>
  <r>
    <d v="2035-08-25T00:00:00"/>
    <x v="9"/>
    <n v="28.3"/>
    <n v="1.8"/>
    <n v="1"/>
    <x v="2"/>
  </r>
  <r>
    <d v="2035-08-26T00:00:00"/>
    <x v="14"/>
    <n v="13.3"/>
    <n v="0"/>
    <n v="1"/>
    <x v="2"/>
  </r>
  <r>
    <d v="2035-08-27T00:00:00"/>
    <x v="7"/>
    <n v="21"/>
    <n v="4.2"/>
    <n v="1"/>
    <x v="2"/>
  </r>
  <r>
    <d v="2035-08-28T00:00:00"/>
    <x v="6"/>
    <n v="12"/>
    <n v="2.2000000000000002"/>
    <n v="1"/>
    <x v="2"/>
  </r>
  <r>
    <d v="2035-08-29T00:00:00"/>
    <x v="15"/>
    <n v="12.1"/>
    <n v="0"/>
    <n v="1"/>
    <x v="2"/>
  </r>
  <r>
    <d v="2035-08-30T00:00:00"/>
    <x v="7"/>
    <n v="15.8"/>
    <n v="17.2"/>
    <n v="1"/>
    <x v="2"/>
  </r>
  <r>
    <d v="2035-08-31T00:00:00"/>
    <x v="8"/>
    <n v="25.7"/>
    <n v="5.9"/>
    <n v="1"/>
    <x v="2"/>
  </r>
  <r>
    <d v="2035-09-01T00:00:00"/>
    <x v="6"/>
    <n v="20.5"/>
    <n v="26"/>
    <n v="1"/>
    <x v="2"/>
  </r>
  <r>
    <d v="2035-09-02T00:00:00"/>
    <x v="9"/>
    <n v="23.5"/>
    <n v="15.3"/>
    <n v="1"/>
    <x v="2"/>
  </r>
  <r>
    <d v="2035-09-03T00:00:00"/>
    <x v="8"/>
    <n v="21.7"/>
    <n v="1.2"/>
    <n v="1"/>
    <x v="2"/>
  </r>
  <r>
    <d v="2035-09-04T00:00:00"/>
    <x v="6"/>
    <n v="29.8"/>
    <n v="0"/>
    <n v="1"/>
    <x v="2"/>
  </r>
  <r>
    <d v="2035-09-05T00:00:00"/>
    <x v="3"/>
    <n v="27.1"/>
    <n v="0"/>
    <n v="1"/>
    <x v="2"/>
  </r>
  <r>
    <d v="2035-09-06T00:00:00"/>
    <x v="8"/>
    <n v="27.3"/>
    <n v="0"/>
    <n v="1"/>
    <x v="2"/>
  </r>
  <r>
    <d v="2035-09-07T00:00:00"/>
    <x v="15"/>
    <n v="15.5"/>
    <n v="27.6"/>
    <n v="1"/>
    <x v="2"/>
  </r>
  <r>
    <d v="2035-09-08T00:00:00"/>
    <x v="9"/>
    <n v="27.9"/>
    <n v="5.0999999999999996"/>
    <n v="1"/>
    <x v="2"/>
  </r>
  <r>
    <d v="2035-09-09T00:00:00"/>
    <x v="6"/>
    <n v="19.7"/>
    <n v="21.4"/>
    <n v="1"/>
    <x v="2"/>
  </r>
  <r>
    <d v="2035-09-10T00:00:00"/>
    <x v="6"/>
    <n v="27.8"/>
    <n v="27.6"/>
    <n v="1"/>
    <x v="2"/>
  </r>
  <r>
    <d v="2035-09-11T00:00:00"/>
    <x v="18"/>
    <n v="12.3"/>
    <n v="2.9"/>
    <n v="1"/>
    <x v="2"/>
  </r>
  <r>
    <d v="2035-09-12T00:00:00"/>
    <x v="14"/>
    <n v="12.8"/>
    <n v="8.8000000000000007"/>
    <n v="1"/>
    <x v="2"/>
  </r>
  <r>
    <d v="2035-09-13T00:00:00"/>
    <x v="6"/>
    <n v="15"/>
    <n v="0"/>
    <n v="1"/>
    <x v="2"/>
  </r>
  <r>
    <d v="2035-09-14T00:00:00"/>
    <x v="19"/>
    <n v="27.6"/>
    <n v="4.7"/>
    <n v="1"/>
    <x v="2"/>
  </r>
  <r>
    <d v="2035-09-15T00:00:00"/>
    <x v="6"/>
    <n v="19.600000000000001"/>
    <n v="0"/>
    <n v="1"/>
    <x v="2"/>
  </r>
  <r>
    <d v="2035-09-16T00:00:00"/>
    <x v="26"/>
    <n v="16"/>
    <n v="0.4"/>
    <n v="1"/>
    <x v="2"/>
  </r>
  <r>
    <d v="2035-09-17T00:00:00"/>
    <x v="6"/>
    <n v="10.3"/>
    <n v="0"/>
    <n v="1"/>
    <x v="2"/>
  </r>
  <r>
    <d v="2035-09-18T00:00:00"/>
    <x v="14"/>
    <n v="20.2"/>
    <n v="13.9"/>
    <n v="1"/>
    <x v="2"/>
  </r>
  <r>
    <d v="2035-09-19T00:00:00"/>
    <x v="22"/>
    <n v="26.4"/>
    <n v="6.8"/>
    <n v="1"/>
    <x v="2"/>
  </r>
  <r>
    <d v="2035-09-20T00:00:00"/>
    <x v="13"/>
    <n v="20.6"/>
    <n v="0"/>
    <n v="1"/>
    <x v="2"/>
  </r>
  <r>
    <d v="2035-09-21T00:00:00"/>
    <x v="15"/>
    <n v="12.3"/>
    <n v="0.2"/>
    <n v="1"/>
    <x v="2"/>
  </r>
  <r>
    <d v="2035-09-22T00:00:00"/>
    <x v="15"/>
    <n v="11.2"/>
    <n v="36.200000000000003"/>
    <n v="1"/>
    <x v="2"/>
  </r>
  <r>
    <d v="2035-09-23T00:00:00"/>
    <x v="4"/>
    <n v="22.6"/>
    <n v="2.4"/>
    <n v="1"/>
    <x v="2"/>
  </r>
  <r>
    <d v="2035-09-24T00:00:00"/>
    <x v="21"/>
    <n v="16.399999999999999"/>
    <n v="0.1"/>
    <n v="1"/>
    <x v="2"/>
  </r>
  <r>
    <d v="2035-09-25T00:00:00"/>
    <x v="23"/>
    <n v="23.4"/>
    <n v="0"/>
    <n v="1"/>
    <x v="2"/>
  </r>
  <r>
    <d v="2035-09-26T00:00:00"/>
    <x v="19"/>
    <n v="20.2"/>
    <n v="0.3"/>
    <n v="1"/>
    <x v="2"/>
  </r>
  <r>
    <d v="2035-09-27T00:00:00"/>
    <x v="7"/>
    <n v="17.600000000000001"/>
    <n v="15"/>
    <n v="1"/>
    <x v="2"/>
  </r>
  <r>
    <d v="2035-09-28T00:00:00"/>
    <x v="6"/>
    <n v="21.7"/>
    <n v="33.299999999999997"/>
    <n v="1"/>
    <x v="2"/>
  </r>
  <r>
    <d v="2035-09-29T00:00:00"/>
    <x v="6"/>
    <n v="18.399999999999999"/>
    <n v="19.3"/>
    <n v="1"/>
    <x v="2"/>
  </r>
  <r>
    <d v="2035-09-30T00:00:00"/>
    <x v="3"/>
    <n v="20.100000000000001"/>
    <n v="15.4"/>
    <n v="1"/>
    <x v="2"/>
  </r>
  <r>
    <d v="2035-10-01T00:00:00"/>
    <x v="14"/>
    <n v="16.5"/>
    <n v="14.7"/>
    <n v="1"/>
    <x v="2"/>
  </r>
  <r>
    <d v="2035-10-02T00:00:00"/>
    <x v="6"/>
    <n v="12.3"/>
    <n v="30.2"/>
    <n v="1"/>
    <x v="2"/>
  </r>
  <r>
    <d v="2035-10-03T00:00:00"/>
    <x v="6"/>
    <n v="29.6"/>
    <n v="42.8"/>
    <n v="1"/>
    <x v="2"/>
  </r>
  <r>
    <d v="2035-10-04T00:00:00"/>
    <x v="8"/>
    <n v="26.6"/>
    <n v="9.1999999999999993"/>
    <n v="1"/>
    <x v="2"/>
  </r>
  <r>
    <d v="2035-10-05T00:00:00"/>
    <x v="14"/>
    <n v="26.7"/>
    <n v="4"/>
    <n v="1"/>
    <x v="2"/>
  </r>
  <r>
    <d v="2035-10-06T00:00:00"/>
    <x v="11"/>
    <n v="23.6"/>
    <n v="0"/>
    <n v="1"/>
    <x v="2"/>
  </r>
  <r>
    <d v="2035-10-07T00:00:00"/>
    <x v="21"/>
    <n v="13.6"/>
    <n v="2.8"/>
    <n v="1"/>
    <x v="2"/>
  </r>
  <r>
    <d v="2035-10-08T00:00:00"/>
    <x v="1"/>
    <n v="13.8"/>
    <n v="6.5"/>
    <n v="1"/>
    <x v="2"/>
  </r>
  <r>
    <d v="2035-10-09T00:00:00"/>
    <x v="2"/>
    <n v="12.3"/>
    <n v="0"/>
    <n v="1"/>
    <x v="2"/>
  </r>
  <r>
    <d v="2035-10-10T00:00:00"/>
    <x v="3"/>
    <n v="12.3"/>
    <n v="0"/>
    <n v="1"/>
    <x v="2"/>
  </r>
  <r>
    <d v="2035-10-11T00:00:00"/>
    <x v="14"/>
    <n v="22.7"/>
    <n v="10.3"/>
    <n v="1"/>
    <x v="2"/>
  </r>
  <r>
    <d v="2035-10-12T00:00:00"/>
    <x v="6"/>
    <n v="19"/>
    <n v="0"/>
    <n v="1"/>
    <x v="2"/>
  </r>
  <r>
    <d v="2035-10-13T00:00:00"/>
    <x v="4"/>
    <n v="23.4"/>
    <n v="0"/>
    <n v="1"/>
    <x v="2"/>
  </r>
  <r>
    <d v="2035-10-14T00:00:00"/>
    <x v="11"/>
    <n v="28.2"/>
    <n v="0"/>
    <n v="1"/>
    <x v="2"/>
  </r>
  <r>
    <d v="2035-10-15T00:00:00"/>
    <x v="11"/>
    <n v="20.100000000000001"/>
    <n v="9.6999999999999993"/>
    <n v="1"/>
    <x v="2"/>
  </r>
  <r>
    <d v="2035-10-16T00:00:00"/>
    <x v="13"/>
    <n v="29.6"/>
    <n v="0"/>
    <n v="1"/>
    <x v="2"/>
  </r>
  <r>
    <d v="2035-10-17T00:00:00"/>
    <x v="3"/>
    <n v="25.8"/>
    <n v="0"/>
    <n v="1"/>
    <x v="2"/>
  </r>
  <r>
    <d v="2035-10-18T00:00:00"/>
    <x v="6"/>
    <n v="19.600000000000001"/>
    <n v="18.5"/>
    <n v="1"/>
    <x v="2"/>
  </r>
  <r>
    <d v="2035-10-19T00:00:00"/>
    <x v="15"/>
    <n v="21.5"/>
    <n v="3"/>
    <n v="1"/>
    <x v="2"/>
  </r>
  <r>
    <d v="2035-10-20T00:00:00"/>
    <x v="11"/>
    <n v="24.2"/>
    <n v="17.399999999999999"/>
    <n v="1"/>
    <x v="2"/>
  </r>
  <r>
    <d v="2035-10-21T00:00:00"/>
    <x v="23"/>
    <n v="12"/>
    <n v="0"/>
    <n v="1"/>
    <x v="2"/>
  </r>
  <r>
    <d v="2035-10-22T00:00:00"/>
    <x v="29"/>
    <n v="23"/>
    <n v="0"/>
    <n v="1"/>
    <x v="2"/>
  </r>
  <r>
    <d v="2035-10-23T00:00:00"/>
    <x v="15"/>
    <n v="19.8"/>
    <n v="29.2"/>
    <n v="1"/>
    <x v="2"/>
  </r>
  <r>
    <d v="2035-10-24T00:00:00"/>
    <x v="1"/>
    <n v="14.9"/>
    <n v="0.8"/>
    <n v="1"/>
    <x v="2"/>
  </r>
  <r>
    <d v="2035-10-25T00:00:00"/>
    <x v="11"/>
    <n v="17.899999999999999"/>
    <n v="10.3"/>
    <n v="1"/>
    <x v="2"/>
  </r>
  <r>
    <d v="2035-10-26T00:00:00"/>
    <x v="3"/>
    <n v="26"/>
    <n v="0"/>
    <n v="1"/>
    <x v="2"/>
  </r>
  <r>
    <d v="2035-10-27T00:00:00"/>
    <x v="8"/>
    <n v="21.5"/>
    <n v="9.3000000000000007"/>
    <n v="1"/>
    <x v="2"/>
  </r>
  <r>
    <d v="2035-10-28T00:00:00"/>
    <x v="15"/>
    <n v="29.9"/>
    <n v="2.4"/>
    <n v="1"/>
    <x v="2"/>
  </r>
  <r>
    <d v="2035-10-29T00:00:00"/>
    <x v="6"/>
    <n v="12.3"/>
    <n v="35.1"/>
    <n v="1"/>
    <x v="2"/>
  </r>
  <r>
    <d v="2035-10-30T00:00:00"/>
    <x v="13"/>
    <n v="21.7"/>
    <n v="3.9"/>
    <n v="1"/>
    <x v="2"/>
  </r>
  <r>
    <d v="2035-10-31T00:00:00"/>
    <x v="6"/>
    <n v="10.7"/>
    <n v="0"/>
    <n v="1"/>
    <x v="2"/>
  </r>
  <r>
    <d v="2035-11-01T00:00:00"/>
    <x v="1"/>
    <n v="21.5"/>
    <n v="0"/>
    <n v="1"/>
    <x v="2"/>
  </r>
  <r>
    <d v="2035-11-02T00:00:00"/>
    <x v="6"/>
    <n v="26"/>
    <n v="33.799999999999997"/>
    <n v="1"/>
    <x v="2"/>
  </r>
  <r>
    <d v="2035-11-03T00:00:00"/>
    <x v="11"/>
    <n v="24.4"/>
    <n v="15.4"/>
    <n v="1"/>
    <x v="2"/>
  </r>
  <r>
    <d v="2035-11-04T00:00:00"/>
    <x v="1"/>
    <n v="20.8"/>
    <n v="0"/>
    <n v="1"/>
    <x v="2"/>
  </r>
  <r>
    <d v="2035-11-05T00:00:00"/>
    <x v="9"/>
    <n v="18.2"/>
    <n v="15.7"/>
    <n v="1"/>
    <x v="2"/>
  </r>
  <r>
    <d v="2035-11-06T00:00:00"/>
    <x v="13"/>
    <n v="25.6"/>
    <n v="7"/>
    <n v="1"/>
    <x v="2"/>
  </r>
  <r>
    <d v="2035-11-07T00:00:00"/>
    <x v="7"/>
    <n v="25.2"/>
    <n v="0"/>
    <n v="1"/>
    <x v="2"/>
  </r>
  <r>
    <d v="2035-11-08T00:00:00"/>
    <x v="8"/>
    <n v="19.5"/>
    <n v="5.3"/>
    <n v="1"/>
    <x v="2"/>
  </r>
  <r>
    <d v="2035-11-09T00:00:00"/>
    <x v="20"/>
    <n v="15.2"/>
    <n v="2.1"/>
    <n v="1"/>
    <x v="2"/>
  </r>
  <r>
    <d v="2035-11-10T00:00:00"/>
    <x v="11"/>
    <n v="21.3"/>
    <n v="11.4"/>
    <n v="1"/>
    <x v="2"/>
  </r>
  <r>
    <d v="2035-11-11T00:00:00"/>
    <x v="11"/>
    <n v="21.8"/>
    <n v="17.399999999999999"/>
    <n v="1"/>
    <x v="2"/>
  </r>
  <r>
    <d v="2035-11-12T00:00:00"/>
    <x v="12"/>
    <n v="27.7"/>
    <n v="0.5"/>
    <n v="1"/>
    <x v="2"/>
  </r>
  <r>
    <d v="2035-11-13T00:00:00"/>
    <x v="6"/>
    <n v="28.5"/>
    <n v="46"/>
    <n v="1"/>
    <x v="2"/>
  </r>
  <r>
    <d v="2035-11-14T00:00:00"/>
    <x v="23"/>
    <n v="25.7"/>
    <n v="0"/>
    <n v="1"/>
    <x v="2"/>
  </r>
  <r>
    <d v="2035-11-15T00:00:00"/>
    <x v="6"/>
    <n v="18"/>
    <n v="0.5"/>
    <n v="1"/>
    <x v="2"/>
  </r>
  <r>
    <d v="2035-11-16T00:00:00"/>
    <x v="2"/>
    <n v="29.5"/>
    <n v="0"/>
    <n v="1"/>
    <x v="2"/>
  </r>
  <r>
    <d v="2035-11-17T00:00:00"/>
    <x v="14"/>
    <n v="21"/>
    <n v="10.3"/>
    <n v="1"/>
    <x v="2"/>
  </r>
  <r>
    <d v="2035-11-18T00:00:00"/>
    <x v="16"/>
    <n v="11.4"/>
    <n v="3.2"/>
    <n v="1"/>
    <x v="2"/>
  </r>
  <r>
    <d v="2035-11-19T00:00:00"/>
    <x v="6"/>
    <n v="12.7"/>
    <n v="0"/>
    <n v="1"/>
    <x v="2"/>
  </r>
  <r>
    <d v="2035-11-20T00:00:00"/>
    <x v="1"/>
    <n v="14.1"/>
    <n v="6.2"/>
    <n v="1"/>
    <x v="2"/>
  </r>
  <r>
    <d v="2035-11-21T00:00:00"/>
    <x v="6"/>
    <n v="29.5"/>
    <n v="29.9"/>
    <n v="1"/>
    <x v="2"/>
  </r>
  <r>
    <d v="2035-11-22T00:00:00"/>
    <x v="18"/>
    <n v="18.399999999999999"/>
    <n v="0"/>
    <n v="1"/>
    <x v="2"/>
  </r>
  <r>
    <d v="2035-11-23T00:00:00"/>
    <x v="6"/>
    <n v="29.6"/>
    <n v="43.9"/>
    <n v="1"/>
    <x v="2"/>
  </r>
  <r>
    <d v="2035-11-24T00:00:00"/>
    <x v="11"/>
    <n v="22.6"/>
    <n v="14.6"/>
    <n v="1"/>
    <x v="2"/>
  </r>
  <r>
    <d v="2035-11-25T00:00:00"/>
    <x v="10"/>
    <n v="13.2"/>
    <n v="6.7"/>
    <n v="1"/>
    <x v="2"/>
  </r>
  <r>
    <d v="2035-11-26T00:00:00"/>
    <x v="2"/>
    <n v="10.4"/>
    <n v="8.5"/>
    <n v="1"/>
    <x v="2"/>
  </r>
  <r>
    <d v="2035-11-27T00:00:00"/>
    <x v="9"/>
    <n v="16.899999999999999"/>
    <n v="16.399999999999999"/>
    <n v="1"/>
    <x v="2"/>
  </r>
  <r>
    <d v="2035-11-28T00:00:00"/>
    <x v="11"/>
    <n v="19.399999999999999"/>
    <n v="0"/>
    <n v="1"/>
    <x v="2"/>
  </r>
  <r>
    <d v="2035-11-29T00:00:00"/>
    <x v="20"/>
    <n v="16.899999999999999"/>
    <n v="1"/>
    <n v="1"/>
    <x v="2"/>
  </r>
  <r>
    <d v="2035-11-30T00:00:00"/>
    <x v="6"/>
    <n v="18.399999999999999"/>
    <n v="0"/>
    <n v="1"/>
    <x v="2"/>
  </r>
  <r>
    <d v="2035-12-01T00:00:00"/>
    <x v="11"/>
    <n v="13.4"/>
    <n v="12.8"/>
    <n v="1"/>
    <x v="2"/>
  </r>
  <r>
    <d v="2035-12-02T00:00:00"/>
    <x v="3"/>
    <n v="28.8"/>
    <n v="0"/>
    <n v="1"/>
    <x v="2"/>
  </r>
  <r>
    <d v="2035-12-03T00:00:00"/>
    <x v="9"/>
    <n v="19.5"/>
    <n v="1.3"/>
    <n v="1"/>
    <x v="2"/>
  </r>
  <r>
    <d v="2035-12-04T00:00:00"/>
    <x v="7"/>
    <n v="29"/>
    <n v="14"/>
    <n v="1"/>
    <x v="2"/>
  </r>
  <r>
    <d v="2035-12-05T00:00:00"/>
    <x v="6"/>
    <n v="29.6"/>
    <n v="28.7"/>
    <n v="1"/>
    <x v="2"/>
  </r>
  <r>
    <d v="2035-12-06T00:00:00"/>
    <x v="2"/>
    <n v="26.5"/>
    <n v="0"/>
    <n v="1"/>
    <x v="2"/>
  </r>
  <r>
    <d v="2035-12-07T00:00:00"/>
    <x v="14"/>
    <n v="24.8"/>
    <n v="12.1"/>
    <n v="1"/>
    <x v="2"/>
  </r>
  <r>
    <d v="2035-12-08T00:00:00"/>
    <x v="6"/>
    <n v="20"/>
    <n v="14.7"/>
    <n v="1"/>
    <x v="2"/>
  </r>
  <r>
    <d v="2035-12-09T00:00:00"/>
    <x v="15"/>
    <n v="16.899999999999999"/>
    <n v="38.299999999999997"/>
    <n v="1"/>
    <x v="2"/>
  </r>
  <r>
    <d v="2035-12-10T00:00:00"/>
    <x v="6"/>
    <n v="11.5"/>
    <n v="24.7"/>
    <n v="1"/>
    <x v="2"/>
  </r>
  <r>
    <d v="2035-12-11T00:00:00"/>
    <x v="9"/>
    <n v="11.4"/>
    <n v="0"/>
    <n v="1"/>
    <x v="2"/>
  </r>
  <r>
    <d v="2035-12-12T00:00:00"/>
    <x v="2"/>
    <n v="28.5"/>
    <n v="0"/>
    <n v="1"/>
    <x v="2"/>
  </r>
  <r>
    <d v="2035-12-13T00:00:00"/>
    <x v="18"/>
    <n v="27.9"/>
    <n v="0.7"/>
    <n v="1"/>
    <x v="2"/>
  </r>
  <r>
    <d v="2035-12-14T00:00:00"/>
    <x v="3"/>
    <n v="26.7"/>
    <n v="15.5"/>
    <n v="1"/>
    <x v="2"/>
  </r>
  <r>
    <d v="2035-12-15T00:00:00"/>
    <x v="14"/>
    <n v="28.3"/>
    <n v="6.8"/>
    <n v="1"/>
    <x v="2"/>
  </r>
  <r>
    <d v="2035-12-16T00:00:00"/>
    <x v="6"/>
    <n v="28.9"/>
    <n v="0"/>
    <n v="1"/>
    <x v="2"/>
  </r>
  <r>
    <d v="2035-12-17T00:00:00"/>
    <x v="16"/>
    <n v="21.6"/>
    <n v="4"/>
    <n v="1"/>
    <x v="2"/>
  </r>
  <r>
    <d v="2035-12-18T00:00:00"/>
    <x v="19"/>
    <n v="16.5"/>
    <n v="4.2"/>
    <n v="1"/>
    <x v="2"/>
  </r>
  <r>
    <d v="2035-12-19T00:00:00"/>
    <x v="9"/>
    <n v="24.6"/>
    <n v="10.6"/>
    <n v="1"/>
    <x v="2"/>
  </r>
  <r>
    <d v="2035-12-20T00:00:00"/>
    <x v="6"/>
    <n v="28.9"/>
    <n v="40.799999999999997"/>
    <n v="1"/>
    <x v="2"/>
  </r>
  <r>
    <d v="2035-12-21T00:00:00"/>
    <x v="6"/>
    <n v="22.1"/>
    <n v="10"/>
    <n v="1"/>
    <x v="2"/>
  </r>
  <r>
    <d v="2035-12-22T00:00:00"/>
    <x v="17"/>
    <n v="29.3"/>
    <n v="0"/>
    <n v="1"/>
    <x v="2"/>
  </r>
  <r>
    <d v="2035-12-23T00:00:00"/>
    <x v="14"/>
    <n v="18.8"/>
    <n v="4.7"/>
    <n v="1"/>
    <x v="2"/>
  </r>
  <r>
    <d v="2035-12-24T00:00:00"/>
    <x v="15"/>
    <n v="26.5"/>
    <n v="7.3"/>
    <n v="1"/>
    <x v="2"/>
  </r>
  <r>
    <d v="2035-12-25T00:00:00"/>
    <x v="7"/>
    <n v="24"/>
    <n v="0"/>
    <n v="1"/>
    <x v="2"/>
  </r>
  <r>
    <d v="2035-12-26T00:00:00"/>
    <x v="15"/>
    <n v="21"/>
    <n v="12.2"/>
    <n v="1"/>
    <x v="2"/>
  </r>
  <r>
    <d v="2035-12-27T00:00:00"/>
    <x v="13"/>
    <n v="28.1"/>
    <n v="6.7"/>
    <n v="1"/>
    <x v="2"/>
  </r>
  <r>
    <d v="2035-12-28T00:00:00"/>
    <x v="10"/>
    <n v="23.3"/>
    <n v="4.8"/>
    <n v="1"/>
    <x v="2"/>
  </r>
  <r>
    <d v="2035-12-29T00:00:00"/>
    <x v="13"/>
    <n v="14.3"/>
    <n v="1.5"/>
    <n v="1"/>
    <x v="2"/>
  </r>
  <r>
    <d v="2035-12-30T00:00:00"/>
    <x v="21"/>
    <n v="12.6"/>
    <n v="1.1000000000000001"/>
    <n v="1"/>
    <x v="2"/>
  </r>
  <r>
    <d v="2035-12-31T00:00:00"/>
    <x v="15"/>
    <n v="18.100000000000001"/>
    <n v="0"/>
    <n v="1"/>
    <x v="2"/>
  </r>
  <r>
    <d v="2036-01-01T00:00:00"/>
    <x v="11"/>
    <n v="19"/>
    <n v="11"/>
    <n v="1"/>
    <x v="3"/>
  </r>
  <r>
    <d v="2036-01-02T00:00:00"/>
    <x v="10"/>
    <n v="13.1"/>
    <n v="0"/>
    <n v="1"/>
    <x v="3"/>
  </r>
  <r>
    <d v="2036-01-03T00:00:00"/>
    <x v="9"/>
    <n v="17.3"/>
    <n v="1.1000000000000001"/>
    <n v="1"/>
    <x v="3"/>
  </r>
  <r>
    <d v="2036-01-04T00:00:00"/>
    <x v="13"/>
    <n v="23.7"/>
    <n v="5.9"/>
    <n v="1"/>
    <x v="3"/>
  </r>
  <r>
    <d v="2036-01-05T00:00:00"/>
    <x v="29"/>
    <n v="26.3"/>
    <n v="0"/>
    <n v="1"/>
    <x v="3"/>
  </r>
  <r>
    <d v="2036-01-06T00:00:00"/>
    <x v="11"/>
    <n v="16.399999999999999"/>
    <n v="0"/>
    <n v="1"/>
    <x v="3"/>
  </r>
  <r>
    <d v="2036-01-07T00:00:00"/>
    <x v="5"/>
    <n v="13"/>
    <n v="0"/>
    <n v="1"/>
    <x v="3"/>
  </r>
  <r>
    <d v="2036-01-08T00:00:00"/>
    <x v="7"/>
    <n v="28.6"/>
    <n v="1"/>
    <n v="1"/>
    <x v="3"/>
  </r>
  <r>
    <d v="2036-01-09T00:00:00"/>
    <x v="6"/>
    <n v="11.1"/>
    <n v="2.4"/>
    <n v="1"/>
    <x v="3"/>
  </r>
  <r>
    <d v="2036-01-10T00:00:00"/>
    <x v="20"/>
    <n v="12.9"/>
    <n v="2.9"/>
    <n v="1"/>
    <x v="3"/>
  </r>
  <r>
    <d v="2036-01-11T00:00:00"/>
    <x v="26"/>
    <n v="28.4"/>
    <n v="0.9"/>
    <n v="1"/>
    <x v="3"/>
  </r>
  <r>
    <d v="2036-01-12T00:00:00"/>
    <x v="15"/>
    <n v="21.8"/>
    <n v="3.4"/>
    <n v="1"/>
    <x v="3"/>
  </r>
  <r>
    <d v="2036-01-13T00:00:00"/>
    <x v="2"/>
    <n v="20.8"/>
    <n v="11.8"/>
    <n v="1"/>
    <x v="3"/>
  </r>
  <r>
    <d v="2036-01-14T00:00:00"/>
    <x v="9"/>
    <n v="17.399999999999999"/>
    <n v="0"/>
    <n v="1"/>
    <x v="3"/>
  </r>
  <r>
    <d v="2036-01-15T00:00:00"/>
    <x v="2"/>
    <n v="24.8"/>
    <n v="0"/>
    <n v="1"/>
    <x v="3"/>
  </r>
  <r>
    <d v="2036-01-16T00:00:00"/>
    <x v="5"/>
    <n v="12.9"/>
    <n v="0"/>
    <n v="1"/>
    <x v="3"/>
  </r>
  <r>
    <d v="2036-01-17T00:00:00"/>
    <x v="13"/>
    <n v="25.9"/>
    <n v="0"/>
    <n v="1"/>
    <x v="3"/>
  </r>
  <r>
    <d v="2036-01-18T00:00:00"/>
    <x v="6"/>
    <n v="11.5"/>
    <n v="23.2"/>
    <n v="1"/>
    <x v="3"/>
  </r>
  <r>
    <d v="2036-01-19T00:00:00"/>
    <x v="16"/>
    <n v="25.5"/>
    <n v="0"/>
    <n v="1"/>
    <x v="3"/>
  </r>
  <r>
    <d v="2036-01-20T00:00:00"/>
    <x v="29"/>
    <n v="22.6"/>
    <n v="2.2000000000000002"/>
    <n v="1"/>
    <x v="3"/>
  </r>
  <r>
    <d v="2036-01-21T00:00:00"/>
    <x v="6"/>
    <n v="14.2"/>
    <n v="0"/>
    <n v="1"/>
    <x v="3"/>
  </r>
  <r>
    <d v="2036-01-22T00:00:00"/>
    <x v="9"/>
    <n v="26.9"/>
    <n v="9.1999999999999993"/>
    <n v="1"/>
    <x v="3"/>
  </r>
  <r>
    <d v="2036-01-23T00:00:00"/>
    <x v="15"/>
    <n v="30"/>
    <n v="32.299999999999997"/>
    <n v="1"/>
    <x v="3"/>
  </r>
  <r>
    <d v="2036-01-24T00:00:00"/>
    <x v="23"/>
    <n v="16.2"/>
    <n v="5.2"/>
    <n v="1"/>
    <x v="3"/>
  </r>
  <r>
    <d v="2036-01-25T00:00:00"/>
    <x v="7"/>
    <n v="12.2"/>
    <n v="0"/>
    <n v="1"/>
    <x v="3"/>
  </r>
  <r>
    <d v="2036-01-26T00:00:00"/>
    <x v="11"/>
    <n v="28.7"/>
    <n v="0.5"/>
    <n v="1"/>
    <x v="3"/>
  </r>
  <r>
    <d v="2036-01-27T00:00:00"/>
    <x v="2"/>
    <n v="23.3"/>
    <n v="11.1"/>
    <n v="1"/>
    <x v="3"/>
  </r>
  <r>
    <d v="2036-01-28T00:00:00"/>
    <x v="11"/>
    <n v="30"/>
    <n v="16.100000000000001"/>
    <n v="1"/>
    <x v="3"/>
  </r>
  <r>
    <d v="2036-01-29T00:00:00"/>
    <x v="14"/>
    <n v="16"/>
    <n v="9.8000000000000007"/>
    <n v="1"/>
    <x v="3"/>
  </r>
  <r>
    <d v="2036-01-30T00:00:00"/>
    <x v="16"/>
    <n v="21.6"/>
    <n v="3.4"/>
    <n v="1"/>
    <x v="3"/>
  </r>
  <r>
    <d v="2036-01-31T00:00:00"/>
    <x v="15"/>
    <n v="27.9"/>
    <n v="4.8"/>
    <n v="1"/>
    <x v="3"/>
  </r>
  <r>
    <d v="2036-02-01T00:00:00"/>
    <x v="9"/>
    <n v="17.5"/>
    <n v="14.7"/>
    <n v="1"/>
    <x v="3"/>
  </r>
  <r>
    <d v="2036-02-02T00:00:00"/>
    <x v="3"/>
    <n v="20.7"/>
    <n v="0"/>
    <n v="1"/>
    <x v="3"/>
  </r>
  <r>
    <d v="2036-02-03T00:00:00"/>
    <x v="6"/>
    <n v="10.8"/>
    <n v="36.4"/>
    <n v="1"/>
    <x v="3"/>
  </r>
  <r>
    <d v="2036-02-04T00:00:00"/>
    <x v="15"/>
    <n v="27.6"/>
    <n v="32.799999999999997"/>
    <n v="1"/>
    <x v="3"/>
  </r>
  <r>
    <d v="2036-02-05T00:00:00"/>
    <x v="7"/>
    <n v="10.8"/>
    <n v="11.6"/>
    <n v="1"/>
    <x v="3"/>
  </r>
  <r>
    <d v="2036-02-06T00:00:00"/>
    <x v="13"/>
    <n v="13.7"/>
    <n v="0"/>
    <n v="1"/>
    <x v="3"/>
  </r>
  <r>
    <d v="2036-02-07T00:00:00"/>
    <x v="14"/>
    <n v="19.5"/>
    <n v="0"/>
    <n v="1"/>
    <x v="3"/>
  </r>
  <r>
    <d v="2036-02-08T00:00:00"/>
    <x v="5"/>
    <n v="21.6"/>
    <n v="11.6"/>
    <n v="1"/>
    <x v="3"/>
  </r>
  <r>
    <d v="2036-02-09T00:00:00"/>
    <x v="13"/>
    <n v="21.6"/>
    <n v="2.7"/>
    <n v="1"/>
    <x v="3"/>
  </r>
  <r>
    <d v="2036-02-10T00:00:00"/>
    <x v="20"/>
    <n v="16.100000000000001"/>
    <n v="0"/>
    <n v="1"/>
    <x v="3"/>
  </r>
  <r>
    <d v="2036-02-11T00:00:00"/>
    <x v="2"/>
    <n v="29.4"/>
    <n v="12.5"/>
    <n v="1"/>
    <x v="3"/>
  </r>
  <r>
    <d v="2036-02-12T00:00:00"/>
    <x v="22"/>
    <n v="17.8"/>
    <n v="5.9"/>
    <n v="1"/>
    <x v="3"/>
  </r>
  <r>
    <d v="2036-02-13T00:00:00"/>
    <x v="15"/>
    <n v="26.1"/>
    <n v="14.8"/>
    <n v="1"/>
    <x v="3"/>
  </r>
  <r>
    <d v="2036-02-14T00:00:00"/>
    <x v="6"/>
    <n v="13.8"/>
    <n v="0"/>
    <n v="1"/>
    <x v="3"/>
  </r>
  <r>
    <d v="2036-02-15T00:00:00"/>
    <x v="8"/>
    <n v="16.100000000000001"/>
    <n v="6.2"/>
    <n v="1"/>
    <x v="3"/>
  </r>
  <r>
    <d v="2036-02-16T00:00:00"/>
    <x v="6"/>
    <n v="23.2"/>
    <n v="45.8"/>
    <n v="1"/>
    <x v="3"/>
  </r>
  <r>
    <d v="2036-02-17T00:00:00"/>
    <x v="8"/>
    <n v="18.899999999999999"/>
    <n v="0"/>
    <n v="1"/>
    <x v="3"/>
  </r>
  <r>
    <d v="2036-02-18T00:00:00"/>
    <x v="15"/>
    <n v="28.9"/>
    <n v="34.1"/>
    <n v="1"/>
    <x v="3"/>
  </r>
  <r>
    <d v="2036-02-19T00:00:00"/>
    <x v="6"/>
    <n v="19.3"/>
    <n v="49.6"/>
    <n v="1"/>
    <x v="3"/>
  </r>
  <r>
    <d v="2036-02-20T00:00:00"/>
    <x v="14"/>
    <n v="23.9"/>
    <n v="11.7"/>
    <n v="1"/>
    <x v="3"/>
  </r>
  <r>
    <d v="2036-02-21T00:00:00"/>
    <x v="9"/>
    <n v="28.6"/>
    <n v="11.5"/>
    <n v="1"/>
    <x v="3"/>
  </r>
  <r>
    <d v="2036-02-22T00:00:00"/>
    <x v="22"/>
    <n v="14.5"/>
    <n v="0.3"/>
    <n v="1"/>
    <x v="3"/>
  </r>
  <r>
    <d v="2036-02-23T00:00:00"/>
    <x v="6"/>
    <n v="13"/>
    <n v="0"/>
    <n v="1"/>
    <x v="3"/>
  </r>
  <r>
    <d v="2036-02-24T00:00:00"/>
    <x v="15"/>
    <n v="16.2"/>
    <n v="9.1999999999999993"/>
    <n v="1"/>
    <x v="3"/>
  </r>
  <r>
    <d v="2036-02-25T00:00:00"/>
    <x v="11"/>
    <n v="27.1"/>
    <n v="6.3"/>
    <n v="1"/>
    <x v="3"/>
  </r>
  <r>
    <d v="2036-02-26T00:00:00"/>
    <x v="6"/>
    <n v="15.6"/>
    <n v="28"/>
    <n v="1"/>
    <x v="3"/>
  </r>
  <r>
    <d v="2036-02-27T00:00:00"/>
    <x v="22"/>
    <n v="28.9"/>
    <n v="6.8"/>
    <n v="1"/>
    <x v="3"/>
  </r>
  <r>
    <d v="2036-02-28T00:00:00"/>
    <x v="2"/>
    <n v="13.8"/>
    <n v="11.9"/>
    <n v="1"/>
    <x v="3"/>
  </r>
  <r>
    <d v="2036-02-29T00:00:00"/>
    <x v="2"/>
    <n v="17.8"/>
    <n v="1.5"/>
    <n v="1"/>
    <x v="3"/>
  </r>
  <r>
    <d v="2036-03-01T00:00:00"/>
    <x v="18"/>
    <n v="25.1"/>
    <n v="0"/>
    <n v="1"/>
    <x v="3"/>
  </r>
  <r>
    <d v="2036-03-02T00:00:00"/>
    <x v="18"/>
    <n v="29.5"/>
    <n v="0"/>
    <n v="1"/>
    <x v="3"/>
  </r>
  <r>
    <d v="2036-03-03T00:00:00"/>
    <x v="22"/>
    <n v="16.100000000000001"/>
    <n v="7.1"/>
    <n v="1"/>
    <x v="3"/>
  </r>
  <r>
    <d v="2036-03-04T00:00:00"/>
    <x v="5"/>
    <n v="18"/>
    <n v="12"/>
    <n v="1"/>
    <x v="3"/>
  </r>
  <r>
    <d v="2036-03-05T00:00:00"/>
    <x v="6"/>
    <n v="12.2"/>
    <n v="26.8"/>
    <n v="1"/>
    <x v="3"/>
  </r>
  <r>
    <d v="2036-03-06T00:00:00"/>
    <x v="10"/>
    <n v="20.7"/>
    <n v="4.7"/>
    <n v="1"/>
    <x v="3"/>
  </r>
  <r>
    <d v="2036-03-07T00:00:00"/>
    <x v="6"/>
    <n v="20.100000000000001"/>
    <n v="47.4"/>
    <n v="1"/>
    <x v="3"/>
  </r>
  <r>
    <d v="2036-03-08T00:00:00"/>
    <x v="6"/>
    <n v="14.9"/>
    <n v="43.8"/>
    <n v="1"/>
    <x v="3"/>
  </r>
  <r>
    <d v="2036-03-09T00:00:00"/>
    <x v="6"/>
    <n v="19"/>
    <n v="0"/>
    <n v="1"/>
    <x v="3"/>
  </r>
  <r>
    <d v="2036-03-10T00:00:00"/>
    <x v="2"/>
    <n v="12.5"/>
    <n v="0"/>
    <n v="1"/>
    <x v="3"/>
  </r>
  <r>
    <d v="2036-03-11T00:00:00"/>
    <x v="9"/>
    <n v="15.2"/>
    <n v="13.9"/>
    <n v="1"/>
    <x v="3"/>
  </r>
  <r>
    <d v="2036-03-12T00:00:00"/>
    <x v="15"/>
    <n v="29.2"/>
    <n v="26.8"/>
    <n v="1"/>
    <x v="3"/>
  </r>
  <r>
    <d v="2036-03-13T00:00:00"/>
    <x v="2"/>
    <n v="13.9"/>
    <n v="1.1000000000000001"/>
    <n v="1"/>
    <x v="3"/>
  </r>
  <r>
    <d v="2036-03-14T00:00:00"/>
    <x v="11"/>
    <n v="11.4"/>
    <n v="0"/>
    <n v="1"/>
    <x v="3"/>
  </r>
  <r>
    <d v="2036-03-15T00:00:00"/>
    <x v="5"/>
    <n v="15.8"/>
    <n v="7"/>
    <n v="1"/>
    <x v="3"/>
  </r>
  <r>
    <d v="2036-03-16T00:00:00"/>
    <x v="6"/>
    <n v="10.199999999999999"/>
    <n v="43.3"/>
    <n v="1"/>
    <x v="3"/>
  </r>
  <r>
    <d v="2036-03-17T00:00:00"/>
    <x v="9"/>
    <n v="19.600000000000001"/>
    <n v="8.9"/>
    <n v="1"/>
    <x v="3"/>
  </r>
  <r>
    <d v="2036-03-18T00:00:00"/>
    <x v="2"/>
    <n v="15.5"/>
    <n v="10.1"/>
    <n v="1"/>
    <x v="3"/>
  </r>
  <r>
    <d v="2036-03-19T00:00:00"/>
    <x v="11"/>
    <n v="19.899999999999999"/>
    <n v="16.2"/>
    <n v="1"/>
    <x v="3"/>
  </r>
  <r>
    <d v="2036-03-20T00:00:00"/>
    <x v="14"/>
    <n v="10.7"/>
    <n v="2.8"/>
    <n v="1"/>
    <x v="3"/>
  </r>
  <r>
    <d v="2036-03-21T00:00:00"/>
    <x v="22"/>
    <n v="11.5"/>
    <n v="5.9"/>
    <n v="1"/>
    <x v="3"/>
  </r>
  <r>
    <d v="2036-03-22T00:00:00"/>
    <x v="10"/>
    <n v="28.4"/>
    <n v="1"/>
    <n v="1"/>
    <x v="3"/>
  </r>
  <r>
    <d v="2036-03-23T00:00:00"/>
    <x v="15"/>
    <n v="22.3"/>
    <n v="5.0999999999999996"/>
    <n v="1"/>
    <x v="3"/>
  </r>
  <r>
    <d v="2036-03-24T00:00:00"/>
    <x v="9"/>
    <n v="28.7"/>
    <n v="11.5"/>
    <n v="1"/>
    <x v="3"/>
  </r>
  <r>
    <d v="2036-03-25T00:00:00"/>
    <x v="2"/>
    <n v="19.100000000000001"/>
    <n v="0"/>
    <n v="1"/>
    <x v="3"/>
  </r>
  <r>
    <d v="2036-03-26T00:00:00"/>
    <x v="6"/>
    <n v="10.199999999999999"/>
    <n v="7.6"/>
    <n v="1"/>
    <x v="3"/>
  </r>
  <r>
    <d v="2036-03-27T00:00:00"/>
    <x v="6"/>
    <n v="18.399999999999999"/>
    <n v="0"/>
    <n v="1"/>
    <x v="3"/>
  </r>
  <r>
    <d v="2036-03-28T00:00:00"/>
    <x v="15"/>
    <n v="29.3"/>
    <n v="0"/>
    <n v="1"/>
    <x v="3"/>
  </r>
  <r>
    <d v="2036-03-29T00:00:00"/>
    <x v="13"/>
    <n v="26.7"/>
    <n v="5.7"/>
    <n v="1"/>
    <x v="3"/>
  </r>
  <r>
    <d v="2036-03-30T00:00:00"/>
    <x v="4"/>
    <n v="22.2"/>
    <n v="0.9"/>
    <n v="1"/>
    <x v="3"/>
  </r>
  <r>
    <d v="2036-03-31T00:00:00"/>
    <x v="9"/>
    <n v="25.5"/>
    <n v="5.8"/>
    <n v="1"/>
    <x v="3"/>
  </r>
  <r>
    <d v="2036-04-01T00:00:00"/>
    <x v="15"/>
    <n v="23.5"/>
    <n v="32"/>
    <n v="1"/>
    <x v="3"/>
  </r>
  <r>
    <d v="2036-04-02T00:00:00"/>
    <x v="1"/>
    <n v="28.4"/>
    <n v="5.7"/>
    <n v="1"/>
    <x v="3"/>
  </r>
  <r>
    <d v="2036-04-03T00:00:00"/>
    <x v="18"/>
    <n v="13.7"/>
    <n v="6"/>
    <n v="1"/>
    <x v="3"/>
  </r>
  <r>
    <d v="2036-04-04T00:00:00"/>
    <x v="5"/>
    <n v="22.1"/>
    <n v="11.7"/>
    <n v="1"/>
    <x v="3"/>
  </r>
  <r>
    <d v="2036-04-05T00:00:00"/>
    <x v="7"/>
    <n v="16.899999999999999"/>
    <n v="18.2"/>
    <n v="1"/>
    <x v="3"/>
  </r>
  <r>
    <d v="2036-04-06T00:00:00"/>
    <x v="18"/>
    <n v="28"/>
    <n v="0"/>
    <n v="1"/>
    <x v="3"/>
  </r>
  <r>
    <d v="2036-04-07T00:00:00"/>
    <x v="6"/>
    <n v="13.5"/>
    <n v="3.7"/>
    <n v="1"/>
    <x v="3"/>
  </r>
  <r>
    <d v="2036-04-08T00:00:00"/>
    <x v="15"/>
    <n v="13.4"/>
    <n v="22.5"/>
    <n v="1"/>
    <x v="3"/>
  </r>
  <r>
    <d v="2036-04-09T00:00:00"/>
    <x v="2"/>
    <n v="19.899999999999999"/>
    <n v="11.6"/>
    <n v="1"/>
    <x v="3"/>
  </r>
  <r>
    <d v="2036-04-10T00:00:00"/>
    <x v="3"/>
    <n v="24.2"/>
    <n v="11"/>
    <n v="1"/>
    <x v="3"/>
  </r>
  <r>
    <d v="2036-04-11T00:00:00"/>
    <x v="23"/>
    <n v="20.399999999999999"/>
    <n v="0"/>
    <n v="1"/>
    <x v="3"/>
  </r>
  <r>
    <d v="2036-04-12T00:00:00"/>
    <x v="23"/>
    <n v="16.600000000000001"/>
    <n v="3.9"/>
    <n v="1"/>
    <x v="3"/>
  </r>
  <r>
    <d v="2036-04-13T00:00:00"/>
    <x v="29"/>
    <n v="14.3"/>
    <n v="0"/>
    <n v="1"/>
    <x v="3"/>
  </r>
  <r>
    <d v="2036-04-14T00:00:00"/>
    <x v="22"/>
    <n v="24.4"/>
    <n v="4.4000000000000004"/>
    <n v="1"/>
    <x v="3"/>
  </r>
  <r>
    <d v="2036-04-15T00:00:00"/>
    <x v="6"/>
    <n v="26.7"/>
    <n v="30.4"/>
    <n v="1"/>
    <x v="3"/>
  </r>
  <r>
    <d v="2036-04-16T00:00:00"/>
    <x v="9"/>
    <n v="20.100000000000001"/>
    <n v="3.1"/>
    <n v="1"/>
    <x v="3"/>
  </r>
  <r>
    <d v="2036-04-17T00:00:00"/>
    <x v="2"/>
    <n v="13.5"/>
    <n v="6.9"/>
    <n v="1"/>
    <x v="3"/>
  </r>
  <r>
    <d v="2036-04-18T00:00:00"/>
    <x v="3"/>
    <n v="18.8"/>
    <n v="21.5"/>
    <n v="1"/>
    <x v="3"/>
  </r>
  <r>
    <d v="2036-04-19T00:00:00"/>
    <x v="15"/>
    <n v="18"/>
    <n v="13.9"/>
    <n v="1"/>
    <x v="3"/>
  </r>
  <r>
    <d v="2036-04-20T00:00:00"/>
    <x v="23"/>
    <n v="16.899999999999999"/>
    <n v="1.8"/>
    <n v="1"/>
    <x v="3"/>
  </r>
  <r>
    <d v="2036-04-21T00:00:00"/>
    <x v="2"/>
    <n v="23.7"/>
    <n v="13"/>
    <n v="1"/>
    <x v="3"/>
  </r>
  <r>
    <d v="2036-04-22T00:00:00"/>
    <x v="28"/>
    <n v="17.600000000000001"/>
    <n v="0.6"/>
    <n v="1"/>
    <x v="3"/>
  </r>
  <r>
    <d v="2036-04-23T00:00:00"/>
    <x v="3"/>
    <n v="29.1"/>
    <n v="8.3000000000000007"/>
    <n v="1"/>
    <x v="3"/>
  </r>
  <r>
    <d v="2036-04-24T00:00:00"/>
    <x v="5"/>
    <n v="26.8"/>
    <n v="11.2"/>
    <n v="1"/>
    <x v="3"/>
  </r>
  <r>
    <d v="2036-04-25T00:00:00"/>
    <x v="14"/>
    <n v="10.5"/>
    <n v="0"/>
    <n v="1"/>
    <x v="3"/>
  </r>
  <r>
    <d v="2036-04-26T00:00:00"/>
    <x v="7"/>
    <n v="13.5"/>
    <n v="0"/>
    <n v="1"/>
    <x v="3"/>
  </r>
  <r>
    <d v="2036-04-27T00:00:00"/>
    <x v="6"/>
    <n v="14"/>
    <n v="22"/>
    <n v="1"/>
    <x v="3"/>
  </r>
  <r>
    <d v="2036-04-28T00:00:00"/>
    <x v="7"/>
    <n v="26.7"/>
    <n v="8"/>
    <n v="1"/>
    <x v="3"/>
  </r>
  <r>
    <d v="2036-04-29T00:00:00"/>
    <x v="22"/>
    <n v="11.2"/>
    <n v="6.1"/>
    <n v="1"/>
    <x v="3"/>
  </r>
  <r>
    <d v="2036-04-30T00:00:00"/>
    <x v="23"/>
    <n v="24.7"/>
    <n v="0"/>
    <n v="1"/>
    <x v="3"/>
  </r>
  <r>
    <d v="2036-05-01T00:00:00"/>
    <x v="25"/>
    <n v="27.2"/>
    <n v="0.3"/>
    <n v="1"/>
    <x v="3"/>
  </r>
  <r>
    <d v="2036-05-02T00:00:00"/>
    <x v="26"/>
    <n v="11"/>
    <n v="0"/>
    <n v="1"/>
    <x v="3"/>
  </r>
  <r>
    <d v="2036-05-03T00:00:00"/>
    <x v="8"/>
    <n v="10.9"/>
    <n v="4.4000000000000004"/>
    <n v="1"/>
    <x v="3"/>
  </r>
  <r>
    <d v="2036-05-04T00:00:00"/>
    <x v="3"/>
    <n v="27.4"/>
    <n v="6"/>
    <n v="1"/>
    <x v="3"/>
  </r>
  <r>
    <d v="2036-05-05T00:00:00"/>
    <x v="2"/>
    <n v="20"/>
    <n v="7.6"/>
    <n v="1"/>
    <x v="3"/>
  </r>
  <r>
    <d v="2036-05-06T00:00:00"/>
    <x v="14"/>
    <n v="23.5"/>
    <n v="2.5"/>
    <n v="1"/>
    <x v="3"/>
  </r>
  <r>
    <d v="2036-05-07T00:00:00"/>
    <x v="7"/>
    <n v="28.5"/>
    <n v="0"/>
    <n v="1"/>
    <x v="3"/>
  </r>
  <r>
    <d v="2036-05-08T00:00:00"/>
    <x v="23"/>
    <n v="10.8"/>
    <n v="5.8"/>
    <n v="1"/>
    <x v="3"/>
  </r>
  <r>
    <d v="2036-05-09T00:00:00"/>
    <x v="11"/>
    <n v="18.899999999999999"/>
    <n v="9.5"/>
    <n v="1"/>
    <x v="3"/>
  </r>
  <r>
    <d v="2036-05-10T00:00:00"/>
    <x v="9"/>
    <n v="24"/>
    <n v="4"/>
    <n v="1"/>
    <x v="3"/>
  </r>
  <r>
    <d v="2036-05-11T00:00:00"/>
    <x v="8"/>
    <n v="12.7"/>
    <n v="3"/>
    <n v="1"/>
    <x v="3"/>
  </r>
  <r>
    <d v="2036-05-12T00:00:00"/>
    <x v="3"/>
    <n v="13.4"/>
    <n v="6.2"/>
    <n v="1"/>
    <x v="3"/>
  </r>
  <r>
    <d v="2036-05-13T00:00:00"/>
    <x v="6"/>
    <n v="15.9"/>
    <n v="0"/>
    <n v="1"/>
    <x v="3"/>
  </r>
  <r>
    <d v="2036-05-14T00:00:00"/>
    <x v="7"/>
    <n v="19.399999999999999"/>
    <n v="21.2"/>
    <n v="1"/>
    <x v="3"/>
  </r>
  <r>
    <d v="2036-05-15T00:00:00"/>
    <x v="11"/>
    <n v="16.3"/>
    <n v="17.600000000000001"/>
    <n v="1"/>
    <x v="3"/>
  </r>
  <r>
    <d v="2036-05-16T00:00:00"/>
    <x v="7"/>
    <n v="28"/>
    <n v="20.399999999999999"/>
    <n v="1"/>
    <x v="3"/>
  </r>
  <r>
    <d v="2036-05-17T00:00:00"/>
    <x v="8"/>
    <n v="19"/>
    <n v="5.2"/>
    <n v="1"/>
    <x v="3"/>
  </r>
  <r>
    <d v="2036-05-18T00:00:00"/>
    <x v="23"/>
    <n v="24.1"/>
    <n v="4.8"/>
    <n v="1"/>
    <x v="3"/>
  </r>
  <r>
    <d v="2036-05-19T00:00:00"/>
    <x v="6"/>
    <n v="15.2"/>
    <n v="25.7"/>
    <n v="1"/>
    <x v="3"/>
  </r>
  <r>
    <d v="2036-05-20T00:00:00"/>
    <x v="7"/>
    <n v="16.3"/>
    <n v="21"/>
    <n v="1"/>
    <x v="3"/>
  </r>
  <r>
    <d v="2036-05-21T00:00:00"/>
    <x v="3"/>
    <n v="26.9"/>
    <n v="0"/>
    <n v="1"/>
    <x v="3"/>
  </r>
  <r>
    <d v="2036-05-22T00:00:00"/>
    <x v="5"/>
    <n v="25"/>
    <n v="0.5"/>
    <n v="1"/>
    <x v="3"/>
  </r>
  <r>
    <d v="2036-05-23T00:00:00"/>
    <x v="13"/>
    <n v="25.1"/>
    <n v="5.2"/>
    <n v="1"/>
    <x v="3"/>
  </r>
  <r>
    <d v="2036-05-24T00:00:00"/>
    <x v="8"/>
    <n v="29.2"/>
    <n v="7.1"/>
    <n v="1"/>
    <x v="3"/>
  </r>
  <r>
    <d v="2036-05-25T00:00:00"/>
    <x v="9"/>
    <n v="18.100000000000001"/>
    <n v="5.0999999999999996"/>
    <n v="1"/>
    <x v="3"/>
  </r>
  <r>
    <d v="2036-05-26T00:00:00"/>
    <x v="7"/>
    <n v="12.5"/>
    <n v="0"/>
    <n v="1"/>
    <x v="3"/>
  </r>
  <r>
    <d v="2036-05-27T00:00:00"/>
    <x v="7"/>
    <n v="19.100000000000001"/>
    <n v="0.3"/>
    <n v="1"/>
    <x v="3"/>
  </r>
  <r>
    <d v="2036-05-28T00:00:00"/>
    <x v="15"/>
    <n v="27.4"/>
    <n v="0"/>
    <n v="1"/>
    <x v="3"/>
  </r>
  <r>
    <d v="2036-05-29T00:00:00"/>
    <x v="3"/>
    <n v="21.1"/>
    <n v="10.4"/>
    <n v="1"/>
    <x v="3"/>
  </r>
  <r>
    <d v="2036-05-30T00:00:00"/>
    <x v="23"/>
    <n v="13.4"/>
    <n v="0"/>
    <n v="1"/>
    <x v="3"/>
  </r>
  <r>
    <d v="2036-05-31T00:00:00"/>
    <x v="1"/>
    <n v="11.9"/>
    <n v="7.3"/>
    <n v="1"/>
    <x v="3"/>
  </r>
  <r>
    <d v="2036-06-01T00:00:00"/>
    <x v="9"/>
    <n v="20.399999999999999"/>
    <n v="4.3"/>
    <n v="1"/>
    <x v="3"/>
  </r>
  <r>
    <d v="2036-06-02T00:00:00"/>
    <x v="3"/>
    <n v="29.5"/>
    <n v="18.600000000000001"/>
    <n v="1"/>
    <x v="3"/>
  </r>
  <r>
    <d v="2036-06-03T00:00:00"/>
    <x v="8"/>
    <n v="24.1"/>
    <n v="5"/>
    <n v="1"/>
    <x v="3"/>
  </r>
  <r>
    <d v="2036-06-04T00:00:00"/>
    <x v="10"/>
    <n v="11.5"/>
    <n v="3.6"/>
    <n v="1"/>
    <x v="3"/>
  </r>
  <r>
    <d v="2036-06-05T00:00:00"/>
    <x v="21"/>
    <n v="21.2"/>
    <n v="1.8"/>
    <n v="1"/>
    <x v="3"/>
  </r>
  <r>
    <d v="2036-06-06T00:00:00"/>
    <x v="6"/>
    <n v="22.2"/>
    <n v="40.299999999999997"/>
    <n v="1"/>
    <x v="3"/>
  </r>
  <r>
    <d v="2036-06-07T00:00:00"/>
    <x v="6"/>
    <n v="14.6"/>
    <n v="2.6"/>
    <n v="1"/>
    <x v="3"/>
  </r>
  <r>
    <d v="2036-06-08T00:00:00"/>
    <x v="9"/>
    <n v="23.3"/>
    <n v="8.1"/>
    <n v="1"/>
    <x v="3"/>
  </r>
  <r>
    <d v="2036-06-09T00:00:00"/>
    <x v="9"/>
    <n v="16.2"/>
    <n v="10.4"/>
    <n v="1"/>
    <x v="3"/>
  </r>
  <r>
    <d v="2036-06-10T00:00:00"/>
    <x v="6"/>
    <n v="25.9"/>
    <n v="0"/>
    <n v="1"/>
    <x v="3"/>
  </r>
  <r>
    <d v="2036-06-11T00:00:00"/>
    <x v="1"/>
    <n v="14.6"/>
    <n v="7"/>
    <n v="1"/>
    <x v="3"/>
  </r>
  <r>
    <d v="2036-06-12T00:00:00"/>
    <x v="14"/>
    <n v="15.1"/>
    <n v="11.7"/>
    <n v="1"/>
    <x v="3"/>
  </r>
  <r>
    <d v="2036-06-13T00:00:00"/>
    <x v="15"/>
    <n v="14.1"/>
    <n v="6.5"/>
    <n v="1"/>
    <x v="3"/>
  </r>
  <r>
    <d v="2036-06-14T00:00:00"/>
    <x v="23"/>
    <n v="22.1"/>
    <n v="1.8"/>
    <n v="1"/>
    <x v="3"/>
  </r>
  <r>
    <d v="2036-06-15T00:00:00"/>
    <x v="7"/>
    <n v="27.2"/>
    <n v="21.9"/>
    <n v="1"/>
    <x v="3"/>
  </r>
  <r>
    <d v="2036-06-16T00:00:00"/>
    <x v="2"/>
    <n v="10.8"/>
    <n v="0"/>
    <n v="1"/>
    <x v="3"/>
  </r>
  <r>
    <d v="2036-06-17T00:00:00"/>
    <x v="3"/>
    <n v="24.6"/>
    <n v="0"/>
    <n v="1"/>
    <x v="3"/>
  </r>
  <r>
    <d v="2036-06-18T00:00:00"/>
    <x v="6"/>
    <n v="27.8"/>
    <n v="26.3"/>
    <n v="1"/>
    <x v="3"/>
  </r>
  <r>
    <d v="2036-06-19T00:00:00"/>
    <x v="10"/>
    <n v="12.9"/>
    <n v="2.8"/>
    <n v="1"/>
    <x v="3"/>
  </r>
  <r>
    <d v="2036-06-20T00:00:00"/>
    <x v="9"/>
    <n v="13.9"/>
    <n v="0.6"/>
    <n v="1"/>
    <x v="3"/>
  </r>
  <r>
    <d v="2036-06-21T00:00:00"/>
    <x v="25"/>
    <n v="27.6"/>
    <n v="0.6"/>
    <n v="1"/>
    <x v="3"/>
  </r>
  <r>
    <d v="2036-06-22T00:00:00"/>
    <x v="7"/>
    <n v="18.600000000000001"/>
    <n v="21.5"/>
    <n v="1"/>
    <x v="3"/>
  </r>
  <r>
    <d v="2036-06-23T00:00:00"/>
    <x v="2"/>
    <n v="17.8"/>
    <n v="0"/>
    <n v="1"/>
    <x v="3"/>
  </r>
  <r>
    <d v="2036-06-24T00:00:00"/>
    <x v="11"/>
    <n v="20.8"/>
    <n v="8.5"/>
    <n v="1"/>
    <x v="3"/>
  </r>
  <r>
    <d v="2036-06-25T00:00:00"/>
    <x v="18"/>
    <n v="16.399999999999999"/>
    <n v="6.8"/>
    <n v="1"/>
    <x v="3"/>
  </r>
  <r>
    <d v="2036-06-26T00:00:00"/>
    <x v="23"/>
    <n v="14.6"/>
    <n v="0"/>
    <n v="1"/>
    <x v="3"/>
  </r>
  <r>
    <d v="2036-06-27T00:00:00"/>
    <x v="5"/>
    <n v="27.1"/>
    <n v="1.2"/>
    <n v="1"/>
    <x v="3"/>
  </r>
  <r>
    <d v="2036-06-28T00:00:00"/>
    <x v="6"/>
    <n v="18.3"/>
    <n v="3.7"/>
    <n v="1"/>
    <x v="3"/>
  </r>
  <r>
    <d v="2036-06-29T00:00:00"/>
    <x v="25"/>
    <n v="27.1"/>
    <n v="0.2"/>
    <n v="1"/>
    <x v="3"/>
  </r>
  <r>
    <d v="2036-06-30T00:00:00"/>
    <x v="11"/>
    <n v="12.9"/>
    <n v="10.199999999999999"/>
    <n v="1"/>
    <x v="3"/>
  </r>
  <r>
    <d v="2036-07-01T00:00:00"/>
    <x v="15"/>
    <n v="19.100000000000001"/>
    <n v="19.600000000000001"/>
    <n v="1"/>
    <x v="3"/>
  </r>
  <r>
    <d v="2036-07-02T00:00:00"/>
    <x v="2"/>
    <n v="19.2"/>
    <n v="3.6"/>
    <n v="1"/>
    <x v="3"/>
  </r>
  <r>
    <d v="2036-07-03T00:00:00"/>
    <x v="5"/>
    <n v="25.2"/>
    <n v="0"/>
    <n v="1"/>
    <x v="3"/>
  </r>
  <r>
    <d v="2036-07-04T00:00:00"/>
    <x v="11"/>
    <n v="13.5"/>
    <n v="6.3"/>
    <n v="1"/>
    <x v="3"/>
  </r>
  <r>
    <d v="2036-07-05T00:00:00"/>
    <x v="8"/>
    <n v="19.2"/>
    <n v="7.7"/>
    <n v="1"/>
    <x v="3"/>
  </r>
  <r>
    <d v="2036-07-06T00:00:00"/>
    <x v="10"/>
    <n v="24.1"/>
    <n v="7.8"/>
    <n v="1"/>
    <x v="3"/>
  </r>
  <r>
    <d v="2036-07-07T00:00:00"/>
    <x v="6"/>
    <n v="17.8"/>
    <n v="13.4"/>
    <n v="1"/>
    <x v="3"/>
  </r>
  <r>
    <d v="2036-07-08T00:00:00"/>
    <x v="3"/>
    <n v="24.7"/>
    <n v="21.1"/>
    <n v="1"/>
    <x v="3"/>
  </r>
  <r>
    <d v="2036-07-09T00:00:00"/>
    <x v="16"/>
    <n v="16.8"/>
    <n v="0"/>
    <n v="1"/>
    <x v="3"/>
  </r>
  <r>
    <d v="2036-07-10T00:00:00"/>
    <x v="1"/>
    <n v="10.7"/>
    <n v="3"/>
    <n v="1"/>
    <x v="3"/>
  </r>
  <r>
    <d v="2036-07-11T00:00:00"/>
    <x v="2"/>
    <n v="29.3"/>
    <n v="8.3000000000000007"/>
    <n v="1"/>
    <x v="3"/>
  </r>
  <r>
    <d v="2036-07-12T00:00:00"/>
    <x v="21"/>
    <n v="28.2"/>
    <n v="0"/>
    <n v="1"/>
    <x v="3"/>
  </r>
  <r>
    <d v="2036-07-13T00:00:00"/>
    <x v="6"/>
    <n v="17.3"/>
    <n v="33.6"/>
    <n v="1"/>
    <x v="3"/>
  </r>
  <r>
    <d v="2036-07-14T00:00:00"/>
    <x v="2"/>
    <n v="24.6"/>
    <n v="0"/>
    <n v="1"/>
    <x v="3"/>
  </r>
  <r>
    <d v="2036-07-15T00:00:00"/>
    <x v="8"/>
    <n v="12.6"/>
    <n v="0.6"/>
    <n v="1"/>
    <x v="3"/>
  </r>
  <r>
    <d v="2036-07-16T00:00:00"/>
    <x v="15"/>
    <n v="27.3"/>
    <n v="0"/>
    <n v="1"/>
    <x v="3"/>
  </r>
  <r>
    <d v="2036-07-17T00:00:00"/>
    <x v="4"/>
    <n v="14.4"/>
    <n v="2"/>
    <n v="1"/>
    <x v="3"/>
  </r>
  <r>
    <d v="2036-07-18T00:00:00"/>
    <x v="6"/>
    <n v="11.2"/>
    <n v="32.6"/>
    <n v="1"/>
    <x v="3"/>
  </r>
  <r>
    <d v="2036-07-19T00:00:00"/>
    <x v="15"/>
    <n v="11.4"/>
    <n v="5.5"/>
    <n v="1"/>
    <x v="3"/>
  </r>
  <r>
    <d v="2036-07-20T00:00:00"/>
    <x v="10"/>
    <n v="22.9"/>
    <n v="0"/>
    <n v="1"/>
    <x v="3"/>
  </r>
  <r>
    <d v="2036-07-21T00:00:00"/>
    <x v="3"/>
    <n v="14.3"/>
    <n v="13.2"/>
    <n v="1"/>
    <x v="3"/>
  </r>
  <r>
    <d v="2036-07-22T00:00:00"/>
    <x v="6"/>
    <n v="22.9"/>
    <n v="22.9"/>
    <n v="1"/>
    <x v="3"/>
  </r>
  <r>
    <d v="2036-07-23T00:00:00"/>
    <x v="7"/>
    <n v="11.8"/>
    <n v="0"/>
    <n v="1"/>
    <x v="3"/>
  </r>
  <r>
    <d v="2036-07-24T00:00:00"/>
    <x v="14"/>
    <n v="24.5"/>
    <n v="0"/>
    <n v="1"/>
    <x v="3"/>
  </r>
  <r>
    <d v="2036-07-25T00:00:00"/>
    <x v="11"/>
    <n v="25.5"/>
    <n v="19.3"/>
    <n v="1"/>
    <x v="3"/>
  </r>
  <r>
    <d v="2036-07-26T00:00:00"/>
    <x v="15"/>
    <n v="14.7"/>
    <n v="18.3"/>
    <n v="1"/>
    <x v="3"/>
  </r>
  <r>
    <d v="2036-07-27T00:00:00"/>
    <x v="11"/>
    <n v="28.7"/>
    <n v="0"/>
    <n v="1"/>
    <x v="3"/>
  </r>
  <r>
    <d v="2036-07-28T00:00:00"/>
    <x v="6"/>
    <n v="16.7"/>
    <n v="0"/>
    <n v="1"/>
    <x v="3"/>
  </r>
  <r>
    <d v="2036-07-29T00:00:00"/>
    <x v="11"/>
    <n v="17.399999999999999"/>
    <n v="13.7"/>
    <n v="1"/>
    <x v="3"/>
  </r>
  <r>
    <d v="2036-07-30T00:00:00"/>
    <x v="6"/>
    <n v="15.6"/>
    <n v="0"/>
    <n v="1"/>
    <x v="3"/>
  </r>
  <r>
    <d v="2036-07-31T00:00:00"/>
    <x v="15"/>
    <n v="21.7"/>
    <n v="0"/>
    <n v="1"/>
    <x v="3"/>
  </r>
  <r>
    <d v="2036-08-01T00:00:00"/>
    <x v="3"/>
    <n v="26"/>
    <n v="0"/>
    <n v="1"/>
    <x v="3"/>
  </r>
  <r>
    <d v="2036-08-02T00:00:00"/>
    <x v="18"/>
    <n v="24.5"/>
    <n v="9"/>
    <n v="1"/>
    <x v="3"/>
  </r>
  <r>
    <d v="2036-08-03T00:00:00"/>
    <x v="13"/>
    <n v="23.2"/>
    <n v="0"/>
    <n v="1"/>
    <x v="3"/>
  </r>
  <r>
    <d v="2036-08-04T00:00:00"/>
    <x v="20"/>
    <n v="17.600000000000001"/>
    <n v="0.8"/>
    <n v="1"/>
    <x v="3"/>
  </r>
  <r>
    <d v="2036-08-05T00:00:00"/>
    <x v="3"/>
    <n v="13.9"/>
    <n v="8.8000000000000007"/>
    <n v="1"/>
    <x v="3"/>
  </r>
  <r>
    <d v="2036-08-06T00:00:00"/>
    <x v="23"/>
    <n v="20.7"/>
    <n v="4.3"/>
    <n v="1"/>
    <x v="3"/>
  </r>
  <r>
    <d v="2036-08-07T00:00:00"/>
    <x v="1"/>
    <n v="10.1"/>
    <n v="1.7"/>
    <n v="1"/>
    <x v="3"/>
  </r>
  <r>
    <d v="2036-08-08T00:00:00"/>
    <x v="3"/>
    <n v="26.2"/>
    <n v="22.7"/>
    <n v="1"/>
    <x v="3"/>
  </r>
  <r>
    <d v="2036-08-09T00:00:00"/>
    <x v="15"/>
    <n v="27.6"/>
    <n v="13.8"/>
    <n v="1"/>
    <x v="3"/>
  </r>
  <r>
    <d v="2036-08-10T00:00:00"/>
    <x v="2"/>
    <n v="20.6"/>
    <n v="4.7"/>
    <n v="1"/>
    <x v="3"/>
  </r>
  <r>
    <d v="2036-08-11T00:00:00"/>
    <x v="5"/>
    <n v="21.4"/>
    <n v="5"/>
    <n v="1"/>
    <x v="3"/>
  </r>
  <r>
    <d v="2036-08-12T00:00:00"/>
    <x v="2"/>
    <n v="17.100000000000001"/>
    <n v="0"/>
    <n v="1"/>
    <x v="3"/>
  </r>
  <r>
    <d v="2036-08-13T00:00:00"/>
    <x v="6"/>
    <n v="19.5"/>
    <n v="20.5"/>
    <n v="1"/>
    <x v="3"/>
  </r>
  <r>
    <d v="2036-08-14T00:00:00"/>
    <x v="9"/>
    <n v="15.9"/>
    <n v="0"/>
    <n v="1"/>
    <x v="3"/>
  </r>
  <r>
    <d v="2036-08-15T00:00:00"/>
    <x v="6"/>
    <n v="21.1"/>
    <n v="46.8"/>
    <n v="1"/>
    <x v="3"/>
  </r>
  <r>
    <d v="2036-08-16T00:00:00"/>
    <x v="15"/>
    <n v="20.2"/>
    <n v="36.6"/>
    <n v="1"/>
    <x v="3"/>
  </r>
  <r>
    <d v="2036-08-17T00:00:00"/>
    <x v="8"/>
    <n v="25"/>
    <n v="7.8"/>
    <n v="1"/>
    <x v="3"/>
  </r>
  <r>
    <d v="2036-08-18T00:00:00"/>
    <x v="6"/>
    <n v="22.1"/>
    <n v="8.8000000000000007"/>
    <n v="1"/>
    <x v="3"/>
  </r>
  <r>
    <d v="2036-08-19T00:00:00"/>
    <x v="29"/>
    <n v="28.9"/>
    <n v="0.5"/>
    <n v="1"/>
    <x v="3"/>
  </r>
  <r>
    <d v="2036-08-20T00:00:00"/>
    <x v="7"/>
    <n v="19.600000000000001"/>
    <n v="0"/>
    <n v="1"/>
    <x v="3"/>
  </r>
  <r>
    <d v="2036-08-21T00:00:00"/>
    <x v="3"/>
    <n v="18"/>
    <n v="13.2"/>
    <n v="1"/>
    <x v="3"/>
  </r>
  <r>
    <d v="2036-08-22T00:00:00"/>
    <x v="8"/>
    <n v="28.3"/>
    <n v="0"/>
    <n v="1"/>
    <x v="3"/>
  </r>
  <r>
    <d v="2036-08-23T00:00:00"/>
    <x v="2"/>
    <n v="25.2"/>
    <n v="0"/>
    <n v="1"/>
    <x v="3"/>
  </r>
  <r>
    <d v="2036-08-24T00:00:00"/>
    <x v="6"/>
    <n v="22.5"/>
    <n v="0"/>
    <n v="1"/>
    <x v="3"/>
  </r>
  <r>
    <d v="2036-08-25T00:00:00"/>
    <x v="9"/>
    <n v="19.899999999999999"/>
    <n v="6.7"/>
    <n v="1"/>
    <x v="3"/>
  </r>
  <r>
    <d v="2036-08-26T00:00:00"/>
    <x v="7"/>
    <n v="10.8"/>
    <n v="19.600000000000001"/>
    <n v="1"/>
    <x v="3"/>
  </r>
  <r>
    <d v="2036-08-27T00:00:00"/>
    <x v="15"/>
    <n v="18.399999999999999"/>
    <n v="0.6"/>
    <n v="1"/>
    <x v="3"/>
  </r>
  <r>
    <d v="2036-08-28T00:00:00"/>
    <x v="22"/>
    <n v="27.6"/>
    <n v="3.7"/>
    <n v="1"/>
    <x v="3"/>
  </r>
  <r>
    <d v="2036-08-29T00:00:00"/>
    <x v="22"/>
    <n v="11.3"/>
    <n v="1.9"/>
    <n v="1"/>
    <x v="3"/>
  </r>
  <r>
    <d v="2036-08-30T00:00:00"/>
    <x v="22"/>
    <n v="28.7"/>
    <n v="0"/>
    <n v="1"/>
    <x v="3"/>
  </r>
  <r>
    <d v="2036-08-31T00:00:00"/>
    <x v="17"/>
    <n v="15"/>
    <n v="1.7"/>
    <n v="1"/>
    <x v="3"/>
  </r>
  <r>
    <d v="2036-09-01T00:00:00"/>
    <x v="3"/>
    <n v="15.1"/>
    <n v="13.5"/>
    <n v="1"/>
    <x v="3"/>
  </r>
  <r>
    <d v="2036-09-02T00:00:00"/>
    <x v="15"/>
    <n v="19.399999999999999"/>
    <n v="29.6"/>
    <n v="1"/>
    <x v="3"/>
  </r>
  <r>
    <d v="2036-09-03T00:00:00"/>
    <x v="3"/>
    <n v="21.9"/>
    <n v="1.6"/>
    <n v="1"/>
    <x v="3"/>
  </r>
  <r>
    <d v="2036-09-04T00:00:00"/>
    <x v="14"/>
    <n v="19.399999999999999"/>
    <n v="9.8000000000000007"/>
    <n v="1"/>
    <x v="3"/>
  </r>
  <r>
    <d v="2036-09-05T00:00:00"/>
    <x v="3"/>
    <n v="21.8"/>
    <n v="18.5"/>
    <n v="1"/>
    <x v="3"/>
  </r>
  <r>
    <d v="2036-09-06T00:00:00"/>
    <x v="13"/>
    <n v="29.3"/>
    <n v="2.8"/>
    <n v="1"/>
    <x v="3"/>
  </r>
  <r>
    <d v="2036-09-07T00:00:00"/>
    <x v="15"/>
    <n v="14.4"/>
    <n v="0"/>
    <n v="1"/>
    <x v="3"/>
  </r>
  <r>
    <d v="2036-09-08T00:00:00"/>
    <x v="6"/>
    <n v="14.5"/>
    <n v="0"/>
    <n v="1"/>
    <x v="3"/>
  </r>
  <r>
    <d v="2036-09-09T00:00:00"/>
    <x v="11"/>
    <n v="18.399999999999999"/>
    <n v="10.1"/>
    <n v="1"/>
    <x v="3"/>
  </r>
  <r>
    <d v="2036-09-10T00:00:00"/>
    <x v="14"/>
    <n v="29.8"/>
    <n v="0"/>
    <n v="1"/>
    <x v="3"/>
  </r>
  <r>
    <d v="2036-09-11T00:00:00"/>
    <x v="3"/>
    <n v="27.3"/>
    <n v="18.600000000000001"/>
    <n v="1"/>
    <x v="3"/>
  </r>
  <r>
    <d v="2036-09-12T00:00:00"/>
    <x v="5"/>
    <n v="22.7"/>
    <n v="0"/>
    <n v="1"/>
    <x v="3"/>
  </r>
  <r>
    <d v="2036-09-13T00:00:00"/>
    <x v="6"/>
    <n v="27.3"/>
    <n v="18.399999999999999"/>
    <n v="1"/>
    <x v="3"/>
  </r>
  <r>
    <d v="2036-09-14T00:00:00"/>
    <x v="14"/>
    <n v="12.9"/>
    <n v="0"/>
    <n v="1"/>
    <x v="3"/>
  </r>
  <r>
    <d v="2036-09-15T00:00:00"/>
    <x v="15"/>
    <n v="24.3"/>
    <n v="1.9"/>
    <n v="1"/>
    <x v="3"/>
  </r>
  <r>
    <d v="2036-09-16T00:00:00"/>
    <x v="14"/>
    <n v="20.6"/>
    <n v="14.6"/>
    <n v="1"/>
    <x v="3"/>
  </r>
  <r>
    <d v="2036-09-17T00:00:00"/>
    <x v="1"/>
    <n v="24.2"/>
    <n v="0"/>
    <n v="1"/>
    <x v="3"/>
  </r>
  <r>
    <d v="2036-09-18T00:00:00"/>
    <x v="6"/>
    <n v="15.2"/>
    <n v="0"/>
    <n v="1"/>
    <x v="3"/>
  </r>
  <r>
    <d v="2036-09-19T00:00:00"/>
    <x v="21"/>
    <n v="27.3"/>
    <n v="2.5"/>
    <n v="1"/>
    <x v="3"/>
  </r>
  <r>
    <d v="2036-09-20T00:00:00"/>
    <x v="21"/>
    <n v="28"/>
    <n v="0"/>
    <n v="1"/>
    <x v="3"/>
  </r>
  <r>
    <d v="2036-09-21T00:00:00"/>
    <x v="27"/>
    <n v="16.100000000000001"/>
    <n v="0"/>
    <n v="1"/>
    <x v="3"/>
  </r>
  <r>
    <d v="2036-09-22T00:00:00"/>
    <x v="15"/>
    <n v="18.8"/>
    <n v="16.899999999999999"/>
    <n v="1"/>
    <x v="3"/>
  </r>
  <r>
    <d v="2036-09-23T00:00:00"/>
    <x v="6"/>
    <n v="13.2"/>
    <n v="10.4"/>
    <n v="1"/>
    <x v="3"/>
  </r>
  <r>
    <d v="2036-09-24T00:00:00"/>
    <x v="1"/>
    <n v="17.899999999999999"/>
    <n v="3.5"/>
    <n v="1"/>
    <x v="3"/>
  </r>
  <r>
    <d v="2036-09-25T00:00:00"/>
    <x v="3"/>
    <n v="18.3"/>
    <n v="16.7"/>
    <n v="1"/>
    <x v="3"/>
  </r>
  <r>
    <d v="2036-09-26T00:00:00"/>
    <x v="13"/>
    <n v="25.7"/>
    <n v="2"/>
    <n v="1"/>
    <x v="3"/>
  </r>
  <r>
    <d v="2036-09-27T00:00:00"/>
    <x v="6"/>
    <n v="29.2"/>
    <n v="31.5"/>
    <n v="1"/>
    <x v="3"/>
  </r>
  <r>
    <d v="2036-09-28T00:00:00"/>
    <x v="3"/>
    <n v="21.5"/>
    <n v="0"/>
    <n v="1"/>
    <x v="3"/>
  </r>
  <r>
    <d v="2036-09-29T00:00:00"/>
    <x v="7"/>
    <n v="29.5"/>
    <n v="12.2"/>
    <n v="1"/>
    <x v="3"/>
  </r>
  <r>
    <d v="2036-09-30T00:00:00"/>
    <x v="3"/>
    <n v="17.7"/>
    <n v="10.1"/>
    <n v="1"/>
    <x v="3"/>
  </r>
  <r>
    <d v="2036-10-01T00:00:00"/>
    <x v="15"/>
    <n v="26.7"/>
    <n v="1.2"/>
    <n v="1"/>
    <x v="3"/>
  </r>
  <r>
    <d v="2036-10-02T00:00:00"/>
    <x v="6"/>
    <n v="13.3"/>
    <n v="0.5"/>
    <n v="1"/>
    <x v="3"/>
  </r>
  <r>
    <d v="2036-10-03T00:00:00"/>
    <x v="3"/>
    <n v="13.4"/>
    <n v="23.4"/>
    <n v="1"/>
    <x v="3"/>
  </r>
  <r>
    <d v="2036-10-04T00:00:00"/>
    <x v="7"/>
    <n v="22.1"/>
    <n v="17.7"/>
    <n v="1"/>
    <x v="3"/>
  </r>
  <r>
    <d v="2036-10-05T00:00:00"/>
    <x v="18"/>
    <n v="11.4"/>
    <n v="0"/>
    <n v="1"/>
    <x v="3"/>
  </r>
  <r>
    <d v="2036-10-06T00:00:00"/>
    <x v="11"/>
    <n v="26"/>
    <n v="4.9000000000000004"/>
    <n v="1"/>
    <x v="3"/>
  </r>
  <r>
    <d v="2036-10-07T00:00:00"/>
    <x v="11"/>
    <n v="27.8"/>
    <n v="6.7"/>
    <n v="1"/>
    <x v="3"/>
  </r>
  <r>
    <d v="2036-10-08T00:00:00"/>
    <x v="3"/>
    <n v="29.3"/>
    <n v="1.7"/>
    <n v="1"/>
    <x v="3"/>
  </r>
  <r>
    <d v="2036-10-09T00:00:00"/>
    <x v="19"/>
    <n v="24.7"/>
    <n v="2.5"/>
    <n v="1"/>
    <x v="3"/>
  </r>
  <r>
    <d v="2036-10-10T00:00:00"/>
    <x v="0"/>
    <n v="16.600000000000001"/>
    <n v="0.1"/>
    <n v="1"/>
    <x v="3"/>
  </r>
  <r>
    <d v="2036-10-11T00:00:00"/>
    <x v="14"/>
    <n v="27.5"/>
    <n v="0"/>
    <n v="1"/>
    <x v="3"/>
  </r>
  <r>
    <d v="2036-10-12T00:00:00"/>
    <x v="11"/>
    <n v="22.7"/>
    <n v="0"/>
    <n v="1"/>
    <x v="3"/>
  </r>
  <r>
    <d v="2036-10-13T00:00:00"/>
    <x v="8"/>
    <n v="20.100000000000001"/>
    <n v="10.5"/>
    <n v="1"/>
    <x v="3"/>
  </r>
  <r>
    <d v="2036-10-14T00:00:00"/>
    <x v="3"/>
    <n v="16.100000000000001"/>
    <n v="8.1"/>
    <n v="1"/>
    <x v="3"/>
  </r>
  <r>
    <d v="2036-10-15T00:00:00"/>
    <x v="3"/>
    <n v="13.9"/>
    <n v="0"/>
    <n v="1"/>
    <x v="3"/>
  </r>
  <r>
    <d v="2036-10-16T00:00:00"/>
    <x v="8"/>
    <n v="22.3"/>
    <n v="0"/>
    <n v="1"/>
    <x v="3"/>
  </r>
  <r>
    <d v="2036-10-17T00:00:00"/>
    <x v="22"/>
    <n v="13"/>
    <n v="0"/>
    <n v="1"/>
    <x v="3"/>
  </r>
  <r>
    <d v="2036-10-18T00:00:00"/>
    <x v="7"/>
    <n v="16.2"/>
    <n v="0"/>
    <n v="1"/>
    <x v="3"/>
  </r>
  <r>
    <d v="2036-10-19T00:00:00"/>
    <x v="10"/>
    <n v="24.8"/>
    <n v="0"/>
    <n v="1"/>
    <x v="3"/>
  </r>
  <r>
    <d v="2036-10-20T00:00:00"/>
    <x v="9"/>
    <n v="29.7"/>
    <n v="0"/>
    <n v="1"/>
    <x v="3"/>
  </r>
  <r>
    <d v="2036-10-21T00:00:00"/>
    <x v="6"/>
    <n v="17.600000000000001"/>
    <n v="14.7"/>
    <n v="1"/>
    <x v="3"/>
  </r>
  <r>
    <d v="2036-10-22T00:00:00"/>
    <x v="6"/>
    <n v="10.4"/>
    <n v="27.7"/>
    <n v="1"/>
    <x v="3"/>
  </r>
  <r>
    <d v="2036-10-23T00:00:00"/>
    <x v="11"/>
    <n v="17"/>
    <n v="1.1000000000000001"/>
    <n v="1"/>
    <x v="3"/>
  </r>
  <r>
    <d v="2036-10-24T00:00:00"/>
    <x v="14"/>
    <n v="15.7"/>
    <n v="5.9"/>
    <n v="1"/>
    <x v="3"/>
  </r>
  <r>
    <d v="2036-10-25T00:00:00"/>
    <x v="15"/>
    <n v="23.8"/>
    <n v="4.3"/>
    <n v="1"/>
    <x v="3"/>
  </r>
  <r>
    <d v="2036-10-26T00:00:00"/>
    <x v="7"/>
    <n v="16.2"/>
    <n v="8.6999999999999993"/>
    <n v="1"/>
    <x v="3"/>
  </r>
  <r>
    <d v="2036-10-27T00:00:00"/>
    <x v="1"/>
    <n v="23.3"/>
    <n v="5.8"/>
    <n v="1"/>
    <x v="3"/>
  </r>
  <r>
    <d v="2036-10-28T00:00:00"/>
    <x v="3"/>
    <n v="18.7"/>
    <n v="1.1000000000000001"/>
    <n v="1"/>
    <x v="3"/>
  </r>
  <r>
    <d v="2036-10-29T00:00:00"/>
    <x v="13"/>
    <n v="27.9"/>
    <n v="2.6"/>
    <n v="1"/>
    <x v="3"/>
  </r>
  <r>
    <d v="2036-10-30T00:00:00"/>
    <x v="14"/>
    <n v="19.8"/>
    <n v="0"/>
    <n v="1"/>
    <x v="3"/>
  </r>
  <r>
    <d v="2036-10-31T00:00:00"/>
    <x v="7"/>
    <n v="16.7"/>
    <n v="3.5"/>
    <n v="1"/>
    <x v="3"/>
  </r>
  <r>
    <d v="2036-11-01T00:00:00"/>
    <x v="19"/>
    <n v="28.6"/>
    <n v="0"/>
    <n v="1"/>
    <x v="3"/>
  </r>
  <r>
    <d v="2036-11-02T00:00:00"/>
    <x v="6"/>
    <n v="10.8"/>
    <n v="32.9"/>
    <n v="1"/>
    <x v="3"/>
  </r>
  <r>
    <d v="2036-11-03T00:00:00"/>
    <x v="14"/>
    <n v="12.8"/>
    <n v="0"/>
    <n v="1"/>
    <x v="3"/>
  </r>
  <r>
    <d v="2036-11-04T00:00:00"/>
    <x v="22"/>
    <n v="17.600000000000001"/>
    <n v="0"/>
    <n v="1"/>
    <x v="3"/>
  </r>
  <r>
    <d v="2036-11-05T00:00:00"/>
    <x v="18"/>
    <n v="24.1"/>
    <n v="0"/>
    <n v="1"/>
    <x v="3"/>
  </r>
  <r>
    <d v="2036-11-06T00:00:00"/>
    <x v="7"/>
    <n v="11.4"/>
    <n v="18.2"/>
    <n v="1"/>
    <x v="3"/>
  </r>
  <r>
    <d v="2036-11-07T00:00:00"/>
    <x v="5"/>
    <n v="21.9"/>
    <n v="5.4"/>
    <n v="1"/>
    <x v="3"/>
  </r>
  <r>
    <d v="2036-11-08T00:00:00"/>
    <x v="22"/>
    <n v="16.8"/>
    <n v="1.6"/>
    <n v="1"/>
    <x v="3"/>
  </r>
  <r>
    <d v="2036-11-09T00:00:00"/>
    <x v="2"/>
    <n v="26"/>
    <n v="0"/>
    <n v="1"/>
    <x v="3"/>
  </r>
  <r>
    <d v="2036-11-10T00:00:00"/>
    <x v="7"/>
    <n v="20.2"/>
    <n v="10"/>
    <n v="1"/>
    <x v="3"/>
  </r>
  <r>
    <d v="2036-11-11T00:00:00"/>
    <x v="15"/>
    <n v="20.3"/>
    <n v="37.799999999999997"/>
    <n v="1"/>
    <x v="3"/>
  </r>
  <r>
    <d v="2036-11-12T00:00:00"/>
    <x v="3"/>
    <n v="27.5"/>
    <n v="20.8"/>
    <n v="1"/>
    <x v="3"/>
  </r>
  <r>
    <d v="2036-11-13T00:00:00"/>
    <x v="15"/>
    <n v="24.2"/>
    <n v="2.9"/>
    <n v="1"/>
    <x v="3"/>
  </r>
  <r>
    <d v="2036-11-14T00:00:00"/>
    <x v="7"/>
    <n v="10.7"/>
    <n v="14.3"/>
    <n v="1"/>
    <x v="3"/>
  </r>
  <r>
    <d v="2036-11-15T00:00:00"/>
    <x v="15"/>
    <n v="17.3"/>
    <n v="0"/>
    <n v="1"/>
    <x v="3"/>
  </r>
  <r>
    <d v="2036-11-16T00:00:00"/>
    <x v="7"/>
    <n v="13.5"/>
    <n v="21.1"/>
    <n v="1"/>
    <x v="3"/>
  </r>
  <r>
    <d v="2036-11-17T00:00:00"/>
    <x v="2"/>
    <n v="13.6"/>
    <n v="6"/>
    <n v="1"/>
    <x v="3"/>
  </r>
  <r>
    <d v="2036-11-18T00:00:00"/>
    <x v="1"/>
    <n v="19.899999999999999"/>
    <n v="0"/>
    <n v="1"/>
    <x v="3"/>
  </r>
  <r>
    <d v="2036-11-19T00:00:00"/>
    <x v="14"/>
    <n v="13.1"/>
    <n v="10.199999999999999"/>
    <n v="1"/>
    <x v="3"/>
  </r>
  <r>
    <d v="2036-11-20T00:00:00"/>
    <x v="17"/>
    <n v="29.8"/>
    <n v="1.9"/>
    <n v="1"/>
    <x v="3"/>
  </r>
  <r>
    <d v="2036-11-21T00:00:00"/>
    <x v="24"/>
    <n v="23.7"/>
    <n v="0.3"/>
    <n v="1"/>
    <x v="3"/>
  </r>
  <r>
    <d v="2036-11-22T00:00:00"/>
    <x v="15"/>
    <n v="14"/>
    <n v="0"/>
    <n v="1"/>
    <x v="3"/>
  </r>
  <r>
    <d v="2036-11-23T00:00:00"/>
    <x v="26"/>
    <n v="19"/>
    <n v="0.5"/>
    <n v="1"/>
    <x v="3"/>
  </r>
  <r>
    <d v="2036-11-24T00:00:00"/>
    <x v="28"/>
    <n v="23.9"/>
    <n v="0.5"/>
    <n v="1"/>
    <x v="3"/>
  </r>
  <r>
    <d v="2036-11-25T00:00:00"/>
    <x v="15"/>
    <n v="12.8"/>
    <n v="26.7"/>
    <n v="1"/>
    <x v="3"/>
  </r>
  <r>
    <d v="2036-11-26T00:00:00"/>
    <x v="3"/>
    <n v="26.9"/>
    <n v="4.5"/>
    <n v="1"/>
    <x v="3"/>
  </r>
  <r>
    <d v="2036-11-27T00:00:00"/>
    <x v="22"/>
    <n v="10.6"/>
    <n v="0"/>
    <n v="1"/>
    <x v="3"/>
  </r>
  <r>
    <d v="2036-11-28T00:00:00"/>
    <x v="7"/>
    <n v="21.1"/>
    <n v="10.6"/>
    <n v="1"/>
    <x v="3"/>
  </r>
  <r>
    <d v="2036-11-29T00:00:00"/>
    <x v="2"/>
    <n v="11.7"/>
    <n v="9.9"/>
    <n v="1"/>
    <x v="3"/>
  </r>
  <r>
    <d v="2036-11-30T00:00:00"/>
    <x v="4"/>
    <n v="20.5"/>
    <n v="3.7"/>
    <n v="1"/>
    <x v="3"/>
  </r>
  <r>
    <d v="2036-12-01T00:00:00"/>
    <x v="15"/>
    <n v="27.4"/>
    <n v="10.4"/>
    <n v="1"/>
    <x v="3"/>
  </r>
  <r>
    <d v="2036-12-02T00:00:00"/>
    <x v="6"/>
    <n v="15.8"/>
    <n v="10.199999999999999"/>
    <n v="1"/>
    <x v="3"/>
  </r>
  <r>
    <d v="2036-12-03T00:00:00"/>
    <x v="15"/>
    <n v="19.600000000000001"/>
    <n v="0"/>
    <n v="1"/>
    <x v="3"/>
  </r>
  <r>
    <d v="2036-12-04T00:00:00"/>
    <x v="6"/>
    <n v="16.899999999999999"/>
    <n v="48.4"/>
    <n v="1"/>
    <x v="3"/>
  </r>
  <r>
    <d v="2036-12-05T00:00:00"/>
    <x v="15"/>
    <n v="12.2"/>
    <n v="0"/>
    <n v="1"/>
    <x v="3"/>
  </r>
  <r>
    <d v="2036-12-06T00:00:00"/>
    <x v="6"/>
    <n v="16.600000000000001"/>
    <n v="14.1"/>
    <n v="1"/>
    <x v="3"/>
  </r>
  <r>
    <d v="2036-12-07T00:00:00"/>
    <x v="7"/>
    <n v="27.6"/>
    <n v="0"/>
    <n v="1"/>
    <x v="3"/>
  </r>
  <r>
    <d v="2036-12-08T00:00:00"/>
    <x v="11"/>
    <n v="24.8"/>
    <n v="0"/>
    <n v="1"/>
    <x v="3"/>
  </r>
  <r>
    <d v="2036-12-09T00:00:00"/>
    <x v="6"/>
    <n v="23.1"/>
    <n v="29.8"/>
    <n v="1"/>
    <x v="3"/>
  </r>
  <r>
    <d v="2036-12-10T00:00:00"/>
    <x v="23"/>
    <n v="12.4"/>
    <n v="6.1"/>
    <n v="1"/>
    <x v="3"/>
  </r>
  <r>
    <d v="2036-12-11T00:00:00"/>
    <x v="15"/>
    <n v="13.9"/>
    <n v="21.5"/>
    <n v="1"/>
    <x v="3"/>
  </r>
  <r>
    <d v="2036-12-12T00:00:00"/>
    <x v="16"/>
    <n v="16.600000000000001"/>
    <n v="4.7"/>
    <n v="1"/>
    <x v="3"/>
  </r>
  <r>
    <d v="2036-12-13T00:00:00"/>
    <x v="9"/>
    <n v="17.7"/>
    <n v="14"/>
    <n v="1"/>
    <x v="3"/>
  </r>
  <r>
    <d v="2036-12-14T00:00:00"/>
    <x v="7"/>
    <n v="19"/>
    <n v="1.7"/>
    <n v="1"/>
    <x v="3"/>
  </r>
  <r>
    <d v="2036-12-15T00:00:00"/>
    <x v="3"/>
    <n v="29.9"/>
    <n v="0"/>
    <n v="1"/>
    <x v="3"/>
  </r>
  <r>
    <d v="2036-12-16T00:00:00"/>
    <x v="15"/>
    <n v="23.7"/>
    <n v="31.4"/>
    <n v="1"/>
    <x v="3"/>
  </r>
  <r>
    <d v="2036-12-17T00:00:00"/>
    <x v="6"/>
    <n v="25.4"/>
    <n v="0"/>
    <n v="1"/>
    <x v="3"/>
  </r>
  <r>
    <d v="2036-12-18T00:00:00"/>
    <x v="14"/>
    <n v="24.3"/>
    <n v="15.8"/>
    <n v="1"/>
    <x v="3"/>
  </r>
  <r>
    <d v="2036-12-19T00:00:00"/>
    <x v="3"/>
    <n v="10.8"/>
    <n v="0"/>
    <n v="1"/>
    <x v="3"/>
  </r>
  <r>
    <d v="2036-12-20T00:00:00"/>
    <x v="6"/>
    <n v="19"/>
    <n v="9.1"/>
    <n v="1"/>
    <x v="3"/>
  </r>
  <r>
    <d v="2036-12-21T00:00:00"/>
    <x v="11"/>
    <n v="27.8"/>
    <n v="15.2"/>
    <n v="1"/>
    <x v="3"/>
  </r>
  <r>
    <d v="2036-12-22T00:00:00"/>
    <x v="3"/>
    <n v="28.8"/>
    <n v="0"/>
    <n v="1"/>
    <x v="3"/>
  </r>
  <r>
    <d v="2036-12-23T00:00:00"/>
    <x v="1"/>
    <n v="12.6"/>
    <n v="0.8"/>
    <n v="1"/>
    <x v="3"/>
  </r>
  <r>
    <d v="2036-12-24T00:00:00"/>
    <x v="1"/>
    <n v="20.7"/>
    <n v="0"/>
    <n v="1"/>
    <x v="3"/>
  </r>
  <r>
    <d v="2036-12-25T00:00:00"/>
    <x v="15"/>
    <n v="19.399999999999999"/>
    <n v="19.3"/>
    <n v="1"/>
    <x v="3"/>
  </r>
  <r>
    <d v="2036-12-26T00:00:00"/>
    <x v="6"/>
    <n v="24.3"/>
    <n v="8.8000000000000007"/>
    <n v="1"/>
    <x v="3"/>
  </r>
  <r>
    <d v="2036-12-27T00:00:00"/>
    <x v="15"/>
    <n v="21.2"/>
    <n v="36"/>
    <n v="1"/>
    <x v="3"/>
  </r>
  <r>
    <d v="2036-12-28T00:00:00"/>
    <x v="1"/>
    <n v="28.4"/>
    <n v="0"/>
    <n v="1"/>
    <x v="3"/>
  </r>
  <r>
    <d v="2036-12-29T00:00:00"/>
    <x v="23"/>
    <n v="17.100000000000001"/>
    <n v="5.4"/>
    <n v="1"/>
    <x v="3"/>
  </r>
  <r>
    <d v="2036-12-30T00:00:00"/>
    <x v="6"/>
    <n v="24.4"/>
    <n v="23.8"/>
    <n v="1"/>
    <x v="3"/>
  </r>
  <r>
    <d v="2036-12-31T00:00:00"/>
    <x v="14"/>
    <n v="18.5"/>
    <n v="6"/>
    <n v="1"/>
    <x v="3"/>
  </r>
  <r>
    <d v="2037-01-01T00:00:00"/>
    <x v="15"/>
    <n v="24.1"/>
    <n v="21.5"/>
    <n v="1"/>
    <x v="4"/>
  </r>
  <r>
    <d v="2037-01-02T00:00:00"/>
    <x v="18"/>
    <n v="17.899999999999999"/>
    <n v="5.4"/>
    <n v="1"/>
    <x v="4"/>
  </r>
  <r>
    <d v="2037-01-03T00:00:00"/>
    <x v="18"/>
    <n v="15.8"/>
    <n v="7.4"/>
    <n v="1"/>
    <x v="4"/>
  </r>
  <r>
    <d v="2037-01-04T00:00:00"/>
    <x v="26"/>
    <n v="19.600000000000001"/>
    <n v="0.3"/>
    <n v="1"/>
    <x v="4"/>
  </r>
  <r>
    <d v="2037-01-05T00:00:00"/>
    <x v="15"/>
    <n v="17.7"/>
    <n v="0"/>
    <n v="1"/>
    <x v="4"/>
  </r>
  <r>
    <d v="2037-01-06T00:00:00"/>
    <x v="23"/>
    <n v="19.899999999999999"/>
    <n v="4.7"/>
    <n v="1"/>
    <x v="4"/>
  </r>
  <r>
    <d v="2037-01-07T00:00:00"/>
    <x v="1"/>
    <n v="10.6"/>
    <n v="4.8"/>
    <n v="1"/>
    <x v="4"/>
  </r>
  <r>
    <d v="2037-01-08T00:00:00"/>
    <x v="15"/>
    <n v="25.6"/>
    <n v="17.399999999999999"/>
    <n v="1"/>
    <x v="4"/>
  </r>
  <r>
    <d v="2037-01-09T00:00:00"/>
    <x v="5"/>
    <n v="22.4"/>
    <n v="7.7"/>
    <n v="1"/>
    <x v="4"/>
  </r>
  <r>
    <d v="2037-01-10T00:00:00"/>
    <x v="4"/>
    <n v="14.5"/>
    <n v="3.8"/>
    <n v="1"/>
    <x v="4"/>
  </r>
  <r>
    <d v="2037-01-11T00:00:00"/>
    <x v="5"/>
    <n v="15"/>
    <n v="4.2"/>
    <n v="1"/>
    <x v="4"/>
  </r>
  <r>
    <d v="2037-01-12T00:00:00"/>
    <x v="9"/>
    <n v="24"/>
    <n v="11.5"/>
    <n v="1"/>
    <x v="4"/>
  </r>
  <r>
    <d v="2037-01-13T00:00:00"/>
    <x v="19"/>
    <n v="20.7"/>
    <n v="2.9"/>
    <n v="1"/>
    <x v="4"/>
  </r>
  <r>
    <d v="2037-01-14T00:00:00"/>
    <x v="24"/>
    <n v="13.5"/>
    <n v="0.7"/>
    <n v="1"/>
    <x v="4"/>
  </r>
  <r>
    <d v="2037-01-15T00:00:00"/>
    <x v="15"/>
    <n v="23.7"/>
    <n v="13.1"/>
    <n v="1"/>
    <x v="4"/>
  </r>
  <r>
    <d v="2037-01-16T00:00:00"/>
    <x v="6"/>
    <n v="12.1"/>
    <n v="36"/>
    <n v="1"/>
    <x v="4"/>
  </r>
  <r>
    <d v="2037-01-17T00:00:00"/>
    <x v="9"/>
    <n v="21.8"/>
    <n v="10.9"/>
    <n v="1"/>
    <x v="4"/>
  </r>
  <r>
    <d v="2037-01-18T00:00:00"/>
    <x v="18"/>
    <n v="17.399999999999999"/>
    <n v="0"/>
    <n v="1"/>
    <x v="4"/>
  </r>
  <r>
    <d v="2037-01-19T00:00:00"/>
    <x v="2"/>
    <n v="15.6"/>
    <n v="0"/>
    <n v="1"/>
    <x v="4"/>
  </r>
  <r>
    <d v="2037-01-20T00:00:00"/>
    <x v="9"/>
    <n v="13.7"/>
    <n v="0"/>
    <n v="1"/>
    <x v="4"/>
  </r>
  <r>
    <d v="2037-01-21T00:00:00"/>
    <x v="6"/>
    <n v="24.7"/>
    <n v="16.2"/>
    <n v="1"/>
    <x v="4"/>
  </r>
  <r>
    <d v="2037-01-22T00:00:00"/>
    <x v="11"/>
    <n v="25.3"/>
    <n v="14.2"/>
    <n v="1"/>
    <x v="4"/>
  </r>
  <r>
    <d v="2037-01-23T00:00:00"/>
    <x v="11"/>
    <n v="18.399999999999999"/>
    <n v="0"/>
    <n v="1"/>
    <x v="4"/>
  </r>
  <r>
    <d v="2037-01-24T00:00:00"/>
    <x v="10"/>
    <n v="10.199999999999999"/>
    <n v="0"/>
    <n v="1"/>
    <x v="4"/>
  </r>
  <r>
    <d v="2037-01-25T00:00:00"/>
    <x v="29"/>
    <n v="26.9"/>
    <n v="0"/>
    <n v="1"/>
    <x v="4"/>
  </r>
  <r>
    <d v="2037-01-26T00:00:00"/>
    <x v="4"/>
    <n v="28.2"/>
    <n v="0"/>
    <n v="1"/>
    <x v="4"/>
  </r>
  <r>
    <d v="2037-01-27T00:00:00"/>
    <x v="3"/>
    <n v="15.9"/>
    <n v="0"/>
    <n v="1"/>
    <x v="4"/>
  </r>
  <r>
    <d v="2037-01-28T00:00:00"/>
    <x v="6"/>
    <n v="19.7"/>
    <n v="0"/>
    <n v="1"/>
    <x v="4"/>
  </r>
  <r>
    <d v="2037-01-29T00:00:00"/>
    <x v="3"/>
    <n v="16"/>
    <n v="0"/>
    <n v="1"/>
    <x v="4"/>
  </r>
  <r>
    <d v="2037-01-30T00:00:00"/>
    <x v="2"/>
    <n v="20.8"/>
    <n v="0"/>
    <n v="1"/>
    <x v="4"/>
  </r>
  <r>
    <d v="2037-01-31T00:00:00"/>
    <x v="19"/>
    <n v="12.5"/>
    <n v="0"/>
    <n v="1"/>
    <x v="4"/>
  </r>
  <r>
    <d v="2037-02-01T00:00:00"/>
    <x v="11"/>
    <n v="12.7"/>
    <n v="2.4"/>
    <n v="1"/>
    <x v="4"/>
  </r>
  <r>
    <d v="2037-02-02T00:00:00"/>
    <x v="14"/>
    <n v="23.5"/>
    <n v="11.5"/>
    <n v="1"/>
    <x v="4"/>
  </r>
  <r>
    <d v="2037-02-03T00:00:00"/>
    <x v="10"/>
    <n v="17.8"/>
    <n v="1.8"/>
    <n v="1"/>
    <x v="4"/>
  </r>
  <r>
    <d v="2037-02-04T00:00:00"/>
    <x v="7"/>
    <n v="11"/>
    <n v="0"/>
    <n v="1"/>
    <x v="4"/>
  </r>
  <r>
    <d v="2037-02-05T00:00:00"/>
    <x v="8"/>
    <n v="21.3"/>
    <n v="5.2"/>
    <n v="1"/>
    <x v="4"/>
  </r>
  <r>
    <d v="2037-02-06T00:00:00"/>
    <x v="3"/>
    <n v="19.600000000000001"/>
    <n v="8.1"/>
    <n v="1"/>
    <x v="4"/>
  </r>
  <r>
    <d v="2037-02-07T00:00:00"/>
    <x v="7"/>
    <n v="25.7"/>
    <n v="4.2"/>
    <n v="1"/>
    <x v="4"/>
  </r>
  <r>
    <d v="2037-02-08T00:00:00"/>
    <x v="6"/>
    <n v="20.9"/>
    <n v="28.6"/>
    <n v="1"/>
    <x v="4"/>
  </r>
  <r>
    <d v="2037-02-09T00:00:00"/>
    <x v="15"/>
    <n v="26.4"/>
    <n v="3.2"/>
    <n v="1"/>
    <x v="4"/>
  </r>
  <r>
    <d v="2037-02-10T00:00:00"/>
    <x v="15"/>
    <n v="26.5"/>
    <n v="13.1"/>
    <n v="1"/>
    <x v="4"/>
  </r>
  <r>
    <d v="2037-02-11T00:00:00"/>
    <x v="4"/>
    <n v="11.7"/>
    <n v="0"/>
    <n v="1"/>
    <x v="4"/>
  </r>
  <r>
    <d v="2037-02-12T00:00:00"/>
    <x v="8"/>
    <n v="24.7"/>
    <n v="0.3"/>
    <n v="1"/>
    <x v="4"/>
  </r>
  <r>
    <d v="2037-02-13T00:00:00"/>
    <x v="5"/>
    <n v="24.4"/>
    <n v="9.6"/>
    <n v="1"/>
    <x v="4"/>
  </r>
  <r>
    <d v="2037-02-14T00:00:00"/>
    <x v="15"/>
    <n v="19"/>
    <n v="28.8"/>
    <n v="1"/>
    <x v="4"/>
  </r>
  <r>
    <d v="2037-02-15T00:00:00"/>
    <x v="6"/>
    <n v="13.7"/>
    <n v="19.3"/>
    <n v="1"/>
    <x v="4"/>
  </r>
  <r>
    <d v="2037-02-16T00:00:00"/>
    <x v="6"/>
    <n v="28.9"/>
    <n v="20.399999999999999"/>
    <n v="1"/>
    <x v="4"/>
  </r>
  <r>
    <d v="2037-02-17T00:00:00"/>
    <x v="16"/>
    <n v="25.2"/>
    <n v="0"/>
    <n v="1"/>
    <x v="4"/>
  </r>
  <r>
    <d v="2037-02-18T00:00:00"/>
    <x v="7"/>
    <n v="15.4"/>
    <n v="9"/>
    <n v="1"/>
    <x v="4"/>
  </r>
  <r>
    <d v="2037-02-19T00:00:00"/>
    <x v="12"/>
    <n v="24.1"/>
    <n v="0.3"/>
    <n v="1"/>
    <x v="4"/>
  </r>
  <r>
    <d v="2037-02-20T00:00:00"/>
    <x v="18"/>
    <n v="27.7"/>
    <n v="0"/>
    <n v="1"/>
    <x v="4"/>
  </r>
  <r>
    <d v="2037-02-21T00:00:00"/>
    <x v="7"/>
    <n v="19.600000000000001"/>
    <n v="21.1"/>
    <n v="1"/>
    <x v="4"/>
  </r>
  <r>
    <d v="2037-02-22T00:00:00"/>
    <x v="19"/>
    <n v="29"/>
    <n v="3.2"/>
    <n v="1"/>
    <x v="4"/>
  </r>
  <r>
    <d v="2037-02-23T00:00:00"/>
    <x v="27"/>
    <n v="10.3"/>
    <n v="0.7"/>
    <n v="1"/>
    <x v="4"/>
  </r>
  <r>
    <d v="2037-02-24T00:00:00"/>
    <x v="6"/>
    <n v="11"/>
    <n v="40.200000000000003"/>
    <n v="1"/>
    <x v="4"/>
  </r>
  <r>
    <d v="2037-02-25T00:00:00"/>
    <x v="7"/>
    <n v="28.6"/>
    <n v="0.6"/>
    <n v="1"/>
    <x v="4"/>
  </r>
  <r>
    <d v="2037-02-26T00:00:00"/>
    <x v="13"/>
    <n v="22.5"/>
    <n v="1"/>
    <n v="1"/>
    <x v="4"/>
  </r>
  <r>
    <d v="2037-02-27T00:00:00"/>
    <x v="8"/>
    <n v="19.600000000000001"/>
    <n v="0"/>
    <n v="1"/>
    <x v="4"/>
  </r>
  <r>
    <d v="2037-02-28T00:00:00"/>
    <x v="24"/>
    <n v="19.899999999999999"/>
    <n v="0"/>
    <n v="1"/>
    <x v="4"/>
  </r>
  <r>
    <d v="2037-03-01T00:00:00"/>
    <x v="2"/>
    <n v="21.7"/>
    <n v="9.4"/>
    <n v="1"/>
    <x v="4"/>
  </r>
  <r>
    <d v="2037-03-02T00:00:00"/>
    <x v="8"/>
    <n v="15.3"/>
    <n v="0"/>
    <n v="1"/>
    <x v="4"/>
  </r>
  <r>
    <d v="2037-03-03T00:00:00"/>
    <x v="11"/>
    <n v="20.9"/>
    <n v="12.4"/>
    <n v="1"/>
    <x v="4"/>
  </r>
  <r>
    <d v="2037-03-04T00:00:00"/>
    <x v="1"/>
    <n v="17"/>
    <n v="0"/>
    <n v="1"/>
    <x v="4"/>
  </r>
  <r>
    <d v="2037-03-05T00:00:00"/>
    <x v="2"/>
    <n v="25.8"/>
    <n v="1.4"/>
    <n v="1"/>
    <x v="4"/>
  </r>
  <r>
    <d v="2037-03-06T00:00:00"/>
    <x v="23"/>
    <n v="19.100000000000001"/>
    <n v="2.5"/>
    <n v="1"/>
    <x v="4"/>
  </r>
  <r>
    <d v="2037-03-07T00:00:00"/>
    <x v="9"/>
    <n v="24.6"/>
    <n v="12.5"/>
    <n v="1"/>
    <x v="4"/>
  </r>
  <r>
    <d v="2037-03-08T00:00:00"/>
    <x v="11"/>
    <n v="22.6"/>
    <n v="15.4"/>
    <n v="1"/>
    <x v="4"/>
  </r>
  <r>
    <d v="2037-03-09T00:00:00"/>
    <x v="5"/>
    <n v="18.3"/>
    <n v="4.7"/>
    <n v="1"/>
    <x v="4"/>
  </r>
  <r>
    <d v="2037-03-10T00:00:00"/>
    <x v="3"/>
    <n v="25.5"/>
    <n v="0"/>
    <n v="1"/>
    <x v="4"/>
  </r>
  <r>
    <d v="2037-03-11T00:00:00"/>
    <x v="14"/>
    <n v="26.6"/>
    <n v="0"/>
    <n v="1"/>
    <x v="4"/>
  </r>
  <r>
    <d v="2037-03-12T00:00:00"/>
    <x v="3"/>
    <n v="19.8"/>
    <n v="14.9"/>
    <n v="1"/>
    <x v="4"/>
  </r>
  <r>
    <d v="2037-03-13T00:00:00"/>
    <x v="22"/>
    <n v="23.7"/>
    <n v="0.9"/>
    <n v="1"/>
    <x v="4"/>
  </r>
  <r>
    <d v="2037-03-14T00:00:00"/>
    <x v="20"/>
    <n v="23.5"/>
    <n v="1"/>
    <n v="1"/>
    <x v="4"/>
  </r>
  <r>
    <d v="2037-03-15T00:00:00"/>
    <x v="1"/>
    <n v="18.8"/>
    <n v="7.8"/>
    <n v="1"/>
    <x v="4"/>
  </r>
  <r>
    <d v="2037-03-16T00:00:00"/>
    <x v="2"/>
    <n v="18.7"/>
    <n v="10"/>
    <n v="1"/>
    <x v="4"/>
  </r>
  <r>
    <d v="2037-03-17T00:00:00"/>
    <x v="15"/>
    <n v="28.3"/>
    <n v="21.8"/>
    <n v="1"/>
    <x v="4"/>
  </r>
  <r>
    <d v="2037-03-18T00:00:00"/>
    <x v="18"/>
    <n v="10.6"/>
    <n v="6.4"/>
    <n v="1"/>
    <x v="4"/>
  </r>
  <r>
    <d v="2037-03-19T00:00:00"/>
    <x v="6"/>
    <n v="26.2"/>
    <n v="19.2"/>
    <n v="1"/>
    <x v="4"/>
  </r>
  <r>
    <d v="2037-03-20T00:00:00"/>
    <x v="9"/>
    <n v="25.3"/>
    <n v="8.6999999999999993"/>
    <n v="1"/>
    <x v="4"/>
  </r>
  <r>
    <d v="2037-03-21T00:00:00"/>
    <x v="18"/>
    <n v="21.6"/>
    <n v="1"/>
    <n v="1"/>
    <x v="4"/>
  </r>
  <r>
    <d v="2037-03-22T00:00:00"/>
    <x v="15"/>
    <n v="24.9"/>
    <n v="23.5"/>
    <n v="1"/>
    <x v="4"/>
  </r>
  <r>
    <d v="2037-03-23T00:00:00"/>
    <x v="11"/>
    <n v="27.7"/>
    <n v="11.5"/>
    <n v="1"/>
    <x v="4"/>
  </r>
  <r>
    <d v="2037-03-24T00:00:00"/>
    <x v="15"/>
    <n v="12.3"/>
    <n v="0"/>
    <n v="1"/>
    <x v="4"/>
  </r>
  <r>
    <d v="2037-03-25T00:00:00"/>
    <x v="16"/>
    <n v="10.199999999999999"/>
    <n v="0.8"/>
    <n v="1"/>
    <x v="4"/>
  </r>
  <r>
    <d v="2037-03-26T00:00:00"/>
    <x v="6"/>
    <n v="23.1"/>
    <n v="0"/>
    <n v="1"/>
    <x v="4"/>
  </r>
  <r>
    <d v="2037-03-27T00:00:00"/>
    <x v="14"/>
    <n v="11.3"/>
    <n v="0"/>
    <n v="1"/>
    <x v="4"/>
  </r>
  <r>
    <d v="2037-03-28T00:00:00"/>
    <x v="15"/>
    <n v="29.5"/>
    <n v="10.4"/>
    <n v="1"/>
    <x v="4"/>
  </r>
  <r>
    <d v="2037-03-29T00:00:00"/>
    <x v="11"/>
    <n v="19.7"/>
    <n v="0"/>
    <n v="1"/>
    <x v="4"/>
  </r>
  <r>
    <d v="2037-03-30T00:00:00"/>
    <x v="1"/>
    <n v="27.9"/>
    <n v="3.4"/>
    <n v="1"/>
    <x v="4"/>
  </r>
  <r>
    <d v="2037-03-31T00:00:00"/>
    <x v="6"/>
    <n v="17.399999999999999"/>
    <n v="34.200000000000003"/>
    <n v="1"/>
    <x v="4"/>
  </r>
  <r>
    <d v="2037-04-01T00:00:00"/>
    <x v="13"/>
    <n v="23"/>
    <n v="0"/>
    <n v="1"/>
    <x v="4"/>
  </r>
  <r>
    <d v="2037-04-02T00:00:00"/>
    <x v="17"/>
    <n v="27.6"/>
    <n v="0"/>
    <n v="1"/>
    <x v="4"/>
  </r>
  <r>
    <d v="2037-04-03T00:00:00"/>
    <x v="18"/>
    <n v="11.6"/>
    <n v="0"/>
    <n v="1"/>
    <x v="4"/>
  </r>
  <r>
    <d v="2037-04-04T00:00:00"/>
    <x v="16"/>
    <n v="24.2"/>
    <n v="5"/>
    <n v="1"/>
    <x v="4"/>
  </r>
  <r>
    <d v="2037-04-05T00:00:00"/>
    <x v="2"/>
    <n v="13.2"/>
    <n v="2.2999999999999998"/>
    <n v="1"/>
    <x v="4"/>
  </r>
  <r>
    <d v="2037-04-06T00:00:00"/>
    <x v="3"/>
    <n v="27"/>
    <n v="0.7"/>
    <n v="1"/>
    <x v="4"/>
  </r>
  <r>
    <d v="2037-04-07T00:00:00"/>
    <x v="2"/>
    <n v="23.9"/>
    <n v="6.2"/>
    <n v="1"/>
    <x v="4"/>
  </r>
  <r>
    <d v="2037-04-08T00:00:00"/>
    <x v="15"/>
    <n v="16.8"/>
    <n v="17.600000000000001"/>
    <n v="1"/>
    <x v="4"/>
  </r>
  <r>
    <d v="2037-04-09T00:00:00"/>
    <x v="15"/>
    <n v="28.5"/>
    <n v="15.2"/>
    <n v="1"/>
    <x v="4"/>
  </r>
  <r>
    <d v="2037-04-10T00:00:00"/>
    <x v="29"/>
    <n v="25.2"/>
    <n v="1.9"/>
    <n v="1"/>
    <x v="4"/>
  </r>
  <r>
    <d v="2037-04-11T00:00:00"/>
    <x v="6"/>
    <n v="24.9"/>
    <n v="6.8"/>
    <n v="1"/>
    <x v="4"/>
  </r>
  <r>
    <d v="2037-04-12T00:00:00"/>
    <x v="8"/>
    <n v="14.7"/>
    <n v="5.7"/>
    <n v="1"/>
    <x v="4"/>
  </r>
  <r>
    <d v="2037-04-13T00:00:00"/>
    <x v="6"/>
    <n v="12.2"/>
    <n v="14.1"/>
    <n v="1"/>
    <x v="4"/>
  </r>
  <r>
    <d v="2037-04-14T00:00:00"/>
    <x v="5"/>
    <n v="24.2"/>
    <n v="8"/>
    <n v="1"/>
    <x v="4"/>
  </r>
  <r>
    <d v="2037-04-15T00:00:00"/>
    <x v="18"/>
    <n v="28.7"/>
    <n v="0"/>
    <n v="1"/>
    <x v="4"/>
  </r>
  <r>
    <d v="2037-04-16T00:00:00"/>
    <x v="6"/>
    <n v="28.5"/>
    <n v="0"/>
    <n v="1"/>
    <x v="4"/>
  </r>
  <r>
    <d v="2037-04-17T00:00:00"/>
    <x v="3"/>
    <n v="29.3"/>
    <n v="23.3"/>
    <n v="1"/>
    <x v="4"/>
  </r>
  <r>
    <d v="2037-04-18T00:00:00"/>
    <x v="6"/>
    <n v="13.3"/>
    <n v="4.9000000000000004"/>
    <n v="1"/>
    <x v="4"/>
  </r>
  <r>
    <d v="2037-04-19T00:00:00"/>
    <x v="6"/>
    <n v="22.6"/>
    <n v="0.7"/>
    <n v="1"/>
    <x v="4"/>
  </r>
  <r>
    <d v="2037-04-20T00:00:00"/>
    <x v="16"/>
    <n v="19.3"/>
    <n v="3"/>
    <n v="1"/>
    <x v="4"/>
  </r>
  <r>
    <d v="2037-04-21T00:00:00"/>
    <x v="4"/>
    <n v="17.899999999999999"/>
    <n v="5.0999999999999996"/>
    <n v="1"/>
    <x v="4"/>
  </r>
  <r>
    <d v="2037-04-22T00:00:00"/>
    <x v="16"/>
    <n v="16.7"/>
    <n v="0.3"/>
    <n v="1"/>
    <x v="4"/>
  </r>
  <r>
    <d v="2037-04-23T00:00:00"/>
    <x v="16"/>
    <n v="22"/>
    <n v="0"/>
    <n v="1"/>
    <x v="4"/>
  </r>
  <r>
    <d v="2037-04-24T00:00:00"/>
    <x v="5"/>
    <n v="21.2"/>
    <n v="5.9"/>
    <n v="1"/>
    <x v="4"/>
  </r>
  <r>
    <d v="2037-04-25T00:00:00"/>
    <x v="7"/>
    <n v="20.6"/>
    <n v="4.5999999999999996"/>
    <n v="1"/>
    <x v="4"/>
  </r>
  <r>
    <d v="2037-04-26T00:00:00"/>
    <x v="15"/>
    <n v="29.4"/>
    <n v="9.1999999999999993"/>
    <n v="1"/>
    <x v="4"/>
  </r>
  <r>
    <d v="2037-04-27T00:00:00"/>
    <x v="3"/>
    <n v="21.3"/>
    <n v="0"/>
    <n v="1"/>
    <x v="4"/>
  </r>
  <r>
    <d v="2037-04-28T00:00:00"/>
    <x v="5"/>
    <n v="20.100000000000001"/>
    <n v="2.2000000000000002"/>
    <n v="1"/>
    <x v="4"/>
  </r>
  <r>
    <d v="2037-04-29T00:00:00"/>
    <x v="6"/>
    <n v="12.7"/>
    <n v="5.6"/>
    <n v="1"/>
    <x v="4"/>
  </r>
  <r>
    <d v="2037-04-30T00:00:00"/>
    <x v="7"/>
    <n v="28.9"/>
    <n v="0"/>
    <n v="1"/>
    <x v="4"/>
  </r>
  <r>
    <d v="2037-05-01T00:00:00"/>
    <x v="15"/>
    <n v="24.4"/>
    <n v="28.7"/>
    <n v="1"/>
    <x v="4"/>
  </r>
  <r>
    <d v="2037-05-02T00:00:00"/>
    <x v="6"/>
    <n v="10.8"/>
    <n v="0"/>
    <n v="1"/>
    <x v="4"/>
  </r>
  <r>
    <d v="2037-05-03T00:00:00"/>
    <x v="6"/>
    <n v="18.399999999999999"/>
    <n v="0"/>
    <n v="1"/>
    <x v="4"/>
  </r>
  <r>
    <d v="2037-05-04T00:00:00"/>
    <x v="15"/>
    <n v="23.3"/>
    <n v="10.7"/>
    <n v="1"/>
    <x v="4"/>
  </r>
  <r>
    <d v="2037-05-05T00:00:00"/>
    <x v="11"/>
    <n v="27.9"/>
    <n v="14.8"/>
    <n v="1"/>
    <x v="4"/>
  </r>
  <r>
    <d v="2037-05-06T00:00:00"/>
    <x v="8"/>
    <n v="24.7"/>
    <n v="9"/>
    <n v="1"/>
    <x v="4"/>
  </r>
  <r>
    <d v="2037-05-07T00:00:00"/>
    <x v="15"/>
    <n v="14.3"/>
    <n v="22"/>
    <n v="1"/>
    <x v="4"/>
  </r>
  <r>
    <d v="2037-05-08T00:00:00"/>
    <x v="29"/>
    <n v="26.2"/>
    <n v="2"/>
    <n v="1"/>
    <x v="4"/>
  </r>
  <r>
    <d v="2037-05-09T00:00:00"/>
    <x v="12"/>
    <n v="21.5"/>
    <n v="0.4"/>
    <n v="1"/>
    <x v="4"/>
  </r>
  <r>
    <d v="2037-05-10T00:00:00"/>
    <x v="6"/>
    <n v="12.8"/>
    <n v="0"/>
    <n v="1"/>
    <x v="4"/>
  </r>
  <r>
    <d v="2037-05-11T00:00:00"/>
    <x v="5"/>
    <n v="24.6"/>
    <n v="3"/>
    <n v="1"/>
    <x v="4"/>
  </r>
  <r>
    <d v="2037-05-12T00:00:00"/>
    <x v="23"/>
    <n v="22.6"/>
    <n v="1.6"/>
    <n v="1"/>
    <x v="4"/>
  </r>
  <r>
    <d v="2037-05-13T00:00:00"/>
    <x v="9"/>
    <n v="27.3"/>
    <n v="9.3000000000000007"/>
    <n v="1"/>
    <x v="4"/>
  </r>
  <r>
    <d v="2037-05-14T00:00:00"/>
    <x v="15"/>
    <n v="10.8"/>
    <n v="22.2"/>
    <n v="1"/>
    <x v="4"/>
  </r>
  <r>
    <d v="2037-05-15T00:00:00"/>
    <x v="13"/>
    <n v="12"/>
    <n v="5.3"/>
    <n v="1"/>
    <x v="4"/>
  </r>
  <r>
    <d v="2037-05-16T00:00:00"/>
    <x v="3"/>
    <n v="28.1"/>
    <n v="0"/>
    <n v="1"/>
    <x v="4"/>
  </r>
  <r>
    <d v="2037-05-17T00:00:00"/>
    <x v="7"/>
    <n v="16.100000000000001"/>
    <n v="9"/>
    <n v="1"/>
    <x v="4"/>
  </r>
  <r>
    <d v="2037-05-18T00:00:00"/>
    <x v="14"/>
    <n v="29"/>
    <n v="1.6"/>
    <n v="1"/>
    <x v="4"/>
  </r>
  <r>
    <d v="2037-05-19T00:00:00"/>
    <x v="7"/>
    <n v="23.6"/>
    <n v="16"/>
    <n v="1"/>
    <x v="4"/>
  </r>
  <r>
    <d v="2037-05-20T00:00:00"/>
    <x v="15"/>
    <n v="11.6"/>
    <n v="32"/>
    <n v="1"/>
    <x v="4"/>
  </r>
  <r>
    <d v="2037-05-21T00:00:00"/>
    <x v="11"/>
    <n v="15.9"/>
    <n v="5.5"/>
    <n v="1"/>
    <x v="4"/>
  </r>
  <r>
    <d v="2037-05-22T00:00:00"/>
    <x v="22"/>
    <n v="28.3"/>
    <n v="6"/>
    <n v="1"/>
    <x v="4"/>
  </r>
  <r>
    <d v="2037-05-23T00:00:00"/>
    <x v="8"/>
    <n v="16.600000000000001"/>
    <n v="11.3"/>
    <n v="1"/>
    <x v="4"/>
  </r>
  <r>
    <d v="2037-05-24T00:00:00"/>
    <x v="18"/>
    <n v="25.2"/>
    <n v="6.4"/>
    <n v="1"/>
    <x v="4"/>
  </r>
  <r>
    <d v="2037-05-25T00:00:00"/>
    <x v="6"/>
    <n v="29.5"/>
    <n v="26.1"/>
    <n v="1"/>
    <x v="4"/>
  </r>
  <r>
    <d v="2037-05-26T00:00:00"/>
    <x v="14"/>
    <n v="13.3"/>
    <n v="7.3"/>
    <n v="1"/>
    <x v="4"/>
  </r>
  <r>
    <d v="2037-05-27T00:00:00"/>
    <x v="13"/>
    <n v="19.5"/>
    <n v="3.4"/>
    <n v="1"/>
    <x v="4"/>
  </r>
  <r>
    <d v="2037-05-28T00:00:00"/>
    <x v="21"/>
    <n v="11.9"/>
    <n v="1.7"/>
    <n v="1"/>
    <x v="4"/>
  </r>
  <r>
    <d v="2037-05-29T00:00:00"/>
    <x v="10"/>
    <n v="29.5"/>
    <n v="5.0999999999999996"/>
    <n v="1"/>
    <x v="4"/>
  </r>
  <r>
    <d v="2037-05-30T00:00:00"/>
    <x v="15"/>
    <n v="25.1"/>
    <n v="0"/>
    <n v="1"/>
    <x v="4"/>
  </r>
  <r>
    <d v="2037-05-31T00:00:00"/>
    <x v="18"/>
    <n v="15.1"/>
    <n v="0"/>
    <n v="1"/>
    <x v="4"/>
  </r>
  <r>
    <d v="2037-06-01T00:00:00"/>
    <x v="29"/>
    <n v="19.7"/>
    <n v="1.7"/>
    <n v="1"/>
    <x v="4"/>
  </r>
  <r>
    <d v="2037-06-02T00:00:00"/>
    <x v="15"/>
    <n v="25.6"/>
    <n v="0"/>
    <n v="1"/>
    <x v="4"/>
  </r>
  <r>
    <d v="2037-06-03T00:00:00"/>
    <x v="7"/>
    <n v="25"/>
    <n v="18.8"/>
    <n v="1"/>
    <x v="4"/>
  </r>
  <r>
    <d v="2037-06-04T00:00:00"/>
    <x v="19"/>
    <n v="11.5"/>
    <n v="0"/>
    <n v="1"/>
    <x v="4"/>
  </r>
  <r>
    <d v="2037-06-05T00:00:00"/>
    <x v="6"/>
    <n v="23.8"/>
    <n v="7.3"/>
    <n v="1"/>
    <x v="4"/>
  </r>
  <r>
    <d v="2037-06-06T00:00:00"/>
    <x v="15"/>
    <n v="25.3"/>
    <n v="14.7"/>
    <n v="1"/>
    <x v="4"/>
  </r>
  <r>
    <d v="2037-06-07T00:00:00"/>
    <x v="6"/>
    <n v="22.6"/>
    <n v="42.2"/>
    <n v="1"/>
    <x v="4"/>
  </r>
  <r>
    <d v="2037-06-08T00:00:00"/>
    <x v="10"/>
    <n v="18.100000000000001"/>
    <n v="3.3"/>
    <n v="1"/>
    <x v="4"/>
  </r>
  <r>
    <d v="2037-06-09T00:00:00"/>
    <x v="15"/>
    <n v="17.8"/>
    <n v="0"/>
    <n v="1"/>
    <x v="4"/>
  </r>
  <r>
    <d v="2037-06-10T00:00:00"/>
    <x v="6"/>
    <n v="25.1"/>
    <n v="25.5"/>
    <n v="1"/>
    <x v="4"/>
  </r>
  <r>
    <d v="2037-06-11T00:00:00"/>
    <x v="14"/>
    <n v="12"/>
    <n v="0"/>
    <n v="1"/>
    <x v="4"/>
  </r>
  <r>
    <d v="2037-06-12T00:00:00"/>
    <x v="6"/>
    <n v="23.2"/>
    <n v="0"/>
    <n v="1"/>
    <x v="4"/>
  </r>
  <r>
    <d v="2037-06-13T00:00:00"/>
    <x v="2"/>
    <n v="16"/>
    <n v="7.9"/>
    <n v="1"/>
    <x v="4"/>
  </r>
  <r>
    <d v="2037-06-14T00:00:00"/>
    <x v="11"/>
    <n v="26.5"/>
    <n v="20.2"/>
    <n v="1"/>
    <x v="4"/>
  </r>
  <r>
    <d v="2037-06-15T00:00:00"/>
    <x v="25"/>
    <n v="28.9"/>
    <n v="0.3"/>
    <n v="1"/>
    <x v="4"/>
  </r>
  <r>
    <d v="2037-06-16T00:00:00"/>
    <x v="6"/>
    <n v="26.6"/>
    <n v="0"/>
    <n v="1"/>
    <x v="4"/>
  </r>
  <r>
    <d v="2037-06-17T00:00:00"/>
    <x v="3"/>
    <n v="13.1"/>
    <n v="19.899999999999999"/>
    <n v="1"/>
    <x v="4"/>
  </r>
  <r>
    <d v="2037-06-18T00:00:00"/>
    <x v="6"/>
    <n v="21.5"/>
    <n v="33.4"/>
    <n v="1"/>
    <x v="4"/>
  </r>
  <r>
    <d v="2037-06-19T00:00:00"/>
    <x v="27"/>
    <n v="25.7"/>
    <n v="0"/>
    <n v="1"/>
    <x v="4"/>
  </r>
  <r>
    <d v="2037-06-20T00:00:00"/>
    <x v="15"/>
    <n v="11.8"/>
    <n v="23"/>
    <n v="1"/>
    <x v="4"/>
  </r>
  <r>
    <d v="2037-06-21T00:00:00"/>
    <x v="21"/>
    <n v="12.6"/>
    <n v="0.7"/>
    <n v="1"/>
    <x v="4"/>
  </r>
  <r>
    <d v="2037-06-22T00:00:00"/>
    <x v="23"/>
    <n v="26.2"/>
    <n v="0.3"/>
    <n v="1"/>
    <x v="4"/>
  </r>
  <r>
    <d v="2037-06-23T00:00:00"/>
    <x v="4"/>
    <n v="29.1"/>
    <n v="5"/>
    <n v="1"/>
    <x v="4"/>
  </r>
  <r>
    <d v="2037-06-24T00:00:00"/>
    <x v="18"/>
    <n v="18.899999999999999"/>
    <n v="7.5"/>
    <n v="1"/>
    <x v="4"/>
  </r>
  <r>
    <d v="2037-06-25T00:00:00"/>
    <x v="7"/>
    <n v="10.5"/>
    <n v="7.3"/>
    <n v="1"/>
    <x v="4"/>
  </r>
  <r>
    <d v="2037-06-26T00:00:00"/>
    <x v="19"/>
    <n v="15.1"/>
    <n v="6"/>
    <n v="1"/>
    <x v="4"/>
  </r>
  <r>
    <d v="2037-06-27T00:00:00"/>
    <x v="3"/>
    <n v="27.8"/>
    <n v="8.3000000000000007"/>
    <n v="1"/>
    <x v="4"/>
  </r>
  <r>
    <d v="2037-06-28T00:00:00"/>
    <x v="12"/>
    <n v="11.7"/>
    <n v="0.4"/>
    <n v="1"/>
    <x v="4"/>
  </r>
  <r>
    <d v="2037-06-29T00:00:00"/>
    <x v="6"/>
    <n v="10.5"/>
    <n v="36.9"/>
    <n v="1"/>
    <x v="4"/>
  </r>
  <r>
    <d v="2037-06-30T00:00:00"/>
    <x v="1"/>
    <n v="21"/>
    <n v="7.1"/>
    <n v="1"/>
    <x v="4"/>
  </r>
  <r>
    <d v="2037-07-01T00:00:00"/>
    <x v="20"/>
    <n v="17.399999999999999"/>
    <n v="3.7"/>
    <n v="1"/>
    <x v="4"/>
  </r>
  <r>
    <d v="2037-07-02T00:00:00"/>
    <x v="14"/>
    <n v="21.9"/>
    <n v="7.6"/>
    <n v="1"/>
    <x v="4"/>
  </r>
  <r>
    <d v="2037-07-03T00:00:00"/>
    <x v="14"/>
    <n v="26"/>
    <n v="4.5999999999999996"/>
    <n v="1"/>
    <x v="4"/>
  </r>
  <r>
    <d v="2037-07-04T00:00:00"/>
    <x v="15"/>
    <n v="12.2"/>
    <n v="19.3"/>
    <n v="1"/>
    <x v="4"/>
  </r>
  <r>
    <d v="2037-07-05T00:00:00"/>
    <x v="4"/>
    <n v="22.4"/>
    <n v="0.3"/>
    <n v="1"/>
    <x v="4"/>
  </r>
  <r>
    <d v="2037-07-06T00:00:00"/>
    <x v="18"/>
    <n v="18.600000000000001"/>
    <n v="7.2"/>
    <n v="1"/>
    <x v="4"/>
  </r>
  <r>
    <d v="2037-07-07T00:00:00"/>
    <x v="6"/>
    <n v="17.100000000000001"/>
    <n v="0"/>
    <n v="1"/>
    <x v="4"/>
  </r>
  <r>
    <d v="2037-07-08T00:00:00"/>
    <x v="15"/>
    <n v="25.1"/>
    <n v="24.3"/>
    <n v="1"/>
    <x v="4"/>
  </r>
  <r>
    <d v="2037-07-09T00:00:00"/>
    <x v="7"/>
    <n v="10.4"/>
    <n v="22.2"/>
    <n v="1"/>
    <x v="4"/>
  </r>
  <r>
    <d v="2037-07-10T00:00:00"/>
    <x v="14"/>
    <n v="28.9"/>
    <n v="0"/>
    <n v="1"/>
    <x v="4"/>
  </r>
  <r>
    <d v="2037-07-11T00:00:00"/>
    <x v="27"/>
    <n v="24.1"/>
    <n v="0"/>
    <n v="1"/>
    <x v="4"/>
  </r>
  <r>
    <d v="2037-07-12T00:00:00"/>
    <x v="15"/>
    <n v="23.2"/>
    <n v="22.1"/>
    <n v="1"/>
    <x v="4"/>
  </r>
  <r>
    <d v="2037-07-13T00:00:00"/>
    <x v="9"/>
    <n v="24.1"/>
    <n v="9.3000000000000007"/>
    <n v="1"/>
    <x v="4"/>
  </r>
  <r>
    <d v="2037-07-14T00:00:00"/>
    <x v="6"/>
    <n v="14.6"/>
    <n v="0"/>
    <n v="1"/>
    <x v="4"/>
  </r>
  <r>
    <d v="2037-07-15T00:00:00"/>
    <x v="16"/>
    <n v="17.7"/>
    <n v="0"/>
    <n v="1"/>
    <x v="4"/>
  </r>
  <r>
    <d v="2037-07-16T00:00:00"/>
    <x v="2"/>
    <n v="20.100000000000001"/>
    <n v="11.5"/>
    <n v="1"/>
    <x v="4"/>
  </r>
  <r>
    <d v="2037-07-17T00:00:00"/>
    <x v="4"/>
    <n v="27.5"/>
    <n v="0"/>
    <n v="1"/>
    <x v="4"/>
  </r>
  <r>
    <d v="2037-07-18T00:00:00"/>
    <x v="3"/>
    <n v="10.9"/>
    <n v="9"/>
    <n v="1"/>
    <x v="4"/>
  </r>
  <r>
    <d v="2037-07-19T00:00:00"/>
    <x v="20"/>
    <n v="27.6"/>
    <n v="3.2"/>
    <n v="1"/>
    <x v="4"/>
  </r>
  <r>
    <d v="2037-07-20T00:00:00"/>
    <x v="15"/>
    <n v="24.5"/>
    <n v="15.3"/>
    <n v="1"/>
    <x v="4"/>
  </r>
  <r>
    <d v="2037-07-21T00:00:00"/>
    <x v="13"/>
    <n v="10.8"/>
    <n v="0"/>
    <n v="1"/>
    <x v="4"/>
  </r>
  <r>
    <d v="2037-07-22T00:00:00"/>
    <x v="15"/>
    <n v="28.7"/>
    <n v="27.2"/>
    <n v="1"/>
    <x v="4"/>
  </r>
  <r>
    <d v="2037-07-23T00:00:00"/>
    <x v="5"/>
    <n v="21.5"/>
    <n v="0.6"/>
    <n v="1"/>
    <x v="4"/>
  </r>
  <r>
    <d v="2037-07-24T00:00:00"/>
    <x v="20"/>
    <n v="20.100000000000001"/>
    <n v="0.8"/>
    <n v="1"/>
    <x v="4"/>
  </r>
  <r>
    <d v="2037-07-25T00:00:00"/>
    <x v="15"/>
    <n v="21.3"/>
    <n v="14.6"/>
    <n v="1"/>
    <x v="4"/>
  </r>
  <r>
    <d v="2037-07-26T00:00:00"/>
    <x v="23"/>
    <n v="20.2"/>
    <n v="6.9"/>
    <n v="1"/>
    <x v="4"/>
  </r>
  <r>
    <d v="2037-07-27T00:00:00"/>
    <x v="9"/>
    <n v="16.8"/>
    <n v="7.6"/>
    <n v="1"/>
    <x v="4"/>
  </r>
  <r>
    <d v="2037-07-28T00:00:00"/>
    <x v="2"/>
    <n v="26.5"/>
    <n v="2.5"/>
    <n v="1"/>
    <x v="4"/>
  </r>
  <r>
    <d v="2037-07-29T00:00:00"/>
    <x v="3"/>
    <n v="18.899999999999999"/>
    <n v="0"/>
    <n v="1"/>
    <x v="4"/>
  </r>
  <r>
    <d v="2037-07-30T00:00:00"/>
    <x v="16"/>
    <n v="22.9"/>
    <n v="1.2"/>
    <n v="1"/>
    <x v="4"/>
  </r>
  <r>
    <d v="2037-07-31T00:00:00"/>
    <x v="15"/>
    <n v="11.3"/>
    <n v="32.700000000000003"/>
    <n v="1"/>
    <x v="4"/>
  </r>
  <r>
    <d v="2037-08-01T00:00:00"/>
    <x v="9"/>
    <n v="13"/>
    <n v="1.7"/>
    <n v="1"/>
    <x v="4"/>
  </r>
  <r>
    <d v="2037-08-02T00:00:00"/>
    <x v="4"/>
    <n v="18.3"/>
    <n v="2.5"/>
    <n v="1"/>
    <x v="4"/>
  </r>
  <r>
    <d v="2037-08-03T00:00:00"/>
    <x v="3"/>
    <n v="10.199999999999999"/>
    <n v="14.3"/>
    <n v="1"/>
    <x v="4"/>
  </r>
  <r>
    <d v="2037-08-04T00:00:00"/>
    <x v="7"/>
    <n v="14.5"/>
    <n v="10.5"/>
    <n v="1"/>
    <x v="4"/>
  </r>
  <r>
    <d v="2037-08-05T00:00:00"/>
    <x v="10"/>
    <n v="12.3"/>
    <n v="7.4"/>
    <n v="1"/>
    <x v="4"/>
  </r>
  <r>
    <d v="2037-08-06T00:00:00"/>
    <x v="9"/>
    <n v="17"/>
    <n v="16.899999999999999"/>
    <n v="1"/>
    <x v="4"/>
  </r>
  <r>
    <d v="2037-08-07T00:00:00"/>
    <x v="1"/>
    <n v="17.5"/>
    <n v="0"/>
    <n v="1"/>
    <x v="4"/>
  </r>
  <r>
    <d v="2037-08-08T00:00:00"/>
    <x v="0"/>
    <n v="28.4"/>
    <n v="0"/>
    <n v="1"/>
    <x v="4"/>
  </r>
  <r>
    <d v="2037-08-09T00:00:00"/>
    <x v="15"/>
    <n v="13.1"/>
    <n v="36.6"/>
    <n v="1"/>
    <x v="4"/>
  </r>
  <r>
    <d v="2037-08-10T00:00:00"/>
    <x v="3"/>
    <n v="16.600000000000001"/>
    <n v="6.6"/>
    <n v="1"/>
    <x v="4"/>
  </r>
  <r>
    <d v="2037-08-11T00:00:00"/>
    <x v="15"/>
    <n v="20.2"/>
    <n v="0"/>
    <n v="1"/>
    <x v="4"/>
  </r>
  <r>
    <d v="2037-08-12T00:00:00"/>
    <x v="3"/>
    <n v="26.4"/>
    <n v="11.9"/>
    <n v="1"/>
    <x v="4"/>
  </r>
  <r>
    <d v="2037-08-13T00:00:00"/>
    <x v="6"/>
    <n v="11.8"/>
    <n v="0"/>
    <n v="1"/>
    <x v="4"/>
  </r>
  <r>
    <d v="2037-08-14T00:00:00"/>
    <x v="13"/>
    <n v="19.5"/>
    <n v="6.4"/>
    <n v="1"/>
    <x v="4"/>
  </r>
  <r>
    <d v="2037-08-15T00:00:00"/>
    <x v="15"/>
    <n v="12"/>
    <n v="13.3"/>
    <n v="1"/>
    <x v="4"/>
  </r>
  <r>
    <d v="2037-08-16T00:00:00"/>
    <x v="18"/>
    <n v="16.3"/>
    <n v="7.5"/>
    <n v="1"/>
    <x v="4"/>
  </r>
  <r>
    <d v="2037-08-17T00:00:00"/>
    <x v="13"/>
    <n v="22.8"/>
    <n v="2.7"/>
    <n v="1"/>
    <x v="4"/>
  </r>
  <r>
    <d v="2037-08-18T00:00:00"/>
    <x v="6"/>
    <n v="16.2"/>
    <n v="43.3"/>
    <n v="1"/>
    <x v="4"/>
  </r>
  <r>
    <d v="2037-08-19T00:00:00"/>
    <x v="20"/>
    <n v="11.5"/>
    <n v="3.1"/>
    <n v="1"/>
    <x v="4"/>
  </r>
  <r>
    <d v="2037-08-20T00:00:00"/>
    <x v="9"/>
    <n v="13.5"/>
    <n v="0"/>
    <n v="1"/>
    <x v="4"/>
  </r>
  <r>
    <d v="2037-08-21T00:00:00"/>
    <x v="13"/>
    <n v="16.2"/>
    <n v="6.4"/>
    <n v="1"/>
    <x v="4"/>
  </r>
  <r>
    <d v="2037-08-22T00:00:00"/>
    <x v="6"/>
    <n v="18.5"/>
    <n v="24.9"/>
    <n v="1"/>
    <x v="4"/>
  </r>
  <r>
    <d v="2037-08-23T00:00:00"/>
    <x v="15"/>
    <n v="10.9"/>
    <n v="0"/>
    <n v="1"/>
    <x v="4"/>
  </r>
  <r>
    <d v="2037-08-24T00:00:00"/>
    <x v="13"/>
    <n v="23.9"/>
    <n v="4.5"/>
    <n v="1"/>
    <x v="4"/>
  </r>
  <r>
    <d v="2037-08-25T00:00:00"/>
    <x v="7"/>
    <n v="20.2"/>
    <n v="0"/>
    <n v="1"/>
    <x v="4"/>
  </r>
  <r>
    <d v="2037-08-26T00:00:00"/>
    <x v="3"/>
    <n v="23.3"/>
    <n v="0"/>
    <n v="1"/>
    <x v="4"/>
  </r>
  <r>
    <d v="2037-08-27T00:00:00"/>
    <x v="9"/>
    <n v="26.3"/>
    <n v="2.2000000000000002"/>
    <n v="1"/>
    <x v="4"/>
  </r>
  <r>
    <d v="2037-08-28T00:00:00"/>
    <x v="9"/>
    <n v="20.3"/>
    <n v="16.600000000000001"/>
    <n v="1"/>
    <x v="4"/>
  </r>
  <r>
    <d v="2037-08-29T00:00:00"/>
    <x v="6"/>
    <n v="11.1"/>
    <n v="38"/>
    <n v="1"/>
    <x v="4"/>
  </r>
  <r>
    <d v="2037-08-30T00:00:00"/>
    <x v="1"/>
    <n v="10.7"/>
    <n v="1.2"/>
    <n v="1"/>
    <x v="4"/>
  </r>
  <r>
    <d v="2037-08-31T00:00:00"/>
    <x v="17"/>
    <n v="21.8"/>
    <n v="0"/>
    <n v="1"/>
    <x v="4"/>
  </r>
  <r>
    <d v="2037-09-01T00:00:00"/>
    <x v="3"/>
    <n v="29.7"/>
    <n v="2.5"/>
    <n v="1"/>
    <x v="4"/>
  </r>
  <r>
    <d v="2037-09-02T00:00:00"/>
    <x v="6"/>
    <n v="21.7"/>
    <n v="16.100000000000001"/>
    <n v="1"/>
    <x v="4"/>
  </r>
  <r>
    <d v="2037-09-03T00:00:00"/>
    <x v="6"/>
    <n v="26"/>
    <n v="47.6"/>
    <n v="1"/>
    <x v="4"/>
  </r>
  <r>
    <d v="2037-09-04T00:00:00"/>
    <x v="3"/>
    <n v="18"/>
    <n v="5.3"/>
    <n v="1"/>
    <x v="4"/>
  </r>
  <r>
    <d v="2037-09-05T00:00:00"/>
    <x v="20"/>
    <n v="15.8"/>
    <n v="3.6"/>
    <n v="1"/>
    <x v="4"/>
  </r>
  <r>
    <d v="2037-09-06T00:00:00"/>
    <x v="22"/>
    <n v="14.1"/>
    <n v="6.8"/>
    <n v="1"/>
    <x v="4"/>
  </r>
  <r>
    <d v="2037-09-07T00:00:00"/>
    <x v="20"/>
    <n v="22.3"/>
    <n v="1.8"/>
    <n v="1"/>
    <x v="4"/>
  </r>
  <r>
    <d v="2037-09-08T00:00:00"/>
    <x v="15"/>
    <n v="22.2"/>
    <n v="0"/>
    <n v="1"/>
    <x v="4"/>
  </r>
  <r>
    <d v="2037-09-09T00:00:00"/>
    <x v="2"/>
    <n v="23.8"/>
    <n v="0"/>
    <n v="1"/>
    <x v="4"/>
  </r>
  <r>
    <d v="2037-09-10T00:00:00"/>
    <x v="10"/>
    <n v="10"/>
    <n v="8.1"/>
    <n v="1"/>
    <x v="4"/>
  </r>
  <r>
    <d v="2037-09-11T00:00:00"/>
    <x v="20"/>
    <n v="23.8"/>
    <n v="0"/>
    <n v="1"/>
    <x v="4"/>
  </r>
  <r>
    <d v="2037-09-12T00:00:00"/>
    <x v="19"/>
    <n v="13.4"/>
    <n v="2.6"/>
    <n v="1"/>
    <x v="4"/>
  </r>
  <r>
    <d v="2037-09-13T00:00:00"/>
    <x v="20"/>
    <n v="17"/>
    <n v="1.5"/>
    <n v="1"/>
    <x v="4"/>
  </r>
  <r>
    <d v="2037-09-14T00:00:00"/>
    <x v="2"/>
    <n v="25.5"/>
    <n v="0"/>
    <n v="1"/>
    <x v="4"/>
  </r>
  <r>
    <d v="2037-09-15T00:00:00"/>
    <x v="10"/>
    <n v="19.7"/>
    <n v="0"/>
    <n v="1"/>
    <x v="4"/>
  </r>
  <r>
    <d v="2037-09-16T00:00:00"/>
    <x v="6"/>
    <n v="22.8"/>
    <n v="10.7"/>
    <n v="1"/>
    <x v="4"/>
  </r>
  <r>
    <d v="2037-09-17T00:00:00"/>
    <x v="12"/>
    <n v="25.5"/>
    <n v="0"/>
    <n v="1"/>
    <x v="4"/>
  </r>
  <r>
    <d v="2037-09-18T00:00:00"/>
    <x v="6"/>
    <n v="16.8"/>
    <n v="2.2000000000000002"/>
    <n v="1"/>
    <x v="4"/>
  </r>
  <r>
    <d v="2037-09-19T00:00:00"/>
    <x v="19"/>
    <n v="25.3"/>
    <n v="2.5"/>
    <n v="1"/>
    <x v="4"/>
  </r>
  <r>
    <d v="2037-09-20T00:00:00"/>
    <x v="21"/>
    <n v="26.3"/>
    <n v="0.4"/>
    <n v="1"/>
    <x v="4"/>
  </r>
  <r>
    <d v="2037-09-21T00:00:00"/>
    <x v="9"/>
    <n v="21.9"/>
    <n v="7"/>
    <n v="1"/>
    <x v="4"/>
  </r>
  <r>
    <d v="2037-09-22T00:00:00"/>
    <x v="9"/>
    <n v="11.2"/>
    <n v="0"/>
    <n v="1"/>
    <x v="4"/>
  </r>
  <r>
    <d v="2037-09-23T00:00:00"/>
    <x v="11"/>
    <n v="10.6"/>
    <n v="5.2"/>
    <n v="1"/>
    <x v="4"/>
  </r>
  <r>
    <d v="2037-09-24T00:00:00"/>
    <x v="8"/>
    <n v="17.7"/>
    <n v="1"/>
    <n v="1"/>
    <x v="4"/>
  </r>
  <r>
    <d v="2037-09-25T00:00:00"/>
    <x v="3"/>
    <n v="19.899999999999999"/>
    <n v="0"/>
    <n v="1"/>
    <x v="4"/>
  </r>
  <r>
    <d v="2037-09-26T00:00:00"/>
    <x v="6"/>
    <n v="25.1"/>
    <n v="42.1"/>
    <n v="1"/>
    <x v="4"/>
  </r>
  <r>
    <d v="2037-09-27T00:00:00"/>
    <x v="5"/>
    <n v="18.5"/>
    <n v="0.3"/>
    <n v="1"/>
    <x v="4"/>
  </r>
  <r>
    <d v="2037-09-28T00:00:00"/>
    <x v="6"/>
    <n v="25.5"/>
    <n v="25.3"/>
    <n v="1"/>
    <x v="4"/>
  </r>
  <r>
    <d v="2037-09-29T00:00:00"/>
    <x v="6"/>
    <n v="12.8"/>
    <n v="0"/>
    <n v="1"/>
    <x v="4"/>
  </r>
  <r>
    <d v="2037-09-30T00:00:00"/>
    <x v="15"/>
    <n v="23.6"/>
    <n v="34.299999999999997"/>
    <n v="1"/>
    <x v="4"/>
  </r>
  <r>
    <d v="2037-10-01T00:00:00"/>
    <x v="11"/>
    <n v="13.1"/>
    <n v="2"/>
    <n v="1"/>
    <x v="4"/>
  </r>
  <r>
    <d v="2037-10-02T00:00:00"/>
    <x v="19"/>
    <n v="23"/>
    <n v="0"/>
    <n v="1"/>
    <x v="4"/>
  </r>
  <r>
    <d v="2037-10-03T00:00:00"/>
    <x v="9"/>
    <n v="13"/>
    <n v="15.8"/>
    <n v="1"/>
    <x v="4"/>
  </r>
  <r>
    <d v="2037-10-04T00:00:00"/>
    <x v="5"/>
    <n v="19.5"/>
    <n v="8"/>
    <n v="1"/>
    <x v="4"/>
  </r>
  <r>
    <d v="2037-10-05T00:00:00"/>
    <x v="3"/>
    <n v="19.2"/>
    <n v="0"/>
    <n v="1"/>
    <x v="4"/>
  </r>
  <r>
    <d v="2037-10-06T00:00:00"/>
    <x v="1"/>
    <n v="28.3"/>
    <n v="1.1000000000000001"/>
    <n v="1"/>
    <x v="4"/>
  </r>
  <r>
    <d v="2037-10-07T00:00:00"/>
    <x v="6"/>
    <n v="18.100000000000001"/>
    <n v="0"/>
    <n v="1"/>
    <x v="4"/>
  </r>
  <r>
    <d v="2037-10-08T00:00:00"/>
    <x v="15"/>
    <n v="17.5"/>
    <n v="13.3"/>
    <n v="1"/>
    <x v="4"/>
  </r>
  <r>
    <d v="2037-10-09T00:00:00"/>
    <x v="2"/>
    <n v="26.7"/>
    <n v="12.9"/>
    <n v="1"/>
    <x v="4"/>
  </r>
  <r>
    <d v="2037-10-10T00:00:00"/>
    <x v="15"/>
    <n v="26.6"/>
    <n v="0"/>
    <n v="1"/>
    <x v="4"/>
  </r>
  <r>
    <d v="2037-10-11T00:00:00"/>
    <x v="18"/>
    <n v="12.2"/>
    <n v="1.8"/>
    <n v="1"/>
    <x v="4"/>
  </r>
  <r>
    <d v="2037-10-12T00:00:00"/>
    <x v="3"/>
    <n v="27.4"/>
    <n v="4.8"/>
    <n v="1"/>
    <x v="4"/>
  </r>
  <r>
    <d v="2037-10-13T00:00:00"/>
    <x v="9"/>
    <n v="24.9"/>
    <n v="1.6"/>
    <n v="1"/>
    <x v="4"/>
  </r>
  <r>
    <d v="2037-10-14T00:00:00"/>
    <x v="23"/>
    <n v="21.4"/>
    <n v="5.5"/>
    <n v="1"/>
    <x v="4"/>
  </r>
  <r>
    <d v="2037-10-15T00:00:00"/>
    <x v="25"/>
    <n v="14.1"/>
    <n v="0"/>
    <n v="1"/>
    <x v="4"/>
  </r>
  <r>
    <d v="2037-10-16T00:00:00"/>
    <x v="21"/>
    <n v="15.4"/>
    <n v="2.1"/>
    <n v="1"/>
    <x v="4"/>
  </r>
  <r>
    <d v="2037-10-17T00:00:00"/>
    <x v="9"/>
    <n v="27.7"/>
    <n v="0"/>
    <n v="1"/>
    <x v="4"/>
  </r>
  <r>
    <d v="2037-10-18T00:00:00"/>
    <x v="6"/>
    <n v="15.5"/>
    <n v="43.4"/>
    <n v="1"/>
    <x v="4"/>
  </r>
  <r>
    <d v="2037-10-19T00:00:00"/>
    <x v="3"/>
    <n v="26.8"/>
    <n v="0"/>
    <n v="1"/>
    <x v="4"/>
  </r>
  <r>
    <d v="2037-10-20T00:00:00"/>
    <x v="9"/>
    <n v="23.1"/>
    <n v="9.1"/>
    <n v="1"/>
    <x v="4"/>
  </r>
  <r>
    <d v="2037-10-21T00:00:00"/>
    <x v="2"/>
    <n v="22.8"/>
    <n v="12.9"/>
    <n v="1"/>
    <x v="4"/>
  </r>
  <r>
    <d v="2037-10-22T00:00:00"/>
    <x v="6"/>
    <n v="17.2"/>
    <n v="0"/>
    <n v="1"/>
    <x v="4"/>
  </r>
  <r>
    <d v="2037-10-23T00:00:00"/>
    <x v="6"/>
    <n v="29.3"/>
    <n v="6.1"/>
    <n v="1"/>
    <x v="4"/>
  </r>
  <r>
    <d v="2037-10-24T00:00:00"/>
    <x v="9"/>
    <n v="19.5"/>
    <n v="14.2"/>
    <n v="1"/>
    <x v="4"/>
  </r>
  <r>
    <d v="2037-10-25T00:00:00"/>
    <x v="15"/>
    <n v="28.1"/>
    <n v="9.4"/>
    <n v="1"/>
    <x v="4"/>
  </r>
  <r>
    <d v="2037-10-26T00:00:00"/>
    <x v="7"/>
    <n v="21.1"/>
    <n v="12"/>
    <n v="1"/>
    <x v="4"/>
  </r>
  <r>
    <d v="2037-10-27T00:00:00"/>
    <x v="3"/>
    <n v="23.8"/>
    <n v="13.3"/>
    <n v="1"/>
    <x v="4"/>
  </r>
  <r>
    <d v="2037-10-28T00:00:00"/>
    <x v="20"/>
    <n v="19.399999999999999"/>
    <n v="2.2000000000000002"/>
    <n v="1"/>
    <x v="4"/>
  </r>
  <r>
    <d v="2037-10-29T00:00:00"/>
    <x v="3"/>
    <n v="25.8"/>
    <n v="17.100000000000001"/>
    <n v="1"/>
    <x v="4"/>
  </r>
  <r>
    <d v="2037-10-30T00:00:00"/>
    <x v="3"/>
    <n v="30"/>
    <n v="6.3"/>
    <n v="1"/>
    <x v="4"/>
  </r>
  <r>
    <d v="2037-10-31T00:00:00"/>
    <x v="6"/>
    <n v="11"/>
    <n v="0"/>
    <n v="1"/>
    <x v="4"/>
  </r>
  <r>
    <d v="2037-11-01T00:00:00"/>
    <x v="15"/>
    <n v="27.2"/>
    <n v="0"/>
    <n v="1"/>
    <x v="4"/>
  </r>
  <r>
    <d v="2037-11-02T00:00:00"/>
    <x v="3"/>
    <n v="18.3"/>
    <n v="8.4"/>
    <n v="1"/>
    <x v="4"/>
  </r>
  <r>
    <d v="2037-11-03T00:00:00"/>
    <x v="21"/>
    <n v="14"/>
    <n v="2.5"/>
    <n v="1"/>
    <x v="4"/>
  </r>
  <r>
    <d v="2037-11-04T00:00:00"/>
    <x v="3"/>
    <n v="26.2"/>
    <n v="6.9"/>
    <n v="1"/>
    <x v="4"/>
  </r>
  <r>
    <d v="2037-11-05T00:00:00"/>
    <x v="11"/>
    <n v="25.5"/>
    <n v="8.4"/>
    <n v="1"/>
    <x v="4"/>
  </r>
  <r>
    <d v="2037-11-06T00:00:00"/>
    <x v="14"/>
    <n v="23.1"/>
    <n v="11.4"/>
    <n v="1"/>
    <x v="4"/>
  </r>
  <r>
    <d v="2037-11-07T00:00:00"/>
    <x v="8"/>
    <n v="21.3"/>
    <n v="2.8"/>
    <n v="1"/>
    <x v="4"/>
  </r>
  <r>
    <d v="2037-11-08T00:00:00"/>
    <x v="8"/>
    <n v="16.3"/>
    <n v="7.6"/>
    <n v="1"/>
    <x v="4"/>
  </r>
  <r>
    <d v="2037-11-09T00:00:00"/>
    <x v="10"/>
    <n v="23.7"/>
    <n v="7.6"/>
    <n v="1"/>
    <x v="4"/>
  </r>
  <r>
    <d v="2037-11-10T00:00:00"/>
    <x v="14"/>
    <n v="24.8"/>
    <n v="0"/>
    <n v="1"/>
    <x v="4"/>
  </r>
  <r>
    <d v="2037-11-11T00:00:00"/>
    <x v="29"/>
    <n v="21.7"/>
    <n v="1"/>
    <n v="1"/>
    <x v="4"/>
  </r>
  <r>
    <d v="2037-11-12T00:00:00"/>
    <x v="6"/>
    <n v="16.7"/>
    <n v="21"/>
    <n v="1"/>
    <x v="4"/>
  </r>
  <r>
    <d v="2037-11-13T00:00:00"/>
    <x v="19"/>
    <n v="22.3"/>
    <n v="0.1"/>
    <n v="1"/>
    <x v="4"/>
  </r>
  <r>
    <d v="2037-11-14T00:00:00"/>
    <x v="22"/>
    <n v="13.6"/>
    <n v="0"/>
    <n v="1"/>
    <x v="4"/>
  </r>
  <r>
    <d v="2037-11-15T00:00:00"/>
    <x v="21"/>
    <n v="11.8"/>
    <n v="2.1"/>
    <n v="1"/>
    <x v="4"/>
  </r>
  <r>
    <d v="2037-11-16T00:00:00"/>
    <x v="7"/>
    <n v="11.1"/>
    <n v="0"/>
    <n v="1"/>
    <x v="4"/>
  </r>
  <r>
    <d v="2037-11-17T00:00:00"/>
    <x v="9"/>
    <n v="11.2"/>
    <n v="15"/>
    <n v="1"/>
    <x v="4"/>
  </r>
  <r>
    <d v="2037-11-18T00:00:00"/>
    <x v="19"/>
    <n v="19.100000000000001"/>
    <n v="0"/>
    <n v="1"/>
    <x v="4"/>
  </r>
  <r>
    <d v="2037-11-19T00:00:00"/>
    <x v="6"/>
    <n v="11.1"/>
    <n v="46.3"/>
    <n v="1"/>
    <x v="4"/>
  </r>
  <r>
    <d v="2037-11-20T00:00:00"/>
    <x v="14"/>
    <n v="15.1"/>
    <n v="6.2"/>
    <n v="1"/>
    <x v="4"/>
  </r>
  <r>
    <d v="2037-11-21T00:00:00"/>
    <x v="11"/>
    <n v="21.7"/>
    <n v="0"/>
    <n v="1"/>
    <x v="4"/>
  </r>
  <r>
    <d v="2037-11-22T00:00:00"/>
    <x v="19"/>
    <n v="19.7"/>
    <n v="0.2"/>
    <n v="1"/>
    <x v="4"/>
  </r>
  <r>
    <d v="2037-11-23T00:00:00"/>
    <x v="3"/>
    <n v="17.5"/>
    <n v="2.2000000000000002"/>
    <n v="1"/>
    <x v="4"/>
  </r>
  <r>
    <d v="2037-11-24T00:00:00"/>
    <x v="2"/>
    <n v="18.8"/>
    <n v="11.3"/>
    <n v="1"/>
    <x v="4"/>
  </r>
  <r>
    <d v="2037-11-25T00:00:00"/>
    <x v="26"/>
    <n v="19.600000000000001"/>
    <n v="0.3"/>
    <n v="1"/>
    <x v="4"/>
  </r>
  <r>
    <d v="2037-11-26T00:00:00"/>
    <x v="7"/>
    <n v="24.4"/>
    <n v="22"/>
    <n v="1"/>
    <x v="4"/>
  </r>
  <r>
    <d v="2037-11-27T00:00:00"/>
    <x v="19"/>
    <n v="10.5"/>
    <n v="0.1"/>
    <n v="1"/>
    <x v="4"/>
  </r>
  <r>
    <d v="2037-11-28T00:00:00"/>
    <x v="5"/>
    <n v="23.5"/>
    <n v="0"/>
    <n v="1"/>
    <x v="4"/>
  </r>
  <r>
    <d v="2037-11-29T00:00:00"/>
    <x v="23"/>
    <n v="19.2"/>
    <n v="0"/>
    <n v="1"/>
    <x v="4"/>
  </r>
  <r>
    <d v="2037-11-30T00:00:00"/>
    <x v="2"/>
    <n v="11"/>
    <n v="0"/>
    <n v="1"/>
    <x v="4"/>
  </r>
  <r>
    <d v="2037-12-01T00:00:00"/>
    <x v="7"/>
    <n v="10.4"/>
    <n v="0"/>
    <n v="1"/>
    <x v="4"/>
  </r>
  <r>
    <d v="2037-12-02T00:00:00"/>
    <x v="3"/>
    <n v="11.9"/>
    <n v="9"/>
    <n v="1"/>
    <x v="4"/>
  </r>
  <r>
    <d v="2037-12-03T00:00:00"/>
    <x v="10"/>
    <n v="23.1"/>
    <n v="2"/>
    <n v="1"/>
    <x v="4"/>
  </r>
  <r>
    <d v="2037-12-04T00:00:00"/>
    <x v="15"/>
    <n v="18.600000000000001"/>
    <n v="17.2"/>
    <n v="1"/>
    <x v="4"/>
  </r>
  <r>
    <d v="2037-12-05T00:00:00"/>
    <x v="2"/>
    <n v="21.8"/>
    <n v="12.3"/>
    <n v="1"/>
    <x v="4"/>
  </r>
  <r>
    <d v="2037-12-06T00:00:00"/>
    <x v="10"/>
    <n v="27.7"/>
    <n v="7.4"/>
    <n v="1"/>
    <x v="4"/>
  </r>
  <r>
    <d v="2037-12-07T00:00:00"/>
    <x v="15"/>
    <n v="23.2"/>
    <n v="24"/>
    <n v="1"/>
    <x v="4"/>
  </r>
  <r>
    <d v="2037-12-08T00:00:00"/>
    <x v="15"/>
    <n v="25.8"/>
    <n v="16.100000000000001"/>
    <n v="1"/>
    <x v="4"/>
  </r>
  <r>
    <d v="2037-12-09T00:00:00"/>
    <x v="1"/>
    <n v="19.8"/>
    <n v="6.6"/>
    <n v="1"/>
    <x v="4"/>
  </r>
  <r>
    <d v="2037-12-10T00:00:00"/>
    <x v="14"/>
    <n v="11.2"/>
    <n v="7.5"/>
    <n v="1"/>
    <x v="4"/>
  </r>
  <r>
    <d v="2037-12-11T00:00:00"/>
    <x v="6"/>
    <n v="15.7"/>
    <n v="0"/>
    <n v="1"/>
    <x v="4"/>
  </r>
  <r>
    <d v="2037-12-12T00:00:00"/>
    <x v="26"/>
    <n v="23.6"/>
    <n v="0.6"/>
    <n v="1"/>
    <x v="4"/>
  </r>
  <r>
    <d v="2037-12-13T00:00:00"/>
    <x v="4"/>
    <n v="27.5"/>
    <n v="5.3"/>
    <n v="1"/>
    <x v="4"/>
  </r>
  <r>
    <d v="2037-12-14T00:00:00"/>
    <x v="1"/>
    <n v="17.3"/>
    <n v="0"/>
    <n v="1"/>
    <x v="4"/>
  </r>
  <r>
    <d v="2037-12-15T00:00:00"/>
    <x v="15"/>
    <n v="11.2"/>
    <n v="32.700000000000003"/>
    <n v="1"/>
    <x v="4"/>
  </r>
  <r>
    <d v="2037-12-16T00:00:00"/>
    <x v="7"/>
    <n v="17.8"/>
    <n v="0"/>
    <n v="1"/>
    <x v="4"/>
  </r>
  <r>
    <d v="2037-12-17T00:00:00"/>
    <x v="6"/>
    <n v="16.899999999999999"/>
    <n v="41.8"/>
    <n v="1"/>
    <x v="4"/>
  </r>
  <r>
    <d v="2037-12-18T00:00:00"/>
    <x v="7"/>
    <n v="18.3"/>
    <n v="0"/>
    <n v="1"/>
    <x v="4"/>
  </r>
  <r>
    <d v="2037-12-19T00:00:00"/>
    <x v="13"/>
    <n v="12.2"/>
    <n v="0"/>
    <n v="1"/>
    <x v="4"/>
  </r>
  <r>
    <d v="2037-12-20T00:00:00"/>
    <x v="9"/>
    <n v="21.2"/>
    <n v="0"/>
    <n v="1"/>
    <x v="4"/>
  </r>
  <r>
    <d v="2037-12-21T00:00:00"/>
    <x v="6"/>
    <n v="19.600000000000001"/>
    <n v="48.2"/>
    <n v="1"/>
    <x v="4"/>
  </r>
  <r>
    <d v="2037-12-22T00:00:00"/>
    <x v="5"/>
    <n v="15.6"/>
    <n v="0.6"/>
    <n v="1"/>
    <x v="4"/>
  </r>
  <r>
    <d v="2037-12-23T00:00:00"/>
    <x v="22"/>
    <n v="12.5"/>
    <n v="5.9"/>
    <n v="1"/>
    <x v="4"/>
  </r>
  <r>
    <d v="2037-12-24T00:00:00"/>
    <x v="8"/>
    <n v="29.3"/>
    <n v="0"/>
    <n v="1"/>
    <x v="4"/>
  </r>
  <r>
    <d v="2037-12-25T00:00:00"/>
    <x v="14"/>
    <n v="24.6"/>
    <n v="0"/>
    <n v="1"/>
    <x v="4"/>
  </r>
  <r>
    <d v="2037-12-26T00:00:00"/>
    <x v="5"/>
    <n v="21.2"/>
    <n v="3.1"/>
    <n v="1"/>
    <x v="4"/>
  </r>
  <r>
    <d v="2037-12-27T00:00:00"/>
    <x v="6"/>
    <n v="12.7"/>
    <n v="38.1"/>
    <n v="1"/>
    <x v="4"/>
  </r>
  <r>
    <d v="2037-12-28T00:00:00"/>
    <x v="19"/>
    <n v="20.6"/>
    <n v="5.2"/>
    <n v="1"/>
    <x v="4"/>
  </r>
  <r>
    <d v="2037-12-29T00:00:00"/>
    <x v="8"/>
    <n v="28.3"/>
    <n v="0"/>
    <n v="1"/>
    <x v="4"/>
  </r>
  <r>
    <d v="2037-12-30T00:00:00"/>
    <x v="15"/>
    <n v="15.1"/>
    <n v="22.6"/>
    <n v="1"/>
    <x v="4"/>
  </r>
  <r>
    <d v="2037-12-31T00:00:00"/>
    <x v="11"/>
    <n v="24.8"/>
    <n v="10.5"/>
    <n v="1"/>
    <x v="4"/>
  </r>
  <r>
    <d v="2038-01-01T00:00:00"/>
    <x v="17"/>
    <n v="16.899999999999999"/>
    <n v="1.2"/>
    <n v="1"/>
    <x v="5"/>
  </r>
  <r>
    <d v="2038-01-02T00:00:00"/>
    <x v="17"/>
    <n v="23.4"/>
    <n v="0"/>
    <n v="1"/>
    <x v="5"/>
  </r>
  <r>
    <d v="2038-01-03T00:00:00"/>
    <x v="3"/>
    <n v="10.5"/>
    <n v="22.2"/>
    <n v="1"/>
    <x v="5"/>
  </r>
  <r>
    <d v="2038-01-04T00:00:00"/>
    <x v="6"/>
    <n v="16.2"/>
    <n v="0"/>
    <n v="1"/>
    <x v="5"/>
  </r>
  <r>
    <d v="2038-01-05T00:00:00"/>
    <x v="12"/>
    <n v="29.7"/>
    <n v="0.3"/>
    <n v="1"/>
    <x v="5"/>
  </r>
  <r>
    <d v="2038-01-06T00:00:00"/>
    <x v="6"/>
    <n v="12.8"/>
    <n v="0"/>
    <n v="1"/>
    <x v="5"/>
  </r>
  <r>
    <d v="2038-01-07T00:00:00"/>
    <x v="4"/>
    <n v="19.100000000000001"/>
    <n v="1.7"/>
    <n v="1"/>
    <x v="5"/>
  </r>
  <r>
    <d v="2038-01-08T00:00:00"/>
    <x v="7"/>
    <n v="27.7"/>
    <n v="0"/>
    <n v="1"/>
    <x v="5"/>
  </r>
  <r>
    <d v="2038-01-09T00:00:00"/>
    <x v="10"/>
    <n v="22"/>
    <n v="5.9"/>
    <n v="1"/>
    <x v="5"/>
  </r>
  <r>
    <d v="2038-01-10T00:00:00"/>
    <x v="2"/>
    <n v="19.600000000000001"/>
    <n v="2.7"/>
    <n v="1"/>
    <x v="5"/>
  </r>
  <r>
    <d v="2038-01-11T00:00:00"/>
    <x v="4"/>
    <n v="16"/>
    <n v="0.3"/>
    <n v="1"/>
    <x v="5"/>
  </r>
  <r>
    <d v="2038-01-12T00:00:00"/>
    <x v="1"/>
    <n v="14"/>
    <n v="1.3"/>
    <n v="1"/>
    <x v="5"/>
  </r>
  <r>
    <d v="2038-01-13T00:00:00"/>
    <x v="11"/>
    <n v="29.5"/>
    <n v="3.3"/>
    <n v="1"/>
    <x v="5"/>
  </r>
  <r>
    <d v="2038-01-14T00:00:00"/>
    <x v="3"/>
    <n v="12.2"/>
    <n v="0"/>
    <n v="1"/>
    <x v="5"/>
  </r>
  <r>
    <d v="2038-01-15T00:00:00"/>
    <x v="7"/>
    <n v="15"/>
    <n v="7.4"/>
    <n v="1"/>
    <x v="5"/>
  </r>
  <r>
    <d v="2038-01-16T00:00:00"/>
    <x v="16"/>
    <n v="10.4"/>
    <n v="2"/>
    <n v="1"/>
    <x v="5"/>
  </r>
  <r>
    <d v="2038-01-17T00:00:00"/>
    <x v="15"/>
    <n v="18.600000000000001"/>
    <n v="4.5999999999999996"/>
    <n v="1"/>
    <x v="5"/>
  </r>
  <r>
    <d v="2038-01-18T00:00:00"/>
    <x v="14"/>
    <n v="23.7"/>
    <n v="7.2"/>
    <n v="1"/>
    <x v="5"/>
  </r>
  <r>
    <d v="2038-01-19T00:00:00"/>
    <x v="1"/>
    <n v="27.2"/>
    <n v="0"/>
    <n v="1"/>
    <x v="5"/>
  </r>
  <r>
    <d v="2038-01-20T00:00:00"/>
    <x v="11"/>
    <n v="11.3"/>
    <n v="18.8"/>
    <n v="1"/>
    <x v="5"/>
  </r>
  <r>
    <d v="2038-01-21T00:00:00"/>
    <x v="3"/>
    <n v="22.1"/>
    <n v="0"/>
    <n v="1"/>
    <x v="5"/>
  </r>
  <r>
    <d v="2038-01-22T00:00:00"/>
    <x v="8"/>
    <n v="11"/>
    <n v="0"/>
    <n v="1"/>
    <x v="5"/>
  </r>
  <r>
    <d v="2038-01-23T00:00:00"/>
    <x v="15"/>
    <n v="14.7"/>
    <n v="0"/>
    <n v="1"/>
    <x v="5"/>
  </r>
  <r>
    <d v="2038-01-24T00:00:00"/>
    <x v="15"/>
    <n v="10.4"/>
    <n v="14.4"/>
    <n v="1"/>
    <x v="5"/>
  </r>
  <r>
    <d v="2038-01-25T00:00:00"/>
    <x v="20"/>
    <n v="29.6"/>
    <n v="2.8"/>
    <n v="1"/>
    <x v="5"/>
  </r>
  <r>
    <d v="2038-01-26T00:00:00"/>
    <x v="14"/>
    <n v="11.3"/>
    <n v="7.2"/>
    <n v="1"/>
    <x v="5"/>
  </r>
  <r>
    <d v="2038-01-27T00:00:00"/>
    <x v="16"/>
    <n v="22.4"/>
    <n v="0"/>
    <n v="1"/>
    <x v="5"/>
  </r>
  <r>
    <d v="2038-01-28T00:00:00"/>
    <x v="15"/>
    <n v="19.600000000000001"/>
    <n v="28.7"/>
    <n v="1"/>
    <x v="5"/>
  </r>
  <r>
    <d v="2038-01-29T00:00:00"/>
    <x v="2"/>
    <n v="28.5"/>
    <n v="12.9"/>
    <n v="1"/>
    <x v="5"/>
  </r>
  <r>
    <d v="2038-01-30T00:00:00"/>
    <x v="20"/>
    <n v="10.9"/>
    <n v="0"/>
    <n v="1"/>
    <x v="5"/>
  </r>
  <r>
    <d v="2038-01-31T00:00:00"/>
    <x v="9"/>
    <n v="13.4"/>
    <n v="15.7"/>
    <n v="1"/>
    <x v="5"/>
  </r>
  <r>
    <d v="2038-02-01T00:00:00"/>
    <x v="15"/>
    <n v="27.3"/>
    <n v="0"/>
    <n v="1"/>
    <x v="5"/>
  </r>
  <r>
    <d v="2038-02-02T00:00:00"/>
    <x v="5"/>
    <n v="23.6"/>
    <n v="0"/>
    <n v="1"/>
    <x v="5"/>
  </r>
  <r>
    <d v="2038-02-03T00:00:00"/>
    <x v="3"/>
    <n v="26.5"/>
    <n v="20.3"/>
    <n v="1"/>
    <x v="5"/>
  </r>
  <r>
    <d v="2038-02-04T00:00:00"/>
    <x v="5"/>
    <n v="23.6"/>
    <n v="6.5"/>
    <n v="1"/>
    <x v="5"/>
  </r>
  <r>
    <d v="2038-02-05T00:00:00"/>
    <x v="7"/>
    <n v="22.4"/>
    <n v="13.3"/>
    <n v="1"/>
    <x v="5"/>
  </r>
  <r>
    <d v="2038-02-06T00:00:00"/>
    <x v="14"/>
    <n v="22"/>
    <n v="15.5"/>
    <n v="1"/>
    <x v="5"/>
  </r>
  <r>
    <d v="2038-02-07T00:00:00"/>
    <x v="23"/>
    <n v="10.8"/>
    <n v="0.4"/>
    <n v="1"/>
    <x v="5"/>
  </r>
  <r>
    <d v="2038-02-08T00:00:00"/>
    <x v="11"/>
    <n v="21.6"/>
    <n v="0"/>
    <n v="1"/>
    <x v="5"/>
  </r>
  <r>
    <d v="2038-02-09T00:00:00"/>
    <x v="4"/>
    <n v="10.1"/>
    <n v="0"/>
    <n v="1"/>
    <x v="5"/>
  </r>
  <r>
    <d v="2038-02-10T00:00:00"/>
    <x v="7"/>
    <n v="29"/>
    <n v="12.6"/>
    <n v="1"/>
    <x v="5"/>
  </r>
  <r>
    <d v="2038-02-11T00:00:00"/>
    <x v="4"/>
    <n v="16.399999999999999"/>
    <n v="3.7"/>
    <n v="1"/>
    <x v="5"/>
  </r>
  <r>
    <d v="2038-02-12T00:00:00"/>
    <x v="15"/>
    <n v="13.5"/>
    <n v="38.5"/>
    <n v="1"/>
    <x v="5"/>
  </r>
  <r>
    <d v="2038-02-13T00:00:00"/>
    <x v="10"/>
    <n v="18.100000000000001"/>
    <n v="3"/>
    <n v="1"/>
    <x v="5"/>
  </r>
  <r>
    <d v="2038-02-14T00:00:00"/>
    <x v="3"/>
    <n v="20.399999999999999"/>
    <n v="11.7"/>
    <n v="1"/>
    <x v="5"/>
  </r>
  <r>
    <d v="2038-02-15T00:00:00"/>
    <x v="11"/>
    <n v="29.6"/>
    <n v="0.9"/>
    <n v="1"/>
    <x v="5"/>
  </r>
  <r>
    <d v="2038-02-16T00:00:00"/>
    <x v="28"/>
    <n v="11.4"/>
    <n v="0.6"/>
    <n v="1"/>
    <x v="5"/>
  </r>
  <r>
    <d v="2038-02-17T00:00:00"/>
    <x v="7"/>
    <n v="28.8"/>
    <n v="14.1"/>
    <n v="1"/>
    <x v="5"/>
  </r>
  <r>
    <d v="2038-02-18T00:00:00"/>
    <x v="6"/>
    <n v="11.8"/>
    <n v="42.4"/>
    <n v="1"/>
    <x v="5"/>
  </r>
  <r>
    <d v="2038-02-19T00:00:00"/>
    <x v="3"/>
    <n v="11.5"/>
    <n v="10.1"/>
    <n v="1"/>
    <x v="5"/>
  </r>
  <r>
    <d v="2038-02-20T00:00:00"/>
    <x v="9"/>
    <n v="13.6"/>
    <n v="8.4"/>
    <n v="1"/>
    <x v="5"/>
  </r>
  <r>
    <d v="2038-02-21T00:00:00"/>
    <x v="27"/>
    <n v="14.1"/>
    <n v="0.7"/>
    <n v="1"/>
    <x v="5"/>
  </r>
  <r>
    <d v="2038-02-22T00:00:00"/>
    <x v="15"/>
    <n v="19.399999999999999"/>
    <n v="32.700000000000003"/>
    <n v="1"/>
    <x v="5"/>
  </r>
  <r>
    <d v="2038-02-23T00:00:00"/>
    <x v="29"/>
    <n v="28.5"/>
    <n v="0"/>
    <n v="1"/>
    <x v="5"/>
  </r>
  <r>
    <d v="2038-02-24T00:00:00"/>
    <x v="15"/>
    <n v="23.7"/>
    <n v="12.2"/>
    <n v="1"/>
    <x v="5"/>
  </r>
  <r>
    <d v="2038-02-25T00:00:00"/>
    <x v="16"/>
    <n v="21.7"/>
    <n v="0"/>
    <n v="1"/>
    <x v="5"/>
  </r>
  <r>
    <d v="2038-02-26T00:00:00"/>
    <x v="2"/>
    <n v="13.3"/>
    <n v="0"/>
    <n v="1"/>
    <x v="5"/>
  </r>
  <r>
    <d v="2038-02-27T00:00:00"/>
    <x v="5"/>
    <n v="14.4"/>
    <n v="0"/>
    <n v="1"/>
    <x v="5"/>
  </r>
  <r>
    <d v="2038-02-28T00:00:00"/>
    <x v="7"/>
    <n v="28.5"/>
    <n v="21.5"/>
    <n v="1"/>
    <x v="5"/>
  </r>
  <r>
    <d v="2038-03-01T00:00:00"/>
    <x v="15"/>
    <n v="20.5"/>
    <n v="0"/>
    <n v="1"/>
    <x v="5"/>
  </r>
  <r>
    <d v="2038-03-02T00:00:00"/>
    <x v="6"/>
    <n v="11.4"/>
    <n v="39"/>
    <n v="1"/>
    <x v="5"/>
  </r>
  <r>
    <d v="2038-03-03T00:00:00"/>
    <x v="5"/>
    <n v="12.5"/>
    <n v="0"/>
    <n v="1"/>
    <x v="5"/>
  </r>
  <r>
    <d v="2038-03-04T00:00:00"/>
    <x v="11"/>
    <n v="16.600000000000001"/>
    <n v="4.5999999999999996"/>
    <n v="1"/>
    <x v="5"/>
  </r>
  <r>
    <d v="2038-03-05T00:00:00"/>
    <x v="11"/>
    <n v="10.6"/>
    <n v="11.3"/>
    <n v="1"/>
    <x v="5"/>
  </r>
  <r>
    <d v="2038-03-06T00:00:00"/>
    <x v="3"/>
    <n v="27.9"/>
    <n v="16.100000000000001"/>
    <n v="1"/>
    <x v="5"/>
  </r>
  <r>
    <d v="2038-03-07T00:00:00"/>
    <x v="6"/>
    <n v="11.1"/>
    <n v="28.2"/>
    <n v="1"/>
    <x v="5"/>
  </r>
  <r>
    <d v="2038-03-08T00:00:00"/>
    <x v="3"/>
    <n v="21.5"/>
    <n v="12.8"/>
    <n v="1"/>
    <x v="5"/>
  </r>
  <r>
    <d v="2038-03-09T00:00:00"/>
    <x v="2"/>
    <n v="28.4"/>
    <n v="4.5999999999999996"/>
    <n v="1"/>
    <x v="5"/>
  </r>
  <r>
    <d v="2038-03-10T00:00:00"/>
    <x v="18"/>
    <n v="18.100000000000001"/>
    <n v="5.9"/>
    <n v="1"/>
    <x v="5"/>
  </r>
  <r>
    <d v="2038-03-11T00:00:00"/>
    <x v="16"/>
    <n v="25.3"/>
    <n v="0"/>
    <n v="1"/>
    <x v="5"/>
  </r>
  <r>
    <d v="2038-03-12T00:00:00"/>
    <x v="5"/>
    <n v="15.6"/>
    <n v="10.6"/>
    <n v="1"/>
    <x v="5"/>
  </r>
  <r>
    <d v="2038-03-13T00:00:00"/>
    <x v="15"/>
    <n v="19.899999999999999"/>
    <n v="0"/>
    <n v="1"/>
    <x v="5"/>
  </r>
  <r>
    <d v="2038-03-14T00:00:00"/>
    <x v="3"/>
    <n v="24.7"/>
    <n v="14.7"/>
    <n v="1"/>
    <x v="5"/>
  </r>
  <r>
    <d v="2038-03-15T00:00:00"/>
    <x v="19"/>
    <n v="21.9"/>
    <n v="5.6"/>
    <n v="1"/>
    <x v="5"/>
  </r>
  <r>
    <d v="2038-03-16T00:00:00"/>
    <x v="10"/>
    <n v="18"/>
    <n v="6.2"/>
    <n v="1"/>
    <x v="5"/>
  </r>
  <r>
    <d v="2038-03-17T00:00:00"/>
    <x v="25"/>
    <n v="24.5"/>
    <n v="0.6"/>
    <n v="1"/>
    <x v="5"/>
  </r>
  <r>
    <d v="2038-03-18T00:00:00"/>
    <x v="4"/>
    <n v="10.9"/>
    <n v="0"/>
    <n v="1"/>
    <x v="5"/>
  </r>
  <r>
    <d v="2038-03-19T00:00:00"/>
    <x v="22"/>
    <n v="11.3"/>
    <n v="2.7"/>
    <n v="1"/>
    <x v="5"/>
  </r>
  <r>
    <d v="2038-03-20T00:00:00"/>
    <x v="6"/>
    <n v="13.2"/>
    <n v="30"/>
    <n v="1"/>
    <x v="5"/>
  </r>
  <r>
    <d v="2038-03-21T00:00:00"/>
    <x v="4"/>
    <n v="18.7"/>
    <n v="4.7"/>
    <n v="1"/>
    <x v="5"/>
  </r>
  <r>
    <d v="2038-03-22T00:00:00"/>
    <x v="4"/>
    <n v="12.1"/>
    <n v="1.5"/>
    <n v="1"/>
    <x v="5"/>
  </r>
  <r>
    <d v="2038-03-23T00:00:00"/>
    <x v="11"/>
    <n v="11.9"/>
    <n v="1.3"/>
    <n v="1"/>
    <x v="5"/>
  </r>
  <r>
    <d v="2038-03-24T00:00:00"/>
    <x v="22"/>
    <n v="17.7"/>
    <n v="2.6"/>
    <n v="1"/>
    <x v="5"/>
  </r>
  <r>
    <d v="2038-03-25T00:00:00"/>
    <x v="17"/>
    <n v="25.9"/>
    <n v="0.8"/>
    <n v="1"/>
    <x v="5"/>
  </r>
  <r>
    <d v="2038-03-26T00:00:00"/>
    <x v="2"/>
    <n v="27.7"/>
    <n v="0"/>
    <n v="1"/>
    <x v="5"/>
  </r>
  <r>
    <d v="2038-03-27T00:00:00"/>
    <x v="9"/>
    <n v="13.3"/>
    <n v="13.3"/>
    <n v="1"/>
    <x v="5"/>
  </r>
  <r>
    <d v="2038-03-28T00:00:00"/>
    <x v="15"/>
    <n v="11.7"/>
    <n v="4.9000000000000004"/>
    <n v="1"/>
    <x v="5"/>
  </r>
  <r>
    <d v="2038-03-29T00:00:00"/>
    <x v="22"/>
    <n v="26.5"/>
    <n v="4.5"/>
    <n v="1"/>
    <x v="5"/>
  </r>
  <r>
    <d v="2038-03-30T00:00:00"/>
    <x v="23"/>
    <n v="18.7"/>
    <n v="2.2999999999999998"/>
    <n v="1"/>
    <x v="5"/>
  </r>
  <r>
    <d v="2038-03-31T00:00:00"/>
    <x v="18"/>
    <n v="11.7"/>
    <n v="6"/>
    <n v="1"/>
    <x v="5"/>
  </r>
  <r>
    <d v="2038-04-01T00:00:00"/>
    <x v="15"/>
    <n v="27.5"/>
    <n v="22.6"/>
    <n v="1"/>
    <x v="5"/>
  </r>
  <r>
    <d v="2038-04-02T00:00:00"/>
    <x v="23"/>
    <n v="27.4"/>
    <n v="0"/>
    <n v="1"/>
    <x v="5"/>
  </r>
  <r>
    <d v="2038-04-03T00:00:00"/>
    <x v="7"/>
    <n v="14.8"/>
    <n v="0"/>
    <n v="1"/>
    <x v="5"/>
  </r>
  <r>
    <d v="2038-04-04T00:00:00"/>
    <x v="13"/>
    <n v="26.2"/>
    <n v="0"/>
    <n v="1"/>
    <x v="5"/>
  </r>
  <r>
    <d v="2038-04-05T00:00:00"/>
    <x v="11"/>
    <n v="12.9"/>
    <n v="17.899999999999999"/>
    <n v="1"/>
    <x v="5"/>
  </r>
  <r>
    <d v="2038-04-06T00:00:00"/>
    <x v="21"/>
    <n v="12.5"/>
    <n v="0"/>
    <n v="1"/>
    <x v="5"/>
  </r>
  <r>
    <d v="2038-04-07T00:00:00"/>
    <x v="20"/>
    <n v="12.3"/>
    <n v="0"/>
    <n v="1"/>
    <x v="5"/>
  </r>
  <r>
    <d v="2038-04-08T00:00:00"/>
    <x v="1"/>
    <n v="19.399999999999999"/>
    <n v="0"/>
    <n v="1"/>
    <x v="5"/>
  </r>
  <r>
    <d v="2038-04-09T00:00:00"/>
    <x v="11"/>
    <n v="20.9"/>
    <n v="0"/>
    <n v="1"/>
    <x v="5"/>
  </r>
  <r>
    <d v="2038-04-10T00:00:00"/>
    <x v="5"/>
    <n v="10.4"/>
    <n v="0"/>
    <n v="1"/>
    <x v="5"/>
  </r>
  <r>
    <d v="2038-04-11T00:00:00"/>
    <x v="7"/>
    <n v="22.2"/>
    <n v="2.5"/>
    <n v="1"/>
    <x v="5"/>
  </r>
  <r>
    <d v="2038-04-12T00:00:00"/>
    <x v="6"/>
    <n v="16.8"/>
    <n v="0"/>
    <n v="1"/>
    <x v="5"/>
  </r>
  <r>
    <d v="2038-04-13T00:00:00"/>
    <x v="15"/>
    <n v="21.7"/>
    <n v="33.299999999999997"/>
    <n v="1"/>
    <x v="5"/>
  </r>
  <r>
    <d v="2038-04-14T00:00:00"/>
    <x v="7"/>
    <n v="10.199999999999999"/>
    <n v="16.600000000000001"/>
    <n v="1"/>
    <x v="5"/>
  </r>
  <r>
    <d v="2038-04-15T00:00:00"/>
    <x v="6"/>
    <n v="16.5"/>
    <n v="0"/>
    <n v="1"/>
    <x v="5"/>
  </r>
  <r>
    <d v="2038-04-16T00:00:00"/>
    <x v="12"/>
    <n v="29.1"/>
    <n v="0.5"/>
    <n v="1"/>
    <x v="5"/>
  </r>
  <r>
    <d v="2038-04-17T00:00:00"/>
    <x v="7"/>
    <n v="17.8"/>
    <n v="0"/>
    <n v="1"/>
    <x v="5"/>
  </r>
  <r>
    <d v="2038-04-18T00:00:00"/>
    <x v="6"/>
    <n v="10"/>
    <n v="0"/>
    <n v="1"/>
    <x v="5"/>
  </r>
  <r>
    <d v="2038-04-19T00:00:00"/>
    <x v="5"/>
    <n v="15.5"/>
    <n v="8.6"/>
    <n v="1"/>
    <x v="5"/>
  </r>
  <r>
    <d v="2038-04-20T00:00:00"/>
    <x v="6"/>
    <n v="15.3"/>
    <n v="21.4"/>
    <n v="1"/>
    <x v="5"/>
  </r>
  <r>
    <d v="2038-04-21T00:00:00"/>
    <x v="8"/>
    <n v="23.7"/>
    <n v="0"/>
    <n v="1"/>
    <x v="5"/>
  </r>
  <r>
    <d v="2038-04-22T00:00:00"/>
    <x v="7"/>
    <n v="26.1"/>
    <n v="12.5"/>
    <n v="1"/>
    <x v="5"/>
  </r>
  <r>
    <d v="2038-04-23T00:00:00"/>
    <x v="7"/>
    <n v="13.4"/>
    <n v="0"/>
    <n v="1"/>
    <x v="5"/>
  </r>
  <r>
    <d v="2038-04-24T00:00:00"/>
    <x v="1"/>
    <n v="17.8"/>
    <n v="3.7"/>
    <n v="1"/>
    <x v="5"/>
  </r>
  <r>
    <d v="2038-04-25T00:00:00"/>
    <x v="20"/>
    <n v="13"/>
    <n v="2.7"/>
    <n v="1"/>
    <x v="5"/>
  </r>
  <r>
    <d v="2038-04-26T00:00:00"/>
    <x v="3"/>
    <n v="28.2"/>
    <n v="0"/>
    <n v="1"/>
    <x v="5"/>
  </r>
  <r>
    <d v="2038-04-27T00:00:00"/>
    <x v="6"/>
    <n v="23"/>
    <n v="0"/>
    <n v="1"/>
    <x v="5"/>
  </r>
  <r>
    <d v="2038-04-28T00:00:00"/>
    <x v="3"/>
    <n v="21.5"/>
    <n v="0"/>
    <n v="1"/>
    <x v="5"/>
  </r>
  <r>
    <d v="2038-04-29T00:00:00"/>
    <x v="14"/>
    <n v="22.3"/>
    <n v="0"/>
    <n v="1"/>
    <x v="5"/>
  </r>
  <r>
    <d v="2038-04-30T00:00:00"/>
    <x v="6"/>
    <n v="28.2"/>
    <n v="0"/>
    <n v="1"/>
    <x v="5"/>
  </r>
  <r>
    <d v="2038-05-01T00:00:00"/>
    <x v="20"/>
    <n v="11.9"/>
    <n v="3.4"/>
    <n v="1"/>
    <x v="5"/>
  </r>
  <r>
    <d v="2038-05-02T00:00:00"/>
    <x v="14"/>
    <n v="20.9"/>
    <n v="7.5"/>
    <n v="1"/>
    <x v="5"/>
  </r>
  <r>
    <d v="2038-05-03T00:00:00"/>
    <x v="28"/>
    <n v="18.399999999999999"/>
    <n v="0.2"/>
    <n v="1"/>
    <x v="5"/>
  </r>
  <r>
    <d v="2038-05-04T00:00:00"/>
    <x v="6"/>
    <n v="27.8"/>
    <n v="35.9"/>
    <n v="1"/>
    <x v="5"/>
  </r>
  <r>
    <d v="2038-05-05T00:00:00"/>
    <x v="15"/>
    <n v="20.7"/>
    <n v="14.7"/>
    <n v="1"/>
    <x v="5"/>
  </r>
  <r>
    <d v="2038-05-06T00:00:00"/>
    <x v="1"/>
    <n v="13"/>
    <n v="0"/>
    <n v="1"/>
    <x v="5"/>
  </r>
  <r>
    <d v="2038-05-07T00:00:00"/>
    <x v="15"/>
    <n v="29.4"/>
    <n v="0"/>
    <n v="1"/>
    <x v="5"/>
  </r>
  <r>
    <d v="2038-05-08T00:00:00"/>
    <x v="2"/>
    <n v="19.8"/>
    <n v="13.9"/>
    <n v="1"/>
    <x v="5"/>
  </r>
  <r>
    <d v="2038-05-09T00:00:00"/>
    <x v="7"/>
    <n v="10.9"/>
    <n v="17"/>
    <n v="1"/>
    <x v="5"/>
  </r>
  <r>
    <d v="2038-05-10T00:00:00"/>
    <x v="6"/>
    <n v="27.3"/>
    <n v="15.8"/>
    <n v="1"/>
    <x v="5"/>
  </r>
  <r>
    <d v="2038-05-11T00:00:00"/>
    <x v="15"/>
    <n v="16.399999999999999"/>
    <n v="0"/>
    <n v="1"/>
    <x v="5"/>
  </r>
  <r>
    <d v="2038-05-12T00:00:00"/>
    <x v="11"/>
    <n v="28"/>
    <n v="9.6999999999999993"/>
    <n v="1"/>
    <x v="5"/>
  </r>
  <r>
    <d v="2038-05-13T00:00:00"/>
    <x v="3"/>
    <n v="17.399999999999999"/>
    <n v="6.6"/>
    <n v="1"/>
    <x v="5"/>
  </r>
  <r>
    <d v="2038-05-14T00:00:00"/>
    <x v="4"/>
    <n v="25.7"/>
    <n v="0.7"/>
    <n v="1"/>
    <x v="5"/>
  </r>
  <r>
    <d v="2038-05-15T00:00:00"/>
    <x v="15"/>
    <n v="20.100000000000001"/>
    <n v="11"/>
    <n v="1"/>
    <x v="5"/>
  </r>
  <r>
    <d v="2038-05-16T00:00:00"/>
    <x v="15"/>
    <n v="17.899999999999999"/>
    <n v="0"/>
    <n v="1"/>
    <x v="5"/>
  </r>
  <r>
    <d v="2038-05-17T00:00:00"/>
    <x v="7"/>
    <n v="10.7"/>
    <n v="6.4"/>
    <n v="1"/>
    <x v="5"/>
  </r>
  <r>
    <d v="2038-05-18T00:00:00"/>
    <x v="5"/>
    <n v="20.399999999999999"/>
    <n v="0"/>
    <n v="1"/>
    <x v="5"/>
  </r>
  <r>
    <d v="2038-05-19T00:00:00"/>
    <x v="8"/>
    <n v="25.4"/>
    <n v="1"/>
    <n v="1"/>
    <x v="5"/>
  </r>
  <r>
    <d v="2038-05-20T00:00:00"/>
    <x v="4"/>
    <n v="10.9"/>
    <n v="0.2"/>
    <n v="1"/>
    <x v="5"/>
  </r>
  <r>
    <d v="2038-05-21T00:00:00"/>
    <x v="23"/>
    <n v="18.5"/>
    <n v="0.5"/>
    <n v="1"/>
    <x v="5"/>
  </r>
  <r>
    <d v="2038-05-22T00:00:00"/>
    <x v="6"/>
    <n v="14.8"/>
    <n v="50.3"/>
    <n v="1"/>
    <x v="5"/>
  </r>
  <r>
    <d v="2038-05-23T00:00:00"/>
    <x v="14"/>
    <n v="28.5"/>
    <n v="0.7"/>
    <n v="1"/>
    <x v="5"/>
  </r>
  <r>
    <d v="2038-05-24T00:00:00"/>
    <x v="27"/>
    <n v="19.399999999999999"/>
    <n v="0"/>
    <n v="1"/>
    <x v="5"/>
  </r>
  <r>
    <d v="2038-05-25T00:00:00"/>
    <x v="19"/>
    <n v="20.7"/>
    <n v="4.7"/>
    <n v="1"/>
    <x v="5"/>
  </r>
  <r>
    <d v="2038-05-26T00:00:00"/>
    <x v="22"/>
    <n v="25.7"/>
    <n v="0"/>
    <n v="1"/>
    <x v="5"/>
  </r>
  <r>
    <d v="2038-05-27T00:00:00"/>
    <x v="15"/>
    <n v="21.4"/>
    <n v="0"/>
    <n v="1"/>
    <x v="5"/>
  </r>
  <r>
    <d v="2038-05-28T00:00:00"/>
    <x v="6"/>
    <n v="19.2"/>
    <n v="0"/>
    <n v="1"/>
    <x v="5"/>
  </r>
  <r>
    <d v="2038-05-29T00:00:00"/>
    <x v="14"/>
    <n v="19.399999999999999"/>
    <n v="14.2"/>
    <n v="1"/>
    <x v="5"/>
  </r>
  <r>
    <d v="2038-05-30T00:00:00"/>
    <x v="15"/>
    <n v="24.2"/>
    <n v="1.9"/>
    <n v="1"/>
    <x v="5"/>
  </r>
  <r>
    <d v="2038-05-31T00:00:00"/>
    <x v="3"/>
    <n v="27.7"/>
    <n v="19.5"/>
    <n v="1"/>
    <x v="5"/>
  </r>
  <r>
    <d v="2038-06-01T00:00:00"/>
    <x v="1"/>
    <n v="16.899999999999999"/>
    <n v="4.0999999999999996"/>
    <n v="1"/>
    <x v="5"/>
  </r>
  <r>
    <d v="2038-06-02T00:00:00"/>
    <x v="15"/>
    <n v="11.8"/>
    <n v="0"/>
    <n v="1"/>
    <x v="5"/>
  </r>
  <r>
    <d v="2038-06-03T00:00:00"/>
    <x v="8"/>
    <n v="15.7"/>
    <n v="9.4"/>
    <n v="1"/>
    <x v="5"/>
  </r>
  <r>
    <d v="2038-06-04T00:00:00"/>
    <x v="2"/>
    <n v="14.2"/>
    <n v="0"/>
    <n v="1"/>
    <x v="5"/>
  </r>
  <r>
    <d v="2038-06-05T00:00:00"/>
    <x v="11"/>
    <n v="18.100000000000001"/>
    <n v="13.1"/>
    <n v="1"/>
    <x v="5"/>
  </r>
  <r>
    <d v="2038-06-06T00:00:00"/>
    <x v="15"/>
    <n v="21.9"/>
    <n v="27.5"/>
    <n v="1"/>
    <x v="5"/>
  </r>
  <r>
    <d v="2038-06-07T00:00:00"/>
    <x v="6"/>
    <n v="28"/>
    <n v="2.1"/>
    <n v="1"/>
    <x v="5"/>
  </r>
  <r>
    <d v="2038-06-08T00:00:00"/>
    <x v="9"/>
    <n v="14.2"/>
    <n v="7"/>
    <n v="1"/>
    <x v="5"/>
  </r>
  <r>
    <d v="2038-06-09T00:00:00"/>
    <x v="9"/>
    <n v="11.1"/>
    <n v="0"/>
    <n v="1"/>
    <x v="5"/>
  </r>
  <r>
    <d v="2038-06-10T00:00:00"/>
    <x v="10"/>
    <n v="11.8"/>
    <n v="6"/>
    <n v="1"/>
    <x v="5"/>
  </r>
  <r>
    <d v="2038-06-11T00:00:00"/>
    <x v="29"/>
    <n v="26.8"/>
    <n v="0.9"/>
    <n v="1"/>
    <x v="5"/>
  </r>
  <r>
    <d v="2038-06-12T00:00:00"/>
    <x v="6"/>
    <n v="27.3"/>
    <n v="44.5"/>
    <n v="1"/>
    <x v="5"/>
  </r>
  <r>
    <d v="2038-06-13T00:00:00"/>
    <x v="4"/>
    <n v="14.3"/>
    <n v="3.7"/>
    <n v="1"/>
    <x v="5"/>
  </r>
  <r>
    <d v="2038-06-14T00:00:00"/>
    <x v="1"/>
    <n v="19.399999999999999"/>
    <n v="0"/>
    <n v="1"/>
    <x v="5"/>
  </r>
  <r>
    <d v="2038-06-15T00:00:00"/>
    <x v="15"/>
    <n v="26.5"/>
    <n v="0"/>
    <n v="1"/>
    <x v="5"/>
  </r>
  <r>
    <d v="2038-06-16T00:00:00"/>
    <x v="15"/>
    <n v="28.3"/>
    <n v="14.4"/>
    <n v="1"/>
    <x v="5"/>
  </r>
  <r>
    <d v="2038-06-17T00:00:00"/>
    <x v="23"/>
    <n v="19.8"/>
    <n v="0"/>
    <n v="1"/>
    <x v="5"/>
  </r>
  <r>
    <d v="2038-06-18T00:00:00"/>
    <x v="6"/>
    <n v="16"/>
    <n v="28.7"/>
    <n v="1"/>
    <x v="5"/>
  </r>
  <r>
    <d v="2038-06-19T00:00:00"/>
    <x v="15"/>
    <n v="14.5"/>
    <n v="12"/>
    <n v="1"/>
    <x v="5"/>
  </r>
  <r>
    <d v="2038-06-20T00:00:00"/>
    <x v="11"/>
    <n v="14.3"/>
    <n v="13"/>
    <n v="1"/>
    <x v="5"/>
  </r>
  <r>
    <d v="2038-06-21T00:00:00"/>
    <x v="14"/>
    <n v="12.7"/>
    <n v="10.7"/>
    <n v="1"/>
    <x v="5"/>
  </r>
  <r>
    <d v="2038-06-22T00:00:00"/>
    <x v="18"/>
    <n v="12.6"/>
    <n v="0"/>
    <n v="1"/>
    <x v="5"/>
  </r>
  <r>
    <d v="2038-06-23T00:00:00"/>
    <x v="22"/>
    <n v="19.899999999999999"/>
    <n v="6.6"/>
    <n v="1"/>
    <x v="5"/>
  </r>
  <r>
    <d v="2038-06-24T00:00:00"/>
    <x v="3"/>
    <n v="27.4"/>
    <n v="6.6"/>
    <n v="1"/>
    <x v="5"/>
  </r>
  <r>
    <d v="2038-06-25T00:00:00"/>
    <x v="15"/>
    <n v="27.4"/>
    <n v="0"/>
    <n v="1"/>
    <x v="5"/>
  </r>
  <r>
    <d v="2038-06-26T00:00:00"/>
    <x v="24"/>
    <n v="11.2"/>
    <n v="0.3"/>
    <n v="1"/>
    <x v="5"/>
  </r>
  <r>
    <d v="2038-06-27T00:00:00"/>
    <x v="7"/>
    <n v="19.899999999999999"/>
    <n v="19.399999999999999"/>
    <n v="1"/>
    <x v="5"/>
  </r>
  <r>
    <d v="2038-06-28T00:00:00"/>
    <x v="0"/>
    <n v="13"/>
    <n v="0.4"/>
    <n v="1"/>
    <x v="5"/>
  </r>
  <r>
    <d v="2038-06-29T00:00:00"/>
    <x v="14"/>
    <n v="25.4"/>
    <n v="12.4"/>
    <n v="1"/>
    <x v="5"/>
  </r>
  <r>
    <d v="2038-06-30T00:00:00"/>
    <x v="5"/>
    <n v="23.5"/>
    <n v="0.7"/>
    <n v="1"/>
    <x v="5"/>
  </r>
  <r>
    <d v="2038-07-01T00:00:00"/>
    <x v="18"/>
    <n v="16"/>
    <n v="0.1"/>
    <n v="1"/>
    <x v="5"/>
  </r>
  <r>
    <d v="2038-07-02T00:00:00"/>
    <x v="2"/>
    <n v="25"/>
    <n v="11.7"/>
    <n v="1"/>
    <x v="5"/>
  </r>
  <r>
    <d v="2038-07-03T00:00:00"/>
    <x v="27"/>
    <n v="22.2"/>
    <n v="0.9"/>
    <n v="1"/>
    <x v="5"/>
  </r>
  <r>
    <d v="2038-07-04T00:00:00"/>
    <x v="20"/>
    <n v="29.6"/>
    <n v="0"/>
    <n v="1"/>
    <x v="5"/>
  </r>
  <r>
    <d v="2038-07-05T00:00:00"/>
    <x v="6"/>
    <n v="10.1"/>
    <n v="0"/>
    <n v="1"/>
    <x v="5"/>
  </r>
  <r>
    <d v="2038-07-06T00:00:00"/>
    <x v="5"/>
    <n v="26.3"/>
    <n v="6.7"/>
    <n v="1"/>
    <x v="5"/>
  </r>
  <r>
    <d v="2038-07-07T00:00:00"/>
    <x v="6"/>
    <n v="27.3"/>
    <n v="15.3"/>
    <n v="1"/>
    <x v="5"/>
  </r>
  <r>
    <d v="2038-07-08T00:00:00"/>
    <x v="7"/>
    <n v="27.8"/>
    <n v="0"/>
    <n v="1"/>
    <x v="5"/>
  </r>
  <r>
    <d v="2038-07-09T00:00:00"/>
    <x v="2"/>
    <n v="16.7"/>
    <n v="4.9000000000000004"/>
    <n v="1"/>
    <x v="5"/>
  </r>
  <r>
    <d v="2038-07-10T00:00:00"/>
    <x v="11"/>
    <n v="15"/>
    <n v="9.4"/>
    <n v="1"/>
    <x v="5"/>
  </r>
  <r>
    <d v="2038-07-11T00:00:00"/>
    <x v="6"/>
    <n v="10.4"/>
    <n v="28.5"/>
    <n v="1"/>
    <x v="5"/>
  </r>
  <r>
    <d v="2038-07-12T00:00:00"/>
    <x v="11"/>
    <n v="18.100000000000001"/>
    <n v="9.6"/>
    <n v="1"/>
    <x v="5"/>
  </r>
  <r>
    <d v="2038-07-13T00:00:00"/>
    <x v="29"/>
    <n v="26.7"/>
    <n v="1.5"/>
    <n v="1"/>
    <x v="5"/>
  </r>
  <r>
    <d v="2038-07-14T00:00:00"/>
    <x v="9"/>
    <n v="22.9"/>
    <n v="8.9"/>
    <n v="1"/>
    <x v="5"/>
  </r>
  <r>
    <d v="2038-07-15T00:00:00"/>
    <x v="11"/>
    <n v="29.3"/>
    <n v="0"/>
    <n v="1"/>
    <x v="5"/>
  </r>
  <r>
    <d v="2038-07-16T00:00:00"/>
    <x v="3"/>
    <n v="26.4"/>
    <n v="3.2"/>
    <n v="1"/>
    <x v="5"/>
  </r>
  <r>
    <d v="2038-07-17T00:00:00"/>
    <x v="14"/>
    <n v="20"/>
    <n v="7.3"/>
    <n v="1"/>
    <x v="5"/>
  </r>
  <r>
    <d v="2038-07-18T00:00:00"/>
    <x v="7"/>
    <n v="17.100000000000001"/>
    <n v="0"/>
    <n v="1"/>
    <x v="5"/>
  </r>
  <r>
    <d v="2038-07-19T00:00:00"/>
    <x v="1"/>
    <n v="18.8"/>
    <n v="0"/>
    <n v="1"/>
    <x v="5"/>
  </r>
  <r>
    <d v="2038-07-20T00:00:00"/>
    <x v="9"/>
    <n v="12.6"/>
    <n v="4.4000000000000004"/>
    <n v="1"/>
    <x v="5"/>
  </r>
  <r>
    <d v="2038-07-21T00:00:00"/>
    <x v="18"/>
    <n v="24"/>
    <n v="0"/>
    <n v="1"/>
    <x v="5"/>
  </r>
  <r>
    <d v="2038-07-22T00:00:00"/>
    <x v="15"/>
    <n v="13.4"/>
    <n v="35.6"/>
    <n v="1"/>
    <x v="5"/>
  </r>
  <r>
    <d v="2038-07-23T00:00:00"/>
    <x v="6"/>
    <n v="25.7"/>
    <n v="21.1"/>
    <n v="1"/>
    <x v="5"/>
  </r>
  <r>
    <d v="2038-07-24T00:00:00"/>
    <x v="17"/>
    <n v="24.9"/>
    <n v="2"/>
    <n v="1"/>
    <x v="5"/>
  </r>
  <r>
    <d v="2038-07-25T00:00:00"/>
    <x v="7"/>
    <n v="12.5"/>
    <n v="0"/>
    <n v="1"/>
    <x v="5"/>
  </r>
  <r>
    <d v="2038-07-26T00:00:00"/>
    <x v="6"/>
    <n v="21.8"/>
    <n v="0"/>
    <n v="1"/>
    <x v="5"/>
  </r>
  <r>
    <d v="2038-07-27T00:00:00"/>
    <x v="1"/>
    <n v="15.8"/>
    <n v="6.7"/>
    <n v="1"/>
    <x v="5"/>
  </r>
  <r>
    <d v="2038-07-28T00:00:00"/>
    <x v="8"/>
    <n v="13.9"/>
    <n v="0"/>
    <n v="1"/>
    <x v="5"/>
  </r>
  <r>
    <d v="2038-07-29T00:00:00"/>
    <x v="16"/>
    <n v="12.2"/>
    <n v="4.4000000000000004"/>
    <n v="1"/>
    <x v="5"/>
  </r>
  <r>
    <d v="2038-07-30T00:00:00"/>
    <x v="7"/>
    <n v="12.2"/>
    <n v="0"/>
    <n v="1"/>
    <x v="5"/>
  </r>
  <r>
    <d v="2038-07-31T00:00:00"/>
    <x v="15"/>
    <n v="13.7"/>
    <n v="28"/>
    <n v="1"/>
    <x v="5"/>
  </r>
  <r>
    <d v="2038-08-01T00:00:00"/>
    <x v="13"/>
    <n v="27.9"/>
    <n v="0"/>
    <n v="1"/>
    <x v="5"/>
  </r>
  <r>
    <d v="2038-08-02T00:00:00"/>
    <x v="9"/>
    <n v="25.6"/>
    <n v="1.7"/>
    <n v="1"/>
    <x v="5"/>
  </r>
  <r>
    <d v="2038-08-03T00:00:00"/>
    <x v="10"/>
    <n v="11.7"/>
    <n v="4.5999999999999996"/>
    <n v="1"/>
    <x v="5"/>
  </r>
  <r>
    <d v="2038-08-04T00:00:00"/>
    <x v="4"/>
    <n v="27.3"/>
    <n v="0"/>
    <n v="1"/>
    <x v="5"/>
  </r>
  <r>
    <d v="2038-08-05T00:00:00"/>
    <x v="7"/>
    <n v="25.6"/>
    <n v="18.2"/>
    <n v="1"/>
    <x v="5"/>
  </r>
  <r>
    <d v="2038-08-06T00:00:00"/>
    <x v="24"/>
    <n v="23.6"/>
    <n v="0.1"/>
    <n v="1"/>
    <x v="5"/>
  </r>
  <r>
    <d v="2038-08-07T00:00:00"/>
    <x v="6"/>
    <n v="14.6"/>
    <n v="0"/>
    <n v="1"/>
    <x v="5"/>
  </r>
  <r>
    <d v="2038-08-08T00:00:00"/>
    <x v="5"/>
    <n v="17.399999999999999"/>
    <n v="7.8"/>
    <n v="1"/>
    <x v="5"/>
  </r>
  <r>
    <d v="2038-08-09T00:00:00"/>
    <x v="6"/>
    <n v="27.4"/>
    <n v="0"/>
    <n v="1"/>
    <x v="5"/>
  </r>
  <r>
    <d v="2038-08-10T00:00:00"/>
    <x v="15"/>
    <n v="15.2"/>
    <n v="5.9"/>
    <n v="1"/>
    <x v="5"/>
  </r>
  <r>
    <d v="2038-08-11T00:00:00"/>
    <x v="25"/>
    <n v="11.6"/>
    <n v="0"/>
    <n v="1"/>
    <x v="5"/>
  </r>
  <r>
    <d v="2038-08-12T00:00:00"/>
    <x v="22"/>
    <n v="10.8"/>
    <n v="1.6"/>
    <n v="1"/>
    <x v="5"/>
  </r>
  <r>
    <d v="2038-08-13T00:00:00"/>
    <x v="18"/>
    <n v="12"/>
    <n v="3.9"/>
    <n v="1"/>
    <x v="5"/>
  </r>
  <r>
    <d v="2038-08-14T00:00:00"/>
    <x v="22"/>
    <n v="14"/>
    <n v="5"/>
    <n v="1"/>
    <x v="5"/>
  </r>
  <r>
    <d v="2038-08-15T00:00:00"/>
    <x v="15"/>
    <n v="26.4"/>
    <n v="0"/>
    <n v="1"/>
    <x v="5"/>
  </r>
  <r>
    <d v="2038-08-16T00:00:00"/>
    <x v="11"/>
    <n v="23"/>
    <n v="20.100000000000001"/>
    <n v="1"/>
    <x v="5"/>
  </r>
  <r>
    <d v="2038-08-17T00:00:00"/>
    <x v="4"/>
    <n v="20.5"/>
    <n v="1.1000000000000001"/>
    <n v="1"/>
    <x v="5"/>
  </r>
  <r>
    <d v="2038-08-18T00:00:00"/>
    <x v="10"/>
    <n v="15.9"/>
    <n v="3.1"/>
    <n v="1"/>
    <x v="5"/>
  </r>
  <r>
    <d v="2038-08-19T00:00:00"/>
    <x v="6"/>
    <n v="20.8"/>
    <n v="6.9"/>
    <n v="1"/>
    <x v="5"/>
  </r>
  <r>
    <d v="2038-08-20T00:00:00"/>
    <x v="17"/>
    <n v="12.9"/>
    <n v="1.5"/>
    <n v="1"/>
    <x v="5"/>
  </r>
  <r>
    <d v="2038-08-21T00:00:00"/>
    <x v="15"/>
    <n v="11.6"/>
    <n v="15.8"/>
    <n v="1"/>
    <x v="5"/>
  </r>
  <r>
    <d v="2038-08-22T00:00:00"/>
    <x v="9"/>
    <n v="25.6"/>
    <n v="0"/>
    <n v="1"/>
    <x v="5"/>
  </r>
  <r>
    <d v="2038-08-23T00:00:00"/>
    <x v="3"/>
    <n v="15.7"/>
    <n v="6.7"/>
    <n v="1"/>
    <x v="5"/>
  </r>
  <r>
    <d v="2038-08-24T00:00:00"/>
    <x v="10"/>
    <n v="25.5"/>
    <n v="0"/>
    <n v="1"/>
    <x v="5"/>
  </r>
  <r>
    <d v="2038-08-25T00:00:00"/>
    <x v="18"/>
    <n v="19.5"/>
    <n v="3.4"/>
    <n v="1"/>
    <x v="5"/>
  </r>
  <r>
    <d v="2038-08-26T00:00:00"/>
    <x v="21"/>
    <n v="14.1"/>
    <n v="0"/>
    <n v="1"/>
    <x v="5"/>
  </r>
  <r>
    <d v="2038-08-27T00:00:00"/>
    <x v="2"/>
    <n v="26.4"/>
    <n v="0"/>
    <n v="1"/>
    <x v="5"/>
  </r>
  <r>
    <d v="2038-08-28T00:00:00"/>
    <x v="11"/>
    <n v="11.7"/>
    <n v="8.4"/>
    <n v="1"/>
    <x v="5"/>
  </r>
  <r>
    <d v="2038-08-29T00:00:00"/>
    <x v="21"/>
    <n v="28"/>
    <n v="0"/>
    <n v="1"/>
    <x v="5"/>
  </r>
  <r>
    <d v="2038-08-30T00:00:00"/>
    <x v="13"/>
    <n v="13"/>
    <n v="0.1"/>
    <n v="1"/>
    <x v="5"/>
  </r>
  <r>
    <d v="2038-08-31T00:00:00"/>
    <x v="7"/>
    <n v="10.8"/>
    <n v="11.3"/>
    <n v="1"/>
    <x v="5"/>
  </r>
  <r>
    <d v="2038-09-01T00:00:00"/>
    <x v="7"/>
    <n v="26.4"/>
    <n v="18.7"/>
    <n v="1"/>
    <x v="5"/>
  </r>
  <r>
    <d v="2038-09-02T00:00:00"/>
    <x v="15"/>
    <n v="26.7"/>
    <n v="3.9"/>
    <n v="1"/>
    <x v="5"/>
  </r>
  <r>
    <d v="2038-09-03T00:00:00"/>
    <x v="7"/>
    <n v="11.7"/>
    <n v="13"/>
    <n v="1"/>
    <x v="5"/>
  </r>
  <r>
    <d v="2038-09-04T00:00:00"/>
    <x v="26"/>
    <n v="12"/>
    <n v="0.4"/>
    <n v="1"/>
    <x v="5"/>
  </r>
  <r>
    <d v="2038-09-05T00:00:00"/>
    <x v="17"/>
    <n v="24.2"/>
    <n v="0.7"/>
    <n v="1"/>
    <x v="5"/>
  </r>
  <r>
    <d v="2038-09-06T00:00:00"/>
    <x v="22"/>
    <n v="27.3"/>
    <n v="3.7"/>
    <n v="1"/>
    <x v="5"/>
  </r>
  <r>
    <d v="2038-09-07T00:00:00"/>
    <x v="9"/>
    <n v="10.7"/>
    <n v="0"/>
    <n v="1"/>
    <x v="5"/>
  </r>
  <r>
    <d v="2038-09-08T00:00:00"/>
    <x v="4"/>
    <n v="11.1"/>
    <n v="0"/>
    <n v="1"/>
    <x v="5"/>
  </r>
  <r>
    <d v="2038-09-09T00:00:00"/>
    <x v="3"/>
    <n v="28.5"/>
    <n v="19.8"/>
    <n v="1"/>
    <x v="5"/>
  </r>
  <r>
    <d v="2038-09-10T00:00:00"/>
    <x v="15"/>
    <n v="10.1"/>
    <n v="0"/>
    <n v="1"/>
    <x v="5"/>
  </r>
  <r>
    <d v="2038-09-11T00:00:00"/>
    <x v="5"/>
    <n v="20.8"/>
    <n v="11.2"/>
    <n v="1"/>
    <x v="5"/>
  </r>
  <r>
    <d v="2038-09-12T00:00:00"/>
    <x v="3"/>
    <n v="16.600000000000001"/>
    <n v="0"/>
    <n v="1"/>
    <x v="5"/>
  </r>
  <r>
    <d v="2038-09-13T00:00:00"/>
    <x v="9"/>
    <n v="26.4"/>
    <n v="10"/>
    <n v="1"/>
    <x v="5"/>
  </r>
  <r>
    <d v="2038-09-14T00:00:00"/>
    <x v="18"/>
    <n v="15.1"/>
    <n v="0"/>
    <n v="1"/>
    <x v="5"/>
  </r>
  <r>
    <d v="2038-09-15T00:00:00"/>
    <x v="2"/>
    <n v="20.9"/>
    <n v="10.1"/>
    <n v="1"/>
    <x v="5"/>
  </r>
  <r>
    <d v="2038-09-16T00:00:00"/>
    <x v="9"/>
    <n v="27.3"/>
    <n v="5.3"/>
    <n v="1"/>
    <x v="5"/>
  </r>
  <r>
    <d v="2038-09-17T00:00:00"/>
    <x v="2"/>
    <n v="17.600000000000001"/>
    <n v="5.5"/>
    <n v="1"/>
    <x v="5"/>
  </r>
  <r>
    <d v="2038-09-18T00:00:00"/>
    <x v="15"/>
    <n v="27.8"/>
    <n v="0"/>
    <n v="1"/>
    <x v="5"/>
  </r>
  <r>
    <d v="2038-09-19T00:00:00"/>
    <x v="6"/>
    <n v="25.8"/>
    <n v="12.1"/>
    <n v="1"/>
    <x v="5"/>
  </r>
  <r>
    <d v="2038-09-20T00:00:00"/>
    <x v="22"/>
    <n v="18.100000000000001"/>
    <n v="1.1000000000000001"/>
    <n v="1"/>
    <x v="5"/>
  </r>
  <r>
    <d v="2038-09-21T00:00:00"/>
    <x v="8"/>
    <n v="21.9"/>
    <n v="7.7"/>
    <n v="1"/>
    <x v="5"/>
  </r>
  <r>
    <d v="2038-09-22T00:00:00"/>
    <x v="23"/>
    <n v="23.2"/>
    <n v="5.0999999999999996"/>
    <n v="1"/>
    <x v="5"/>
  </r>
  <r>
    <d v="2038-09-23T00:00:00"/>
    <x v="27"/>
    <n v="26.6"/>
    <n v="0.3"/>
    <n v="1"/>
    <x v="5"/>
  </r>
  <r>
    <d v="2038-09-24T00:00:00"/>
    <x v="7"/>
    <n v="23.2"/>
    <n v="0"/>
    <n v="1"/>
    <x v="5"/>
  </r>
  <r>
    <d v="2038-09-25T00:00:00"/>
    <x v="6"/>
    <n v="11"/>
    <n v="40.9"/>
    <n v="1"/>
    <x v="5"/>
  </r>
  <r>
    <d v="2038-09-26T00:00:00"/>
    <x v="19"/>
    <n v="26.8"/>
    <n v="2.2999999999999998"/>
    <n v="1"/>
    <x v="5"/>
  </r>
  <r>
    <d v="2038-09-27T00:00:00"/>
    <x v="9"/>
    <n v="22.2"/>
    <n v="0"/>
    <n v="1"/>
    <x v="5"/>
  </r>
  <r>
    <d v="2038-09-28T00:00:00"/>
    <x v="14"/>
    <n v="10.199999999999999"/>
    <n v="6.1"/>
    <n v="1"/>
    <x v="5"/>
  </r>
  <r>
    <d v="2038-09-29T00:00:00"/>
    <x v="29"/>
    <n v="18.399999999999999"/>
    <n v="1.5"/>
    <n v="1"/>
    <x v="5"/>
  </r>
  <r>
    <d v="2038-09-30T00:00:00"/>
    <x v="3"/>
    <n v="29.4"/>
    <n v="22.3"/>
    <n v="1"/>
    <x v="5"/>
  </r>
  <r>
    <d v="2038-10-01T00:00:00"/>
    <x v="19"/>
    <n v="23.4"/>
    <n v="0"/>
    <n v="1"/>
    <x v="5"/>
  </r>
  <r>
    <d v="2038-10-02T00:00:00"/>
    <x v="1"/>
    <n v="13.6"/>
    <n v="6.1"/>
    <n v="1"/>
    <x v="5"/>
  </r>
  <r>
    <d v="2038-10-03T00:00:00"/>
    <x v="3"/>
    <n v="17.7"/>
    <n v="1.4"/>
    <n v="1"/>
    <x v="5"/>
  </r>
  <r>
    <d v="2038-10-04T00:00:00"/>
    <x v="19"/>
    <n v="17"/>
    <n v="5.9"/>
    <n v="1"/>
    <x v="5"/>
  </r>
  <r>
    <d v="2038-10-05T00:00:00"/>
    <x v="2"/>
    <n v="29.6"/>
    <n v="6.6"/>
    <n v="1"/>
    <x v="5"/>
  </r>
  <r>
    <d v="2038-10-06T00:00:00"/>
    <x v="6"/>
    <n v="23.4"/>
    <n v="0"/>
    <n v="1"/>
    <x v="5"/>
  </r>
  <r>
    <d v="2038-10-07T00:00:00"/>
    <x v="3"/>
    <n v="21.3"/>
    <n v="22.4"/>
    <n v="1"/>
    <x v="5"/>
  </r>
  <r>
    <d v="2038-10-08T00:00:00"/>
    <x v="15"/>
    <n v="18.600000000000001"/>
    <n v="0"/>
    <n v="1"/>
    <x v="5"/>
  </r>
  <r>
    <d v="2038-10-09T00:00:00"/>
    <x v="9"/>
    <n v="16.8"/>
    <n v="2.8"/>
    <n v="1"/>
    <x v="5"/>
  </r>
  <r>
    <d v="2038-10-10T00:00:00"/>
    <x v="16"/>
    <n v="13.2"/>
    <n v="4"/>
    <n v="1"/>
    <x v="5"/>
  </r>
  <r>
    <d v="2038-10-11T00:00:00"/>
    <x v="15"/>
    <n v="29.8"/>
    <n v="24.9"/>
    <n v="1"/>
    <x v="5"/>
  </r>
  <r>
    <d v="2038-10-12T00:00:00"/>
    <x v="6"/>
    <n v="10.6"/>
    <n v="31.8"/>
    <n v="1"/>
    <x v="5"/>
  </r>
  <r>
    <d v="2038-10-13T00:00:00"/>
    <x v="11"/>
    <n v="11.9"/>
    <n v="12.3"/>
    <n v="1"/>
    <x v="5"/>
  </r>
  <r>
    <d v="2038-10-14T00:00:00"/>
    <x v="26"/>
    <n v="26.8"/>
    <n v="0.5"/>
    <n v="1"/>
    <x v="5"/>
  </r>
  <r>
    <d v="2038-10-15T00:00:00"/>
    <x v="18"/>
    <n v="29"/>
    <n v="3.5"/>
    <n v="1"/>
    <x v="5"/>
  </r>
  <r>
    <d v="2038-10-16T00:00:00"/>
    <x v="16"/>
    <n v="22.9"/>
    <n v="2"/>
    <n v="1"/>
    <x v="5"/>
  </r>
  <r>
    <d v="2038-10-17T00:00:00"/>
    <x v="17"/>
    <n v="27.1"/>
    <n v="0"/>
    <n v="1"/>
    <x v="5"/>
  </r>
  <r>
    <d v="2038-10-18T00:00:00"/>
    <x v="6"/>
    <n v="11.8"/>
    <n v="49"/>
    <n v="1"/>
    <x v="5"/>
  </r>
  <r>
    <d v="2038-10-19T00:00:00"/>
    <x v="2"/>
    <n v="26.6"/>
    <n v="0"/>
    <n v="1"/>
    <x v="5"/>
  </r>
  <r>
    <d v="2038-10-20T00:00:00"/>
    <x v="14"/>
    <n v="21.3"/>
    <n v="0"/>
    <n v="1"/>
    <x v="5"/>
  </r>
  <r>
    <d v="2038-10-21T00:00:00"/>
    <x v="7"/>
    <n v="23.2"/>
    <n v="0"/>
    <n v="1"/>
    <x v="5"/>
  </r>
  <r>
    <d v="2038-10-22T00:00:00"/>
    <x v="6"/>
    <n v="27.3"/>
    <n v="0"/>
    <n v="1"/>
    <x v="5"/>
  </r>
  <r>
    <d v="2038-10-23T00:00:00"/>
    <x v="9"/>
    <n v="21.3"/>
    <n v="2.6"/>
    <n v="1"/>
    <x v="5"/>
  </r>
  <r>
    <d v="2038-10-24T00:00:00"/>
    <x v="15"/>
    <n v="22.9"/>
    <n v="5.3"/>
    <n v="1"/>
    <x v="5"/>
  </r>
  <r>
    <d v="2038-10-25T00:00:00"/>
    <x v="24"/>
    <n v="25"/>
    <n v="0"/>
    <n v="1"/>
    <x v="5"/>
  </r>
  <r>
    <d v="2038-10-26T00:00:00"/>
    <x v="20"/>
    <n v="15.9"/>
    <n v="2.5"/>
    <n v="1"/>
    <x v="5"/>
  </r>
  <r>
    <d v="2038-10-27T00:00:00"/>
    <x v="18"/>
    <n v="19.2"/>
    <n v="1.3"/>
    <n v="1"/>
    <x v="5"/>
  </r>
  <r>
    <d v="2038-10-28T00:00:00"/>
    <x v="3"/>
    <n v="22.5"/>
    <n v="10.9"/>
    <n v="1"/>
    <x v="5"/>
  </r>
  <r>
    <d v="2038-10-29T00:00:00"/>
    <x v="9"/>
    <n v="28.7"/>
    <n v="13.3"/>
    <n v="1"/>
    <x v="5"/>
  </r>
  <r>
    <d v="2038-10-30T00:00:00"/>
    <x v="15"/>
    <n v="14.6"/>
    <n v="29.3"/>
    <n v="1"/>
    <x v="5"/>
  </r>
  <r>
    <d v="2038-10-31T00:00:00"/>
    <x v="14"/>
    <n v="12.1"/>
    <n v="6.5"/>
    <n v="1"/>
    <x v="5"/>
  </r>
  <r>
    <d v="2038-11-01T00:00:00"/>
    <x v="15"/>
    <n v="20"/>
    <n v="26.1"/>
    <n v="1"/>
    <x v="5"/>
  </r>
  <r>
    <d v="2038-11-02T00:00:00"/>
    <x v="23"/>
    <n v="20.8"/>
    <n v="2.5"/>
    <n v="1"/>
    <x v="5"/>
  </r>
  <r>
    <d v="2038-11-03T00:00:00"/>
    <x v="3"/>
    <n v="26.6"/>
    <n v="5.9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03E07-DA4E-4154-95C9-1328A5894A81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1:G32" firstHeaderRow="1" firstDataRow="1" firstDataCol="1"/>
  <pivotFields count="4">
    <pivotField numFmtId="14" showAll="0"/>
    <pivotField axis="axisRow" showAll="0">
      <items count="31">
        <item x="19"/>
        <item x="7"/>
        <item x="1"/>
        <item x="10"/>
        <item x="22"/>
        <item x="20"/>
        <item x="23"/>
        <item x="0"/>
        <item x="3"/>
        <item x="26"/>
        <item x="16"/>
        <item x="9"/>
        <item x="27"/>
        <item x="6"/>
        <item x="4"/>
        <item x="13"/>
        <item x="18"/>
        <item x="25"/>
        <item x="5"/>
        <item x="28"/>
        <item x="17"/>
        <item x="14"/>
        <item x="2"/>
        <item x="12"/>
        <item x="29"/>
        <item x="11"/>
        <item x="8"/>
        <item x="21"/>
        <item x="15"/>
        <item x="24"/>
        <item t="default"/>
      </items>
    </pivotField>
    <pivotField dataField="1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Średnia z masa [kg]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643C1-4D89-4354-9B3C-A5CCCE62A9B9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H1:O33" firstHeaderRow="1" firstDataRow="2" firstDataCol="1"/>
  <pivotFields count="6">
    <pivotField numFmtId="14" showAll="0"/>
    <pivotField axis="axisRow" showAll="0">
      <items count="31">
        <item x="19"/>
        <item x="7"/>
        <item x="1"/>
        <item x="10"/>
        <item x="22"/>
        <item x="20"/>
        <item x="23"/>
        <item x="0"/>
        <item x="3"/>
        <item x="26"/>
        <item x="16"/>
        <item x="9"/>
        <item x="27"/>
        <item x="6"/>
        <item x="4"/>
        <item x="13"/>
        <item x="18"/>
        <item x="25"/>
        <item x="5"/>
        <item x="28"/>
        <item x="17"/>
        <item x="14"/>
        <item x="2"/>
        <item x="12"/>
        <item x="29"/>
        <item x="11"/>
        <item x="8"/>
        <item x="21"/>
        <item x="15"/>
        <item x="24"/>
        <item t="default"/>
      </items>
    </pivotField>
    <pivotField showAll="0"/>
    <pivotField showAll="0"/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Kolumna1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F06F0B-3E9E-45AC-B43D-D9FD2270C6B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a" tableColumnId="1"/>
      <queryTableField id="2" name="nazwa_obszaru" tableColumnId="2"/>
      <queryTableField id="3" name="masa [kg]" tableColumnId="3"/>
      <queryTableField id="4" name="zawartosc [%]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52EC45-CC2B-4817-819C-96966B7A7614}" autoFormatId="16" applyNumberFormats="0" applyBorderFormats="0" applyFontFormats="0" applyPatternFormats="0" applyAlignmentFormats="0" applyWidthHeightFormats="0">
  <queryTableRefresh nextId="5">
    <queryTableFields count="4">
      <queryTableField id="1" name="data" tableColumnId="1"/>
      <queryTableField id="2" name="nazwa_obszaru" tableColumnId="2"/>
      <queryTableField id="3" name="masa [kg]" tableColumnId="3"/>
      <queryTableField id="4" name="zawartosc [%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EC94AA-4B9D-43D7-B7B3-3AB6CC881DF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a" tableColumnId="1"/>
      <queryTableField id="2" name="nazwa_obszaru" tableColumnId="2"/>
      <queryTableField id="3" name="masa [kg]" tableColumnId="3"/>
      <queryTableField id="4" name="zawartosc [%]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C90F36C-0B5B-415C-B855-B531A41A2F1D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a" tableColumnId="1"/>
      <queryTableField id="2" name="nazwa_obszaru" tableColumnId="2"/>
      <queryTableField id="3" name="masa [kg]" tableColumnId="3"/>
      <queryTableField id="4" name="zawartosc [%]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8C71523-4D00-41AB-8C79-8503346BD6E4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ata" tableColumnId="1"/>
      <queryTableField id="2" name="nazwa_obszaru" tableColumnId="2"/>
      <queryTableField id="3" name="masa [kg]" tableColumnId="3"/>
      <queryTableField id="4" name="zawartosc [%]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53F08-395B-45E5-B195-93C565E84824}" name="martianeum" displayName="martianeum" ref="A1:E2073" tableType="queryTable" totalsRowShown="0">
  <autoFilter ref="A1:E2073" xr:uid="{1DC53F08-395B-45E5-B195-93C565E84824}"/>
  <tableColumns count="5">
    <tableColumn id="1" xr3:uid="{C53253E6-0B6D-44FC-A5C2-83DD05AD1511}" uniqueName="1" name="data" queryTableFieldId="1" dataDxfId="10"/>
    <tableColumn id="2" xr3:uid="{C65661AC-E0A8-4EED-AE02-292833757CF9}" uniqueName="2" name="nazwa_obszaru" queryTableFieldId="2" dataDxfId="9"/>
    <tableColumn id="3" xr3:uid="{4FF682F5-3CA2-4C5A-8C09-5BD48C9CC4A4}" uniqueName="3" name="masa [kg]" queryTableFieldId="3"/>
    <tableColumn id="4" xr3:uid="{31FE5978-DA25-4CF6-8429-E79D4E4E7C78}" uniqueName="4" name="zawartosc [%]" queryTableFieldId="4"/>
    <tableColumn id="5" xr3:uid="{92237847-4F92-43FE-89EF-1DF1B0AFF7CE}" uniqueName="5" name="Martineum" queryTableFieldId="5">
      <calculatedColumnFormula>IF(martianeum[[#This Row],[zawartosc '[%']]]&gt;=1,martianeum[[#This Row],[masa '[kg']]]*martianeum[[#This Row],[zawartosc '[%']]],0)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C52931-F0C2-40E0-853C-A5FC0E8D2DF0}" name="martianeum4" displayName="martianeum4" ref="A1:D2073" tableType="queryTable" totalsRowShown="0">
  <autoFilter ref="A1:D2073" xr:uid="{1DC53F08-395B-45E5-B195-93C565E84824}"/>
  <tableColumns count="4">
    <tableColumn id="1" xr3:uid="{FEC405FE-7FA6-43B9-9C54-572ECA18163D}" uniqueName="1" name="data" queryTableFieldId="1" dataDxfId="8"/>
    <tableColumn id="2" xr3:uid="{63C5F862-4E8E-4543-B288-E6607663C8C7}" uniqueName="2" name="nazwa_obszaru" queryTableFieldId="2" dataDxfId="7"/>
    <tableColumn id="3" xr3:uid="{43BDD1D1-47A6-45C4-81E4-2F7F79386FBF}" uniqueName="3" name="masa [kg]" queryTableFieldId="3"/>
    <tableColumn id="4" xr3:uid="{CD9FF3BA-FC70-43C7-AE46-B175CDCA4FAB}" uniqueName="4" name="zawartosc [%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7DC978-515F-473F-A202-55D9FC3919FF}" name="martianeum5" displayName="martianeum5" ref="A1:F2073" tableType="queryTable" totalsRowShown="0">
  <autoFilter ref="A1:F2073" xr:uid="{1DC53F08-395B-45E5-B195-93C565E84824}"/>
  <tableColumns count="6">
    <tableColumn id="1" xr3:uid="{FE52FEF6-FB9E-4B20-A9DA-D7E3585DD99F}" uniqueName="1" name="data" queryTableFieldId="1" dataDxfId="6"/>
    <tableColumn id="2" xr3:uid="{6E4A974D-E21E-4E43-98D4-12861F88F2A2}" uniqueName="2" name="nazwa_obszaru" queryTableFieldId="2" dataDxfId="5"/>
    <tableColumn id="3" xr3:uid="{26657A44-B311-44A0-A06F-A57D90A162ED}" uniqueName="3" name="masa [kg]" queryTableFieldId="3"/>
    <tableColumn id="4" xr3:uid="{DA0AF9C9-2A63-4427-943F-4A03CEC92D1F}" uniqueName="4" name="zawartosc [%]" queryTableFieldId="4"/>
    <tableColumn id="5" xr3:uid="{E31CBEFE-0639-4A41-981E-037B3C0B12ED}" uniqueName="5" name="Dzień" queryTableFieldId="5"/>
    <tableColumn id="6" xr3:uid="{FE086814-70EF-4677-B4ED-C9BA3CCB67E5}" uniqueName="6" name="Suma mas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923157-B006-41B0-915D-8ACF21DF4F2C}" name="martianeum6" displayName="martianeum6" ref="A1:F2073" tableType="queryTable" totalsRowShown="0">
  <autoFilter ref="A1:F2073" xr:uid="{1DC53F08-395B-45E5-B195-93C565E84824}"/>
  <tableColumns count="6">
    <tableColumn id="1" xr3:uid="{910C505B-6AEC-424B-B25F-D9636983E13B}" uniqueName="1" name="data" queryTableFieldId="1" dataDxfId="4"/>
    <tableColumn id="2" xr3:uid="{57BFCBFA-188D-4558-A346-438B45940A3E}" uniqueName="2" name="nazwa_obszaru" queryTableFieldId="2" dataDxfId="3"/>
    <tableColumn id="3" xr3:uid="{B71B6F53-7143-4293-8047-2AA822C03215}" uniqueName="3" name="masa [kg]" queryTableFieldId="3"/>
    <tableColumn id="4" xr3:uid="{31FD6280-24F0-4F22-AE6B-7F7CCD28032C}" uniqueName="4" name="zawartosc [%]" queryTableFieldId="4"/>
    <tableColumn id="5" xr3:uid="{F5D4EBF8-591C-4575-9750-9733B8E94151}" uniqueName="5" name="Kolumna1" queryTableFieldId="5"/>
    <tableColumn id="6" xr3:uid="{A81D1C3E-045F-4870-824C-6FFE50515818}" uniqueName="6" name="Rok" queryTableFieldId="6">
      <calculatedColumnFormula>YEAR(martianeum6[[#This Row],[data]])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EB7E60-3ADA-4FE3-9139-EE068E3903BE}" name="martianeum67" displayName="martianeum67" ref="A1:G2073" tableType="queryTable" totalsRowShown="0">
  <autoFilter ref="A1:G2073" xr:uid="{1DC53F08-395B-45E5-B195-93C565E84824}"/>
  <tableColumns count="7">
    <tableColumn id="1" xr3:uid="{E86D9D4A-4C46-40DC-BAF1-B5A8A46C63C8}" uniqueName="1" name="data" queryTableFieldId="1" dataDxfId="2"/>
    <tableColumn id="2" xr3:uid="{C312CA26-766A-4788-BE9F-3928798A970D}" uniqueName="2" name="nazwa_obszaru" queryTableFieldId="2" dataDxfId="1"/>
    <tableColumn id="3" xr3:uid="{E83E6CE9-7A48-400C-B054-4D5FA406F414}" uniqueName="3" name="masa [kg]" queryTableFieldId="3"/>
    <tableColumn id="4" xr3:uid="{C2A0D3B6-9404-4C52-9BBA-4A750FA093DC}" uniqueName="4" name="zawartosc [%]" queryTableFieldId="4" dataDxfId="0"/>
    <tableColumn id="5" xr3:uid="{82ECCA83-9D28-4FB8-A11C-FB4EB04C8763}" uniqueName="5" name="Kolumna1" queryTableFieldId="5">
      <calculatedColumnFormula>IF(martianeum67[[#This Row],[zawartosc '[%']]]&gt;=1,martianeum67[[#This Row],[masa '[kg']]]*martianeum67[[#This Row],[zawartosc '[%']]]/100,0)</calculatedColumnFormula>
    </tableColumn>
    <tableColumn id="6" xr3:uid="{9D9F0C38-45DC-46BB-99B6-2A391577DDAF}" uniqueName="6" name="Magazyn" queryTableFieldId="6">
      <calculatedColumnFormula>0+martianeum67[[#This Row],[Kolumna1]]</calculatedColumnFormula>
    </tableColumn>
    <tableColumn id="7" xr3:uid="{2B62E5F3-C1EA-406F-90BE-979CF01C4B17}" uniqueName="7" name="Czy wysłan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C54D-18B3-4BCB-A841-52514711FE3A}">
  <dimension ref="A1:H2073"/>
  <sheetViews>
    <sheetView tabSelected="1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16.21875" bestFit="1" customWidth="1"/>
    <col min="3" max="3" width="11.44140625" bestFit="1" customWidth="1"/>
    <col min="4" max="4" width="14.77734375" bestFit="1" customWidth="1"/>
    <col min="5" max="5" width="12.6640625" bestFit="1" customWidth="1"/>
    <col min="7" max="7" width="13.88671875" bestFit="1" customWidth="1"/>
    <col min="8" max="8" width="1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G1" t="s">
        <v>35</v>
      </c>
      <c r="H1" t="s">
        <v>36</v>
      </c>
    </row>
    <row r="2" spans="1:8" x14ac:dyDescent="0.3">
      <c r="A2" s="1">
        <v>48641</v>
      </c>
      <c r="B2" s="2" t="s">
        <v>4</v>
      </c>
      <c r="C2">
        <v>27.8</v>
      </c>
      <c r="D2">
        <v>0.2</v>
      </c>
      <c r="E2">
        <f>IF(martianeum[[#This Row],[zawartosc '[%']]]&gt;=1,martianeum[[#This Row],[masa '[kg']]]*martianeum[[#This Row],[zawartosc '[%']]],0)</f>
        <v>0</v>
      </c>
      <c r="G2">
        <f>SUM(C:C)/100</f>
        <v>414.98199999999974</v>
      </c>
      <c r="H2">
        <f>SUM(E:E)/100</f>
        <v>3092.2943000000009</v>
      </c>
    </row>
    <row r="3" spans="1:8" x14ac:dyDescent="0.3">
      <c r="A3" s="1">
        <v>48642</v>
      </c>
      <c r="B3" s="2" t="s">
        <v>5</v>
      </c>
      <c r="C3">
        <v>11.8</v>
      </c>
      <c r="D3">
        <v>1.7</v>
      </c>
      <c r="E3">
        <f>IF(martianeum[[#This Row],[zawartosc '[%']]]&gt;=1,martianeum[[#This Row],[masa '[kg']]]*martianeum[[#This Row],[zawartosc '[%']]],0)</f>
        <v>20.060000000000002</v>
      </c>
    </row>
    <row r="4" spans="1:8" x14ac:dyDescent="0.3">
      <c r="A4" s="1">
        <v>48643</v>
      </c>
      <c r="B4" s="2" t="s">
        <v>6</v>
      </c>
      <c r="C4">
        <v>21</v>
      </c>
      <c r="D4">
        <v>6</v>
      </c>
      <c r="E4">
        <f>IF(martianeum[[#This Row],[zawartosc '[%']]]&gt;=1,martianeum[[#This Row],[masa '[kg']]]*martianeum[[#This Row],[zawartosc '[%']]],0)</f>
        <v>126</v>
      </c>
    </row>
    <row r="5" spans="1:8" x14ac:dyDescent="0.3">
      <c r="A5" s="1">
        <v>48644</v>
      </c>
      <c r="B5" s="2" t="s">
        <v>7</v>
      </c>
      <c r="C5">
        <v>26.3</v>
      </c>
      <c r="D5">
        <v>11.4</v>
      </c>
      <c r="E5">
        <f>IF(martianeum[[#This Row],[zawartosc '[%']]]&gt;=1,martianeum[[#This Row],[masa '[kg']]]*martianeum[[#This Row],[zawartosc '[%']]],0)</f>
        <v>299.82</v>
      </c>
    </row>
    <row r="6" spans="1:8" x14ac:dyDescent="0.3">
      <c r="A6" s="1">
        <v>48645</v>
      </c>
      <c r="B6" s="2" t="s">
        <v>8</v>
      </c>
      <c r="C6">
        <v>28.8</v>
      </c>
      <c r="D6">
        <v>0</v>
      </c>
      <c r="E6">
        <f>IF(martianeum[[#This Row],[zawartosc '[%']]]&gt;=1,martianeum[[#This Row],[masa '[kg']]]*martianeum[[#This Row],[zawartosc '[%']]],0)</f>
        <v>0</v>
      </c>
    </row>
    <row r="7" spans="1:8" x14ac:dyDescent="0.3">
      <c r="A7" s="1">
        <v>48646</v>
      </c>
      <c r="B7" s="2" t="s">
        <v>9</v>
      </c>
      <c r="C7">
        <v>29.2</v>
      </c>
      <c r="D7">
        <v>0</v>
      </c>
      <c r="E7">
        <f>IF(martianeum[[#This Row],[zawartosc '[%']]]&gt;=1,martianeum[[#This Row],[masa '[kg']]]*martianeum[[#This Row],[zawartosc '[%']]],0)</f>
        <v>0</v>
      </c>
    </row>
    <row r="8" spans="1:8" x14ac:dyDescent="0.3">
      <c r="A8" s="1">
        <v>48647</v>
      </c>
      <c r="B8" s="2" t="s">
        <v>10</v>
      </c>
      <c r="C8">
        <v>25.6</v>
      </c>
      <c r="D8">
        <v>28.7</v>
      </c>
      <c r="E8">
        <f>IF(martianeum[[#This Row],[zawartosc '[%']]]&gt;=1,martianeum[[#This Row],[masa '[kg']]]*martianeum[[#This Row],[zawartosc '[%']]],0)</f>
        <v>734.72</v>
      </c>
    </row>
    <row r="9" spans="1:8" x14ac:dyDescent="0.3">
      <c r="A9" s="1">
        <v>48648</v>
      </c>
      <c r="B9" s="2" t="s">
        <v>11</v>
      </c>
      <c r="C9">
        <v>10.1</v>
      </c>
      <c r="D9">
        <v>7.7</v>
      </c>
      <c r="E9">
        <f>IF(martianeum[[#This Row],[zawartosc '[%']]]&gt;=1,martianeum[[#This Row],[masa '[kg']]]*martianeum[[#This Row],[zawartosc '[%']]],0)</f>
        <v>77.77</v>
      </c>
    </row>
    <row r="10" spans="1:8" x14ac:dyDescent="0.3">
      <c r="A10" s="1">
        <v>48649</v>
      </c>
      <c r="B10" s="2" t="s">
        <v>12</v>
      </c>
      <c r="C10">
        <v>14.6</v>
      </c>
      <c r="D10">
        <v>0</v>
      </c>
      <c r="E10">
        <f>IF(martianeum[[#This Row],[zawartosc '[%']]]&gt;=1,martianeum[[#This Row],[masa '[kg']]]*martianeum[[#This Row],[zawartosc '[%']]],0)</f>
        <v>0</v>
      </c>
    </row>
    <row r="11" spans="1:8" x14ac:dyDescent="0.3">
      <c r="A11" s="1">
        <v>48650</v>
      </c>
      <c r="B11" s="2" t="s">
        <v>13</v>
      </c>
      <c r="C11">
        <v>11.5</v>
      </c>
      <c r="D11">
        <v>1.9</v>
      </c>
      <c r="E11">
        <f>IF(martianeum[[#This Row],[zawartosc '[%']]]&gt;=1,martianeum[[#This Row],[masa '[kg']]]*martianeum[[#This Row],[zawartosc '[%']]],0)</f>
        <v>21.849999999999998</v>
      </c>
    </row>
    <row r="12" spans="1:8" x14ac:dyDescent="0.3">
      <c r="A12" s="1">
        <v>48651</v>
      </c>
      <c r="B12" s="2" t="s">
        <v>9</v>
      </c>
      <c r="C12">
        <v>15.2</v>
      </c>
      <c r="D12">
        <v>0</v>
      </c>
      <c r="E12">
        <f>IF(martianeum[[#This Row],[zawartosc '[%']]]&gt;=1,martianeum[[#This Row],[masa '[kg']]]*martianeum[[#This Row],[zawartosc '[%']]],0)</f>
        <v>0</v>
      </c>
    </row>
    <row r="13" spans="1:8" x14ac:dyDescent="0.3">
      <c r="A13" s="1">
        <v>48652</v>
      </c>
      <c r="B13" s="2" t="s">
        <v>10</v>
      </c>
      <c r="C13">
        <v>10.199999999999999</v>
      </c>
      <c r="D13">
        <v>13.3</v>
      </c>
      <c r="E13">
        <f>IF(martianeum[[#This Row],[zawartosc '[%']]]&gt;=1,martianeum[[#This Row],[masa '[kg']]]*martianeum[[#This Row],[zawartosc '[%']]],0)</f>
        <v>135.66</v>
      </c>
    </row>
    <row r="14" spans="1:8" x14ac:dyDescent="0.3">
      <c r="A14" s="1">
        <v>48653</v>
      </c>
      <c r="B14" s="2" t="s">
        <v>14</v>
      </c>
      <c r="C14">
        <v>20.399999999999999</v>
      </c>
      <c r="D14">
        <v>4.5999999999999996</v>
      </c>
      <c r="E14">
        <f>IF(martianeum[[#This Row],[zawartosc '[%']]]&gt;=1,martianeum[[#This Row],[masa '[kg']]]*martianeum[[#This Row],[zawartosc '[%']]],0)</f>
        <v>93.839999999999989</v>
      </c>
    </row>
    <row r="15" spans="1:8" x14ac:dyDescent="0.3">
      <c r="A15" s="1">
        <v>48654</v>
      </c>
      <c r="B15" s="2" t="s">
        <v>14</v>
      </c>
      <c r="C15">
        <v>13.6</v>
      </c>
      <c r="D15">
        <v>8</v>
      </c>
      <c r="E15">
        <f>IF(martianeum[[#This Row],[zawartosc '[%']]]&gt;=1,martianeum[[#This Row],[masa '[kg']]]*martianeum[[#This Row],[zawartosc '[%']]],0)</f>
        <v>108.8</v>
      </c>
    </row>
    <row r="16" spans="1:8" x14ac:dyDescent="0.3">
      <c r="A16" s="1">
        <v>48655</v>
      </c>
      <c r="B16" s="2" t="s">
        <v>15</v>
      </c>
      <c r="C16">
        <v>11</v>
      </c>
      <c r="D16">
        <v>11.6</v>
      </c>
      <c r="E16">
        <f>IF(martianeum[[#This Row],[zawartosc '[%']]]&gt;=1,martianeum[[#This Row],[masa '[kg']]]*martianeum[[#This Row],[zawartosc '[%']]],0)</f>
        <v>127.6</v>
      </c>
    </row>
    <row r="17" spans="1:5" x14ac:dyDescent="0.3">
      <c r="A17" s="1">
        <v>48656</v>
      </c>
      <c r="B17" s="2" t="s">
        <v>16</v>
      </c>
      <c r="C17">
        <v>14.1</v>
      </c>
      <c r="D17">
        <v>0</v>
      </c>
      <c r="E17">
        <f>IF(martianeum[[#This Row],[zawartosc '[%']]]&gt;=1,martianeum[[#This Row],[masa '[kg']]]*martianeum[[#This Row],[zawartosc '[%']]],0)</f>
        <v>0</v>
      </c>
    </row>
    <row r="18" spans="1:5" x14ac:dyDescent="0.3">
      <c r="A18" s="1">
        <v>48657</v>
      </c>
      <c r="B18" s="2" t="s">
        <v>10</v>
      </c>
      <c r="C18">
        <v>19.2</v>
      </c>
      <c r="D18">
        <v>0</v>
      </c>
      <c r="E18">
        <f>IF(martianeum[[#This Row],[zawartosc '[%']]]&gt;=1,martianeum[[#This Row],[masa '[kg']]]*martianeum[[#This Row],[zawartosc '[%']]],0)</f>
        <v>0</v>
      </c>
    </row>
    <row r="19" spans="1:5" x14ac:dyDescent="0.3">
      <c r="A19" s="1">
        <v>48658</v>
      </c>
      <c r="B19" s="2" t="s">
        <v>10</v>
      </c>
      <c r="C19">
        <v>20.7</v>
      </c>
      <c r="D19">
        <v>0</v>
      </c>
      <c r="E19">
        <f>IF(martianeum[[#This Row],[zawartosc '[%']]]&gt;=1,martianeum[[#This Row],[masa '[kg']]]*martianeum[[#This Row],[zawartosc '[%']]],0)</f>
        <v>0</v>
      </c>
    </row>
    <row r="20" spans="1:5" x14ac:dyDescent="0.3">
      <c r="A20" s="1">
        <v>48659</v>
      </c>
      <c r="B20" s="2" t="s">
        <v>17</v>
      </c>
      <c r="C20">
        <v>29.5</v>
      </c>
      <c r="D20">
        <v>2.1</v>
      </c>
      <c r="E20">
        <f>IF(martianeum[[#This Row],[zawartosc '[%']]]&gt;=1,martianeum[[#This Row],[masa '[kg']]]*martianeum[[#This Row],[zawartosc '[%']]],0)</f>
        <v>61.95</v>
      </c>
    </row>
    <row r="21" spans="1:5" x14ac:dyDescent="0.3">
      <c r="A21" s="1">
        <v>48660</v>
      </c>
      <c r="B21" s="2" t="s">
        <v>11</v>
      </c>
      <c r="C21">
        <v>24.4</v>
      </c>
      <c r="D21">
        <v>10.1</v>
      </c>
      <c r="E21">
        <f>IF(martianeum[[#This Row],[zawartosc '[%']]]&gt;=1,martianeum[[#This Row],[masa '[kg']]]*martianeum[[#This Row],[zawartosc '[%']]],0)</f>
        <v>246.43999999999997</v>
      </c>
    </row>
    <row r="22" spans="1:5" x14ac:dyDescent="0.3">
      <c r="A22" s="1">
        <v>48661</v>
      </c>
      <c r="B22" s="2" t="s">
        <v>18</v>
      </c>
      <c r="C22">
        <v>15.6</v>
      </c>
      <c r="D22">
        <v>6.6</v>
      </c>
      <c r="E22">
        <f>IF(martianeum[[#This Row],[zawartosc '[%']]]&gt;=1,martianeum[[#This Row],[masa '[kg']]]*martianeum[[#This Row],[zawartosc '[%']]],0)</f>
        <v>102.96</v>
      </c>
    </row>
    <row r="23" spans="1:5" x14ac:dyDescent="0.3">
      <c r="A23" s="1">
        <v>48662</v>
      </c>
      <c r="B23" s="2" t="s">
        <v>9</v>
      </c>
      <c r="C23">
        <v>22.7</v>
      </c>
      <c r="D23">
        <v>2.9</v>
      </c>
      <c r="E23">
        <f>IF(martianeum[[#This Row],[zawartosc '[%']]]&gt;=1,martianeum[[#This Row],[masa '[kg']]]*martianeum[[#This Row],[zawartosc '[%']]],0)</f>
        <v>65.83</v>
      </c>
    </row>
    <row r="24" spans="1:5" x14ac:dyDescent="0.3">
      <c r="A24" s="1">
        <v>48663</v>
      </c>
      <c r="B24" s="2" t="s">
        <v>15</v>
      </c>
      <c r="C24">
        <v>15.1</v>
      </c>
      <c r="D24">
        <v>0</v>
      </c>
      <c r="E24">
        <f>IF(martianeum[[#This Row],[zawartosc '[%']]]&gt;=1,martianeum[[#This Row],[masa '[kg']]]*martianeum[[#This Row],[zawartosc '[%']]],0)</f>
        <v>0</v>
      </c>
    </row>
    <row r="25" spans="1:5" x14ac:dyDescent="0.3">
      <c r="A25" s="1">
        <v>48664</v>
      </c>
      <c r="B25" s="2" t="s">
        <v>19</v>
      </c>
      <c r="C25">
        <v>14.1</v>
      </c>
      <c r="D25">
        <v>0.8</v>
      </c>
      <c r="E25">
        <f>IF(martianeum[[#This Row],[zawartosc '[%']]]&gt;=1,martianeum[[#This Row],[masa '[kg']]]*martianeum[[#This Row],[zawartosc '[%']]],0)</f>
        <v>0</v>
      </c>
    </row>
    <row r="26" spans="1:5" x14ac:dyDescent="0.3">
      <c r="A26" s="1">
        <v>48665</v>
      </c>
      <c r="B26" s="2" t="s">
        <v>7</v>
      </c>
      <c r="C26">
        <v>24.9</v>
      </c>
      <c r="D26">
        <v>2.2000000000000002</v>
      </c>
      <c r="E26">
        <f>IF(martianeum[[#This Row],[zawartosc '[%']]]&gt;=1,martianeum[[#This Row],[masa '[kg']]]*martianeum[[#This Row],[zawartosc '[%']]],0)</f>
        <v>54.78</v>
      </c>
    </row>
    <row r="27" spans="1:5" x14ac:dyDescent="0.3">
      <c r="A27" s="1">
        <v>48666</v>
      </c>
      <c r="B27" s="2" t="s">
        <v>20</v>
      </c>
      <c r="C27">
        <v>14.8</v>
      </c>
      <c r="D27">
        <v>0</v>
      </c>
      <c r="E27">
        <f>IF(martianeum[[#This Row],[zawartosc '[%']]]&gt;=1,martianeum[[#This Row],[masa '[kg']]]*martianeum[[#This Row],[zawartosc '[%']]],0)</f>
        <v>0</v>
      </c>
    </row>
    <row r="28" spans="1:5" x14ac:dyDescent="0.3">
      <c r="A28" s="1">
        <v>48667</v>
      </c>
      <c r="B28" s="2" t="s">
        <v>14</v>
      </c>
      <c r="C28">
        <v>18.8</v>
      </c>
      <c r="D28">
        <v>0</v>
      </c>
      <c r="E28">
        <f>IF(martianeum[[#This Row],[zawartosc '[%']]]&gt;=1,martianeum[[#This Row],[masa '[kg']]]*martianeum[[#This Row],[zawartosc '[%']]],0)</f>
        <v>0</v>
      </c>
    </row>
    <row r="29" spans="1:5" x14ac:dyDescent="0.3">
      <c r="A29" s="1">
        <v>48668</v>
      </c>
      <c r="B29" s="2" t="s">
        <v>15</v>
      </c>
      <c r="C29">
        <v>29.3</v>
      </c>
      <c r="D29">
        <v>8</v>
      </c>
      <c r="E29">
        <f>IF(martianeum[[#This Row],[zawartosc '[%']]]&gt;=1,martianeum[[#This Row],[masa '[kg']]]*martianeum[[#This Row],[zawartosc '[%']]],0)</f>
        <v>234.4</v>
      </c>
    </row>
    <row r="30" spans="1:5" x14ac:dyDescent="0.3">
      <c r="A30" s="1">
        <v>48669</v>
      </c>
      <c r="B30" s="2" t="s">
        <v>21</v>
      </c>
      <c r="C30">
        <v>29.4</v>
      </c>
      <c r="D30">
        <v>2.4</v>
      </c>
      <c r="E30">
        <f>IF(martianeum[[#This Row],[zawartosc '[%']]]&gt;=1,martianeum[[#This Row],[masa '[kg']]]*martianeum[[#This Row],[zawartosc '[%']]],0)</f>
        <v>70.559999999999988</v>
      </c>
    </row>
    <row r="31" spans="1:5" x14ac:dyDescent="0.3">
      <c r="A31" s="1">
        <v>48670</v>
      </c>
      <c r="B31" s="2" t="s">
        <v>22</v>
      </c>
      <c r="C31">
        <v>16.8</v>
      </c>
      <c r="D31">
        <v>2.9</v>
      </c>
      <c r="E31">
        <f>IF(martianeum[[#This Row],[zawartosc '[%']]]&gt;=1,martianeum[[#This Row],[masa '[kg']]]*martianeum[[#This Row],[zawartosc '[%']]],0)</f>
        <v>48.72</v>
      </c>
    </row>
    <row r="32" spans="1:5" x14ac:dyDescent="0.3">
      <c r="A32" s="1">
        <v>48671</v>
      </c>
      <c r="B32" s="2" t="s">
        <v>12</v>
      </c>
      <c r="C32">
        <v>21.4</v>
      </c>
      <c r="D32">
        <v>6.3</v>
      </c>
      <c r="E32">
        <f>IF(martianeum[[#This Row],[zawartosc '[%']]]&gt;=1,martianeum[[#This Row],[masa '[kg']]]*martianeum[[#This Row],[zawartosc '[%']]],0)</f>
        <v>134.82</v>
      </c>
    </row>
    <row r="33" spans="1:5" x14ac:dyDescent="0.3">
      <c r="A33" s="1">
        <v>48672</v>
      </c>
      <c r="B33" s="2" t="s">
        <v>7</v>
      </c>
      <c r="C33">
        <v>23.9</v>
      </c>
      <c r="D33">
        <v>0</v>
      </c>
      <c r="E33">
        <f>IF(martianeum[[#This Row],[zawartosc '[%']]]&gt;=1,martianeum[[#This Row],[masa '[kg']]]*martianeum[[#This Row],[zawartosc '[%']]],0)</f>
        <v>0</v>
      </c>
    </row>
    <row r="34" spans="1:5" x14ac:dyDescent="0.3">
      <c r="A34" s="1">
        <v>48673</v>
      </c>
      <c r="B34" s="2" t="s">
        <v>12</v>
      </c>
      <c r="C34">
        <v>26.7</v>
      </c>
      <c r="D34">
        <v>0</v>
      </c>
      <c r="E34">
        <f>IF(martianeum[[#This Row],[zawartosc '[%']]]&gt;=1,martianeum[[#This Row],[masa '[kg']]]*martianeum[[#This Row],[zawartosc '[%']]],0)</f>
        <v>0</v>
      </c>
    </row>
    <row r="35" spans="1:5" x14ac:dyDescent="0.3">
      <c r="A35" s="1">
        <v>48674</v>
      </c>
      <c r="B35" s="2" t="s">
        <v>7</v>
      </c>
      <c r="C35">
        <v>12.4</v>
      </c>
      <c r="D35">
        <v>0</v>
      </c>
      <c r="E35">
        <f>IF(martianeum[[#This Row],[zawartosc '[%']]]&gt;=1,martianeum[[#This Row],[masa '[kg']]]*martianeum[[#This Row],[zawartosc '[%']]],0)</f>
        <v>0</v>
      </c>
    </row>
    <row r="36" spans="1:5" x14ac:dyDescent="0.3">
      <c r="A36" s="1">
        <v>48675</v>
      </c>
      <c r="B36" s="2" t="s">
        <v>12</v>
      </c>
      <c r="C36">
        <v>10.4</v>
      </c>
      <c r="D36">
        <v>10.7</v>
      </c>
      <c r="E36">
        <f>IF(martianeum[[#This Row],[zawartosc '[%']]]&gt;=1,martianeum[[#This Row],[masa '[kg']]]*martianeum[[#This Row],[zawartosc '[%']]],0)</f>
        <v>111.28</v>
      </c>
    </row>
    <row r="37" spans="1:5" x14ac:dyDescent="0.3">
      <c r="A37" s="1">
        <v>48676</v>
      </c>
      <c r="B37" s="2" t="s">
        <v>9</v>
      </c>
      <c r="C37">
        <v>17.899999999999999</v>
      </c>
      <c r="D37">
        <v>0</v>
      </c>
      <c r="E37">
        <f>IF(martianeum[[#This Row],[zawartosc '[%']]]&gt;=1,martianeum[[#This Row],[masa '[kg']]]*martianeum[[#This Row],[zawartosc '[%']]],0)</f>
        <v>0</v>
      </c>
    </row>
    <row r="38" spans="1:5" x14ac:dyDescent="0.3">
      <c r="A38" s="1">
        <v>48677</v>
      </c>
      <c r="B38" s="2" t="s">
        <v>20</v>
      </c>
      <c r="C38">
        <v>17.399999999999999</v>
      </c>
      <c r="D38">
        <v>1.6</v>
      </c>
      <c r="E38">
        <f>IF(martianeum[[#This Row],[zawartosc '[%']]]&gt;=1,martianeum[[#This Row],[masa '[kg']]]*martianeum[[#This Row],[zawartosc '[%']]],0)</f>
        <v>27.84</v>
      </c>
    </row>
    <row r="39" spans="1:5" x14ac:dyDescent="0.3">
      <c r="A39" s="1">
        <v>48678</v>
      </c>
      <c r="B39" s="2" t="s">
        <v>11</v>
      </c>
      <c r="C39">
        <v>29.4</v>
      </c>
      <c r="D39">
        <v>21.7</v>
      </c>
      <c r="E39">
        <f>IF(martianeum[[#This Row],[zawartosc '[%']]]&gt;=1,martianeum[[#This Row],[masa '[kg']]]*martianeum[[#This Row],[zawartosc '[%']]],0)</f>
        <v>637.9799999999999</v>
      </c>
    </row>
    <row r="40" spans="1:5" x14ac:dyDescent="0.3">
      <c r="A40" s="1">
        <v>48679</v>
      </c>
      <c r="B40" s="2" t="s">
        <v>19</v>
      </c>
      <c r="C40">
        <v>22.9</v>
      </c>
      <c r="D40">
        <v>26.9</v>
      </c>
      <c r="E40">
        <f>IF(martianeum[[#This Row],[zawartosc '[%']]]&gt;=1,martianeum[[#This Row],[masa '[kg']]]*martianeum[[#This Row],[zawartosc '[%']]],0)</f>
        <v>616.00999999999988</v>
      </c>
    </row>
    <row r="41" spans="1:5" x14ac:dyDescent="0.3">
      <c r="A41" s="1">
        <v>48680</v>
      </c>
      <c r="B41" s="2" t="s">
        <v>19</v>
      </c>
      <c r="C41">
        <v>18.899999999999999</v>
      </c>
      <c r="D41">
        <v>11.3</v>
      </c>
      <c r="E41">
        <f>IF(martianeum[[#This Row],[zawartosc '[%']]]&gt;=1,martianeum[[#This Row],[masa '[kg']]]*martianeum[[#This Row],[zawartosc '[%']]],0)</f>
        <v>213.57</v>
      </c>
    </row>
    <row r="42" spans="1:5" x14ac:dyDescent="0.3">
      <c r="A42" s="1">
        <v>48681</v>
      </c>
      <c r="B42" s="2" t="s">
        <v>5</v>
      </c>
      <c r="C42">
        <v>23.5</v>
      </c>
      <c r="D42">
        <v>0</v>
      </c>
      <c r="E42">
        <f>IF(martianeum[[#This Row],[zawartosc '[%']]]&gt;=1,martianeum[[#This Row],[masa '[kg']]]*martianeum[[#This Row],[zawartosc '[%']]],0)</f>
        <v>0</v>
      </c>
    </row>
    <row r="43" spans="1:5" x14ac:dyDescent="0.3">
      <c r="A43" s="1">
        <v>48682</v>
      </c>
      <c r="B43" s="2" t="s">
        <v>18</v>
      </c>
      <c r="C43">
        <v>13.4</v>
      </c>
      <c r="D43">
        <v>14.2</v>
      </c>
      <c r="E43">
        <f>IF(martianeum[[#This Row],[zawartosc '[%']]]&gt;=1,martianeum[[#This Row],[masa '[kg']]]*martianeum[[#This Row],[zawartosc '[%']]],0)</f>
        <v>190.28</v>
      </c>
    </row>
    <row r="44" spans="1:5" x14ac:dyDescent="0.3">
      <c r="A44" s="1">
        <v>48683</v>
      </c>
      <c r="B44" s="2" t="s">
        <v>20</v>
      </c>
      <c r="C44">
        <v>18.899999999999999</v>
      </c>
      <c r="D44">
        <v>1.5</v>
      </c>
      <c r="E44">
        <f>IF(martianeum[[#This Row],[zawartosc '[%']]]&gt;=1,martianeum[[#This Row],[masa '[kg']]]*martianeum[[#This Row],[zawartosc '[%']]],0)</f>
        <v>28.349999999999998</v>
      </c>
    </row>
    <row r="45" spans="1:5" x14ac:dyDescent="0.3">
      <c r="A45" s="1">
        <v>48684</v>
      </c>
      <c r="B45" s="2" t="s">
        <v>17</v>
      </c>
      <c r="C45">
        <v>13.5</v>
      </c>
      <c r="D45">
        <v>1.4</v>
      </c>
      <c r="E45">
        <f>IF(martianeum[[#This Row],[zawartosc '[%']]]&gt;=1,martianeum[[#This Row],[masa '[kg']]]*martianeum[[#This Row],[zawartosc '[%']]],0)</f>
        <v>18.899999999999999</v>
      </c>
    </row>
    <row r="46" spans="1:5" x14ac:dyDescent="0.3">
      <c r="A46" s="1">
        <v>48685</v>
      </c>
      <c r="B46" s="2" t="s">
        <v>5</v>
      </c>
      <c r="C46">
        <v>17.7</v>
      </c>
      <c r="D46">
        <v>5.9</v>
      </c>
      <c r="E46">
        <f>IF(martianeum[[#This Row],[zawartosc '[%']]]&gt;=1,martianeum[[#This Row],[masa '[kg']]]*martianeum[[#This Row],[zawartosc '[%']]],0)</f>
        <v>104.43</v>
      </c>
    </row>
    <row r="47" spans="1:5" x14ac:dyDescent="0.3">
      <c r="A47" s="1">
        <v>48686</v>
      </c>
      <c r="B47" s="2" t="s">
        <v>11</v>
      </c>
      <c r="C47">
        <v>24.7</v>
      </c>
      <c r="D47">
        <v>0</v>
      </c>
      <c r="E47">
        <f>IF(martianeum[[#This Row],[zawartosc '[%']]]&gt;=1,martianeum[[#This Row],[masa '[kg']]]*martianeum[[#This Row],[zawartosc '[%']]],0)</f>
        <v>0</v>
      </c>
    </row>
    <row r="48" spans="1:5" x14ac:dyDescent="0.3">
      <c r="A48" s="1">
        <v>48687</v>
      </c>
      <c r="B48" s="2" t="s">
        <v>18</v>
      </c>
      <c r="C48">
        <v>25.6</v>
      </c>
      <c r="D48">
        <v>1.9</v>
      </c>
      <c r="E48">
        <f>IF(martianeum[[#This Row],[zawartosc '[%']]]&gt;=1,martianeum[[#This Row],[masa '[kg']]]*martianeum[[#This Row],[zawartosc '[%']]],0)</f>
        <v>48.64</v>
      </c>
    </row>
    <row r="49" spans="1:5" x14ac:dyDescent="0.3">
      <c r="A49" s="1">
        <v>48688</v>
      </c>
      <c r="B49" s="2" t="s">
        <v>22</v>
      </c>
      <c r="C49">
        <v>18.399999999999999</v>
      </c>
      <c r="D49">
        <v>0</v>
      </c>
      <c r="E49">
        <f>IF(martianeum[[#This Row],[zawartosc '[%']]]&gt;=1,martianeum[[#This Row],[masa '[kg']]]*martianeum[[#This Row],[zawartosc '[%']]],0)</f>
        <v>0</v>
      </c>
    </row>
    <row r="50" spans="1:5" x14ac:dyDescent="0.3">
      <c r="A50" s="1">
        <v>48689</v>
      </c>
      <c r="B50" s="2" t="s">
        <v>23</v>
      </c>
      <c r="C50">
        <v>27</v>
      </c>
      <c r="D50">
        <v>0</v>
      </c>
      <c r="E50">
        <f>IF(martianeum[[#This Row],[zawartosc '[%']]]&gt;=1,martianeum[[#This Row],[masa '[kg']]]*martianeum[[#This Row],[zawartosc '[%']]],0)</f>
        <v>0</v>
      </c>
    </row>
    <row r="51" spans="1:5" x14ac:dyDescent="0.3">
      <c r="A51" s="1">
        <v>48690</v>
      </c>
      <c r="B51" s="2" t="s">
        <v>10</v>
      </c>
      <c r="C51">
        <v>16</v>
      </c>
      <c r="D51">
        <v>0</v>
      </c>
      <c r="E51">
        <f>IF(martianeum[[#This Row],[zawartosc '[%']]]&gt;=1,martianeum[[#This Row],[masa '[kg']]]*martianeum[[#This Row],[zawartosc '[%']]],0)</f>
        <v>0</v>
      </c>
    </row>
    <row r="52" spans="1:5" x14ac:dyDescent="0.3">
      <c r="A52" s="1">
        <v>48691</v>
      </c>
      <c r="B52" s="2" t="s">
        <v>7</v>
      </c>
      <c r="C52">
        <v>18.600000000000001</v>
      </c>
      <c r="D52">
        <v>7.4</v>
      </c>
      <c r="E52">
        <f>IF(martianeum[[#This Row],[zawartosc '[%']]]&gt;=1,martianeum[[#This Row],[masa '[kg']]]*martianeum[[#This Row],[zawartosc '[%']]],0)</f>
        <v>137.64000000000001</v>
      </c>
    </row>
    <row r="53" spans="1:5" x14ac:dyDescent="0.3">
      <c r="A53" s="1">
        <v>48692</v>
      </c>
      <c r="B53" s="2" t="s">
        <v>10</v>
      </c>
      <c r="C53">
        <v>12.7</v>
      </c>
      <c r="D53">
        <v>30.8</v>
      </c>
      <c r="E53">
        <f>IF(martianeum[[#This Row],[zawartosc '[%']]]&gt;=1,martianeum[[#This Row],[masa '[kg']]]*martianeum[[#This Row],[zawartosc '[%']]],0)</f>
        <v>391.15999999999997</v>
      </c>
    </row>
    <row r="54" spans="1:5" x14ac:dyDescent="0.3">
      <c r="A54" s="1">
        <v>48693</v>
      </c>
      <c r="B54" s="2" t="s">
        <v>19</v>
      </c>
      <c r="C54">
        <v>14.5</v>
      </c>
      <c r="D54">
        <v>0</v>
      </c>
      <c r="E54">
        <f>IF(martianeum[[#This Row],[zawartosc '[%']]]&gt;=1,martianeum[[#This Row],[masa '[kg']]]*martianeum[[#This Row],[zawartosc '[%']]],0)</f>
        <v>0</v>
      </c>
    </row>
    <row r="55" spans="1:5" x14ac:dyDescent="0.3">
      <c r="A55" s="1">
        <v>48694</v>
      </c>
      <c r="B55" s="2" t="s">
        <v>24</v>
      </c>
      <c r="C55">
        <v>12.2</v>
      </c>
      <c r="D55">
        <v>3.5</v>
      </c>
      <c r="E55">
        <f>IF(martianeum[[#This Row],[zawartosc '[%']]]&gt;=1,martianeum[[#This Row],[masa '[kg']]]*martianeum[[#This Row],[zawartosc '[%']]],0)</f>
        <v>42.699999999999996</v>
      </c>
    </row>
    <row r="56" spans="1:5" x14ac:dyDescent="0.3">
      <c r="A56" s="1">
        <v>48695</v>
      </c>
      <c r="B56" s="2" t="s">
        <v>25</v>
      </c>
      <c r="C56">
        <v>19.899999999999999</v>
      </c>
      <c r="D56">
        <v>0</v>
      </c>
      <c r="E56">
        <f>IF(martianeum[[#This Row],[zawartosc '[%']]]&gt;=1,martianeum[[#This Row],[masa '[kg']]]*martianeum[[#This Row],[zawartosc '[%']]],0)</f>
        <v>0</v>
      </c>
    </row>
    <row r="57" spans="1:5" x14ac:dyDescent="0.3">
      <c r="A57" s="1">
        <v>48696</v>
      </c>
      <c r="B57" s="2" t="s">
        <v>26</v>
      </c>
      <c r="C57">
        <v>28.1</v>
      </c>
      <c r="D57">
        <v>5.3</v>
      </c>
      <c r="E57">
        <f>IF(martianeum[[#This Row],[zawartosc '[%']]]&gt;=1,martianeum[[#This Row],[masa '[kg']]]*martianeum[[#This Row],[zawartosc '[%']]],0)</f>
        <v>148.93</v>
      </c>
    </row>
    <row r="58" spans="1:5" x14ac:dyDescent="0.3">
      <c r="A58" s="1">
        <v>48697</v>
      </c>
      <c r="B58" s="2" t="s">
        <v>10</v>
      </c>
      <c r="C58">
        <v>27.7</v>
      </c>
      <c r="D58">
        <v>45.3</v>
      </c>
      <c r="E58">
        <f>IF(martianeum[[#This Row],[zawartosc '[%']]]&gt;=1,martianeum[[#This Row],[masa '[kg']]]*martianeum[[#This Row],[zawartosc '[%']]],0)</f>
        <v>1254.81</v>
      </c>
    </row>
    <row r="59" spans="1:5" x14ac:dyDescent="0.3">
      <c r="A59" s="1">
        <v>48698</v>
      </c>
      <c r="B59" s="2" t="s">
        <v>5</v>
      </c>
      <c r="C59">
        <v>14.6</v>
      </c>
      <c r="D59">
        <v>5.2</v>
      </c>
      <c r="E59">
        <f>IF(martianeum[[#This Row],[zawartosc '[%']]]&gt;=1,martianeum[[#This Row],[masa '[kg']]]*martianeum[[#This Row],[zawartosc '[%']]],0)</f>
        <v>75.92</v>
      </c>
    </row>
    <row r="60" spans="1:5" x14ac:dyDescent="0.3">
      <c r="A60" s="1">
        <v>48699</v>
      </c>
      <c r="B60" s="2" t="s">
        <v>18</v>
      </c>
      <c r="C60">
        <v>10.8</v>
      </c>
      <c r="D60">
        <v>0</v>
      </c>
      <c r="E60">
        <f>IF(martianeum[[#This Row],[zawartosc '[%']]]&gt;=1,martianeum[[#This Row],[masa '[kg']]]*martianeum[[#This Row],[zawartosc '[%']]],0)</f>
        <v>0</v>
      </c>
    </row>
    <row r="61" spans="1:5" x14ac:dyDescent="0.3">
      <c r="A61" s="1">
        <v>48700</v>
      </c>
      <c r="B61" s="2" t="s">
        <v>27</v>
      </c>
      <c r="C61">
        <v>12.4</v>
      </c>
      <c r="D61">
        <v>3.2</v>
      </c>
      <c r="E61">
        <f>IF(martianeum[[#This Row],[zawartosc '[%']]]&gt;=1,martianeum[[#This Row],[masa '[kg']]]*martianeum[[#This Row],[zawartosc '[%']]],0)</f>
        <v>39.680000000000007</v>
      </c>
    </row>
    <row r="62" spans="1:5" x14ac:dyDescent="0.3">
      <c r="A62" s="1">
        <v>48701</v>
      </c>
      <c r="B62" s="2" t="s">
        <v>10</v>
      </c>
      <c r="C62">
        <v>25.2</v>
      </c>
      <c r="D62">
        <v>0</v>
      </c>
      <c r="E62">
        <f>IF(martianeum[[#This Row],[zawartosc '[%']]]&gt;=1,martianeum[[#This Row],[masa '[kg']]]*martianeum[[#This Row],[zawartosc '[%']]],0)</f>
        <v>0</v>
      </c>
    </row>
    <row r="63" spans="1:5" x14ac:dyDescent="0.3">
      <c r="A63" s="1">
        <v>48702</v>
      </c>
      <c r="B63" s="2" t="s">
        <v>10</v>
      </c>
      <c r="C63">
        <v>28.9</v>
      </c>
      <c r="D63">
        <v>0</v>
      </c>
      <c r="E63">
        <f>IF(martianeum[[#This Row],[zawartosc '[%']]]&gt;=1,martianeum[[#This Row],[masa '[kg']]]*martianeum[[#This Row],[zawartosc '[%']]],0)</f>
        <v>0</v>
      </c>
    </row>
    <row r="64" spans="1:5" x14ac:dyDescent="0.3">
      <c r="A64" s="1">
        <v>48703</v>
      </c>
      <c r="B64" s="2" t="s">
        <v>19</v>
      </c>
      <c r="C64">
        <v>13.2</v>
      </c>
      <c r="D64">
        <v>23.3</v>
      </c>
      <c r="E64">
        <f>IF(martianeum[[#This Row],[zawartosc '[%']]]&gt;=1,martianeum[[#This Row],[masa '[kg']]]*martianeum[[#This Row],[zawartosc '[%']]],0)</f>
        <v>307.56</v>
      </c>
    </row>
    <row r="65" spans="1:5" x14ac:dyDescent="0.3">
      <c r="A65" s="1">
        <v>48704</v>
      </c>
      <c r="B65" s="2" t="s">
        <v>10</v>
      </c>
      <c r="C65">
        <v>27.9</v>
      </c>
      <c r="D65">
        <v>0</v>
      </c>
      <c r="E65">
        <f>IF(martianeum[[#This Row],[zawartosc '[%']]]&gt;=1,martianeum[[#This Row],[masa '[kg']]]*martianeum[[#This Row],[zawartosc '[%']]],0)</f>
        <v>0</v>
      </c>
    </row>
    <row r="66" spans="1:5" x14ac:dyDescent="0.3">
      <c r="A66" s="1">
        <v>48705</v>
      </c>
      <c r="B66" s="2" t="s">
        <v>7</v>
      </c>
      <c r="C66">
        <v>10.9</v>
      </c>
      <c r="D66">
        <v>3.5</v>
      </c>
      <c r="E66">
        <f>IF(martianeum[[#This Row],[zawartosc '[%']]]&gt;=1,martianeum[[#This Row],[masa '[kg']]]*martianeum[[#This Row],[zawartosc '[%']]],0)</f>
        <v>38.15</v>
      </c>
    </row>
    <row r="67" spans="1:5" x14ac:dyDescent="0.3">
      <c r="A67" s="1">
        <v>48706</v>
      </c>
      <c r="B67" s="2" t="s">
        <v>15</v>
      </c>
      <c r="C67">
        <v>25.5</v>
      </c>
      <c r="D67">
        <v>20</v>
      </c>
      <c r="E67">
        <f>IF(martianeum[[#This Row],[zawartosc '[%']]]&gt;=1,martianeum[[#This Row],[masa '[kg']]]*martianeum[[#This Row],[zawartosc '[%']]],0)</f>
        <v>510</v>
      </c>
    </row>
    <row r="68" spans="1:5" x14ac:dyDescent="0.3">
      <c r="A68" s="1">
        <v>48707</v>
      </c>
      <c r="B68" s="2" t="s">
        <v>9</v>
      </c>
      <c r="C68">
        <v>26</v>
      </c>
      <c r="D68">
        <v>0</v>
      </c>
      <c r="E68">
        <f>IF(martianeum[[#This Row],[zawartosc '[%']]]&gt;=1,martianeum[[#This Row],[masa '[kg']]]*martianeum[[#This Row],[zawartosc '[%']]],0)</f>
        <v>0</v>
      </c>
    </row>
    <row r="69" spans="1:5" x14ac:dyDescent="0.3">
      <c r="A69" s="1">
        <v>48708</v>
      </c>
      <c r="B69" s="2" t="s">
        <v>25</v>
      </c>
      <c r="C69">
        <v>25.8</v>
      </c>
      <c r="D69">
        <v>0.1</v>
      </c>
      <c r="E69">
        <f>IF(martianeum[[#This Row],[zawartosc '[%']]]&gt;=1,martianeum[[#This Row],[masa '[kg']]]*martianeum[[#This Row],[zawartosc '[%']]],0)</f>
        <v>0</v>
      </c>
    </row>
    <row r="70" spans="1:5" x14ac:dyDescent="0.3">
      <c r="A70" s="1">
        <v>48709</v>
      </c>
      <c r="B70" s="2" t="s">
        <v>14</v>
      </c>
      <c r="C70">
        <v>17.5</v>
      </c>
      <c r="D70">
        <v>0.5</v>
      </c>
      <c r="E70">
        <f>IF(martianeum[[#This Row],[zawartosc '[%']]]&gt;=1,martianeum[[#This Row],[masa '[kg']]]*martianeum[[#This Row],[zawartosc '[%']]],0)</f>
        <v>0</v>
      </c>
    </row>
    <row r="71" spans="1:5" x14ac:dyDescent="0.3">
      <c r="A71" s="1">
        <v>48710</v>
      </c>
      <c r="B71" s="2" t="s">
        <v>10</v>
      </c>
      <c r="C71">
        <v>17.8</v>
      </c>
      <c r="D71">
        <v>3.3</v>
      </c>
      <c r="E71">
        <f>IF(martianeum[[#This Row],[zawartosc '[%']]]&gt;=1,martianeum[[#This Row],[masa '[kg']]]*martianeum[[#This Row],[zawartosc '[%']]],0)</f>
        <v>58.74</v>
      </c>
    </row>
    <row r="72" spans="1:5" x14ac:dyDescent="0.3">
      <c r="A72" s="1">
        <v>48711</v>
      </c>
      <c r="B72" s="2" t="s">
        <v>10</v>
      </c>
      <c r="C72">
        <v>17.5</v>
      </c>
      <c r="D72">
        <v>0</v>
      </c>
      <c r="E72">
        <f>IF(martianeum[[#This Row],[zawartosc '[%']]]&gt;=1,martianeum[[#This Row],[masa '[kg']]]*martianeum[[#This Row],[zawartosc '[%']]],0)</f>
        <v>0</v>
      </c>
    </row>
    <row r="73" spans="1:5" x14ac:dyDescent="0.3">
      <c r="A73" s="1">
        <v>48712</v>
      </c>
      <c r="B73" s="2" t="s">
        <v>13</v>
      </c>
      <c r="C73">
        <v>16.100000000000001</v>
      </c>
      <c r="D73">
        <v>0</v>
      </c>
      <c r="E73">
        <f>IF(martianeum[[#This Row],[zawartosc '[%']]]&gt;=1,martianeum[[#This Row],[masa '[kg']]]*martianeum[[#This Row],[zawartosc '[%']]],0)</f>
        <v>0</v>
      </c>
    </row>
    <row r="74" spans="1:5" x14ac:dyDescent="0.3">
      <c r="A74" s="1">
        <v>48713</v>
      </c>
      <c r="B74" s="2" t="s">
        <v>5</v>
      </c>
      <c r="C74">
        <v>11.8</v>
      </c>
      <c r="D74">
        <v>7</v>
      </c>
      <c r="E74">
        <f>IF(martianeum[[#This Row],[zawartosc '[%']]]&gt;=1,martianeum[[#This Row],[masa '[kg']]]*martianeum[[#This Row],[zawartosc '[%']]],0)</f>
        <v>82.600000000000009</v>
      </c>
    </row>
    <row r="75" spans="1:5" x14ac:dyDescent="0.3">
      <c r="A75" s="1">
        <v>48714</v>
      </c>
      <c r="B75" s="2" t="s">
        <v>15</v>
      </c>
      <c r="C75">
        <v>26.2</v>
      </c>
      <c r="D75">
        <v>0</v>
      </c>
      <c r="E75">
        <f>IF(martianeum[[#This Row],[zawartosc '[%']]]&gt;=1,martianeum[[#This Row],[masa '[kg']]]*martianeum[[#This Row],[zawartosc '[%']]],0)</f>
        <v>0</v>
      </c>
    </row>
    <row r="76" spans="1:5" x14ac:dyDescent="0.3">
      <c r="A76" s="1">
        <v>48715</v>
      </c>
      <c r="B76" s="2" t="s">
        <v>6</v>
      </c>
      <c r="C76">
        <v>28.8</v>
      </c>
      <c r="D76">
        <v>2.9</v>
      </c>
      <c r="E76">
        <f>IF(martianeum[[#This Row],[zawartosc '[%']]]&gt;=1,martianeum[[#This Row],[masa '[kg']]]*martianeum[[#This Row],[zawartosc '[%']]],0)</f>
        <v>83.52</v>
      </c>
    </row>
    <row r="77" spans="1:5" x14ac:dyDescent="0.3">
      <c r="A77" s="1">
        <v>48716</v>
      </c>
      <c r="B77" s="2" t="s">
        <v>10</v>
      </c>
      <c r="C77">
        <v>18.7</v>
      </c>
      <c r="D77">
        <v>0</v>
      </c>
      <c r="E77">
        <f>IF(martianeum[[#This Row],[zawartosc '[%']]]&gt;=1,martianeum[[#This Row],[masa '[kg']]]*martianeum[[#This Row],[zawartosc '[%']]],0)</f>
        <v>0</v>
      </c>
    </row>
    <row r="78" spans="1:5" x14ac:dyDescent="0.3">
      <c r="A78" s="1">
        <v>48717</v>
      </c>
      <c r="B78" s="2" t="s">
        <v>18</v>
      </c>
      <c r="C78">
        <v>10.3</v>
      </c>
      <c r="D78">
        <v>9.1999999999999993</v>
      </c>
      <c r="E78">
        <f>IF(martianeum[[#This Row],[zawartosc '[%']]]&gt;=1,martianeum[[#This Row],[masa '[kg']]]*martianeum[[#This Row],[zawartosc '[%']]],0)</f>
        <v>94.76</v>
      </c>
    </row>
    <row r="79" spans="1:5" x14ac:dyDescent="0.3">
      <c r="A79" s="1">
        <v>48718</v>
      </c>
      <c r="B79" s="2" t="s">
        <v>6</v>
      </c>
      <c r="C79">
        <v>29.8</v>
      </c>
      <c r="D79">
        <v>3.4</v>
      </c>
      <c r="E79">
        <f>IF(martianeum[[#This Row],[zawartosc '[%']]]&gt;=1,martianeum[[#This Row],[masa '[kg']]]*martianeum[[#This Row],[zawartosc '[%']]],0)</f>
        <v>101.32</v>
      </c>
    </row>
    <row r="80" spans="1:5" x14ac:dyDescent="0.3">
      <c r="A80" s="1">
        <v>48719</v>
      </c>
      <c r="B80" s="2" t="s">
        <v>10</v>
      </c>
      <c r="C80">
        <v>26.2</v>
      </c>
      <c r="D80">
        <v>32.299999999999997</v>
      </c>
      <c r="E80">
        <f>IF(martianeum[[#This Row],[zawartosc '[%']]]&gt;=1,martianeum[[#This Row],[masa '[kg']]]*martianeum[[#This Row],[zawartosc '[%']]],0)</f>
        <v>846.25999999999988</v>
      </c>
    </row>
    <row r="81" spans="1:5" x14ac:dyDescent="0.3">
      <c r="A81" s="1">
        <v>48720</v>
      </c>
      <c r="B81" s="2" t="s">
        <v>19</v>
      </c>
      <c r="C81">
        <v>13.8</v>
      </c>
      <c r="D81">
        <v>15.9</v>
      </c>
      <c r="E81">
        <f>IF(martianeum[[#This Row],[zawartosc '[%']]]&gt;=1,martianeum[[#This Row],[masa '[kg']]]*martianeum[[#This Row],[zawartosc '[%']]],0)</f>
        <v>219.42000000000002</v>
      </c>
    </row>
    <row r="82" spans="1:5" x14ac:dyDescent="0.3">
      <c r="A82" s="1">
        <v>48721</v>
      </c>
      <c r="B82" s="2" t="s">
        <v>19</v>
      </c>
      <c r="C82">
        <v>22.4</v>
      </c>
      <c r="D82">
        <v>24.5</v>
      </c>
      <c r="E82">
        <f>IF(martianeum[[#This Row],[zawartosc '[%']]]&gt;=1,martianeum[[#This Row],[masa '[kg']]]*martianeum[[#This Row],[zawartosc '[%']]],0)</f>
        <v>548.79999999999995</v>
      </c>
    </row>
    <row r="83" spans="1:5" x14ac:dyDescent="0.3">
      <c r="A83" s="1">
        <v>48722</v>
      </c>
      <c r="B83" s="2" t="s">
        <v>19</v>
      </c>
      <c r="C83">
        <v>24.5</v>
      </c>
      <c r="D83">
        <v>0.9</v>
      </c>
      <c r="E83">
        <f>IF(martianeum[[#This Row],[zawartosc '[%']]]&gt;=1,martianeum[[#This Row],[masa '[kg']]]*martianeum[[#This Row],[zawartosc '[%']]],0)</f>
        <v>0</v>
      </c>
    </row>
    <row r="84" spans="1:5" x14ac:dyDescent="0.3">
      <c r="A84" s="1">
        <v>48723</v>
      </c>
      <c r="B84" s="2" t="s">
        <v>28</v>
      </c>
      <c r="C84">
        <v>23.1</v>
      </c>
      <c r="D84">
        <v>0.3</v>
      </c>
      <c r="E84">
        <f>IF(martianeum[[#This Row],[zawartosc '[%']]]&gt;=1,martianeum[[#This Row],[masa '[kg']]]*martianeum[[#This Row],[zawartosc '[%']]],0)</f>
        <v>0</v>
      </c>
    </row>
    <row r="85" spans="1:5" x14ac:dyDescent="0.3">
      <c r="A85" s="1">
        <v>48724</v>
      </c>
      <c r="B85" s="2" t="s">
        <v>25</v>
      </c>
      <c r="C85">
        <v>29.8</v>
      </c>
      <c r="D85">
        <v>0</v>
      </c>
      <c r="E85">
        <f>IF(martianeum[[#This Row],[zawartosc '[%']]]&gt;=1,martianeum[[#This Row],[masa '[kg']]]*martianeum[[#This Row],[zawartosc '[%']]],0)</f>
        <v>0</v>
      </c>
    </row>
    <row r="86" spans="1:5" x14ac:dyDescent="0.3">
      <c r="A86" s="1">
        <v>48725</v>
      </c>
      <c r="B86" s="2" t="s">
        <v>4</v>
      </c>
      <c r="C86">
        <v>11.2</v>
      </c>
      <c r="D86">
        <v>0</v>
      </c>
      <c r="E86">
        <f>IF(martianeum[[#This Row],[zawartosc '[%']]]&gt;=1,martianeum[[#This Row],[masa '[kg']]]*martianeum[[#This Row],[zawartosc '[%']]],0)</f>
        <v>0</v>
      </c>
    </row>
    <row r="87" spans="1:5" x14ac:dyDescent="0.3">
      <c r="A87" s="1">
        <v>48726</v>
      </c>
      <c r="B87" s="2" t="s">
        <v>19</v>
      </c>
      <c r="C87">
        <v>18.7</v>
      </c>
      <c r="D87">
        <v>0</v>
      </c>
      <c r="E87">
        <f>IF(martianeum[[#This Row],[zawartosc '[%']]]&gt;=1,martianeum[[#This Row],[masa '[kg']]]*martianeum[[#This Row],[zawartosc '[%']]],0)</f>
        <v>0</v>
      </c>
    </row>
    <row r="88" spans="1:5" x14ac:dyDescent="0.3">
      <c r="A88" s="1">
        <v>48727</v>
      </c>
      <c r="B88" s="2" t="s">
        <v>18</v>
      </c>
      <c r="C88">
        <v>11.4</v>
      </c>
      <c r="D88">
        <v>8.1</v>
      </c>
      <c r="E88">
        <f>IF(martianeum[[#This Row],[zawartosc '[%']]]&gt;=1,martianeum[[#This Row],[masa '[kg']]]*martianeum[[#This Row],[zawartosc '[%']]],0)</f>
        <v>92.34</v>
      </c>
    </row>
    <row r="89" spans="1:5" x14ac:dyDescent="0.3">
      <c r="A89" s="1">
        <v>48728</v>
      </c>
      <c r="B89" s="2" t="s">
        <v>13</v>
      </c>
      <c r="C89">
        <v>21.3</v>
      </c>
      <c r="D89">
        <v>13.4</v>
      </c>
      <c r="E89">
        <f>IF(martianeum[[#This Row],[zawartosc '[%']]]&gt;=1,martianeum[[#This Row],[masa '[kg']]]*martianeum[[#This Row],[zawartosc '[%']]],0)</f>
        <v>285.42</v>
      </c>
    </row>
    <row r="90" spans="1:5" x14ac:dyDescent="0.3">
      <c r="A90" s="1">
        <v>48729</v>
      </c>
      <c r="B90" s="2" t="s">
        <v>5</v>
      </c>
      <c r="C90">
        <v>24.5</v>
      </c>
      <c r="D90">
        <v>2.6</v>
      </c>
      <c r="E90">
        <f>IF(martianeum[[#This Row],[zawartosc '[%']]]&gt;=1,martianeum[[#This Row],[masa '[kg']]]*martianeum[[#This Row],[zawartosc '[%']]],0)</f>
        <v>63.7</v>
      </c>
    </row>
    <row r="91" spans="1:5" x14ac:dyDescent="0.3">
      <c r="A91" s="1">
        <v>48730</v>
      </c>
      <c r="B91" s="2" t="s">
        <v>19</v>
      </c>
      <c r="C91">
        <v>20</v>
      </c>
      <c r="D91">
        <v>13.2</v>
      </c>
      <c r="E91">
        <f>IF(martianeum[[#This Row],[zawartosc '[%']]]&gt;=1,martianeum[[#This Row],[masa '[kg']]]*martianeum[[#This Row],[zawartosc '[%']]],0)</f>
        <v>264</v>
      </c>
    </row>
    <row r="92" spans="1:5" x14ac:dyDescent="0.3">
      <c r="A92" s="1">
        <v>48731</v>
      </c>
      <c r="B92" s="2" t="s">
        <v>10</v>
      </c>
      <c r="C92">
        <v>28.4</v>
      </c>
      <c r="D92">
        <v>12</v>
      </c>
      <c r="E92">
        <f>IF(martianeum[[#This Row],[zawartosc '[%']]]&gt;=1,martianeum[[#This Row],[masa '[kg']]]*martianeum[[#This Row],[zawartosc '[%']]],0)</f>
        <v>340.79999999999995</v>
      </c>
    </row>
    <row r="93" spans="1:5" x14ac:dyDescent="0.3">
      <c r="A93" s="1">
        <v>48732</v>
      </c>
      <c r="B93" s="2" t="s">
        <v>11</v>
      </c>
      <c r="C93">
        <v>14.8</v>
      </c>
      <c r="D93">
        <v>10.1</v>
      </c>
      <c r="E93">
        <f>IF(martianeum[[#This Row],[zawartosc '[%']]]&gt;=1,martianeum[[#This Row],[masa '[kg']]]*martianeum[[#This Row],[zawartosc '[%']]],0)</f>
        <v>149.47999999999999</v>
      </c>
    </row>
    <row r="94" spans="1:5" x14ac:dyDescent="0.3">
      <c r="A94" s="1">
        <v>48733</v>
      </c>
      <c r="B94" s="2" t="s">
        <v>29</v>
      </c>
      <c r="C94">
        <v>27.9</v>
      </c>
      <c r="D94">
        <v>0.6</v>
      </c>
      <c r="E94">
        <f>IF(martianeum[[#This Row],[zawartosc '[%']]]&gt;=1,martianeum[[#This Row],[masa '[kg']]]*martianeum[[#This Row],[zawartosc '[%']]],0)</f>
        <v>0</v>
      </c>
    </row>
    <row r="95" spans="1:5" x14ac:dyDescent="0.3">
      <c r="A95" s="1">
        <v>48734</v>
      </c>
      <c r="B95" s="2" t="s">
        <v>12</v>
      </c>
      <c r="C95">
        <v>19.899999999999999</v>
      </c>
      <c r="D95">
        <v>9.8000000000000007</v>
      </c>
      <c r="E95">
        <f>IF(martianeum[[#This Row],[zawartosc '[%']]]&gt;=1,martianeum[[#This Row],[masa '[kg']]]*martianeum[[#This Row],[zawartosc '[%']]],0)</f>
        <v>195.02</v>
      </c>
    </row>
    <row r="96" spans="1:5" x14ac:dyDescent="0.3">
      <c r="A96" s="1">
        <v>48735</v>
      </c>
      <c r="B96" s="2" t="s">
        <v>19</v>
      </c>
      <c r="C96">
        <v>22.5</v>
      </c>
      <c r="D96">
        <v>0</v>
      </c>
      <c r="E96">
        <f>IF(martianeum[[#This Row],[zawartosc '[%']]]&gt;=1,martianeum[[#This Row],[masa '[kg']]]*martianeum[[#This Row],[zawartosc '[%']]],0)</f>
        <v>0</v>
      </c>
    </row>
    <row r="97" spans="1:5" x14ac:dyDescent="0.3">
      <c r="A97" s="1">
        <v>48736</v>
      </c>
      <c r="B97" s="2" t="s">
        <v>8</v>
      </c>
      <c r="C97">
        <v>21.6</v>
      </c>
      <c r="D97">
        <v>4.9000000000000004</v>
      </c>
      <c r="E97">
        <f>IF(martianeum[[#This Row],[zawartosc '[%']]]&gt;=1,martianeum[[#This Row],[masa '[kg']]]*martianeum[[#This Row],[zawartosc '[%']]],0)</f>
        <v>105.84000000000002</v>
      </c>
    </row>
    <row r="98" spans="1:5" x14ac:dyDescent="0.3">
      <c r="A98" s="1">
        <v>48737</v>
      </c>
      <c r="B98" s="2" t="s">
        <v>10</v>
      </c>
      <c r="C98">
        <v>28.1</v>
      </c>
      <c r="D98">
        <v>0</v>
      </c>
      <c r="E98">
        <f>IF(martianeum[[#This Row],[zawartosc '[%']]]&gt;=1,martianeum[[#This Row],[masa '[kg']]]*martianeum[[#This Row],[zawartosc '[%']]],0)</f>
        <v>0</v>
      </c>
    </row>
    <row r="99" spans="1:5" x14ac:dyDescent="0.3">
      <c r="A99" s="1">
        <v>48738</v>
      </c>
      <c r="B99" s="2" t="s">
        <v>12</v>
      </c>
      <c r="C99">
        <v>21.5</v>
      </c>
      <c r="D99">
        <v>8.6</v>
      </c>
      <c r="E99">
        <f>IF(martianeum[[#This Row],[zawartosc '[%']]]&gt;=1,martianeum[[#This Row],[masa '[kg']]]*martianeum[[#This Row],[zawartosc '[%']]],0)</f>
        <v>184.9</v>
      </c>
    </row>
    <row r="100" spans="1:5" x14ac:dyDescent="0.3">
      <c r="A100" s="1">
        <v>48739</v>
      </c>
      <c r="B100" s="2" t="s">
        <v>14</v>
      </c>
      <c r="C100">
        <v>22.7</v>
      </c>
      <c r="D100">
        <v>0.1</v>
      </c>
      <c r="E100">
        <f>IF(martianeum[[#This Row],[zawartosc '[%']]]&gt;=1,martianeum[[#This Row],[masa '[kg']]]*martianeum[[#This Row],[zawartosc '[%']]],0)</f>
        <v>0</v>
      </c>
    </row>
    <row r="101" spans="1:5" x14ac:dyDescent="0.3">
      <c r="A101" s="1">
        <v>48740</v>
      </c>
      <c r="B101" s="2" t="s">
        <v>10</v>
      </c>
      <c r="C101">
        <v>27.4</v>
      </c>
      <c r="D101">
        <v>21.8</v>
      </c>
      <c r="E101">
        <f>IF(martianeum[[#This Row],[zawartosc '[%']]]&gt;=1,martianeum[[#This Row],[masa '[kg']]]*martianeum[[#This Row],[zawartosc '[%']]],0)</f>
        <v>597.31999999999994</v>
      </c>
    </row>
    <row r="102" spans="1:5" x14ac:dyDescent="0.3">
      <c r="A102" s="1">
        <v>48741</v>
      </c>
      <c r="B102" s="2" t="s">
        <v>19</v>
      </c>
      <c r="C102">
        <v>18.3</v>
      </c>
      <c r="D102">
        <v>17.3</v>
      </c>
      <c r="E102">
        <f>IF(martianeum[[#This Row],[zawartosc '[%']]]&gt;=1,martianeum[[#This Row],[masa '[kg']]]*martianeum[[#This Row],[zawartosc '[%']]],0)</f>
        <v>316.59000000000003</v>
      </c>
    </row>
    <row r="103" spans="1:5" x14ac:dyDescent="0.3">
      <c r="A103" s="1">
        <v>48742</v>
      </c>
      <c r="B103" s="2" t="s">
        <v>19</v>
      </c>
      <c r="C103">
        <v>29</v>
      </c>
      <c r="D103">
        <v>27.3</v>
      </c>
      <c r="E103">
        <f>IF(martianeum[[#This Row],[zawartosc '[%']]]&gt;=1,martianeum[[#This Row],[masa '[kg']]]*martianeum[[#This Row],[zawartosc '[%']]],0)</f>
        <v>791.7</v>
      </c>
    </row>
    <row r="104" spans="1:5" x14ac:dyDescent="0.3">
      <c r="A104" s="1">
        <v>48743</v>
      </c>
      <c r="B104" s="2" t="s">
        <v>18</v>
      </c>
      <c r="C104">
        <v>18.100000000000001</v>
      </c>
      <c r="D104">
        <v>0</v>
      </c>
      <c r="E104">
        <f>IF(martianeum[[#This Row],[zawartosc '[%']]]&gt;=1,martianeum[[#This Row],[masa '[kg']]]*martianeum[[#This Row],[zawartosc '[%']]],0)</f>
        <v>0</v>
      </c>
    </row>
    <row r="105" spans="1:5" x14ac:dyDescent="0.3">
      <c r="A105" s="1">
        <v>48744</v>
      </c>
      <c r="B105" s="2" t="s">
        <v>20</v>
      </c>
      <c r="C105">
        <v>16.399999999999999</v>
      </c>
      <c r="D105">
        <v>1.1000000000000001</v>
      </c>
      <c r="E105">
        <f>IF(martianeum[[#This Row],[zawartosc '[%']]]&gt;=1,martianeum[[#This Row],[masa '[kg']]]*martianeum[[#This Row],[zawartosc '[%']]],0)</f>
        <v>18.04</v>
      </c>
    </row>
    <row r="106" spans="1:5" x14ac:dyDescent="0.3">
      <c r="A106" s="1">
        <v>48745</v>
      </c>
      <c r="B106" s="2" t="s">
        <v>6</v>
      </c>
      <c r="C106">
        <v>21.8</v>
      </c>
      <c r="D106">
        <v>0</v>
      </c>
      <c r="E106">
        <f>IF(martianeum[[#This Row],[zawartosc '[%']]]&gt;=1,martianeum[[#This Row],[masa '[kg']]]*martianeum[[#This Row],[zawartosc '[%']]],0)</f>
        <v>0</v>
      </c>
    </row>
    <row r="107" spans="1:5" x14ac:dyDescent="0.3">
      <c r="A107" s="1">
        <v>48746</v>
      </c>
      <c r="B107" s="2" t="s">
        <v>29</v>
      </c>
      <c r="C107">
        <v>27.2</v>
      </c>
      <c r="D107">
        <v>0</v>
      </c>
      <c r="E107">
        <f>IF(martianeum[[#This Row],[zawartosc '[%']]]&gt;=1,martianeum[[#This Row],[masa '[kg']]]*martianeum[[#This Row],[zawartosc '[%']]],0)</f>
        <v>0</v>
      </c>
    </row>
    <row r="108" spans="1:5" x14ac:dyDescent="0.3">
      <c r="A108" s="1">
        <v>48747</v>
      </c>
      <c r="B108" s="2" t="s">
        <v>22</v>
      </c>
      <c r="C108">
        <v>21.2</v>
      </c>
      <c r="D108">
        <v>0</v>
      </c>
      <c r="E108">
        <f>IF(martianeum[[#This Row],[zawartosc '[%']]]&gt;=1,martianeum[[#This Row],[masa '[kg']]]*martianeum[[#This Row],[zawartosc '[%']]],0)</f>
        <v>0</v>
      </c>
    </row>
    <row r="109" spans="1:5" x14ac:dyDescent="0.3">
      <c r="A109" s="1">
        <v>48748</v>
      </c>
      <c r="B109" s="2" t="s">
        <v>19</v>
      </c>
      <c r="C109">
        <v>17.7</v>
      </c>
      <c r="D109">
        <v>13.9</v>
      </c>
      <c r="E109">
        <f>IF(martianeum[[#This Row],[zawartosc '[%']]]&gt;=1,martianeum[[#This Row],[masa '[kg']]]*martianeum[[#This Row],[zawartosc '[%']]],0)</f>
        <v>246.03</v>
      </c>
    </row>
    <row r="110" spans="1:5" x14ac:dyDescent="0.3">
      <c r="A110" s="1">
        <v>48749</v>
      </c>
      <c r="B110" s="2" t="s">
        <v>22</v>
      </c>
      <c r="C110">
        <v>10.6</v>
      </c>
      <c r="D110">
        <v>6.9</v>
      </c>
      <c r="E110">
        <f>IF(martianeum[[#This Row],[zawartosc '[%']]]&gt;=1,martianeum[[#This Row],[masa '[kg']]]*martianeum[[#This Row],[zawartosc '[%']]],0)</f>
        <v>73.14</v>
      </c>
    </row>
    <row r="111" spans="1:5" x14ac:dyDescent="0.3">
      <c r="A111" s="1">
        <v>48750</v>
      </c>
      <c r="B111" s="2" t="s">
        <v>27</v>
      </c>
      <c r="C111">
        <v>10.4</v>
      </c>
      <c r="D111">
        <v>1.1000000000000001</v>
      </c>
      <c r="E111">
        <f>IF(martianeum[[#This Row],[zawartosc '[%']]]&gt;=1,martianeum[[#This Row],[masa '[kg']]]*martianeum[[#This Row],[zawartosc '[%']]],0)</f>
        <v>11.440000000000001</v>
      </c>
    </row>
    <row r="112" spans="1:5" x14ac:dyDescent="0.3">
      <c r="A112" s="1">
        <v>48751</v>
      </c>
      <c r="B112" s="2" t="s">
        <v>10</v>
      </c>
      <c r="C112">
        <v>15.8</v>
      </c>
      <c r="D112">
        <v>7.1</v>
      </c>
      <c r="E112">
        <f>IF(martianeum[[#This Row],[zawartosc '[%']]]&gt;=1,martianeum[[#This Row],[masa '[kg']]]*martianeum[[#This Row],[zawartosc '[%']]],0)</f>
        <v>112.17999999999999</v>
      </c>
    </row>
    <row r="113" spans="1:5" x14ac:dyDescent="0.3">
      <c r="A113" s="1">
        <v>48752</v>
      </c>
      <c r="B113" s="2" t="s">
        <v>9</v>
      </c>
      <c r="C113">
        <v>19.899999999999999</v>
      </c>
      <c r="D113">
        <v>10.8</v>
      </c>
      <c r="E113">
        <f>IF(martianeum[[#This Row],[zawartosc '[%']]]&gt;=1,martianeum[[#This Row],[masa '[kg']]]*martianeum[[#This Row],[zawartosc '[%']]],0)</f>
        <v>214.92</v>
      </c>
    </row>
    <row r="114" spans="1:5" x14ac:dyDescent="0.3">
      <c r="A114" s="1">
        <v>48753</v>
      </c>
      <c r="B114" s="2" t="s">
        <v>11</v>
      </c>
      <c r="C114">
        <v>13</v>
      </c>
      <c r="D114">
        <v>0</v>
      </c>
      <c r="E114">
        <f>IF(martianeum[[#This Row],[zawartosc '[%']]]&gt;=1,martianeum[[#This Row],[masa '[kg']]]*martianeum[[#This Row],[zawartosc '[%']]],0)</f>
        <v>0</v>
      </c>
    </row>
    <row r="115" spans="1:5" x14ac:dyDescent="0.3">
      <c r="A115" s="1">
        <v>48754</v>
      </c>
      <c r="B115" s="2" t="s">
        <v>7</v>
      </c>
      <c r="C115">
        <v>28.1</v>
      </c>
      <c r="D115">
        <v>15</v>
      </c>
      <c r="E115">
        <f>IF(martianeum[[#This Row],[zawartosc '[%']]]&gt;=1,martianeum[[#This Row],[masa '[kg']]]*martianeum[[#This Row],[zawartosc '[%']]],0)</f>
        <v>421.5</v>
      </c>
    </row>
    <row r="116" spans="1:5" x14ac:dyDescent="0.3">
      <c r="A116" s="1">
        <v>48755</v>
      </c>
      <c r="B116" s="2" t="s">
        <v>12</v>
      </c>
      <c r="C116">
        <v>22.5</v>
      </c>
      <c r="D116">
        <v>8.6</v>
      </c>
      <c r="E116">
        <f>IF(martianeum[[#This Row],[zawartosc '[%']]]&gt;=1,martianeum[[#This Row],[masa '[kg']]]*martianeum[[#This Row],[zawartosc '[%']]],0)</f>
        <v>193.5</v>
      </c>
    </row>
    <row r="117" spans="1:5" x14ac:dyDescent="0.3">
      <c r="A117" s="1">
        <v>48756</v>
      </c>
      <c r="B117" s="2" t="s">
        <v>19</v>
      </c>
      <c r="C117">
        <v>14</v>
      </c>
      <c r="D117">
        <v>36.1</v>
      </c>
      <c r="E117">
        <f>IF(martianeum[[#This Row],[zawartosc '[%']]]&gt;=1,martianeum[[#This Row],[masa '[kg']]]*martianeum[[#This Row],[zawartosc '[%']]],0)</f>
        <v>505.40000000000003</v>
      </c>
    </row>
    <row r="118" spans="1:5" x14ac:dyDescent="0.3">
      <c r="A118" s="1">
        <v>48757</v>
      </c>
      <c r="B118" s="2" t="s">
        <v>10</v>
      </c>
      <c r="C118">
        <v>10.6</v>
      </c>
      <c r="D118">
        <v>18.399999999999999</v>
      </c>
      <c r="E118">
        <f>IF(martianeum[[#This Row],[zawartosc '[%']]]&gt;=1,martianeum[[#This Row],[masa '[kg']]]*martianeum[[#This Row],[zawartosc '[%']]],0)</f>
        <v>195.04</v>
      </c>
    </row>
    <row r="119" spans="1:5" x14ac:dyDescent="0.3">
      <c r="A119" s="1">
        <v>48758</v>
      </c>
      <c r="B119" s="2" t="s">
        <v>23</v>
      </c>
      <c r="C119">
        <v>22.3</v>
      </c>
      <c r="D119">
        <v>0</v>
      </c>
      <c r="E119">
        <f>IF(martianeum[[#This Row],[zawartosc '[%']]]&gt;=1,martianeum[[#This Row],[masa '[kg']]]*martianeum[[#This Row],[zawartosc '[%']]],0)</f>
        <v>0</v>
      </c>
    </row>
    <row r="120" spans="1:5" x14ac:dyDescent="0.3">
      <c r="A120" s="1">
        <v>48759</v>
      </c>
      <c r="B120" s="2" t="s">
        <v>19</v>
      </c>
      <c r="C120">
        <v>14.5</v>
      </c>
      <c r="D120">
        <v>26</v>
      </c>
      <c r="E120">
        <f>IF(martianeum[[#This Row],[zawartosc '[%']]]&gt;=1,martianeum[[#This Row],[masa '[kg']]]*martianeum[[#This Row],[zawartosc '[%']]],0)</f>
        <v>377</v>
      </c>
    </row>
    <row r="121" spans="1:5" x14ac:dyDescent="0.3">
      <c r="A121" s="1">
        <v>48760</v>
      </c>
      <c r="B121" s="2" t="s">
        <v>5</v>
      </c>
      <c r="C121">
        <v>21</v>
      </c>
      <c r="D121">
        <v>1.7</v>
      </c>
      <c r="E121">
        <f>IF(martianeum[[#This Row],[zawartosc '[%']]]&gt;=1,martianeum[[#This Row],[masa '[kg']]]*martianeum[[#This Row],[zawartosc '[%']]],0)</f>
        <v>35.699999999999996</v>
      </c>
    </row>
    <row r="122" spans="1:5" x14ac:dyDescent="0.3">
      <c r="A122" s="1">
        <v>48761</v>
      </c>
      <c r="B122" s="2" t="s">
        <v>4</v>
      </c>
      <c r="C122">
        <v>17.7</v>
      </c>
      <c r="D122">
        <v>0.4</v>
      </c>
      <c r="E122">
        <f>IF(martianeum[[#This Row],[zawartosc '[%']]]&gt;=1,martianeum[[#This Row],[masa '[kg']]]*martianeum[[#This Row],[zawartosc '[%']]],0)</f>
        <v>0</v>
      </c>
    </row>
    <row r="123" spans="1:5" x14ac:dyDescent="0.3">
      <c r="A123" s="1">
        <v>48762</v>
      </c>
      <c r="B123" s="2" t="s">
        <v>7</v>
      </c>
      <c r="C123">
        <v>24.3</v>
      </c>
      <c r="D123">
        <v>9.6999999999999993</v>
      </c>
      <c r="E123">
        <f>IF(martianeum[[#This Row],[zawartosc '[%']]]&gt;=1,martianeum[[#This Row],[masa '[kg']]]*martianeum[[#This Row],[zawartosc '[%']]],0)</f>
        <v>235.70999999999998</v>
      </c>
    </row>
    <row r="124" spans="1:5" x14ac:dyDescent="0.3">
      <c r="A124" s="1">
        <v>48763</v>
      </c>
      <c r="B124" s="2" t="s">
        <v>15</v>
      </c>
      <c r="C124">
        <v>18.8</v>
      </c>
      <c r="D124">
        <v>6.4</v>
      </c>
      <c r="E124">
        <f>IF(martianeum[[#This Row],[zawartosc '[%']]]&gt;=1,martianeum[[#This Row],[masa '[kg']]]*martianeum[[#This Row],[zawartosc '[%']]],0)</f>
        <v>120.32000000000001</v>
      </c>
    </row>
    <row r="125" spans="1:5" x14ac:dyDescent="0.3">
      <c r="A125" s="1">
        <v>48764</v>
      </c>
      <c r="B125" s="2" t="s">
        <v>13</v>
      </c>
      <c r="C125">
        <v>15.9</v>
      </c>
      <c r="D125">
        <v>5.2</v>
      </c>
      <c r="E125">
        <f>IF(martianeum[[#This Row],[zawartosc '[%']]]&gt;=1,martianeum[[#This Row],[masa '[kg']]]*martianeum[[#This Row],[zawartosc '[%']]],0)</f>
        <v>82.68</v>
      </c>
    </row>
    <row r="126" spans="1:5" x14ac:dyDescent="0.3">
      <c r="A126" s="1">
        <v>48765</v>
      </c>
      <c r="B126" s="2" t="s">
        <v>7</v>
      </c>
      <c r="C126">
        <v>26.1</v>
      </c>
      <c r="D126">
        <v>0</v>
      </c>
      <c r="E126">
        <f>IF(martianeum[[#This Row],[zawartosc '[%']]]&gt;=1,martianeum[[#This Row],[masa '[kg']]]*martianeum[[#This Row],[zawartosc '[%']]],0)</f>
        <v>0</v>
      </c>
    </row>
    <row r="127" spans="1:5" x14ac:dyDescent="0.3">
      <c r="A127" s="1">
        <v>48766</v>
      </c>
      <c r="B127" s="2" t="s">
        <v>19</v>
      </c>
      <c r="C127">
        <v>29.4</v>
      </c>
      <c r="D127">
        <v>8.8000000000000007</v>
      </c>
      <c r="E127">
        <f>IF(martianeum[[#This Row],[zawartosc '[%']]]&gt;=1,martianeum[[#This Row],[masa '[kg']]]*martianeum[[#This Row],[zawartosc '[%']]],0)</f>
        <v>258.72000000000003</v>
      </c>
    </row>
    <row r="128" spans="1:5" x14ac:dyDescent="0.3">
      <c r="A128" s="1">
        <v>48767</v>
      </c>
      <c r="B128" s="2" t="s">
        <v>13</v>
      </c>
      <c r="C128">
        <v>10.5</v>
      </c>
      <c r="D128">
        <v>14.5</v>
      </c>
      <c r="E128">
        <f>IF(martianeum[[#This Row],[zawartosc '[%']]]&gt;=1,martianeum[[#This Row],[masa '[kg']]]*martianeum[[#This Row],[zawartosc '[%']]],0)</f>
        <v>152.25</v>
      </c>
    </row>
    <row r="129" spans="1:5" x14ac:dyDescent="0.3">
      <c r="A129" s="1">
        <v>48768</v>
      </c>
      <c r="B129" s="2" t="s">
        <v>30</v>
      </c>
      <c r="C129">
        <v>18.100000000000001</v>
      </c>
      <c r="D129">
        <v>0</v>
      </c>
      <c r="E129">
        <f>IF(martianeum[[#This Row],[zawartosc '[%']]]&gt;=1,martianeum[[#This Row],[masa '[kg']]]*martianeum[[#This Row],[zawartosc '[%']]],0)</f>
        <v>0</v>
      </c>
    </row>
    <row r="130" spans="1:5" x14ac:dyDescent="0.3">
      <c r="A130" s="1">
        <v>48769</v>
      </c>
      <c r="B130" s="2" t="s">
        <v>15</v>
      </c>
      <c r="C130">
        <v>20.6</v>
      </c>
      <c r="D130">
        <v>0</v>
      </c>
      <c r="E130">
        <f>IF(martianeum[[#This Row],[zawartosc '[%']]]&gt;=1,martianeum[[#This Row],[masa '[kg']]]*martianeum[[#This Row],[zawartosc '[%']]],0)</f>
        <v>0</v>
      </c>
    </row>
    <row r="131" spans="1:5" x14ac:dyDescent="0.3">
      <c r="A131" s="1">
        <v>48770</v>
      </c>
      <c r="B131" s="2" t="s">
        <v>15</v>
      </c>
      <c r="C131">
        <v>17.100000000000001</v>
      </c>
      <c r="D131">
        <v>0</v>
      </c>
      <c r="E131">
        <f>IF(martianeum[[#This Row],[zawartosc '[%']]]&gt;=1,martianeum[[#This Row],[masa '[kg']]]*martianeum[[#This Row],[zawartosc '[%']]],0)</f>
        <v>0</v>
      </c>
    </row>
    <row r="132" spans="1:5" x14ac:dyDescent="0.3">
      <c r="A132" s="1">
        <v>48771</v>
      </c>
      <c r="B132" s="2" t="s">
        <v>22</v>
      </c>
      <c r="C132">
        <v>17</v>
      </c>
      <c r="D132">
        <v>0.3</v>
      </c>
      <c r="E132">
        <f>IF(martianeum[[#This Row],[zawartosc '[%']]]&gt;=1,martianeum[[#This Row],[masa '[kg']]]*martianeum[[#This Row],[zawartosc '[%']]],0)</f>
        <v>0</v>
      </c>
    </row>
    <row r="133" spans="1:5" x14ac:dyDescent="0.3">
      <c r="A133" s="1">
        <v>48772</v>
      </c>
      <c r="B133" s="2" t="s">
        <v>23</v>
      </c>
      <c r="C133">
        <v>14.7</v>
      </c>
      <c r="D133">
        <v>2.2999999999999998</v>
      </c>
      <c r="E133">
        <f>IF(martianeum[[#This Row],[zawartosc '[%']]]&gt;=1,martianeum[[#This Row],[masa '[kg']]]*martianeum[[#This Row],[zawartosc '[%']]],0)</f>
        <v>33.809999999999995</v>
      </c>
    </row>
    <row r="134" spans="1:5" x14ac:dyDescent="0.3">
      <c r="A134" s="1">
        <v>48773</v>
      </c>
      <c r="B134" s="2" t="s">
        <v>15</v>
      </c>
      <c r="C134">
        <v>21.7</v>
      </c>
      <c r="D134">
        <v>0</v>
      </c>
      <c r="E134">
        <f>IF(martianeum[[#This Row],[zawartosc '[%']]]&gt;=1,martianeum[[#This Row],[masa '[kg']]]*martianeum[[#This Row],[zawartosc '[%']]],0)</f>
        <v>0</v>
      </c>
    </row>
    <row r="135" spans="1:5" x14ac:dyDescent="0.3">
      <c r="A135" s="1">
        <v>48774</v>
      </c>
      <c r="B135" s="2" t="s">
        <v>16</v>
      </c>
      <c r="C135">
        <v>12.5</v>
      </c>
      <c r="D135">
        <v>0</v>
      </c>
      <c r="E135">
        <f>IF(martianeum[[#This Row],[zawartosc '[%']]]&gt;=1,martianeum[[#This Row],[masa '[kg']]]*martianeum[[#This Row],[zawartosc '[%']]],0)</f>
        <v>0</v>
      </c>
    </row>
    <row r="136" spans="1:5" x14ac:dyDescent="0.3">
      <c r="A136" s="1">
        <v>48775</v>
      </c>
      <c r="B136" s="2" t="s">
        <v>8</v>
      </c>
      <c r="C136">
        <v>17.8</v>
      </c>
      <c r="D136">
        <v>4.0999999999999996</v>
      </c>
      <c r="E136">
        <f>IF(martianeum[[#This Row],[zawartosc '[%']]]&gt;=1,martianeum[[#This Row],[masa '[kg']]]*martianeum[[#This Row],[zawartosc '[%']]],0)</f>
        <v>72.97999999999999</v>
      </c>
    </row>
    <row r="137" spans="1:5" x14ac:dyDescent="0.3">
      <c r="A137" s="1">
        <v>48776</v>
      </c>
      <c r="B137" s="2" t="s">
        <v>10</v>
      </c>
      <c r="C137">
        <v>28.9</v>
      </c>
      <c r="D137">
        <v>38.700000000000003</v>
      </c>
      <c r="E137">
        <f>IF(martianeum[[#This Row],[zawartosc '[%']]]&gt;=1,martianeum[[#This Row],[masa '[kg']]]*martianeum[[#This Row],[zawartosc '[%']]],0)</f>
        <v>1118.43</v>
      </c>
    </row>
    <row r="138" spans="1:5" x14ac:dyDescent="0.3">
      <c r="A138" s="1">
        <v>48777</v>
      </c>
      <c r="B138" s="2" t="s">
        <v>11</v>
      </c>
      <c r="C138">
        <v>21</v>
      </c>
      <c r="D138">
        <v>3.5</v>
      </c>
      <c r="E138">
        <f>IF(martianeum[[#This Row],[zawartosc '[%']]]&gt;=1,martianeum[[#This Row],[masa '[kg']]]*martianeum[[#This Row],[zawartosc '[%']]],0)</f>
        <v>73.5</v>
      </c>
    </row>
    <row r="139" spans="1:5" x14ac:dyDescent="0.3">
      <c r="A139" s="1">
        <v>48778</v>
      </c>
      <c r="B139" s="2" t="s">
        <v>21</v>
      </c>
      <c r="C139">
        <v>13</v>
      </c>
      <c r="D139">
        <v>0.1</v>
      </c>
      <c r="E139">
        <f>IF(martianeum[[#This Row],[zawartosc '[%']]]&gt;=1,martianeum[[#This Row],[masa '[kg']]]*martianeum[[#This Row],[zawartosc '[%']]],0)</f>
        <v>0</v>
      </c>
    </row>
    <row r="140" spans="1:5" x14ac:dyDescent="0.3">
      <c r="A140" s="1">
        <v>48779</v>
      </c>
      <c r="B140" s="2" t="s">
        <v>10</v>
      </c>
      <c r="C140">
        <v>23.1</v>
      </c>
      <c r="D140">
        <v>0</v>
      </c>
      <c r="E140">
        <f>IF(martianeum[[#This Row],[zawartosc '[%']]]&gt;=1,martianeum[[#This Row],[masa '[kg']]]*martianeum[[#This Row],[zawartosc '[%']]],0)</f>
        <v>0</v>
      </c>
    </row>
    <row r="141" spans="1:5" x14ac:dyDescent="0.3">
      <c r="A141" s="1">
        <v>48780</v>
      </c>
      <c r="B141" s="2" t="s">
        <v>15</v>
      </c>
      <c r="C141">
        <v>28.5</v>
      </c>
      <c r="D141">
        <v>0</v>
      </c>
      <c r="E141">
        <f>IF(martianeum[[#This Row],[zawartosc '[%']]]&gt;=1,martianeum[[#This Row],[masa '[kg']]]*martianeum[[#This Row],[zawartosc '[%']]],0)</f>
        <v>0</v>
      </c>
    </row>
    <row r="142" spans="1:5" x14ac:dyDescent="0.3">
      <c r="A142" s="1">
        <v>48781</v>
      </c>
      <c r="B142" s="2" t="s">
        <v>15</v>
      </c>
      <c r="C142">
        <v>12.8</v>
      </c>
      <c r="D142">
        <v>0</v>
      </c>
      <c r="E142">
        <f>IF(martianeum[[#This Row],[zawartosc '[%']]]&gt;=1,martianeum[[#This Row],[masa '[kg']]]*martianeum[[#This Row],[zawartosc '[%']]],0)</f>
        <v>0</v>
      </c>
    </row>
    <row r="143" spans="1:5" x14ac:dyDescent="0.3">
      <c r="A143" s="1">
        <v>48782</v>
      </c>
      <c r="B143" s="2" t="s">
        <v>31</v>
      </c>
      <c r="C143">
        <v>26.8</v>
      </c>
      <c r="D143">
        <v>0</v>
      </c>
      <c r="E143">
        <f>IF(martianeum[[#This Row],[zawartosc '[%']]]&gt;=1,martianeum[[#This Row],[masa '[kg']]]*martianeum[[#This Row],[zawartosc '[%']]],0)</f>
        <v>0</v>
      </c>
    </row>
    <row r="144" spans="1:5" x14ac:dyDescent="0.3">
      <c r="A144" s="1">
        <v>48783</v>
      </c>
      <c r="B144" s="2" t="s">
        <v>10</v>
      </c>
      <c r="C144">
        <v>15.1</v>
      </c>
      <c r="D144">
        <v>24.8</v>
      </c>
      <c r="E144">
        <f>IF(martianeum[[#This Row],[zawartosc '[%']]]&gt;=1,martianeum[[#This Row],[masa '[kg']]]*martianeum[[#This Row],[zawartosc '[%']]],0)</f>
        <v>374.48</v>
      </c>
    </row>
    <row r="145" spans="1:5" x14ac:dyDescent="0.3">
      <c r="A145" s="1">
        <v>48784</v>
      </c>
      <c r="B145" s="2" t="s">
        <v>18</v>
      </c>
      <c r="C145">
        <v>14.4</v>
      </c>
      <c r="D145">
        <v>13.5</v>
      </c>
      <c r="E145">
        <f>IF(martianeum[[#This Row],[zawartosc '[%']]]&gt;=1,martianeum[[#This Row],[masa '[kg']]]*martianeum[[#This Row],[zawartosc '[%']]],0)</f>
        <v>194.4</v>
      </c>
    </row>
    <row r="146" spans="1:5" x14ac:dyDescent="0.3">
      <c r="A146" s="1">
        <v>48785</v>
      </c>
      <c r="B146" s="2" t="s">
        <v>11</v>
      </c>
      <c r="C146">
        <v>29.2</v>
      </c>
      <c r="D146">
        <v>15.7</v>
      </c>
      <c r="E146">
        <f>IF(martianeum[[#This Row],[zawartosc '[%']]]&gt;=1,martianeum[[#This Row],[masa '[kg']]]*martianeum[[#This Row],[zawartosc '[%']]],0)</f>
        <v>458.43999999999994</v>
      </c>
    </row>
    <row r="147" spans="1:5" x14ac:dyDescent="0.3">
      <c r="A147" s="1">
        <v>48786</v>
      </c>
      <c r="B147" s="2" t="s">
        <v>10</v>
      </c>
      <c r="C147">
        <v>28.9</v>
      </c>
      <c r="D147">
        <v>47.2</v>
      </c>
      <c r="E147">
        <f>IF(martianeum[[#This Row],[zawartosc '[%']]]&gt;=1,martianeum[[#This Row],[masa '[kg']]]*martianeum[[#This Row],[zawartosc '[%']]],0)</f>
        <v>1364.08</v>
      </c>
    </row>
    <row r="148" spans="1:5" x14ac:dyDescent="0.3">
      <c r="A148" s="1">
        <v>48787</v>
      </c>
      <c r="B148" s="2" t="s">
        <v>20</v>
      </c>
      <c r="C148">
        <v>18.399999999999999</v>
      </c>
      <c r="D148">
        <v>3.9</v>
      </c>
      <c r="E148">
        <f>IF(martianeum[[#This Row],[zawartosc '[%']]]&gt;=1,martianeum[[#This Row],[masa '[kg']]]*martianeum[[#This Row],[zawartosc '[%']]],0)</f>
        <v>71.759999999999991</v>
      </c>
    </row>
    <row r="149" spans="1:5" x14ac:dyDescent="0.3">
      <c r="A149" s="1">
        <v>48788</v>
      </c>
      <c r="B149" s="2" t="s">
        <v>17</v>
      </c>
      <c r="C149">
        <v>26.2</v>
      </c>
      <c r="D149">
        <v>4</v>
      </c>
      <c r="E149">
        <f>IF(martianeum[[#This Row],[zawartosc '[%']]]&gt;=1,martianeum[[#This Row],[masa '[kg']]]*martianeum[[#This Row],[zawartosc '[%']]],0)</f>
        <v>104.8</v>
      </c>
    </row>
    <row r="150" spans="1:5" x14ac:dyDescent="0.3">
      <c r="A150" s="1">
        <v>48789</v>
      </c>
      <c r="B150" s="2" t="s">
        <v>10</v>
      </c>
      <c r="C150">
        <v>14.3</v>
      </c>
      <c r="D150">
        <v>45.1</v>
      </c>
      <c r="E150">
        <f>IF(martianeum[[#This Row],[zawartosc '[%']]]&gt;=1,martianeum[[#This Row],[masa '[kg']]]*martianeum[[#This Row],[zawartosc '[%']]],0)</f>
        <v>644.93000000000006</v>
      </c>
    </row>
    <row r="151" spans="1:5" x14ac:dyDescent="0.3">
      <c r="A151" s="1">
        <v>48790</v>
      </c>
      <c r="B151" s="2" t="s">
        <v>7</v>
      </c>
      <c r="C151">
        <v>14.5</v>
      </c>
      <c r="D151">
        <v>0</v>
      </c>
      <c r="E151">
        <f>IF(martianeum[[#This Row],[zawartosc '[%']]]&gt;=1,martianeum[[#This Row],[masa '[kg']]]*martianeum[[#This Row],[zawartosc '[%']]],0)</f>
        <v>0</v>
      </c>
    </row>
    <row r="152" spans="1:5" x14ac:dyDescent="0.3">
      <c r="A152" s="1">
        <v>48791</v>
      </c>
      <c r="B152" s="2" t="s">
        <v>10</v>
      </c>
      <c r="C152">
        <v>18.600000000000001</v>
      </c>
      <c r="D152">
        <v>5.5</v>
      </c>
      <c r="E152">
        <f>IF(martianeum[[#This Row],[zawartosc '[%']]]&gt;=1,martianeum[[#This Row],[masa '[kg']]]*martianeum[[#This Row],[zawartosc '[%']]],0)</f>
        <v>102.30000000000001</v>
      </c>
    </row>
    <row r="153" spans="1:5" x14ac:dyDescent="0.3">
      <c r="A153" s="1">
        <v>48792</v>
      </c>
      <c r="B153" s="2" t="s">
        <v>7</v>
      </c>
      <c r="C153">
        <v>26.3</v>
      </c>
      <c r="D153">
        <v>14.5</v>
      </c>
      <c r="E153">
        <f>IF(martianeum[[#This Row],[zawartosc '[%']]]&gt;=1,martianeum[[#This Row],[masa '[kg']]]*martianeum[[#This Row],[zawartosc '[%']]],0)</f>
        <v>381.35</v>
      </c>
    </row>
    <row r="154" spans="1:5" x14ac:dyDescent="0.3">
      <c r="A154" s="1">
        <v>48793</v>
      </c>
      <c r="B154" s="2" t="s">
        <v>32</v>
      </c>
      <c r="C154">
        <v>25.9</v>
      </c>
      <c r="D154">
        <v>0.7</v>
      </c>
      <c r="E154">
        <f>IF(martianeum[[#This Row],[zawartosc '[%']]]&gt;=1,martianeum[[#This Row],[masa '[kg']]]*martianeum[[#This Row],[zawartosc '[%']]],0)</f>
        <v>0</v>
      </c>
    </row>
    <row r="155" spans="1:5" x14ac:dyDescent="0.3">
      <c r="A155" s="1">
        <v>48794</v>
      </c>
      <c r="B155" s="2" t="s">
        <v>12</v>
      </c>
      <c r="C155">
        <v>29.8</v>
      </c>
      <c r="D155">
        <v>0</v>
      </c>
      <c r="E155">
        <f>IF(martianeum[[#This Row],[zawartosc '[%']]]&gt;=1,martianeum[[#This Row],[masa '[kg']]]*martianeum[[#This Row],[zawartosc '[%']]],0)</f>
        <v>0</v>
      </c>
    </row>
    <row r="156" spans="1:5" x14ac:dyDescent="0.3">
      <c r="A156" s="1">
        <v>48795</v>
      </c>
      <c r="B156" s="2" t="s">
        <v>10</v>
      </c>
      <c r="C156">
        <v>18.3</v>
      </c>
      <c r="D156">
        <v>18.7</v>
      </c>
      <c r="E156">
        <f>IF(martianeum[[#This Row],[zawartosc '[%']]]&gt;=1,martianeum[[#This Row],[masa '[kg']]]*martianeum[[#This Row],[zawartosc '[%']]],0)</f>
        <v>342.21</v>
      </c>
    </row>
    <row r="157" spans="1:5" x14ac:dyDescent="0.3">
      <c r="A157" s="1">
        <v>48796</v>
      </c>
      <c r="B157" s="2" t="s">
        <v>12</v>
      </c>
      <c r="C157">
        <v>24.5</v>
      </c>
      <c r="D157">
        <v>6.7</v>
      </c>
      <c r="E157">
        <f>IF(martianeum[[#This Row],[zawartosc '[%']]]&gt;=1,martianeum[[#This Row],[masa '[kg']]]*martianeum[[#This Row],[zawartosc '[%']]],0)</f>
        <v>164.15</v>
      </c>
    </row>
    <row r="158" spans="1:5" x14ac:dyDescent="0.3">
      <c r="A158" s="1">
        <v>48797</v>
      </c>
      <c r="B158" s="2" t="s">
        <v>19</v>
      </c>
      <c r="C158">
        <v>18.7</v>
      </c>
      <c r="D158">
        <v>0</v>
      </c>
      <c r="E158">
        <f>IF(martianeum[[#This Row],[zawartosc '[%']]]&gt;=1,martianeum[[#This Row],[masa '[kg']]]*martianeum[[#This Row],[zawartosc '[%']]],0)</f>
        <v>0</v>
      </c>
    </row>
    <row r="159" spans="1:5" x14ac:dyDescent="0.3">
      <c r="A159" s="1">
        <v>48798</v>
      </c>
      <c r="B159" s="2" t="s">
        <v>19</v>
      </c>
      <c r="C159">
        <v>29.2</v>
      </c>
      <c r="D159">
        <v>34.9</v>
      </c>
      <c r="E159">
        <f>IF(martianeum[[#This Row],[zawartosc '[%']]]&gt;=1,martianeum[[#This Row],[masa '[kg']]]*martianeum[[#This Row],[zawartosc '[%']]],0)</f>
        <v>1019.0799999999999</v>
      </c>
    </row>
    <row r="160" spans="1:5" x14ac:dyDescent="0.3">
      <c r="A160" s="1">
        <v>48799</v>
      </c>
      <c r="B160" s="2" t="s">
        <v>9</v>
      </c>
      <c r="C160">
        <v>21.4</v>
      </c>
      <c r="D160">
        <v>10.7</v>
      </c>
      <c r="E160">
        <f>IF(martianeum[[#This Row],[zawartosc '[%']]]&gt;=1,martianeum[[#This Row],[masa '[kg']]]*martianeum[[#This Row],[zawartosc '[%']]],0)</f>
        <v>228.97999999999996</v>
      </c>
    </row>
    <row r="161" spans="1:5" x14ac:dyDescent="0.3">
      <c r="A161" s="1">
        <v>48800</v>
      </c>
      <c r="B161" s="2" t="s">
        <v>15</v>
      </c>
      <c r="C161">
        <v>25.6</v>
      </c>
      <c r="D161">
        <v>3.1</v>
      </c>
      <c r="E161">
        <f>IF(martianeum[[#This Row],[zawartosc '[%']]]&gt;=1,martianeum[[#This Row],[masa '[kg']]]*martianeum[[#This Row],[zawartosc '[%']]],0)</f>
        <v>79.360000000000014</v>
      </c>
    </row>
    <row r="162" spans="1:5" x14ac:dyDescent="0.3">
      <c r="A162" s="1">
        <v>48801</v>
      </c>
      <c r="B162" s="2" t="s">
        <v>15</v>
      </c>
      <c r="C162">
        <v>15.7</v>
      </c>
      <c r="D162">
        <v>5.0999999999999996</v>
      </c>
      <c r="E162">
        <f>IF(martianeum[[#This Row],[zawartosc '[%']]]&gt;=1,martianeum[[#This Row],[masa '[kg']]]*martianeum[[#This Row],[zawartosc '[%']]],0)</f>
        <v>80.069999999999993</v>
      </c>
    </row>
    <row r="163" spans="1:5" x14ac:dyDescent="0.3">
      <c r="A163" s="1">
        <v>48802</v>
      </c>
      <c r="B163" s="2" t="s">
        <v>6</v>
      </c>
      <c r="C163">
        <v>27.3</v>
      </c>
      <c r="D163">
        <v>11</v>
      </c>
      <c r="E163">
        <f>IF(martianeum[[#This Row],[zawartosc '[%']]]&gt;=1,martianeum[[#This Row],[masa '[kg']]]*martianeum[[#This Row],[zawartosc '[%']]],0)</f>
        <v>300.3</v>
      </c>
    </row>
    <row r="164" spans="1:5" x14ac:dyDescent="0.3">
      <c r="A164" s="1">
        <v>48803</v>
      </c>
      <c r="B164" s="2" t="s">
        <v>25</v>
      </c>
      <c r="C164">
        <v>28.4</v>
      </c>
      <c r="D164">
        <v>2.7</v>
      </c>
      <c r="E164">
        <f>IF(martianeum[[#This Row],[zawartosc '[%']]]&gt;=1,martianeum[[#This Row],[masa '[kg']]]*martianeum[[#This Row],[zawartosc '[%']]],0)</f>
        <v>76.680000000000007</v>
      </c>
    </row>
    <row r="165" spans="1:5" x14ac:dyDescent="0.3">
      <c r="A165" s="1">
        <v>48804</v>
      </c>
      <c r="B165" s="2" t="s">
        <v>11</v>
      </c>
      <c r="C165">
        <v>22</v>
      </c>
      <c r="D165">
        <v>3.3</v>
      </c>
      <c r="E165">
        <f>IF(martianeum[[#This Row],[zawartosc '[%']]]&gt;=1,martianeum[[#This Row],[masa '[kg']]]*martianeum[[#This Row],[zawartosc '[%']]],0)</f>
        <v>72.599999999999994</v>
      </c>
    </row>
    <row r="166" spans="1:5" x14ac:dyDescent="0.3">
      <c r="A166" s="1">
        <v>48805</v>
      </c>
      <c r="B166" s="2" t="s">
        <v>8</v>
      </c>
      <c r="C166">
        <v>19.399999999999999</v>
      </c>
      <c r="D166">
        <v>0</v>
      </c>
      <c r="E166">
        <f>IF(martianeum[[#This Row],[zawartosc '[%']]]&gt;=1,martianeum[[#This Row],[masa '[kg']]]*martianeum[[#This Row],[zawartosc '[%']]],0)</f>
        <v>0</v>
      </c>
    </row>
    <row r="167" spans="1:5" x14ac:dyDescent="0.3">
      <c r="A167" s="1">
        <v>48806</v>
      </c>
      <c r="B167" s="2" t="s">
        <v>15</v>
      </c>
      <c r="C167">
        <v>22.7</v>
      </c>
      <c r="D167">
        <v>14.8</v>
      </c>
      <c r="E167">
        <f>IF(martianeum[[#This Row],[zawartosc '[%']]]&gt;=1,martianeum[[#This Row],[masa '[kg']]]*martianeum[[#This Row],[zawartosc '[%']]],0)</f>
        <v>335.96</v>
      </c>
    </row>
    <row r="168" spans="1:5" x14ac:dyDescent="0.3">
      <c r="A168" s="1">
        <v>48807</v>
      </c>
      <c r="B168" s="2" t="s">
        <v>7</v>
      </c>
      <c r="C168">
        <v>22.6</v>
      </c>
      <c r="D168">
        <v>16.5</v>
      </c>
      <c r="E168">
        <f>IF(martianeum[[#This Row],[zawartosc '[%']]]&gt;=1,martianeum[[#This Row],[masa '[kg']]]*martianeum[[#This Row],[zawartosc '[%']]],0)</f>
        <v>372.90000000000003</v>
      </c>
    </row>
    <row r="169" spans="1:5" x14ac:dyDescent="0.3">
      <c r="A169" s="1">
        <v>48808</v>
      </c>
      <c r="B169" s="2" t="s">
        <v>17</v>
      </c>
      <c r="C169">
        <v>26.1</v>
      </c>
      <c r="D169">
        <v>0</v>
      </c>
      <c r="E169">
        <f>IF(martianeum[[#This Row],[zawartosc '[%']]]&gt;=1,martianeum[[#This Row],[masa '[kg']]]*martianeum[[#This Row],[zawartosc '[%']]],0)</f>
        <v>0</v>
      </c>
    </row>
    <row r="170" spans="1:5" x14ac:dyDescent="0.3">
      <c r="A170" s="1">
        <v>48809</v>
      </c>
      <c r="B170" s="2" t="s">
        <v>15</v>
      </c>
      <c r="C170">
        <v>27.6</v>
      </c>
      <c r="D170">
        <v>6.7</v>
      </c>
      <c r="E170">
        <f>IF(martianeum[[#This Row],[zawartosc '[%']]]&gt;=1,martianeum[[#This Row],[masa '[kg']]]*martianeum[[#This Row],[zawartosc '[%']]],0)</f>
        <v>184.92000000000002</v>
      </c>
    </row>
    <row r="171" spans="1:5" x14ac:dyDescent="0.3">
      <c r="A171" s="1">
        <v>48810</v>
      </c>
      <c r="B171" s="2" t="s">
        <v>12</v>
      </c>
      <c r="C171">
        <v>13.2</v>
      </c>
      <c r="D171">
        <v>0</v>
      </c>
      <c r="E171">
        <f>IF(martianeum[[#This Row],[zawartosc '[%']]]&gt;=1,martianeum[[#This Row],[masa '[kg']]]*martianeum[[#This Row],[zawartosc '[%']]],0)</f>
        <v>0</v>
      </c>
    </row>
    <row r="172" spans="1:5" x14ac:dyDescent="0.3">
      <c r="A172" s="1">
        <v>48811</v>
      </c>
      <c r="B172" s="2" t="s">
        <v>21</v>
      </c>
      <c r="C172">
        <v>22</v>
      </c>
      <c r="D172">
        <v>0</v>
      </c>
      <c r="E172">
        <f>IF(martianeum[[#This Row],[zawartosc '[%']]]&gt;=1,martianeum[[#This Row],[masa '[kg']]]*martianeum[[#This Row],[zawartosc '[%']]],0)</f>
        <v>0</v>
      </c>
    </row>
    <row r="173" spans="1:5" x14ac:dyDescent="0.3">
      <c r="A173" s="1">
        <v>48812</v>
      </c>
      <c r="B173" s="2" t="s">
        <v>9</v>
      </c>
      <c r="C173">
        <v>10.8</v>
      </c>
      <c r="D173">
        <v>7.6</v>
      </c>
      <c r="E173">
        <f>IF(martianeum[[#This Row],[zawartosc '[%']]]&gt;=1,martianeum[[#This Row],[masa '[kg']]]*martianeum[[#This Row],[zawartosc '[%']]],0)</f>
        <v>82.08</v>
      </c>
    </row>
    <row r="174" spans="1:5" x14ac:dyDescent="0.3">
      <c r="A174" s="1">
        <v>48813</v>
      </c>
      <c r="B174" s="2" t="s">
        <v>10</v>
      </c>
      <c r="C174">
        <v>15.6</v>
      </c>
      <c r="D174">
        <v>38.4</v>
      </c>
      <c r="E174">
        <f>IF(martianeum[[#This Row],[zawartosc '[%']]]&gt;=1,martianeum[[#This Row],[masa '[kg']]]*martianeum[[#This Row],[zawartosc '[%']]],0)</f>
        <v>599.04</v>
      </c>
    </row>
    <row r="175" spans="1:5" x14ac:dyDescent="0.3">
      <c r="A175" s="1">
        <v>48814</v>
      </c>
      <c r="B175" s="2" t="s">
        <v>26</v>
      </c>
      <c r="C175">
        <v>11.7</v>
      </c>
      <c r="D175">
        <v>0.5</v>
      </c>
      <c r="E175">
        <f>IF(martianeum[[#This Row],[zawartosc '[%']]]&gt;=1,martianeum[[#This Row],[masa '[kg']]]*martianeum[[#This Row],[zawartosc '[%']]],0)</f>
        <v>0</v>
      </c>
    </row>
    <row r="176" spans="1:5" x14ac:dyDescent="0.3">
      <c r="A176" s="1">
        <v>48815</v>
      </c>
      <c r="B176" s="2" t="s">
        <v>10</v>
      </c>
      <c r="C176">
        <v>27.2</v>
      </c>
      <c r="D176">
        <v>8.3000000000000007</v>
      </c>
      <c r="E176">
        <f>IF(martianeum[[#This Row],[zawartosc '[%']]]&gt;=1,martianeum[[#This Row],[masa '[kg']]]*martianeum[[#This Row],[zawartosc '[%']]],0)</f>
        <v>225.76000000000002</v>
      </c>
    </row>
    <row r="177" spans="1:5" x14ac:dyDescent="0.3">
      <c r="A177" s="1">
        <v>48816</v>
      </c>
      <c r="B177" s="2" t="s">
        <v>10</v>
      </c>
      <c r="C177">
        <v>24.7</v>
      </c>
      <c r="D177">
        <v>28.9</v>
      </c>
      <c r="E177">
        <f>IF(martianeum[[#This Row],[zawartosc '[%']]]&gt;=1,martianeum[[#This Row],[masa '[kg']]]*martianeum[[#This Row],[zawartosc '[%']]],0)</f>
        <v>713.82999999999993</v>
      </c>
    </row>
    <row r="178" spans="1:5" x14ac:dyDescent="0.3">
      <c r="A178" s="1">
        <v>48817</v>
      </c>
      <c r="B178" s="2" t="s">
        <v>11</v>
      </c>
      <c r="C178">
        <v>18.2</v>
      </c>
      <c r="D178">
        <v>12.5</v>
      </c>
      <c r="E178">
        <f>IF(martianeum[[#This Row],[zawartosc '[%']]]&gt;=1,martianeum[[#This Row],[masa '[kg']]]*martianeum[[#This Row],[zawartosc '[%']]],0)</f>
        <v>227.5</v>
      </c>
    </row>
    <row r="179" spans="1:5" x14ac:dyDescent="0.3">
      <c r="A179" s="1">
        <v>48818</v>
      </c>
      <c r="B179" s="2" t="s">
        <v>11</v>
      </c>
      <c r="C179">
        <v>14.6</v>
      </c>
      <c r="D179">
        <v>17.899999999999999</v>
      </c>
      <c r="E179">
        <f>IF(martianeum[[#This Row],[zawartosc '[%']]]&gt;=1,martianeum[[#This Row],[masa '[kg']]]*martianeum[[#This Row],[zawartosc '[%']]],0)</f>
        <v>261.33999999999997</v>
      </c>
    </row>
    <row r="180" spans="1:5" x14ac:dyDescent="0.3">
      <c r="A180" s="1">
        <v>48819</v>
      </c>
      <c r="B180" s="2" t="s">
        <v>11</v>
      </c>
      <c r="C180">
        <v>16.5</v>
      </c>
      <c r="D180">
        <v>13.9</v>
      </c>
      <c r="E180">
        <f>IF(martianeum[[#This Row],[zawartosc '[%']]]&gt;=1,martianeum[[#This Row],[masa '[kg']]]*martianeum[[#This Row],[zawartosc '[%']]],0)</f>
        <v>229.35</v>
      </c>
    </row>
    <row r="181" spans="1:5" x14ac:dyDescent="0.3">
      <c r="A181" s="1">
        <v>48820</v>
      </c>
      <c r="B181" s="2" t="s">
        <v>18</v>
      </c>
      <c r="C181">
        <v>29.4</v>
      </c>
      <c r="D181">
        <v>0</v>
      </c>
      <c r="E181">
        <f>IF(martianeum[[#This Row],[zawartosc '[%']]]&gt;=1,martianeum[[#This Row],[masa '[kg']]]*martianeum[[#This Row],[zawartosc '[%']]],0)</f>
        <v>0</v>
      </c>
    </row>
    <row r="182" spans="1:5" x14ac:dyDescent="0.3">
      <c r="A182" s="1">
        <v>48821</v>
      </c>
      <c r="B182" s="2" t="s">
        <v>10</v>
      </c>
      <c r="C182">
        <v>17.899999999999999</v>
      </c>
      <c r="D182">
        <v>0</v>
      </c>
      <c r="E182">
        <f>IF(martianeum[[#This Row],[zawartosc '[%']]]&gt;=1,martianeum[[#This Row],[masa '[kg']]]*martianeum[[#This Row],[zawartosc '[%']]],0)</f>
        <v>0</v>
      </c>
    </row>
    <row r="183" spans="1:5" x14ac:dyDescent="0.3">
      <c r="A183" s="1">
        <v>48822</v>
      </c>
      <c r="B183" s="2" t="s">
        <v>17</v>
      </c>
      <c r="C183">
        <v>29.8</v>
      </c>
      <c r="D183">
        <v>0</v>
      </c>
      <c r="E183">
        <f>IF(martianeum[[#This Row],[zawartosc '[%']]]&gt;=1,martianeum[[#This Row],[masa '[kg']]]*martianeum[[#This Row],[zawartosc '[%']]],0)</f>
        <v>0</v>
      </c>
    </row>
    <row r="184" spans="1:5" x14ac:dyDescent="0.3">
      <c r="A184" s="1">
        <v>48823</v>
      </c>
      <c r="B184" s="2" t="s">
        <v>4</v>
      </c>
      <c r="C184">
        <v>18.7</v>
      </c>
      <c r="D184">
        <v>0</v>
      </c>
      <c r="E184">
        <f>IF(martianeum[[#This Row],[zawartosc '[%']]]&gt;=1,martianeum[[#This Row],[masa '[kg']]]*martianeum[[#This Row],[zawartosc '[%']]],0)</f>
        <v>0</v>
      </c>
    </row>
    <row r="185" spans="1:5" x14ac:dyDescent="0.3">
      <c r="A185" s="1">
        <v>48824</v>
      </c>
      <c r="B185" s="2" t="s">
        <v>12</v>
      </c>
      <c r="C185">
        <v>24.3</v>
      </c>
      <c r="D185">
        <v>7.8</v>
      </c>
      <c r="E185">
        <f>IF(martianeum[[#This Row],[zawartosc '[%']]]&gt;=1,martianeum[[#This Row],[masa '[kg']]]*martianeum[[#This Row],[zawartosc '[%']]],0)</f>
        <v>189.54</v>
      </c>
    </row>
    <row r="186" spans="1:5" x14ac:dyDescent="0.3">
      <c r="A186" s="1">
        <v>48825</v>
      </c>
      <c r="B186" s="2" t="s">
        <v>13</v>
      </c>
      <c r="C186">
        <v>29.3</v>
      </c>
      <c r="D186">
        <v>4.5999999999999996</v>
      </c>
      <c r="E186">
        <f>IF(martianeum[[#This Row],[zawartosc '[%']]]&gt;=1,martianeum[[#This Row],[masa '[kg']]]*martianeum[[#This Row],[zawartosc '[%']]],0)</f>
        <v>134.78</v>
      </c>
    </row>
    <row r="187" spans="1:5" x14ac:dyDescent="0.3">
      <c r="A187" s="1">
        <v>48826</v>
      </c>
      <c r="B187" s="2" t="s">
        <v>7</v>
      </c>
      <c r="C187">
        <v>18.399999999999999</v>
      </c>
      <c r="D187">
        <v>0</v>
      </c>
      <c r="E187">
        <f>IF(martianeum[[#This Row],[zawartosc '[%']]]&gt;=1,martianeum[[#This Row],[masa '[kg']]]*martianeum[[#This Row],[zawartosc '[%']]],0)</f>
        <v>0</v>
      </c>
    </row>
    <row r="188" spans="1:5" x14ac:dyDescent="0.3">
      <c r="A188" s="1">
        <v>48827</v>
      </c>
      <c r="B188" s="2" t="s">
        <v>7</v>
      </c>
      <c r="C188">
        <v>10.3</v>
      </c>
      <c r="D188">
        <v>16</v>
      </c>
      <c r="E188">
        <f>IF(martianeum[[#This Row],[zawartosc '[%']]]&gt;=1,martianeum[[#This Row],[masa '[kg']]]*martianeum[[#This Row],[zawartosc '[%']]],0)</f>
        <v>164.8</v>
      </c>
    </row>
    <row r="189" spans="1:5" x14ac:dyDescent="0.3">
      <c r="A189" s="1">
        <v>48828</v>
      </c>
      <c r="B189" s="2" t="s">
        <v>10</v>
      </c>
      <c r="C189">
        <v>27.5</v>
      </c>
      <c r="D189">
        <v>0</v>
      </c>
      <c r="E189">
        <f>IF(martianeum[[#This Row],[zawartosc '[%']]]&gt;=1,martianeum[[#This Row],[masa '[kg']]]*martianeum[[#This Row],[zawartosc '[%']]],0)</f>
        <v>0</v>
      </c>
    </row>
    <row r="190" spans="1:5" x14ac:dyDescent="0.3">
      <c r="A190" s="1">
        <v>48829</v>
      </c>
      <c r="B190" s="2" t="s">
        <v>7</v>
      </c>
      <c r="C190">
        <v>20.6</v>
      </c>
      <c r="D190">
        <v>15.7</v>
      </c>
      <c r="E190">
        <f>IF(martianeum[[#This Row],[zawartosc '[%']]]&gt;=1,martianeum[[#This Row],[masa '[kg']]]*martianeum[[#This Row],[zawartosc '[%']]],0)</f>
        <v>323.42</v>
      </c>
    </row>
    <row r="191" spans="1:5" x14ac:dyDescent="0.3">
      <c r="A191" s="1">
        <v>48830</v>
      </c>
      <c r="B191" s="2" t="s">
        <v>11</v>
      </c>
      <c r="C191">
        <v>21.3</v>
      </c>
      <c r="D191">
        <v>0</v>
      </c>
      <c r="E191">
        <f>IF(martianeum[[#This Row],[zawartosc '[%']]]&gt;=1,martianeum[[#This Row],[masa '[kg']]]*martianeum[[#This Row],[zawartosc '[%']]],0)</f>
        <v>0</v>
      </c>
    </row>
    <row r="192" spans="1:5" x14ac:dyDescent="0.3">
      <c r="A192" s="1">
        <v>48831</v>
      </c>
      <c r="B192" s="2" t="s">
        <v>19</v>
      </c>
      <c r="C192">
        <v>26.2</v>
      </c>
      <c r="D192">
        <v>0</v>
      </c>
      <c r="E192">
        <f>IF(martianeum[[#This Row],[zawartosc '[%']]]&gt;=1,martianeum[[#This Row],[masa '[kg']]]*martianeum[[#This Row],[zawartosc '[%']]],0)</f>
        <v>0</v>
      </c>
    </row>
    <row r="193" spans="1:5" x14ac:dyDescent="0.3">
      <c r="A193" s="1">
        <v>48832</v>
      </c>
      <c r="B193" s="2" t="s">
        <v>10</v>
      </c>
      <c r="C193">
        <v>23.9</v>
      </c>
      <c r="D193">
        <v>0</v>
      </c>
      <c r="E193">
        <f>IF(martianeum[[#This Row],[zawartosc '[%']]]&gt;=1,martianeum[[#This Row],[masa '[kg']]]*martianeum[[#This Row],[zawartosc '[%']]],0)</f>
        <v>0</v>
      </c>
    </row>
    <row r="194" spans="1:5" x14ac:dyDescent="0.3">
      <c r="A194" s="1">
        <v>48833</v>
      </c>
      <c r="B194" s="2" t="s">
        <v>27</v>
      </c>
      <c r="C194">
        <v>26.6</v>
      </c>
      <c r="D194">
        <v>1.6</v>
      </c>
      <c r="E194">
        <f>IF(martianeum[[#This Row],[zawartosc '[%']]]&gt;=1,martianeum[[#This Row],[masa '[kg']]]*martianeum[[#This Row],[zawartosc '[%']]],0)</f>
        <v>42.56</v>
      </c>
    </row>
    <row r="195" spans="1:5" x14ac:dyDescent="0.3">
      <c r="A195" s="1">
        <v>48834</v>
      </c>
      <c r="B195" s="2" t="s">
        <v>10</v>
      </c>
      <c r="C195">
        <v>18.600000000000001</v>
      </c>
      <c r="D195">
        <v>20.399999999999999</v>
      </c>
      <c r="E195">
        <f>IF(martianeum[[#This Row],[zawartosc '[%']]]&gt;=1,martianeum[[#This Row],[masa '[kg']]]*martianeum[[#This Row],[zawartosc '[%']]],0)</f>
        <v>379.44</v>
      </c>
    </row>
    <row r="196" spans="1:5" x14ac:dyDescent="0.3">
      <c r="A196" s="1">
        <v>48835</v>
      </c>
      <c r="B196" s="2" t="s">
        <v>18</v>
      </c>
      <c r="C196">
        <v>22.3</v>
      </c>
      <c r="D196">
        <v>1.7</v>
      </c>
      <c r="E196">
        <f>IF(martianeum[[#This Row],[zawartosc '[%']]]&gt;=1,martianeum[[#This Row],[masa '[kg']]]*martianeum[[#This Row],[zawartosc '[%']]],0)</f>
        <v>37.910000000000004</v>
      </c>
    </row>
    <row r="197" spans="1:5" x14ac:dyDescent="0.3">
      <c r="A197" s="1">
        <v>48836</v>
      </c>
      <c r="B197" s="2" t="s">
        <v>17</v>
      </c>
      <c r="C197">
        <v>18.399999999999999</v>
      </c>
      <c r="D197">
        <v>3.9</v>
      </c>
      <c r="E197">
        <f>IF(martianeum[[#This Row],[zawartosc '[%']]]&gt;=1,martianeum[[#This Row],[masa '[kg']]]*martianeum[[#This Row],[zawartosc '[%']]],0)</f>
        <v>71.759999999999991</v>
      </c>
    </row>
    <row r="198" spans="1:5" x14ac:dyDescent="0.3">
      <c r="A198" s="1">
        <v>48837</v>
      </c>
      <c r="B198" s="2" t="s">
        <v>27</v>
      </c>
      <c r="C198">
        <v>28</v>
      </c>
      <c r="D198">
        <v>4.4000000000000004</v>
      </c>
      <c r="E198">
        <f>IF(martianeum[[#This Row],[zawartosc '[%']]]&gt;=1,martianeum[[#This Row],[masa '[kg']]]*martianeum[[#This Row],[zawartosc '[%']]],0)</f>
        <v>123.20000000000002</v>
      </c>
    </row>
    <row r="199" spans="1:5" x14ac:dyDescent="0.3">
      <c r="A199" s="1">
        <v>48838</v>
      </c>
      <c r="B199" s="2" t="s">
        <v>10</v>
      </c>
      <c r="C199">
        <v>10.9</v>
      </c>
      <c r="D199">
        <v>32.9</v>
      </c>
      <c r="E199">
        <f>IF(martianeum[[#This Row],[zawartosc '[%']]]&gt;=1,martianeum[[#This Row],[masa '[kg']]]*martianeum[[#This Row],[zawartosc '[%']]],0)</f>
        <v>358.61</v>
      </c>
    </row>
    <row r="200" spans="1:5" x14ac:dyDescent="0.3">
      <c r="A200" s="1">
        <v>48839</v>
      </c>
      <c r="B200" s="2" t="s">
        <v>19</v>
      </c>
      <c r="C200">
        <v>25.1</v>
      </c>
      <c r="D200">
        <v>33.299999999999997</v>
      </c>
      <c r="E200">
        <f>IF(martianeum[[#This Row],[zawartosc '[%']]]&gt;=1,martianeum[[#This Row],[masa '[kg']]]*martianeum[[#This Row],[zawartosc '[%']]],0)</f>
        <v>835.82999999999993</v>
      </c>
    </row>
    <row r="201" spans="1:5" x14ac:dyDescent="0.3">
      <c r="A201" s="1">
        <v>48840</v>
      </c>
      <c r="B201" s="2" t="s">
        <v>28</v>
      </c>
      <c r="C201">
        <v>10.7</v>
      </c>
      <c r="D201">
        <v>0.3</v>
      </c>
      <c r="E201">
        <f>IF(martianeum[[#This Row],[zawartosc '[%']]]&gt;=1,martianeum[[#This Row],[masa '[kg']]]*martianeum[[#This Row],[zawartosc '[%']]],0)</f>
        <v>0</v>
      </c>
    </row>
    <row r="202" spans="1:5" x14ac:dyDescent="0.3">
      <c r="A202" s="1">
        <v>48841</v>
      </c>
      <c r="B202" s="2" t="s">
        <v>10</v>
      </c>
      <c r="C202">
        <v>26.1</v>
      </c>
      <c r="D202">
        <v>31</v>
      </c>
      <c r="E202">
        <f>IF(martianeum[[#This Row],[zawartosc '[%']]]&gt;=1,martianeum[[#This Row],[masa '[kg']]]*martianeum[[#This Row],[zawartosc '[%']]],0)</f>
        <v>809.1</v>
      </c>
    </row>
    <row r="203" spans="1:5" x14ac:dyDescent="0.3">
      <c r="A203" s="1">
        <v>48842</v>
      </c>
      <c r="B203" s="2" t="s">
        <v>11</v>
      </c>
      <c r="C203">
        <v>15.2</v>
      </c>
      <c r="D203">
        <v>12.7</v>
      </c>
      <c r="E203">
        <f>IF(martianeum[[#This Row],[zawartosc '[%']]]&gt;=1,martianeum[[#This Row],[masa '[kg']]]*martianeum[[#This Row],[zawartosc '[%']]],0)</f>
        <v>193.04</v>
      </c>
    </row>
    <row r="204" spans="1:5" x14ac:dyDescent="0.3">
      <c r="A204" s="1">
        <v>48843</v>
      </c>
      <c r="B204" s="2" t="s">
        <v>14</v>
      </c>
      <c r="C204">
        <v>28.8</v>
      </c>
      <c r="D204">
        <v>4.3</v>
      </c>
      <c r="E204">
        <f>IF(martianeum[[#This Row],[zawartosc '[%']]]&gt;=1,martianeum[[#This Row],[masa '[kg']]]*martianeum[[#This Row],[zawartosc '[%']]],0)</f>
        <v>123.84</v>
      </c>
    </row>
    <row r="205" spans="1:5" x14ac:dyDescent="0.3">
      <c r="A205" s="1">
        <v>48844</v>
      </c>
      <c r="B205" s="2" t="s">
        <v>26</v>
      </c>
      <c r="C205">
        <v>10.3</v>
      </c>
      <c r="D205">
        <v>0</v>
      </c>
      <c r="E205">
        <f>IF(martianeum[[#This Row],[zawartosc '[%']]]&gt;=1,martianeum[[#This Row],[masa '[kg']]]*martianeum[[#This Row],[zawartosc '[%']]],0)</f>
        <v>0</v>
      </c>
    </row>
    <row r="206" spans="1:5" x14ac:dyDescent="0.3">
      <c r="A206" s="1">
        <v>48845</v>
      </c>
      <c r="B206" s="2" t="s">
        <v>6</v>
      </c>
      <c r="C206">
        <v>14.9</v>
      </c>
      <c r="D206">
        <v>0.1</v>
      </c>
      <c r="E206">
        <f>IF(martianeum[[#This Row],[zawartosc '[%']]]&gt;=1,martianeum[[#This Row],[masa '[kg']]]*martianeum[[#This Row],[zawartosc '[%']]],0)</f>
        <v>0</v>
      </c>
    </row>
    <row r="207" spans="1:5" x14ac:dyDescent="0.3">
      <c r="A207" s="1">
        <v>48846</v>
      </c>
      <c r="B207" s="2" t="s">
        <v>10</v>
      </c>
      <c r="C207">
        <v>11.3</v>
      </c>
      <c r="D207">
        <v>0</v>
      </c>
      <c r="E207">
        <f>IF(martianeum[[#This Row],[zawartosc '[%']]]&gt;=1,martianeum[[#This Row],[masa '[kg']]]*martianeum[[#This Row],[zawartosc '[%']]],0)</f>
        <v>0</v>
      </c>
    </row>
    <row r="208" spans="1:5" x14ac:dyDescent="0.3">
      <c r="A208" s="1">
        <v>48847</v>
      </c>
      <c r="B208" s="2" t="s">
        <v>10</v>
      </c>
      <c r="C208">
        <v>20.8</v>
      </c>
      <c r="D208">
        <v>34.9</v>
      </c>
      <c r="E208">
        <f>IF(martianeum[[#This Row],[zawartosc '[%']]]&gt;=1,martianeum[[#This Row],[masa '[kg']]]*martianeum[[#This Row],[zawartosc '[%']]],0)</f>
        <v>725.92</v>
      </c>
    </row>
    <row r="209" spans="1:5" x14ac:dyDescent="0.3">
      <c r="A209" s="1">
        <v>48848</v>
      </c>
      <c r="B209" s="2" t="s">
        <v>19</v>
      </c>
      <c r="C209">
        <v>18.2</v>
      </c>
      <c r="D209">
        <v>0</v>
      </c>
      <c r="E209">
        <f>IF(martianeum[[#This Row],[zawartosc '[%']]]&gt;=1,martianeum[[#This Row],[masa '[kg']]]*martianeum[[#This Row],[zawartosc '[%']]],0)</f>
        <v>0</v>
      </c>
    </row>
    <row r="210" spans="1:5" x14ac:dyDescent="0.3">
      <c r="A210" s="1">
        <v>48849</v>
      </c>
      <c r="B210" s="2" t="s">
        <v>17</v>
      </c>
      <c r="C210">
        <v>12.7</v>
      </c>
      <c r="D210">
        <v>5.3</v>
      </c>
      <c r="E210">
        <f>IF(martianeum[[#This Row],[zawartosc '[%']]]&gt;=1,martianeum[[#This Row],[masa '[kg']]]*martianeum[[#This Row],[zawartosc '[%']]],0)</f>
        <v>67.309999999999988</v>
      </c>
    </row>
    <row r="211" spans="1:5" x14ac:dyDescent="0.3">
      <c r="A211" s="1">
        <v>48850</v>
      </c>
      <c r="B211" s="2" t="s">
        <v>14</v>
      </c>
      <c r="C211">
        <v>21.4</v>
      </c>
      <c r="D211">
        <v>8.3000000000000007</v>
      </c>
      <c r="E211">
        <f>IF(martianeum[[#This Row],[zawartosc '[%']]]&gt;=1,martianeum[[#This Row],[masa '[kg']]]*martianeum[[#This Row],[zawartosc '[%']]],0)</f>
        <v>177.62</v>
      </c>
    </row>
    <row r="212" spans="1:5" x14ac:dyDescent="0.3">
      <c r="A212" s="1">
        <v>48851</v>
      </c>
      <c r="B212" s="2" t="s">
        <v>6</v>
      </c>
      <c r="C212">
        <v>21.3</v>
      </c>
      <c r="D212">
        <v>11.8</v>
      </c>
      <c r="E212">
        <f>IF(martianeum[[#This Row],[zawartosc '[%']]]&gt;=1,martianeum[[#This Row],[masa '[kg']]]*martianeum[[#This Row],[zawartosc '[%']]],0)</f>
        <v>251.34000000000003</v>
      </c>
    </row>
    <row r="213" spans="1:5" x14ac:dyDescent="0.3">
      <c r="A213" s="1">
        <v>48852</v>
      </c>
      <c r="B213" s="2" t="s">
        <v>17</v>
      </c>
      <c r="C213">
        <v>20.7</v>
      </c>
      <c r="D213">
        <v>3.9</v>
      </c>
      <c r="E213">
        <f>IF(martianeum[[#This Row],[zawartosc '[%']]]&gt;=1,martianeum[[#This Row],[masa '[kg']]]*martianeum[[#This Row],[zawartosc '[%']]],0)</f>
        <v>80.72999999999999</v>
      </c>
    </row>
    <row r="214" spans="1:5" x14ac:dyDescent="0.3">
      <c r="A214" s="1">
        <v>48853</v>
      </c>
      <c r="B214" s="2" t="s">
        <v>20</v>
      </c>
      <c r="C214">
        <v>19.7</v>
      </c>
      <c r="D214">
        <v>0</v>
      </c>
      <c r="E214">
        <f>IF(martianeum[[#This Row],[zawartosc '[%']]]&gt;=1,martianeum[[#This Row],[masa '[kg']]]*martianeum[[#This Row],[zawartosc '[%']]],0)</f>
        <v>0</v>
      </c>
    </row>
    <row r="215" spans="1:5" x14ac:dyDescent="0.3">
      <c r="A215" s="1">
        <v>48854</v>
      </c>
      <c r="B215" s="2" t="s">
        <v>11</v>
      </c>
      <c r="C215">
        <v>27.2</v>
      </c>
      <c r="D215">
        <v>17.600000000000001</v>
      </c>
      <c r="E215">
        <f>IF(martianeum[[#This Row],[zawartosc '[%']]]&gt;=1,martianeum[[#This Row],[masa '[kg']]]*martianeum[[#This Row],[zawartosc '[%']]],0)</f>
        <v>478.72</v>
      </c>
    </row>
    <row r="216" spans="1:5" x14ac:dyDescent="0.3">
      <c r="A216" s="1">
        <v>48855</v>
      </c>
      <c r="B216" s="2" t="s">
        <v>25</v>
      </c>
      <c r="C216">
        <v>16.600000000000001</v>
      </c>
      <c r="D216">
        <v>1.7</v>
      </c>
      <c r="E216">
        <f>IF(martianeum[[#This Row],[zawartosc '[%']]]&gt;=1,martianeum[[#This Row],[masa '[kg']]]*martianeum[[#This Row],[zawartosc '[%']]],0)</f>
        <v>28.220000000000002</v>
      </c>
    </row>
    <row r="217" spans="1:5" x14ac:dyDescent="0.3">
      <c r="A217" s="1">
        <v>48856</v>
      </c>
      <c r="B217" s="2" t="s">
        <v>11</v>
      </c>
      <c r="C217">
        <v>22.3</v>
      </c>
      <c r="D217">
        <v>0</v>
      </c>
      <c r="E217">
        <f>IF(martianeum[[#This Row],[zawartosc '[%']]]&gt;=1,martianeum[[#This Row],[masa '[kg']]]*martianeum[[#This Row],[zawartosc '[%']]],0)</f>
        <v>0</v>
      </c>
    </row>
    <row r="218" spans="1:5" x14ac:dyDescent="0.3">
      <c r="A218" s="1">
        <v>48857</v>
      </c>
      <c r="B218" s="2" t="s">
        <v>10</v>
      </c>
      <c r="C218">
        <v>18</v>
      </c>
      <c r="D218">
        <v>40.799999999999997</v>
      </c>
      <c r="E218">
        <f>IF(martianeum[[#This Row],[zawartosc '[%']]]&gt;=1,martianeum[[#This Row],[masa '[kg']]]*martianeum[[#This Row],[zawartosc '[%']]],0)</f>
        <v>734.4</v>
      </c>
    </row>
    <row r="219" spans="1:5" x14ac:dyDescent="0.3">
      <c r="A219" s="1">
        <v>48858</v>
      </c>
      <c r="B219" s="2" t="s">
        <v>24</v>
      </c>
      <c r="C219">
        <v>21.8</v>
      </c>
      <c r="D219">
        <v>0</v>
      </c>
      <c r="E219">
        <f>IF(martianeum[[#This Row],[zawartosc '[%']]]&gt;=1,martianeum[[#This Row],[masa '[kg']]]*martianeum[[#This Row],[zawartosc '[%']]],0)</f>
        <v>0</v>
      </c>
    </row>
    <row r="220" spans="1:5" x14ac:dyDescent="0.3">
      <c r="A220" s="1">
        <v>48859</v>
      </c>
      <c r="B220" s="2" t="s">
        <v>6</v>
      </c>
      <c r="C220">
        <v>22.2</v>
      </c>
      <c r="D220">
        <v>11.2</v>
      </c>
      <c r="E220">
        <f>IF(martianeum[[#This Row],[zawartosc '[%']]]&gt;=1,martianeum[[#This Row],[masa '[kg']]]*martianeum[[#This Row],[zawartosc '[%']]],0)</f>
        <v>248.64</v>
      </c>
    </row>
    <row r="221" spans="1:5" x14ac:dyDescent="0.3">
      <c r="A221" s="1">
        <v>48860</v>
      </c>
      <c r="B221" s="2" t="s">
        <v>6</v>
      </c>
      <c r="C221">
        <v>20</v>
      </c>
      <c r="D221">
        <v>0</v>
      </c>
      <c r="E221">
        <f>IF(martianeum[[#This Row],[zawartosc '[%']]]&gt;=1,martianeum[[#This Row],[masa '[kg']]]*martianeum[[#This Row],[zawartosc '[%']]],0)</f>
        <v>0</v>
      </c>
    </row>
    <row r="222" spans="1:5" x14ac:dyDescent="0.3">
      <c r="A222" s="1">
        <v>48861</v>
      </c>
      <c r="B222" s="2" t="s">
        <v>32</v>
      </c>
      <c r="C222">
        <v>29.4</v>
      </c>
      <c r="D222">
        <v>0.7</v>
      </c>
      <c r="E222">
        <f>IF(martianeum[[#This Row],[zawartosc '[%']]]&gt;=1,martianeum[[#This Row],[masa '[kg']]]*martianeum[[#This Row],[zawartosc '[%']]],0)</f>
        <v>0</v>
      </c>
    </row>
    <row r="223" spans="1:5" x14ac:dyDescent="0.3">
      <c r="A223" s="1">
        <v>48862</v>
      </c>
      <c r="B223" s="2" t="s">
        <v>10</v>
      </c>
      <c r="C223">
        <v>23.6</v>
      </c>
      <c r="D223">
        <v>0</v>
      </c>
      <c r="E223">
        <f>IF(martianeum[[#This Row],[zawartosc '[%']]]&gt;=1,martianeum[[#This Row],[masa '[kg']]]*martianeum[[#This Row],[zawartosc '[%']]],0)</f>
        <v>0</v>
      </c>
    </row>
    <row r="224" spans="1:5" x14ac:dyDescent="0.3">
      <c r="A224" s="1">
        <v>48863</v>
      </c>
      <c r="B224" s="2" t="s">
        <v>7</v>
      </c>
      <c r="C224">
        <v>16.3</v>
      </c>
      <c r="D224">
        <v>22</v>
      </c>
      <c r="E224">
        <f>IF(martianeum[[#This Row],[zawartosc '[%']]]&gt;=1,martianeum[[#This Row],[masa '[kg']]]*martianeum[[#This Row],[zawartosc '[%']]],0)</f>
        <v>358.6</v>
      </c>
    </row>
    <row r="225" spans="1:5" x14ac:dyDescent="0.3">
      <c r="A225" s="1">
        <v>48864</v>
      </c>
      <c r="B225" s="2" t="s">
        <v>15</v>
      </c>
      <c r="C225">
        <v>15</v>
      </c>
      <c r="D225">
        <v>0</v>
      </c>
      <c r="E225">
        <f>IF(martianeum[[#This Row],[zawartosc '[%']]]&gt;=1,martianeum[[#This Row],[masa '[kg']]]*martianeum[[#This Row],[zawartosc '[%']]],0)</f>
        <v>0</v>
      </c>
    </row>
    <row r="226" spans="1:5" x14ac:dyDescent="0.3">
      <c r="A226" s="1">
        <v>48865</v>
      </c>
      <c r="B226" s="2" t="s">
        <v>14</v>
      </c>
      <c r="C226">
        <v>10.8</v>
      </c>
      <c r="D226">
        <v>0</v>
      </c>
      <c r="E226">
        <f>IF(martianeum[[#This Row],[zawartosc '[%']]]&gt;=1,martianeum[[#This Row],[masa '[kg']]]*martianeum[[#This Row],[zawartosc '[%']]],0)</f>
        <v>0</v>
      </c>
    </row>
    <row r="227" spans="1:5" x14ac:dyDescent="0.3">
      <c r="A227" s="1">
        <v>48866</v>
      </c>
      <c r="B227" s="2" t="s">
        <v>19</v>
      </c>
      <c r="C227">
        <v>10.5</v>
      </c>
      <c r="D227">
        <v>0</v>
      </c>
      <c r="E227">
        <f>IF(martianeum[[#This Row],[zawartosc '[%']]]&gt;=1,martianeum[[#This Row],[masa '[kg']]]*martianeum[[#This Row],[zawartosc '[%']]],0)</f>
        <v>0</v>
      </c>
    </row>
    <row r="228" spans="1:5" x14ac:dyDescent="0.3">
      <c r="A228" s="1">
        <v>48867</v>
      </c>
      <c r="B228" s="2" t="s">
        <v>5</v>
      </c>
      <c r="C228">
        <v>20.3</v>
      </c>
      <c r="D228">
        <v>0</v>
      </c>
      <c r="E228">
        <f>IF(martianeum[[#This Row],[zawartosc '[%']]]&gt;=1,martianeum[[#This Row],[masa '[kg']]]*martianeum[[#This Row],[zawartosc '[%']]],0)</f>
        <v>0</v>
      </c>
    </row>
    <row r="229" spans="1:5" x14ac:dyDescent="0.3">
      <c r="A229" s="1">
        <v>48868</v>
      </c>
      <c r="B229" s="2" t="s">
        <v>10</v>
      </c>
      <c r="C229">
        <v>13.1</v>
      </c>
      <c r="D229">
        <v>50.4</v>
      </c>
      <c r="E229">
        <f>IF(martianeum[[#This Row],[zawartosc '[%']]]&gt;=1,martianeum[[#This Row],[masa '[kg']]]*martianeum[[#This Row],[zawartosc '[%']]],0)</f>
        <v>660.24</v>
      </c>
    </row>
    <row r="230" spans="1:5" x14ac:dyDescent="0.3">
      <c r="A230" s="1">
        <v>48869</v>
      </c>
      <c r="B230" s="2" t="s">
        <v>12</v>
      </c>
      <c r="C230">
        <v>24.8</v>
      </c>
      <c r="D230">
        <v>7.9</v>
      </c>
      <c r="E230">
        <f>IF(martianeum[[#This Row],[zawartosc '[%']]]&gt;=1,martianeum[[#This Row],[masa '[kg']]]*martianeum[[#This Row],[zawartosc '[%']]],0)</f>
        <v>195.92000000000002</v>
      </c>
    </row>
    <row r="231" spans="1:5" x14ac:dyDescent="0.3">
      <c r="A231" s="1">
        <v>48870</v>
      </c>
      <c r="B231" s="2" t="s">
        <v>11</v>
      </c>
      <c r="C231">
        <v>23.6</v>
      </c>
      <c r="D231">
        <v>0.8</v>
      </c>
      <c r="E231">
        <f>IF(martianeum[[#This Row],[zawartosc '[%']]]&gt;=1,martianeum[[#This Row],[masa '[kg']]]*martianeum[[#This Row],[zawartosc '[%']]],0)</f>
        <v>0</v>
      </c>
    </row>
    <row r="232" spans="1:5" x14ac:dyDescent="0.3">
      <c r="A232" s="1">
        <v>48871</v>
      </c>
      <c r="B232" s="2" t="s">
        <v>17</v>
      </c>
      <c r="C232">
        <v>17.899999999999999</v>
      </c>
      <c r="D232">
        <v>0</v>
      </c>
      <c r="E232">
        <f>IF(martianeum[[#This Row],[zawartosc '[%']]]&gt;=1,martianeum[[#This Row],[masa '[kg']]]*martianeum[[#This Row],[zawartosc '[%']]],0)</f>
        <v>0</v>
      </c>
    </row>
    <row r="233" spans="1:5" x14ac:dyDescent="0.3">
      <c r="A233" s="1">
        <v>48872</v>
      </c>
      <c r="B233" s="2" t="s">
        <v>12</v>
      </c>
      <c r="C233">
        <v>23.2</v>
      </c>
      <c r="D233">
        <v>3</v>
      </c>
      <c r="E233">
        <f>IF(martianeum[[#This Row],[zawartosc '[%']]]&gt;=1,martianeum[[#This Row],[masa '[kg']]]*martianeum[[#This Row],[zawartosc '[%']]],0)</f>
        <v>69.599999999999994</v>
      </c>
    </row>
    <row r="234" spans="1:5" x14ac:dyDescent="0.3">
      <c r="A234" s="1">
        <v>48873</v>
      </c>
      <c r="B234" s="2" t="s">
        <v>8</v>
      </c>
      <c r="C234">
        <v>21.8</v>
      </c>
      <c r="D234">
        <v>2</v>
      </c>
      <c r="E234">
        <f>IF(martianeum[[#This Row],[zawartosc '[%']]]&gt;=1,martianeum[[#This Row],[masa '[kg']]]*martianeum[[#This Row],[zawartosc '[%']]],0)</f>
        <v>43.6</v>
      </c>
    </row>
    <row r="235" spans="1:5" x14ac:dyDescent="0.3">
      <c r="A235" s="1">
        <v>48874</v>
      </c>
      <c r="B235" s="2" t="s">
        <v>26</v>
      </c>
      <c r="C235">
        <v>22.2</v>
      </c>
      <c r="D235">
        <v>3.1</v>
      </c>
      <c r="E235">
        <f>IF(martianeum[[#This Row],[zawartosc '[%']]]&gt;=1,martianeum[[#This Row],[masa '[kg']]]*martianeum[[#This Row],[zawartosc '[%']]],0)</f>
        <v>68.819999999999993</v>
      </c>
    </row>
    <row r="236" spans="1:5" x14ac:dyDescent="0.3">
      <c r="A236" s="1">
        <v>48875</v>
      </c>
      <c r="B236" s="2" t="s">
        <v>15</v>
      </c>
      <c r="C236">
        <v>29</v>
      </c>
      <c r="D236">
        <v>16.399999999999999</v>
      </c>
      <c r="E236">
        <f>IF(martianeum[[#This Row],[zawartosc '[%']]]&gt;=1,martianeum[[#This Row],[masa '[kg']]]*martianeum[[#This Row],[zawartosc '[%']]],0)</f>
        <v>475.59999999999997</v>
      </c>
    </row>
    <row r="237" spans="1:5" x14ac:dyDescent="0.3">
      <c r="A237" s="1">
        <v>48876</v>
      </c>
      <c r="B237" s="2" t="s">
        <v>24</v>
      </c>
      <c r="C237">
        <v>24.6</v>
      </c>
      <c r="D237">
        <v>1.7</v>
      </c>
      <c r="E237">
        <f>IF(martianeum[[#This Row],[zawartosc '[%']]]&gt;=1,martianeum[[#This Row],[masa '[kg']]]*martianeum[[#This Row],[zawartosc '[%']]],0)</f>
        <v>41.82</v>
      </c>
    </row>
    <row r="238" spans="1:5" x14ac:dyDescent="0.3">
      <c r="A238" s="1">
        <v>48877</v>
      </c>
      <c r="B238" s="2" t="s">
        <v>12</v>
      </c>
      <c r="C238">
        <v>23.4</v>
      </c>
      <c r="D238">
        <v>0.6</v>
      </c>
      <c r="E238">
        <f>IF(martianeum[[#This Row],[zawartosc '[%']]]&gt;=1,martianeum[[#This Row],[masa '[kg']]]*martianeum[[#This Row],[zawartosc '[%']]],0)</f>
        <v>0</v>
      </c>
    </row>
    <row r="239" spans="1:5" x14ac:dyDescent="0.3">
      <c r="A239" s="1">
        <v>48878</v>
      </c>
      <c r="B239" s="2" t="s">
        <v>15</v>
      </c>
      <c r="C239">
        <v>21</v>
      </c>
      <c r="D239">
        <v>0</v>
      </c>
      <c r="E239">
        <f>IF(martianeum[[#This Row],[zawartosc '[%']]]&gt;=1,martianeum[[#This Row],[masa '[kg']]]*martianeum[[#This Row],[zawartosc '[%']]],0)</f>
        <v>0</v>
      </c>
    </row>
    <row r="240" spans="1:5" x14ac:dyDescent="0.3">
      <c r="A240" s="1">
        <v>48879</v>
      </c>
      <c r="B240" s="2" t="s">
        <v>5</v>
      </c>
      <c r="C240">
        <v>22</v>
      </c>
      <c r="D240">
        <v>0</v>
      </c>
      <c r="E240">
        <f>IF(martianeum[[#This Row],[zawartosc '[%']]]&gt;=1,martianeum[[#This Row],[masa '[kg']]]*martianeum[[#This Row],[zawartosc '[%']]],0)</f>
        <v>0</v>
      </c>
    </row>
    <row r="241" spans="1:5" x14ac:dyDescent="0.3">
      <c r="A241" s="1">
        <v>48880</v>
      </c>
      <c r="B241" s="2" t="s">
        <v>9</v>
      </c>
      <c r="C241">
        <v>29.9</v>
      </c>
      <c r="D241">
        <v>8</v>
      </c>
      <c r="E241">
        <f>IF(martianeum[[#This Row],[zawartosc '[%']]]&gt;=1,martianeum[[#This Row],[masa '[kg']]]*martianeum[[#This Row],[zawartosc '[%']]],0)</f>
        <v>239.2</v>
      </c>
    </row>
    <row r="242" spans="1:5" x14ac:dyDescent="0.3">
      <c r="A242" s="1">
        <v>48881</v>
      </c>
      <c r="B242" s="2" t="s">
        <v>7</v>
      </c>
      <c r="C242">
        <v>27.2</v>
      </c>
      <c r="D242">
        <v>19.2</v>
      </c>
      <c r="E242">
        <f>IF(martianeum[[#This Row],[zawartosc '[%']]]&gt;=1,martianeum[[#This Row],[masa '[kg']]]*martianeum[[#This Row],[zawartosc '[%']]],0)</f>
        <v>522.24</v>
      </c>
    </row>
    <row r="243" spans="1:5" x14ac:dyDescent="0.3">
      <c r="A243" s="1">
        <v>48882</v>
      </c>
      <c r="B243" s="2" t="s">
        <v>19</v>
      </c>
      <c r="C243">
        <v>10.9</v>
      </c>
      <c r="D243">
        <v>9</v>
      </c>
      <c r="E243">
        <f>IF(martianeum[[#This Row],[zawartosc '[%']]]&gt;=1,martianeum[[#This Row],[masa '[kg']]]*martianeum[[#This Row],[zawartosc '[%']]],0)</f>
        <v>98.100000000000009</v>
      </c>
    </row>
    <row r="244" spans="1:5" x14ac:dyDescent="0.3">
      <c r="A244" s="1">
        <v>48883</v>
      </c>
      <c r="B244" s="2" t="s">
        <v>9</v>
      </c>
      <c r="C244">
        <v>22.6</v>
      </c>
      <c r="D244">
        <v>5.9</v>
      </c>
      <c r="E244">
        <f>IF(martianeum[[#This Row],[zawartosc '[%']]]&gt;=1,martianeum[[#This Row],[masa '[kg']]]*martianeum[[#This Row],[zawartosc '[%']]],0)</f>
        <v>133.34</v>
      </c>
    </row>
    <row r="245" spans="1:5" x14ac:dyDescent="0.3">
      <c r="A245" s="1">
        <v>48884</v>
      </c>
      <c r="B245" s="2" t="s">
        <v>23</v>
      </c>
      <c r="C245">
        <v>12</v>
      </c>
      <c r="D245">
        <v>3.9</v>
      </c>
      <c r="E245">
        <f>IF(martianeum[[#This Row],[zawartosc '[%']]]&gt;=1,martianeum[[#This Row],[masa '[kg']]]*martianeum[[#This Row],[zawartosc '[%']]],0)</f>
        <v>46.8</v>
      </c>
    </row>
    <row r="246" spans="1:5" x14ac:dyDescent="0.3">
      <c r="A246" s="1">
        <v>48885</v>
      </c>
      <c r="B246" s="2" t="s">
        <v>15</v>
      </c>
      <c r="C246">
        <v>19.5</v>
      </c>
      <c r="D246">
        <v>14.2</v>
      </c>
      <c r="E246">
        <f>IF(martianeum[[#This Row],[zawartosc '[%']]]&gt;=1,martianeum[[#This Row],[masa '[kg']]]*martianeum[[#This Row],[zawartosc '[%']]],0)</f>
        <v>276.89999999999998</v>
      </c>
    </row>
    <row r="247" spans="1:5" x14ac:dyDescent="0.3">
      <c r="A247" s="1">
        <v>48886</v>
      </c>
      <c r="B247" s="2" t="s">
        <v>10</v>
      </c>
      <c r="C247">
        <v>27</v>
      </c>
      <c r="D247">
        <v>10.9</v>
      </c>
      <c r="E247">
        <f>IF(martianeum[[#This Row],[zawartosc '[%']]]&gt;=1,martianeum[[#This Row],[masa '[kg']]]*martianeum[[#This Row],[zawartosc '[%']]],0)</f>
        <v>294.3</v>
      </c>
    </row>
    <row r="248" spans="1:5" x14ac:dyDescent="0.3">
      <c r="A248" s="1">
        <v>48887</v>
      </c>
      <c r="B248" s="2" t="s">
        <v>22</v>
      </c>
      <c r="C248">
        <v>10.7</v>
      </c>
      <c r="D248">
        <v>5.6</v>
      </c>
      <c r="E248">
        <f>IF(martianeum[[#This Row],[zawartosc '[%']]]&gt;=1,martianeum[[#This Row],[masa '[kg']]]*martianeum[[#This Row],[zawartosc '[%']]],0)</f>
        <v>59.919999999999995</v>
      </c>
    </row>
    <row r="249" spans="1:5" x14ac:dyDescent="0.3">
      <c r="A249" s="1">
        <v>48888</v>
      </c>
      <c r="B249" s="2" t="s">
        <v>19</v>
      </c>
      <c r="C249">
        <v>29.1</v>
      </c>
      <c r="D249">
        <v>0</v>
      </c>
      <c r="E249">
        <f>IF(martianeum[[#This Row],[zawartosc '[%']]]&gt;=1,martianeum[[#This Row],[masa '[kg']]]*martianeum[[#This Row],[zawartosc '[%']]],0)</f>
        <v>0</v>
      </c>
    </row>
    <row r="250" spans="1:5" x14ac:dyDescent="0.3">
      <c r="A250" s="1">
        <v>48889</v>
      </c>
      <c r="B250" s="2" t="s">
        <v>27</v>
      </c>
      <c r="C250">
        <v>25.3</v>
      </c>
      <c r="D250">
        <v>0</v>
      </c>
      <c r="E250">
        <f>IF(martianeum[[#This Row],[zawartosc '[%']]]&gt;=1,martianeum[[#This Row],[masa '[kg']]]*martianeum[[#This Row],[zawartosc '[%']]],0)</f>
        <v>0</v>
      </c>
    </row>
    <row r="251" spans="1:5" x14ac:dyDescent="0.3">
      <c r="A251" s="1">
        <v>48890</v>
      </c>
      <c r="B251" s="2" t="s">
        <v>6</v>
      </c>
      <c r="C251">
        <v>13.3</v>
      </c>
      <c r="D251">
        <v>4.4000000000000004</v>
      </c>
      <c r="E251">
        <f>IF(martianeum[[#This Row],[zawartosc '[%']]]&gt;=1,martianeum[[#This Row],[masa '[kg']]]*martianeum[[#This Row],[zawartosc '[%']]],0)</f>
        <v>58.52000000000001</v>
      </c>
    </row>
    <row r="252" spans="1:5" x14ac:dyDescent="0.3">
      <c r="A252" s="1">
        <v>48891</v>
      </c>
      <c r="B252" s="2" t="s">
        <v>7</v>
      </c>
      <c r="C252">
        <v>16.899999999999999</v>
      </c>
      <c r="D252">
        <v>0</v>
      </c>
      <c r="E252">
        <f>IF(martianeum[[#This Row],[zawartosc '[%']]]&gt;=1,martianeum[[#This Row],[masa '[kg']]]*martianeum[[#This Row],[zawartosc '[%']]],0)</f>
        <v>0</v>
      </c>
    </row>
    <row r="253" spans="1:5" x14ac:dyDescent="0.3">
      <c r="A253" s="1">
        <v>48892</v>
      </c>
      <c r="B253" s="2" t="s">
        <v>15</v>
      </c>
      <c r="C253">
        <v>26.4</v>
      </c>
      <c r="D253">
        <v>6.8</v>
      </c>
      <c r="E253">
        <f>IF(martianeum[[#This Row],[zawartosc '[%']]]&gt;=1,martianeum[[#This Row],[masa '[kg']]]*martianeum[[#This Row],[zawartosc '[%']]],0)</f>
        <v>179.51999999999998</v>
      </c>
    </row>
    <row r="254" spans="1:5" x14ac:dyDescent="0.3">
      <c r="A254" s="1">
        <v>48893</v>
      </c>
      <c r="B254" s="2" t="s">
        <v>14</v>
      </c>
      <c r="C254">
        <v>29.7</v>
      </c>
      <c r="D254">
        <v>0</v>
      </c>
      <c r="E254">
        <f>IF(martianeum[[#This Row],[zawartosc '[%']]]&gt;=1,martianeum[[#This Row],[masa '[kg']]]*martianeum[[#This Row],[zawartosc '[%']]],0)</f>
        <v>0</v>
      </c>
    </row>
    <row r="255" spans="1:5" x14ac:dyDescent="0.3">
      <c r="A255" s="1">
        <v>48894</v>
      </c>
      <c r="B255" s="2" t="s">
        <v>7</v>
      </c>
      <c r="C255">
        <v>17.600000000000001</v>
      </c>
      <c r="D255">
        <v>8.6999999999999993</v>
      </c>
      <c r="E255">
        <f>IF(martianeum[[#This Row],[zawartosc '[%']]]&gt;=1,martianeum[[#This Row],[masa '[kg']]]*martianeum[[#This Row],[zawartosc '[%']]],0)</f>
        <v>153.12</v>
      </c>
    </row>
    <row r="256" spans="1:5" x14ac:dyDescent="0.3">
      <c r="A256" s="1">
        <v>48895</v>
      </c>
      <c r="B256" s="2" t="s">
        <v>17</v>
      </c>
      <c r="C256">
        <v>13.2</v>
      </c>
      <c r="D256">
        <v>3.3</v>
      </c>
      <c r="E256">
        <f>IF(martianeum[[#This Row],[zawartosc '[%']]]&gt;=1,martianeum[[#This Row],[masa '[kg']]]*martianeum[[#This Row],[zawartosc '[%']]],0)</f>
        <v>43.559999999999995</v>
      </c>
    </row>
    <row r="257" spans="1:5" x14ac:dyDescent="0.3">
      <c r="A257" s="1">
        <v>48896</v>
      </c>
      <c r="B257" s="2" t="s">
        <v>15</v>
      </c>
      <c r="C257">
        <v>21.2</v>
      </c>
      <c r="D257">
        <v>0</v>
      </c>
      <c r="E257">
        <f>IF(martianeum[[#This Row],[zawartosc '[%']]]&gt;=1,martianeum[[#This Row],[masa '[kg']]]*martianeum[[#This Row],[zawartosc '[%']]],0)</f>
        <v>0</v>
      </c>
    </row>
    <row r="258" spans="1:5" x14ac:dyDescent="0.3">
      <c r="A258" s="1">
        <v>48897</v>
      </c>
      <c r="B258" s="2" t="s">
        <v>15</v>
      </c>
      <c r="C258">
        <v>23</v>
      </c>
      <c r="D258">
        <v>7.7</v>
      </c>
      <c r="E258">
        <f>IF(martianeum[[#This Row],[zawartosc '[%']]]&gt;=1,martianeum[[#This Row],[masa '[kg']]]*martianeum[[#This Row],[zawartosc '[%']]],0)</f>
        <v>177.1</v>
      </c>
    </row>
    <row r="259" spans="1:5" x14ac:dyDescent="0.3">
      <c r="A259" s="1">
        <v>48898</v>
      </c>
      <c r="B259" s="2" t="s">
        <v>11</v>
      </c>
      <c r="C259">
        <v>23</v>
      </c>
      <c r="D259">
        <v>0</v>
      </c>
      <c r="E259">
        <f>IF(martianeum[[#This Row],[zawartosc '[%']]]&gt;=1,martianeum[[#This Row],[masa '[kg']]]*martianeum[[#This Row],[zawartosc '[%']]],0)</f>
        <v>0</v>
      </c>
    </row>
    <row r="260" spans="1:5" x14ac:dyDescent="0.3">
      <c r="A260" s="1">
        <v>48899</v>
      </c>
      <c r="B260" s="2" t="s">
        <v>11</v>
      </c>
      <c r="C260">
        <v>23.4</v>
      </c>
      <c r="D260">
        <v>0</v>
      </c>
      <c r="E260">
        <f>IF(martianeum[[#This Row],[zawartosc '[%']]]&gt;=1,martianeum[[#This Row],[masa '[kg']]]*martianeum[[#This Row],[zawartosc '[%']]],0)</f>
        <v>0</v>
      </c>
    </row>
    <row r="261" spans="1:5" x14ac:dyDescent="0.3">
      <c r="A261" s="1">
        <v>48900</v>
      </c>
      <c r="B261" s="2" t="s">
        <v>7</v>
      </c>
      <c r="C261">
        <v>28.7</v>
      </c>
      <c r="D261">
        <v>3.3</v>
      </c>
      <c r="E261">
        <f>IF(martianeum[[#This Row],[zawartosc '[%']]]&gt;=1,martianeum[[#This Row],[masa '[kg']]]*martianeum[[#This Row],[zawartosc '[%']]],0)</f>
        <v>94.71</v>
      </c>
    </row>
    <row r="262" spans="1:5" x14ac:dyDescent="0.3">
      <c r="A262" s="1">
        <v>48901</v>
      </c>
      <c r="B262" s="2" t="s">
        <v>26</v>
      </c>
      <c r="C262">
        <v>23.6</v>
      </c>
      <c r="D262">
        <v>4.3</v>
      </c>
      <c r="E262">
        <f>IF(martianeum[[#This Row],[zawartosc '[%']]]&gt;=1,martianeum[[#This Row],[masa '[kg']]]*martianeum[[#This Row],[zawartosc '[%']]],0)</f>
        <v>101.48</v>
      </c>
    </row>
    <row r="263" spans="1:5" x14ac:dyDescent="0.3">
      <c r="A263" s="1">
        <v>48902</v>
      </c>
      <c r="B263" s="2" t="s">
        <v>6</v>
      </c>
      <c r="C263">
        <v>10.199999999999999</v>
      </c>
      <c r="D263">
        <v>8.6999999999999993</v>
      </c>
      <c r="E263">
        <f>IF(martianeum[[#This Row],[zawartosc '[%']]]&gt;=1,martianeum[[#This Row],[masa '[kg']]]*martianeum[[#This Row],[zawartosc '[%']]],0)</f>
        <v>88.739999999999981</v>
      </c>
    </row>
    <row r="264" spans="1:5" x14ac:dyDescent="0.3">
      <c r="A264" s="1">
        <v>48903</v>
      </c>
      <c r="B264" s="2" t="s">
        <v>9</v>
      </c>
      <c r="C264">
        <v>13.8</v>
      </c>
      <c r="D264">
        <v>0</v>
      </c>
      <c r="E264">
        <f>IF(martianeum[[#This Row],[zawartosc '[%']]]&gt;=1,martianeum[[#This Row],[masa '[kg']]]*martianeum[[#This Row],[zawartosc '[%']]],0)</f>
        <v>0</v>
      </c>
    </row>
    <row r="265" spans="1:5" x14ac:dyDescent="0.3">
      <c r="A265" s="1">
        <v>48904</v>
      </c>
      <c r="B265" s="2" t="s">
        <v>8</v>
      </c>
      <c r="C265">
        <v>27.7</v>
      </c>
      <c r="D265">
        <v>0</v>
      </c>
      <c r="E265">
        <f>IF(martianeum[[#This Row],[zawartosc '[%']]]&gt;=1,martianeum[[#This Row],[masa '[kg']]]*martianeum[[#This Row],[zawartosc '[%']]],0)</f>
        <v>0</v>
      </c>
    </row>
    <row r="266" spans="1:5" x14ac:dyDescent="0.3">
      <c r="A266" s="1">
        <v>48905</v>
      </c>
      <c r="B266" s="2" t="s">
        <v>7</v>
      </c>
      <c r="C266">
        <v>13.3</v>
      </c>
      <c r="D266">
        <v>7.2</v>
      </c>
      <c r="E266">
        <f>IF(martianeum[[#This Row],[zawartosc '[%']]]&gt;=1,martianeum[[#This Row],[masa '[kg']]]*martianeum[[#This Row],[zawartosc '[%']]],0)</f>
        <v>95.76</v>
      </c>
    </row>
    <row r="267" spans="1:5" x14ac:dyDescent="0.3">
      <c r="A267" s="1">
        <v>48906</v>
      </c>
      <c r="B267" s="2" t="s">
        <v>11</v>
      </c>
      <c r="C267">
        <v>26</v>
      </c>
      <c r="D267">
        <v>0.7</v>
      </c>
      <c r="E267">
        <f>IF(martianeum[[#This Row],[zawartosc '[%']]]&gt;=1,martianeum[[#This Row],[masa '[kg']]]*martianeum[[#This Row],[zawartosc '[%']]],0)</f>
        <v>0</v>
      </c>
    </row>
    <row r="268" spans="1:5" x14ac:dyDescent="0.3">
      <c r="A268" s="1">
        <v>48907</v>
      </c>
      <c r="B268" s="2" t="s">
        <v>6</v>
      </c>
      <c r="C268">
        <v>16.3</v>
      </c>
      <c r="D268">
        <v>11</v>
      </c>
      <c r="E268">
        <f>IF(martianeum[[#This Row],[zawartosc '[%']]]&gt;=1,martianeum[[#This Row],[masa '[kg']]]*martianeum[[#This Row],[zawartosc '[%']]],0)</f>
        <v>179.3</v>
      </c>
    </row>
    <row r="269" spans="1:5" x14ac:dyDescent="0.3">
      <c r="A269" s="1">
        <v>48908</v>
      </c>
      <c r="B269" s="2" t="s">
        <v>15</v>
      </c>
      <c r="C269">
        <v>23.5</v>
      </c>
      <c r="D269">
        <v>15.5</v>
      </c>
      <c r="E269">
        <f>IF(martianeum[[#This Row],[zawartosc '[%']]]&gt;=1,martianeum[[#This Row],[masa '[kg']]]*martianeum[[#This Row],[zawartosc '[%']]],0)</f>
        <v>364.25</v>
      </c>
    </row>
    <row r="270" spans="1:5" x14ac:dyDescent="0.3">
      <c r="A270" s="1">
        <v>48909</v>
      </c>
      <c r="B270" s="2" t="s">
        <v>27</v>
      </c>
      <c r="C270">
        <v>15.7</v>
      </c>
      <c r="D270">
        <v>0</v>
      </c>
      <c r="E270">
        <f>IF(martianeum[[#This Row],[zawartosc '[%']]]&gt;=1,martianeum[[#This Row],[masa '[kg']]]*martianeum[[#This Row],[zawartosc '[%']]],0)</f>
        <v>0</v>
      </c>
    </row>
    <row r="271" spans="1:5" x14ac:dyDescent="0.3">
      <c r="A271" s="1">
        <v>48910</v>
      </c>
      <c r="B271" s="2" t="s">
        <v>26</v>
      </c>
      <c r="C271">
        <v>26</v>
      </c>
      <c r="D271">
        <v>6.4</v>
      </c>
      <c r="E271">
        <f>IF(martianeum[[#This Row],[zawartosc '[%']]]&gt;=1,martianeum[[#This Row],[masa '[kg']]]*martianeum[[#This Row],[zawartosc '[%']]],0)</f>
        <v>166.4</v>
      </c>
    </row>
    <row r="272" spans="1:5" x14ac:dyDescent="0.3">
      <c r="A272" s="1">
        <v>48911</v>
      </c>
      <c r="B272" s="2" t="s">
        <v>19</v>
      </c>
      <c r="C272">
        <v>22.7</v>
      </c>
      <c r="D272">
        <v>0</v>
      </c>
      <c r="E272">
        <f>IF(martianeum[[#This Row],[zawartosc '[%']]]&gt;=1,martianeum[[#This Row],[masa '[kg']]]*martianeum[[#This Row],[zawartosc '[%']]],0)</f>
        <v>0</v>
      </c>
    </row>
    <row r="273" spans="1:5" x14ac:dyDescent="0.3">
      <c r="A273" s="1">
        <v>48912</v>
      </c>
      <c r="B273" s="2" t="s">
        <v>9</v>
      </c>
      <c r="C273">
        <v>26.2</v>
      </c>
      <c r="D273">
        <v>5.7</v>
      </c>
      <c r="E273">
        <f>IF(martianeum[[#This Row],[zawartosc '[%']]]&gt;=1,martianeum[[#This Row],[masa '[kg']]]*martianeum[[#This Row],[zawartosc '[%']]],0)</f>
        <v>149.34</v>
      </c>
    </row>
    <row r="274" spans="1:5" x14ac:dyDescent="0.3">
      <c r="A274" s="1">
        <v>48913</v>
      </c>
      <c r="B274" s="2" t="s">
        <v>22</v>
      </c>
      <c r="C274">
        <v>14.1</v>
      </c>
      <c r="D274">
        <v>0</v>
      </c>
      <c r="E274">
        <f>IF(martianeum[[#This Row],[zawartosc '[%']]]&gt;=1,martianeum[[#This Row],[masa '[kg']]]*martianeum[[#This Row],[zawartosc '[%']]],0)</f>
        <v>0</v>
      </c>
    </row>
    <row r="275" spans="1:5" x14ac:dyDescent="0.3">
      <c r="A275" s="1">
        <v>48914</v>
      </c>
      <c r="B275" s="2" t="s">
        <v>11</v>
      </c>
      <c r="C275">
        <v>23.6</v>
      </c>
      <c r="D275">
        <v>19.7</v>
      </c>
      <c r="E275">
        <f>IF(martianeum[[#This Row],[zawartosc '[%']]]&gt;=1,martianeum[[#This Row],[masa '[kg']]]*martianeum[[#This Row],[zawartosc '[%']]],0)</f>
        <v>464.92</v>
      </c>
    </row>
    <row r="276" spans="1:5" x14ac:dyDescent="0.3">
      <c r="A276" s="1">
        <v>48915</v>
      </c>
      <c r="B276" s="2" t="s">
        <v>19</v>
      </c>
      <c r="C276">
        <v>25.2</v>
      </c>
      <c r="D276">
        <v>37.200000000000003</v>
      </c>
      <c r="E276">
        <f>IF(martianeum[[#This Row],[zawartosc '[%']]]&gt;=1,martianeum[[#This Row],[masa '[kg']]]*martianeum[[#This Row],[zawartosc '[%']]],0)</f>
        <v>937.44</v>
      </c>
    </row>
    <row r="277" spans="1:5" x14ac:dyDescent="0.3">
      <c r="A277" s="1">
        <v>48916</v>
      </c>
      <c r="B277" s="2" t="s">
        <v>13</v>
      </c>
      <c r="C277">
        <v>23</v>
      </c>
      <c r="D277">
        <v>0</v>
      </c>
      <c r="E277">
        <f>IF(martianeum[[#This Row],[zawartosc '[%']]]&gt;=1,martianeum[[#This Row],[masa '[kg']]]*martianeum[[#This Row],[zawartosc '[%']]],0)</f>
        <v>0</v>
      </c>
    </row>
    <row r="278" spans="1:5" x14ac:dyDescent="0.3">
      <c r="A278" s="1">
        <v>48917</v>
      </c>
      <c r="B278" s="2" t="s">
        <v>6</v>
      </c>
      <c r="C278">
        <v>29.7</v>
      </c>
      <c r="D278">
        <v>6.8</v>
      </c>
      <c r="E278">
        <f>IF(martianeum[[#This Row],[zawartosc '[%']]]&gt;=1,martianeum[[#This Row],[masa '[kg']]]*martianeum[[#This Row],[zawartosc '[%']]],0)</f>
        <v>201.95999999999998</v>
      </c>
    </row>
    <row r="279" spans="1:5" x14ac:dyDescent="0.3">
      <c r="A279" s="1">
        <v>48918</v>
      </c>
      <c r="B279" s="2" t="s">
        <v>9</v>
      </c>
      <c r="C279">
        <v>17.2</v>
      </c>
      <c r="D279">
        <v>3.5</v>
      </c>
      <c r="E279">
        <f>IF(martianeum[[#This Row],[zawartosc '[%']]]&gt;=1,martianeum[[#This Row],[masa '[kg']]]*martianeum[[#This Row],[zawartosc '[%']]],0)</f>
        <v>60.199999999999996</v>
      </c>
    </row>
    <row r="280" spans="1:5" x14ac:dyDescent="0.3">
      <c r="A280" s="1">
        <v>48919</v>
      </c>
      <c r="B280" s="2" t="s">
        <v>9</v>
      </c>
      <c r="C280">
        <v>21.7</v>
      </c>
      <c r="D280">
        <v>2.5</v>
      </c>
      <c r="E280">
        <f>IF(martianeum[[#This Row],[zawartosc '[%']]]&gt;=1,martianeum[[#This Row],[masa '[kg']]]*martianeum[[#This Row],[zawartosc '[%']]],0)</f>
        <v>54.25</v>
      </c>
    </row>
    <row r="281" spans="1:5" x14ac:dyDescent="0.3">
      <c r="A281" s="1">
        <v>48920</v>
      </c>
      <c r="B281" s="2" t="s">
        <v>11</v>
      </c>
      <c r="C281">
        <v>25.8</v>
      </c>
      <c r="D281">
        <v>3.8</v>
      </c>
      <c r="E281">
        <f>IF(martianeum[[#This Row],[zawartosc '[%']]]&gt;=1,martianeum[[#This Row],[masa '[kg']]]*martianeum[[#This Row],[zawartosc '[%']]],0)</f>
        <v>98.039999999999992</v>
      </c>
    </row>
    <row r="282" spans="1:5" x14ac:dyDescent="0.3">
      <c r="A282" s="1">
        <v>48921</v>
      </c>
      <c r="B282" s="2" t="s">
        <v>26</v>
      </c>
      <c r="C282">
        <v>12.9</v>
      </c>
      <c r="D282">
        <v>1.6</v>
      </c>
      <c r="E282">
        <f>IF(martianeum[[#This Row],[zawartosc '[%']]]&gt;=1,martianeum[[#This Row],[masa '[kg']]]*martianeum[[#This Row],[zawartosc '[%']]],0)</f>
        <v>20.64</v>
      </c>
    </row>
    <row r="283" spans="1:5" x14ac:dyDescent="0.3">
      <c r="A283" s="1">
        <v>48922</v>
      </c>
      <c r="B283" s="2" t="s">
        <v>16</v>
      </c>
      <c r="C283">
        <v>18.2</v>
      </c>
      <c r="D283">
        <v>0</v>
      </c>
      <c r="E283">
        <f>IF(martianeum[[#This Row],[zawartosc '[%']]]&gt;=1,martianeum[[#This Row],[masa '[kg']]]*martianeum[[#This Row],[zawartosc '[%']]],0)</f>
        <v>0</v>
      </c>
    </row>
    <row r="284" spans="1:5" x14ac:dyDescent="0.3">
      <c r="A284" s="1">
        <v>48923</v>
      </c>
      <c r="B284" s="2" t="s">
        <v>10</v>
      </c>
      <c r="C284">
        <v>20</v>
      </c>
      <c r="D284">
        <v>25.7</v>
      </c>
      <c r="E284">
        <f>IF(martianeum[[#This Row],[zawartosc '[%']]]&gt;=1,martianeum[[#This Row],[masa '[kg']]]*martianeum[[#This Row],[zawartosc '[%']]],0)</f>
        <v>514</v>
      </c>
    </row>
    <row r="285" spans="1:5" x14ac:dyDescent="0.3">
      <c r="A285" s="1">
        <v>48924</v>
      </c>
      <c r="B285" s="2" t="s">
        <v>19</v>
      </c>
      <c r="C285">
        <v>17.100000000000001</v>
      </c>
      <c r="D285">
        <v>33</v>
      </c>
      <c r="E285">
        <f>IF(martianeum[[#This Row],[zawartosc '[%']]]&gt;=1,martianeum[[#This Row],[masa '[kg']]]*martianeum[[#This Row],[zawartosc '[%']]],0)</f>
        <v>564.30000000000007</v>
      </c>
    </row>
    <row r="286" spans="1:5" x14ac:dyDescent="0.3">
      <c r="A286" s="1">
        <v>48925</v>
      </c>
      <c r="B286" s="2" t="s">
        <v>5</v>
      </c>
      <c r="C286">
        <v>23.2</v>
      </c>
      <c r="D286">
        <v>2.2999999999999998</v>
      </c>
      <c r="E286">
        <f>IF(martianeum[[#This Row],[zawartosc '[%']]]&gt;=1,martianeum[[#This Row],[masa '[kg']]]*martianeum[[#This Row],[zawartosc '[%']]],0)</f>
        <v>53.359999999999992</v>
      </c>
    </row>
    <row r="287" spans="1:5" x14ac:dyDescent="0.3">
      <c r="A287" s="1">
        <v>48926</v>
      </c>
      <c r="B287" s="2" t="s">
        <v>15</v>
      </c>
      <c r="C287">
        <v>23.1</v>
      </c>
      <c r="D287">
        <v>2.2000000000000002</v>
      </c>
      <c r="E287">
        <f>IF(martianeum[[#This Row],[zawartosc '[%']]]&gt;=1,martianeum[[#This Row],[masa '[kg']]]*martianeum[[#This Row],[zawartosc '[%']]],0)</f>
        <v>50.820000000000007</v>
      </c>
    </row>
    <row r="288" spans="1:5" x14ac:dyDescent="0.3">
      <c r="A288" s="1">
        <v>48927</v>
      </c>
      <c r="B288" s="2" t="s">
        <v>10</v>
      </c>
      <c r="C288">
        <v>22.4</v>
      </c>
      <c r="D288">
        <v>33.5</v>
      </c>
      <c r="E288">
        <f>IF(martianeum[[#This Row],[zawartosc '[%']]]&gt;=1,martianeum[[#This Row],[masa '[kg']]]*martianeum[[#This Row],[zawartosc '[%']]],0)</f>
        <v>750.4</v>
      </c>
    </row>
    <row r="289" spans="1:5" x14ac:dyDescent="0.3">
      <c r="A289" s="1">
        <v>48928</v>
      </c>
      <c r="B289" s="2" t="s">
        <v>33</v>
      </c>
      <c r="C289">
        <v>25.4</v>
      </c>
      <c r="D289">
        <v>0.9</v>
      </c>
      <c r="E289">
        <f>IF(martianeum[[#This Row],[zawartosc '[%']]]&gt;=1,martianeum[[#This Row],[masa '[kg']]]*martianeum[[#This Row],[zawartosc '[%']]],0)</f>
        <v>0</v>
      </c>
    </row>
    <row r="290" spans="1:5" x14ac:dyDescent="0.3">
      <c r="A290" s="1">
        <v>48929</v>
      </c>
      <c r="B290" s="2" t="s">
        <v>10</v>
      </c>
      <c r="C290">
        <v>15.4</v>
      </c>
      <c r="D290">
        <v>1.6</v>
      </c>
      <c r="E290">
        <f>IF(martianeum[[#This Row],[zawartosc '[%']]]&gt;=1,martianeum[[#This Row],[masa '[kg']]]*martianeum[[#This Row],[zawartosc '[%']]],0)</f>
        <v>24.64</v>
      </c>
    </row>
    <row r="291" spans="1:5" x14ac:dyDescent="0.3">
      <c r="A291" s="1">
        <v>48930</v>
      </c>
      <c r="B291" s="2" t="s">
        <v>25</v>
      </c>
      <c r="C291">
        <v>23.5</v>
      </c>
      <c r="D291">
        <v>0.6</v>
      </c>
      <c r="E291">
        <f>IF(martianeum[[#This Row],[zawartosc '[%']]]&gt;=1,martianeum[[#This Row],[masa '[kg']]]*martianeum[[#This Row],[zawartosc '[%']]],0)</f>
        <v>0</v>
      </c>
    </row>
    <row r="292" spans="1:5" x14ac:dyDescent="0.3">
      <c r="A292" s="1">
        <v>48931</v>
      </c>
      <c r="B292" s="2" t="s">
        <v>15</v>
      </c>
      <c r="C292">
        <v>10.3</v>
      </c>
      <c r="D292">
        <v>15.4</v>
      </c>
      <c r="E292">
        <f>IF(martianeum[[#This Row],[zawartosc '[%']]]&gt;=1,martianeum[[#This Row],[masa '[kg']]]*martianeum[[#This Row],[zawartosc '[%']]],0)</f>
        <v>158.62</v>
      </c>
    </row>
    <row r="293" spans="1:5" x14ac:dyDescent="0.3">
      <c r="A293" s="1">
        <v>48932</v>
      </c>
      <c r="B293" s="2" t="s">
        <v>10</v>
      </c>
      <c r="C293">
        <v>15.5</v>
      </c>
      <c r="D293">
        <v>20.2</v>
      </c>
      <c r="E293">
        <f>IF(martianeum[[#This Row],[zawartosc '[%']]]&gt;=1,martianeum[[#This Row],[masa '[kg']]]*martianeum[[#This Row],[zawartosc '[%']]],0)</f>
        <v>313.09999999999997</v>
      </c>
    </row>
    <row r="294" spans="1:5" x14ac:dyDescent="0.3">
      <c r="A294" s="1">
        <v>48933</v>
      </c>
      <c r="B294" s="2" t="s">
        <v>24</v>
      </c>
      <c r="C294">
        <v>20.7</v>
      </c>
      <c r="D294">
        <v>3</v>
      </c>
      <c r="E294">
        <f>IF(martianeum[[#This Row],[zawartosc '[%']]]&gt;=1,martianeum[[#This Row],[masa '[kg']]]*martianeum[[#This Row],[zawartosc '[%']]],0)</f>
        <v>62.099999999999994</v>
      </c>
    </row>
    <row r="295" spans="1:5" x14ac:dyDescent="0.3">
      <c r="A295" s="1">
        <v>48934</v>
      </c>
      <c r="B295" s="2" t="s">
        <v>13</v>
      </c>
      <c r="C295">
        <v>12.7</v>
      </c>
      <c r="D295">
        <v>14.4</v>
      </c>
      <c r="E295">
        <f>IF(martianeum[[#This Row],[zawartosc '[%']]]&gt;=1,martianeum[[#This Row],[masa '[kg']]]*martianeum[[#This Row],[zawartosc '[%']]],0)</f>
        <v>182.88</v>
      </c>
    </row>
    <row r="296" spans="1:5" x14ac:dyDescent="0.3">
      <c r="A296" s="1">
        <v>48935</v>
      </c>
      <c r="B296" s="2" t="s">
        <v>23</v>
      </c>
      <c r="C296">
        <v>22.8</v>
      </c>
      <c r="D296">
        <v>3.3</v>
      </c>
      <c r="E296">
        <f>IF(martianeum[[#This Row],[zawartosc '[%']]]&gt;=1,martianeum[[#This Row],[masa '[kg']]]*martianeum[[#This Row],[zawartosc '[%']]],0)</f>
        <v>75.239999999999995</v>
      </c>
    </row>
    <row r="297" spans="1:5" x14ac:dyDescent="0.3">
      <c r="A297" s="1">
        <v>48936</v>
      </c>
      <c r="B297" s="2" t="s">
        <v>30</v>
      </c>
      <c r="C297">
        <v>20.5</v>
      </c>
      <c r="D297">
        <v>0</v>
      </c>
      <c r="E297">
        <f>IF(martianeum[[#This Row],[zawartosc '[%']]]&gt;=1,martianeum[[#This Row],[masa '[kg']]]*martianeum[[#This Row],[zawartosc '[%']]],0)</f>
        <v>0</v>
      </c>
    </row>
    <row r="298" spans="1:5" x14ac:dyDescent="0.3">
      <c r="A298" s="1">
        <v>48937</v>
      </c>
      <c r="B298" s="2" t="s">
        <v>22</v>
      </c>
      <c r="C298">
        <v>13.1</v>
      </c>
      <c r="D298">
        <v>5.9</v>
      </c>
      <c r="E298">
        <f>IF(martianeum[[#This Row],[zawartosc '[%']]]&gt;=1,martianeum[[#This Row],[masa '[kg']]]*martianeum[[#This Row],[zawartosc '[%']]],0)</f>
        <v>77.290000000000006</v>
      </c>
    </row>
    <row r="299" spans="1:5" x14ac:dyDescent="0.3">
      <c r="A299" s="1">
        <v>48938</v>
      </c>
      <c r="B299" s="2" t="s">
        <v>21</v>
      </c>
      <c r="C299">
        <v>29</v>
      </c>
      <c r="D299">
        <v>1</v>
      </c>
      <c r="E299">
        <f>IF(martianeum[[#This Row],[zawartosc '[%']]]&gt;=1,martianeum[[#This Row],[masa '[kg']]]*martianeum[[#This Row],[zawartosc '[%']]],0)</f>
        <v>29</v>
      </c>
    </row>
    <row r="300" spans="1:5" x14ac:dyDescent="0.3">
      <c r="A300" s="1">
        <v>48939</v>
      </c>
      <c r="B300" s="2" t="s">
        <v>19</v>
      </c>
      <c r="C300">
        <v>15.4</v>
      </c>
      <c r="D300">
        <v>0</v>
      </c>
      <c r="E300">
        <f>IF(martianeum[[#This Row],[zawartosc '[%']]]&gt;=1,martianeum[[#This Row],[masa '[kg']]]*martianeum[[#This Row],[zawartosc '[%']]],0)</f>
        <v>0</v>
      </c>
    </row>
    <row r="301" spans="1:5" x14ac:dyDescent="0.3">
      <c r="A301" s="1">
        <v>48940</v>
      </c>
      <c r="B301" s="2" t="s">
        <v>10</v>
      </c>
      <c r="C301">
        <v>20.3</v>
      </c>
      <c r="D301">
        <v>10.7</v>
      </c>
      <c r="E301">
        <f>IF(martianeum[[#This Row],[zawartosc '[%']]]&gt;=1,martianeum[[#This Row],[masa '[kg']]]*martianeum[[#This Row],[zawartosc '[%']]],0)</f>
        <v>217.20999999999998</v>
      </c>
    </row>
    <row r="302" spans="1:5" x14ac:dyDescent="0.3">
      <c r="A302" s="1">
        <v>48941</v>
      </c>
      <c r="B302" s="2" t="s">
        <v>10</v>
      </c>
      <c r="C302">
        <v>15</v>
      </c>
      <c r="D302">
        <v>0</v>
      </c>
      <c r="E302">
        <f>IF(martianeum[[#This Row],[zawartosc '[%']]]&gt;=1,martianeum[[#This Row],[masa '[kg']]]*martianeum[[#This Row],[zawartosc '[%']]],0)</f>
        <v>0</v>
      </c>
    </row>
    <row r="303" spans="1:5" x14ac:dyDescent="0.3">
      <c r="A303" s="1">
        <v>48942</v>
      </c>
      <c r="B303" s="2" t="s">
        <v>18</v>
      </c>
      <c r="C303">
        <v>16.600000000000001</v>
      </c>
      <c r="D303">
        <v>0</v>
      </c>
      <c r="E303">
        <f>IF(martianeum[[#This Row],[zawartosc '[%']]]&gt;=1,martianeum[[#This Row],[masa '[kg']]]*martianeum[[#This Row],[zawartosc '[%']]],0)</f>
        <v>0</v>
      </c>
    </row>
    <row r="304" spans="1:5" x14ac:dyDescent="0.3">
      <c r="A304" s="1">
        <v>48943</v>
      </c>
      <c r="B304" s="2" t="s">
        <v>11</v>
      </c>
      <c r="C304">
        <v>28.6</v>
      </c>
      <c r="D304">
        <v>0</v>
      </c>
      <c r="E304">
        <f>IF(martianeum[[#This Row],[zawartosc '[%']]]&gt;=1,martianeum[[#This Row],[masa '[kg']]]*martianeum[[#This Row],[zawartosc '[%']]],0)</f>
        <v>0</v>
      </c>
    </row>
    <row r="305" spans="1:5" x14ac:dyDescent="0.3">
      <c r="A305" s="1">
        <v>48944</v>
      </c>
      <c r="B305" s="2" t="s">
        <v>17</v>
      </c>
      <c r="C305">
        <v>11.4</v>
      </c>
      <c r="D305">
        <v>3.6</v>
      </c>
      <c r="E305">
        <f>IF(martianeum[[#This Row],[zawartosc '[%']]]&gt;=1,martianeum[[#This Row],[masa '[kg']]]*martianeum[[#This Row],[zawartosc '[%']]],0)</f>
        <v>41.04</v>
      </c>
    </row>
    <row r="306" spans="1:5" x14ac:dyDescent="0.3">
      <c r="A306" s="1">
        <v>48945</v>
      </c>
      <c r="B306" s="2" t="s">
        <v>9</v>
      </c>
      <c r="C306">
        <v>15.5</v>
      </c>
      <c r="D306">
        <v>1</v>
      </c>
      <c r="E306">
        <f>IF(martianeum[[#This Row],[zawartosc '[%']]]&gt;=1,martianeum[[#This Row],[masa '[kg']]]*martianeum[[#This Row],[zawartosc '[%']]],0)</f>
        <v>15.5</v>
      </c>
    </row>
    <row r="307" spans="1:5" x14ac:dyDescent="0.3">
      <c r="A307" s="1">
        <v>48946</v>
      </c>
      <c r="B307" s="2" t="s">
        <v>6</v>
      </c>
      <c r="C307">
        <v>18.3</v>
      </c>
      <c r="D307">
        <v>0.7</v>
      </c>
      <c r="E307">
        <f>IF(martianeum[[#This Row],[zawartosc '[%']]]&gt;=1,martianeum[[#This Row],[masa '[kg']]]*martianeum[[#This Row],[zawartosc '[%']]],0)</f>
        <v>0</v>
      </c>
    </row>
    <row r="308" spans="1:5" x14ac:dyDescent="0.3">
      <c r="A308" s="1">
        <v>48947</v>
      </c>
      <c r="B308" s="2" t="s">
        <v>19</v>
      </c>
      <c r="C308">
        <v>14.9</v>
      </c>
      <c r="D308">
        <v>6.1</v>
      </c>
      <c r="E308">
        <f>IF(martianeum[[#This Row],[zawartosc '[%']]]&gt;=1,martianeum[[#This Row],[masa '[kg']]]*martianeum[[#This Row],[zawartosc '[%']]],0)</f>
        <v>90.89</v>
      </c>
    </row>
    <row r="309" spans="1:5" x14ac:dyDescent="0.3">
      <c r="A309" s="1">
        <v>48948</v>
      </c>
      <c r="B309" s="2" t="s">
        <v>11</v>
      </c>
      <c r="C309">
        <v>29.7</v>
      </c>
      <c r="D309">
        <v>13.3</v>
      </c>
      <c r="E309">
        <f>IF(martianeum[[#This Row],[zawartosc '[%']]]&gt;=1,martianeum[[#This Row],[masa '[kg']]]*martianeum[[#This Row],[zawartosc '[%']]],0)</f>
        <v>395.01</v>
      </c>
    </row>
    <row r="310" spans="1:5" x14ac:dyDescent="0.3">
      <c r="A310" s="1">
        <v>48949</v>
      </c>
      <c r="B310" s="2" t="s">
        <v>7</v>
      </c>
      <c r="C310">
        <v>28.9</v>
      </c>
      <c r="D310">
        <v>13.8</v>
      </c>
      <c r="E310">
        <f>IF(martianeum[[#This Row],[zawartosc '[%']]]&gt;=1,martianeum[[#This Row],[masa '[kg']]]*martianeum[[#This Row],[zawartosc '[%']]],0)</f>
        <v>398.82</v>
      </c>
    </row>
    <row r="311" spans="1:5" x14ac:dyDescent="0.3">
      <c r="A311" s="1">
        <v>48950</v>
      </c>
      <c r="B311" s="2" t="s">
        <v>17</v>
      </c>
      <c r="C311">
        <v>24.3</v>
      </c>
      <c r="D311">
        <v>0</v>
      </c>
      <c r="E311">
        <f>IF(martianeum[[#This Row],[zawartosc '[%']]]&gt;=1,martianeum[[#This Row],[masa '[kg']]]*martianeum[[#This Row],[zawartosc '[%']]],0)</f>
        <v>0</v>
      </c>
    </row>
    <row r="312" spans="1:5" x14ac:dyDescent="0.3">
      <c r="A312" s="1">
        <v>48951</v>
      </c>
      <c r="B312" s="2" t="s">
        <v>10</v>
      </c>
      <c r="C312">
        <v>24</v>
      </c>
      <c r="D312">
        <v>19.7</v>
      </c>
      <c r="E312">
        <f>IF(martianeum[[#This Row],[zawartosc '[%']]]&gt;=1,martianeum[[#This Row],[masa '[kg']]]*martianeum[[#This Row],[zawartosc '[%']]],0)</f>
        <v>472.79999999999995</v>
      </c>
    </row>
    <row r="313" spans="1:5" x14ac:dyDescent="0.3">
      <c r="A313" s="1">
        <v>48952</v>
      </c>
      <c r="B313" s="2" t="s">
        <v>15</v>
      </c>
      <c r="C313">
        <v>11.8</v>
      </c>
      <c r="D313">
        <v>13.3</v>
      </c>
      <c r="E313">
        <f>IF(martianeum[[#This Row],[zawartosc '[%']]]&gt;=1,martianeum[[#This Row],[masa '[kg']]]*martianeum[[#This Row],[zawartosc '[%']]],0)</f>
        <v>156.94000000000003</v>
      </c>
    </row>
    <row r="314" spans="1:5" x14ac:dyDescent="0.3">
      <c r="A314" s="1">
        <v>48953</v>
      </c>
      <c r="B314" s="2" t="s">
        <v>10</v>
      </c>
      <c r="C314">
        <v>26.5</v>
      </c>
      <c r="D314">
        <v>19.7</v>
      </c>
      <c r="E314">
        <f>IF(martianeum[[#This Row],[zawartosc '[%']]]&gt;=1,martianeum[[#This Row],[masa '[kg']]]*martianeum[[#This Row],[zawartosc '[%']]],0)</f>
        <v>522.04999999999995</v>
      </c>
    </row>
    <row r="315" spans="1:5" x14ac:dyDescent="0.3">
      <c r="A315" s="1">
        <v>48954</v>
      </c>
      <c r="B315" s="2" t="s">
        <v>26</v>
      </c>
      <c r="C315">
        <v>12.4</v>
      </c>
      <c r="D315">
        <v>5.0999999999999996</v>
      </c>
      <c r="E315">
        <f>IF(martianeum[[#This Row],[zawartosc '[%']]]&gt;=1,martianeum[[#This Row],[masa '[kg']]]*martianeum[[#This Row],[zawartosc '[%']]],0)</f>
        <v>63.239999999999995</v>
      </c>
    </row>
    <row r="316" spans="1:5" x14ac:dyDescent="0.3">
      <c r="A316" s="1">
        <v>48955</v>
      </c>
      <c r="B316" s="2" t="s">
        <v>10</v>
      </c>
      <c r="C316">
        <v>21.9</v>
      </c>
      <c r="D316">
        <v>6.6</v>
      </c>
      <c r="E316">
        <f>IF(martianeum[[#This Row],[zawartosc '[%']]]&gt;=1,martianeum[[#This Row],[masa '[kg']]]*martianeum[[#This Row],[zawartosc '[%']]],0)</f>
        <v>144.54</v>
      </c>
    </row>
    <row r="317" spans="1:5" x14ac:dyDescent="0.3">
      <c r="A317" s="1">
        <v>48956</v>
      </c>
      <c r="B317" s="2" t="s">
        <v>10</v>
      </c>
      <c r="C317">
        <v>20.3</v>
      </c>
      <c r="D317">
        <v>0</v>
      </c>
      <c r="E317">
        <f>IF(martianeum[[#This Row],[zawartosc '[%']]]&gt;=1,martianeum[[#This Row],[masa '[kg']]]*martianeum[[#This Row],[zawartosc '[%']]],0)</f>
        <v>0</v>
      </c>
    </row>
    <row r="318" spans="1:5" x14ac:dyDescent="0.3">
      <c r="A318" s="1">
        <v>48957</v>
      </c>
      <c r="B318" s="2" t="s">
        <v>32</v>
      </c>
      <c r="C318">
        <v>27.7</v>
      </c>
      <c r="D318">
        <v>0.3</v>
      </c>
      <c r="E318">
        <f>IF(martianeum[[#This Row],[zawartosc '[%']]]&gt;=1,martianeum[[#This Row],[masa '[kg']]]*martianeum[[#This Row],[zawartosc '[%']]],0)</f>
        <v>0</v>
      </c>
    </row>
    <row r="319" spans="1:5" x14ac:dyDescent="0.3">
      <c r="A319" s="1">
        <v>48958</v>
      </c>
      <c r="B319" s="2" t="s">
        <v>19</v>
      </c>
      <c r="C319">
        <v>28.5</v>
      </c>
      <c r="D319">
        <v>30</v>
      </c>
      <c r="E319">
        <f>IF(martianeum[[#This Row],[zawartosc '[%']]]&gt;=1,martianeum[[#This Row],[masa '[kg']]]*martianeum[[#This Row],[zawartosc '[%']]],0)</f>
        <v>855</v>
      </c>
    </row>
    <row r="320" spans="1:5" x14ac:dyDescent="0.3">
      <c r="A320" s="1">
        <v>48959</v>
      </c>
      <c r="B320" s="2" t="s">
        <v>21</v>
      </c>
      <c r="C320">
        <v>28.7</v>
      </c>
      <c r="D320">
        <v>1.9</v>
      </c>
      <c r="E320">
        <f>IF(martianeum[[#This Row],[zawartosc '[%']]]&gt;=1,martianeum[[#This Row],[masa '[kg']]]*martianeum[[#This Row],[zawartosc '[%']]],0)</f>
        <v>54.529999999999994</v>
      </c>
    </row>
    <row r="321" spans="1:5" x14ac:dyDescent="0.3">
      <c r="A321" s="1">
        <v>48960</v>
      </c>
      <c r="B321" s="2" t="s">
        <v>4</v>
      </c>
      <c r="C321">
        <v>10.9</v>
      </c>
      <c r="D321">
        <v>0</v>
      </c>
      <c r="E321">
        <f>IF(martianeum[[#This Row],[zawartosc '[%']]]&gt;=1,martianeum[[#This Row],[masa '[kg']]]*martianeum[[#This Row],[zawartosc '[%']]],0)</f>
        <v>0</v>
      </c>
    </row>
    <row r="322" spans="1:5" x14ac:dyDescent="0.3">
      <c r="A322" s="1">
        <v>48961</v>
      </c>
      <c r="B322" s="2" t="s">
        <v>9</v>
      </c>
      <c r="C322">
        <v>13.7</v>
      </c>
      <c r="D322">
        <v>0</v>
      </c>
      <c r="E322">
        <f>IF(martianeum[[#This Row],[zawartosc '[%']]]&gt;=1,martianeum[[#This Row],[masa '[kg']]]*martianeum[[#This Row],[zawartosc '[%']]],0)</f>
        <v>0</v>
      </c>
    </row>
    <row r="323" spans="1:5" x14ac:dyDescent="0.3">
      <c r="A323" s="1">
        <v>48962</v>
      </c>
      <c r="B323" s="2" t="s">
        <v>11</v>
      </c>
      <c r="C323">
        <v>28.2</v>
      </c>
      <c r="D323">
        <v>0</v>
      </c>
      <c r="E323">
        <f>IF(martianeum[[#This Row],[zawartosc '[%']]]&gt;=1,martianeum[[#This Row],[masa '[kg']]]*martianeum[[#This Row],[zawartosc '[%']]],0)</f>
        <v>0</v>
      </c>
    </row>
    <row r="324" spans="1:5" x14ac:dyDescent="0.3">
      <c r="A324" s="1">
        <v>48963</v>
      </c>
      <c r="B324" s="2" t="s">
        <v>19</v>
      </c>
      <c r="C324">
        <v>20.100000000000001</v>
      </c>
      <c r="D324">
        <v>0</v>
      </c>
      <c r="E324">
        <f>IF(martianeum[[#This Row],[zawartosc '[%']]]&gt;=1,martianeum[[#This Row],[masa '[kg']]]*martianeum[[#This Row],[zawartosc '[%']]],0)</f>
        <v>0</v>
      </c>
    </row>
    <row r="325" spans="1:5" x14ac:dyDescent="0.3">
      <c r="A325" s="1">
        <v>48964</v>
      </c>
      <c r="B325" s="2" t="s">
        <v>11</v>
      </c>
      <c r="C325">
        <v>20.6</v>
      </c>
      <c r="D325">
        <v>0</v>
      </c>
      <c r="E325">
        <f>IF(martianeum[[#This Row],[zawartosc '[%']]]&gt;=1,martianeum[[#This Row],[masa '[kg']]]*martianeum[[#This Row],[zawartosc '[%']]],0)</f>
        <v>0</v>
      </c>
    </row>
    <row r="326" spans="1:5" x14ac:dyDescent="0.3">
      <c r="A326" s="1">
        <v>48965</v>
      </c>
      <c r="B326" s="2" t="s">
        <v>13</v>
      </c>
      <c r="C326">
        <v>15.5</v>
      </c>
      <c r="D326">
        <v>16.8</v>
      </c>
      <c r="E326">
        <f>IF(martianeum[[#This Row],[zawartosc '[%']]]&gt;=1,martianeum[[#This Row],[masa '[kg']]]*martianeum[[#This Row],[zawartosc '[%']]],0)</f>
        <v>260.40000000000003</v>
      </c>
    </row>
    <row r="327" spans="1:5" x14ac:dyDescent="0.3">
      <c r="A327" s="1">
        <v>48966</v>
      </c>
      <c r="B327" s="2" t="s">
        <v>12</v>
      </c>
      <c r="C327">
        <v>22.2</v>
      </c>
      <c r="D327">
        <v>2.4</v>
      </c>
      <c r="E327">
        <f>IF(martianeum[[#This Row],[zawartosc '[%']]]&gt;=1,martianeum[[#This Row],[masa '[kg']]]*martianeum[[#This Row],[zawartosc '[%']]],0)</f>
        <v>53.279999999999994</v>
      </c>
    </row>
    <row r="328" spans="1:5" x14ac:dyDescent="0.3">
      <c r="A328" s="1">
        <v>48967</v>
      </c>
      <c r="B328" s="2" t="s">
        <v>13</v>
      </c>
      <c r="C328">
        <v>15</v>
      </c>
      <c r="D328">
        <v>4.0999999999999996</v>
      </c>
      <c r="E328">
        <f>IF(martianeum[[#This Row],[zawartosc '[%']]]&gt;=1,martianeum[[#This Row],[masa '[kg']]]*martianeum[[#This Row],[zawartosc '[%']]],0)</f>
        <v>61.499999999999993</v>
      </c>
    </row>
    <row r="329" spans="1:5" x14ac:dyDescent="0.3">
      <c r="A329" s="1">
        <v>48968</v>
      </c>
      <c r="B329" s="2" t="s">
        <v>19</v>
      </c>
      <c r="C329">
        <v>18.399999999999999</v>
      </c>
      <c r="D329">
        <v>30.4</v>
      </c>
      <c r="E329">
        <f>IF(martianeum[[#This Row],[zawartosc '[%']]]&gt;=1,martianeum[[#This Row],[masa '[kg']]]*martianeum[[#This Row],[zawartosc '[%']]],0)</f>
        <v>559.3599999999999</v>
      </c>
    </row>
    <row r="330" spans="1:5" x14ac:dyDescent="0.3">
      <c r="A330" s="1">
        <v>48969</v>
      </c>
      <c r="B330" s="2" t="s">
        <v>32</v>
      </c>
      <c r="C330">
        <v>29.3</v>
      </c>
      <c r="D330">
        <v>0.4</v>
      </c>
      <c r="E330">
        <f>IF(martianeum[[#This Row],[zawartosc '[%']]]&gt;=1,martianeum[[#This Row],[masa '[kg']]]*martianeum[[#This Row],[zawartosc '[%']]],0)</f>
        <v>0</v>
      </c>
    </row>
    <row r="331" spans="1:5" x14ac:dyDescent="0.3">
      <c r="A331" s="1">
        <v>48970</v>
      </c>
      <c r="B331" s="2" t="s">
        <v>23</v>
      </c>
      <c r="C331">
        <v>23.9</v>
      </c>
      <c r="D331">
        <v>3.3</v>
      </c>
      <c r="E331">
        <f>IF(martianeum[[#This Row],[zawartosc '[%']]]&gt;=1,martianeum[[#This Row],[masa '[kg']]]*martianeum[[#This Row],[zawartosc '[%']]],0)</f>
        <v>78.86999999999999</v>
      </c>
    </row>
    <row r="332" spans="1:5" x14ac:dyDescent="0.3">
      <c r="A332" s="1">
        <v>48971</v>
      </c>
      <c r="B332" s="2" t="s">
        <v>20</v>
      </c>
      <c r="C332">
        <v>29.8</v>
      </c>
      <c r="D332">
        <v>3.3</v>
      </c>
      <c r="E332">
        <f>IF(martianeum[[#This Row],[zawartosc '[%']]]&gt;=1,martianeum[[#This Row],[masa '[kg']]]*martianeum[[#This Row],[zawartosc '[%']]],0)</f>
        <v>98.34</v>
      </c>
    </row>
    <row r="333" spans="1:5" x14ac:dyDescent="0.3">
      <c r="A333" s="1">
        <v>48972</v>
      </c>
      <c r="B333" s="2" t="s">
        <v>10</v>
      </c>
      <c r="C333">
        <v>29.1</v>
      </c>
      <c r="D333">
        <v>23</v>
      </c>
      <c r="E333">
        <f>IF(martianeum[[#This Row],[zawartosc '[%']]]&gt;=1,martianeum[[#This Row],[masa '[kg']]]*martianeum[[#This Row],[zawartosc '[%']]],0)</f>
        <v>669.30000000000007</v>
      </c>
    </row>
    <row r="334" spans="1:5" x14ac:dyDescent="0.3">
      <c r="A334" s="1">
        <v>48973</v>
      </c>
      <c r="B334" s="2" t="s">
        <v>11</v>
      </c>
      <c r="C334">
        <v>22.5</v>
      </c>
      <c r="D334">
        <v>17.2</v>
      </c>
      <c r="E334">
        <f>IF(martianeum[[#This Row],[zawartosc '[%']]]&gt;=1,martianeum[[#This Row],[masa '[kg']]]*martianeum[[#This Row],[zawartosc '[%']]],0)</f>
        <v>387</v>
      </c>
    </row>
    <row r="335" spans="1:5" x14ac:dyDescent="0.3">
      <c r="A335" s="1">
        <v>48974</v>
      </c>
      <c r="B335" s="2" t="s">
        <v>19</v>
      </c>
      <c r="C335">
        <v>15.3</v>
      </c>
      <c r="D335">
        <v>21.5</v>
      </c>
      <c r="E335">
        <f>IF(martianeum[[#This Row],[zawartosc '[%']]]&gt;=1,martianeum[[#This Row],[masa '[kg']]]*martianeum[[#This Row],[zawartosc '[%']]],0)</f>
        <v>328.95</v>
      </c>
    </row>
    <row r="336" spans="1:5" x14ac:dyDescent="0.3">
      <c r="A336" s="1">
        <v>48975</v>
      </c>
      <c r="B336" s="2" t="s">
        <v>10</v>
      </c>
      <c r="C336">
        <v>13.8</v>
      </c>
      <c r="D336">
        <v>40.4</v>
      </c>
      <c r="E336">
        <f>IF(martianeum[[#This Row],[zawartosc '[%']]]&gt;=1,martianeum[[#This Row],[masa '[kg']]]*martianeum[[#This Row],[zawartosc '[%']]],0)</f>
        <v>557.52</v>
      </c>
    </row>
    <row r="337" spans="1:5" x14ac:dyDescent="0.3">
      <c r="A337" s="1">
        <v>48976</v>
      </c>
      <c r="B337" s="2" t="s">
        <v>7</v>
      </c>
      <c r="C337">
        <v>12.3</v>
      </c>
      <c r="D337">
        <v>0</v>
      </c>
      <c r="E337">
        <f>IF(martianeum[[#This Row],[zawartosc '[%']]]&gt;=1,martianeum[[#This Row],[masa '[kg']]]*martianeum[[#This Row],[zawartosc '[%']]],0)</f>
        <v>0</v>
      </c>
    </row>
    <row r="338" spans="1:5" x14ac:dyDescent="0.3">
      <c r="A338" s="1">
        <v>48977</v>
      </c>
      <c r="B338" s="2" t="s">
        <v>5</v>
      </c>
      <c r="C338">
        <v>18.5</v>
      </c>
      <c r="D338">
        <v>4.2</v>
      </c>
      <c r="E338">
        <f>IF(martianeum[[#This Row],[zawartosc '[%']]]&gt;=1,martianeum[[#This Row],[masa '[kg']]]*martianeum[[#This Row],[zawartosc '[%']]],0)</f>
        <v>77.7</v>
      </c>
    </row>
    <row r="339" spans="1:5" x14ac:dyDescent="0.3">
      <c r="A339" s="1">
        <v>48978</v>
      </c>
      <c r="B339" s="2" t="s">
        <v>20</v>
      </c>
      <c r="C339">
        <v>10.3</v>
      </c>
      <c r="D339">
        <v>3.2</v>
      </c>
      <c r="E339">
        <f>IF(martianeum[[#This Row],[zawartosc '[%']]]&gt;=1,martianeum[[#This Row],[masa '[kg']]]*martianeum[[#This Row],[zawartosc '[%']]],0)</f>
        <v>32.96</v>
      </c>
    </row>
    <row r="340" spans="1:5" x14ac:dyDescent="0.3">
      <c r="A340" s="1">
        <v>48979</v>
      </c>
      <c r="B340" s="2" t="s">
        <v>19</v>
      </c>
      <c r="C340">
        <v>24.9</v>
      </c>
      <c r="D340">
        <v>12.1</v>
      </c>
      <c r="E340">
        <f>IF(martianeum[[#This Row],[zawartosc '[%']]]&gt;=1,martianeum[[#This Row],[masa '[kg']]]*martianeum[[#This Row],[zawartosc '[%']]],0)</f>
        <v>301.28999999999996</v>
      </c>
    </row>
    <row r="341" spans="1:5" x14ac:dyDescent="0.3">
      <c r="A341" s="1">
        <v>48980</v>
      </c>
      <c r="B341" s="2" t="s">
        <v>10</v>
      </c>
      <c r="C341">
        <v>26.4</v>
      </c>
      <c r="D341">
        <v>0</v>
      </c>
      <c r="E341">
        <f>IF(martianeum[[#This Row],[zawartosc '[%']]]&gt;=1,martianeum[[#This Row],[masa '[kg']]]*martianeum[[#This Row],[zawartosc '[%']]],0)</f>
        <v>0</v>
      </c>
    </row>
    <row r="342" spans="1:5" x14ac:dyDescent="0.3">
      <c r="A342" s="1">
        <v>48981</v>
      </c>
      <c r="B342" s="2" t="s">
        <v>7</v>
      </c>
      <c r="C342">
        <v>11.8</v>
      </c>
      <c r="D342">
        <v>0</v>
      </c>
      <c r="E342">
        <f>IF(martianeum[[#This Row],[zawartosc '[%']]]&gt;=1,martianeum[[#This Row],[masa '[kg']]]*martianeum[[#This Row],[zawartosc '[%']]],0)</f>
        <v>0</v>
      </c>
    </row>
    <row r="343" spans="1:5" x14ac:dyDescent="0.3">
      <c r="A343" s="1">
        <v>48982</v>
      </c>
      <c r="B343" s="2" t="s">
        <v>6</v>
      </c>
      <c r="C343">
        <v>11</v>
      </c>
      <c r="D343">
        <v>7.5</v>
      </c>
      <c r="E343">
        <f>IF(martianeum[[#This Row],[zawartosc '[%']]]&gt;=1,martianeum[[#This Row],[masa '[kg']]]*martianeum[[#This Row],[zawartosc '[%']]],0)</f>
        <v>82.5</v>
      </c>
    </row>
    <row r="344" spans="1:5" x14ac:dyDescent="0.3">
      <c r="A344" s="1">
        <v>48983</v>
      </c>
      <c r="B344" s="2" t="s">
        <v>10</v>
      </c>
      <c r="C344">
        <v>15.4</v>
      </c>
      <c r="D344">
        <v>5.2</v>
      </c>
      <c r="E344">
        <f>IF(martianeum[[#This Row],[zawartosc '[%']]]&gt;=1,martianeum[[#This Row],[masa '[kg']]]*martianeum[[#This Row],[zawartosc '[%']]],0)</f>
        <v>80.08</v>
      </c>
    </row>
    <row r="345" spans="1:5" x14ac:dyDescent="0.3">
      <c r="A345" s="1">
        <v>48984</v>
      </c>
      <c r="B345" s="2" t="s">
        <v>27</v>
      </c>
      <c r="C345">
        <v>25.7</v>
      </c>
      <c r="D345">
        <v>5.8</v>
      </c>
      <c r="E345">
        <f>IF(martianeum[[#This Row],[zawartosc '[%']]]&gt;=1,martianeum[[#This Row],[masa '[kg']]]*martianeum[[#This Row],[zawartosc '[%']]],0)</f>
        <v>149.06</v>
      </c>
    </row>
    <row r="346" spans="1:5" x14ac:dyDescent="0.3">
      <c r="A346" s="1">
        <v>48985</v>
      </c>
      <c r="B346" s="2" t="s">
        <v>13</v>
      </c>
      <c r="C346">
        <v>14.8</v>
      </c>
      <c r="D346">
        <v>0</v>
      </c>
      <c r="E346">
        <f>IF(martianeum[[#This Row],[zawartosc '[%']]]&gt;=1,martianeum[[#This Row],[masa '[kg']]]*martianeum[[#This Row],[zawartosc '[%']]],0)</f>
        <v>0</v>
      </c>
    </row>
    <row r="347" spans="1:5" x14ac:dyDescent="0.3">
      <c r="A347" s="1">
        <v>48986</v>
      </c>
      <c r="B347" s="2" t="s">
        <v>31</v>
      </c>
      <c r="C347">
        <v>21.5</v>
      </c>
      <c r="D347">
        <v>0.8</v>
      </c>
      <c r="E347">
        <f>IF(martianeum[[#This Row],[zawartosc '[%']]]&gt;=1,martianeum[[#This Row],[masa '[kg']]]*martianeum[[#This Row],[zawartosc '[%']]],0)</f>
        <v>0</v>
      </c>
    </row>
    <row r="348" spans="1:5" x14ac:dyDescent="0.3">
      <c r="A348" s="1">
        <v>48987</v>
      </c>
      <c r="B348" s="2" t="s">
        <v>19</v>
      </c>
      <c r="C348">
        <v>26.2</v>
      </c>
      <c r="D348">
        <v>8.9</v>
      </c>
      <c r="E348">
        <f>IF(martianeum[[#This Row],[zawartosc '[%']]]&gt;=1,martianeum[[#This Row],[masa '[kg']]]*martianeum[[#This Row],[zawartosc '[%']]],0)</f>
        <v>233.18</v>
      </c>
    </row>
    <row r="349" spans="1:5" x14ac:dyDescent="0.3">
      <c r="A349" s="1">
        <v>48988</v>
      </c>
      <c r="B349" s="2" t="s">
        <v>4</v>
      </c>
      <c r="C349">
        <v>20.6</v>
      </c>
      <c r="D349">
        <v>0.1</v>
      </c>
      <c r="E349">
        <f>IF(martianeum[[#This Row],[zawartosc '[%']]]&gt;=1,martianeum[[#This Row],[masa '[kg']]]*martianeum[[#This Row],[zawartosc '[%']]],0)</f>
        <v>0</v>
      </c>
    </row>
    <row r="350" spans="1:5" x14ac:dyDescent="0.3">
      <c r="A350" s="1">
        <v>48989</v>
      </c>
      <c r="B350" s="2" t="s">
        <v>10</v>
      </c>
      <c r="C350">
        <v>14.1</v>
      </c>
      <c r="D350">
        <v>20.9</v>
      </c>
      <c r="E350">
        <f>IF(martianeum[[#This Row],[zawartosc '[%']]]&gt;=1,martianeum[[#This Row],[masa '[kg']]]*martianeum[[#This Row],[zawartosc '[%']]],0)</f>
        <v>294.69</v>
      </c>
    </row>
    <row r="351" spans="1:5" x14ac:dyDescent="0.3">
      <c r="A351" s="1">
        <v>48990</v>
      </c>
      <c r="B351" s="2" t="s">
        <v>24</v>
      </c>
      <c r="C351">
        <v>20.8</v>
      </c>
      <c r="D351">
        <v>0.7</v>
      </c>
      <c r="E351">
        <f>IF(martianeum[[#This Row],[zawartosc '[%']]]&gt;=1,martianeum[[#This Row],[masa '[kg']]]*martianeum[[#This Row],[zawartosc '[%']]],0)</f>
        <v>0</v>
      </c>
    </row>
    <row r="352" spans="1:5" x14ac:dyDescent="0.3">
      <c r="A352" s="1">
        <v>48991</v>
      </c>
      <c r="B352" s="2" t="s">
        <v>18</v>
      </c>
      <c r="C352">
        <v>17.600000000000001</v>
      </c>
      <c r="D352">
        <v>10.5</v>
      </c>
      <c r="E352">
        <f>IF(martianeum[[#This Row],[zawartosc '[%']]]&gt;=1,martianeum[[#This Row],[masa '[kg']]]*martianeum[[#This Row],[zawartosc '[%']]],0)</f>
        <v>184.8</v>
      </c>
    </row>
    <row r="353" spans="1:5" x14ac:dyDescent="0.3">
      <c r="A353" s="1">
        <v>48992</v>
      </c>
      <c r="B353" s="2" t="s">
        <v>10</v>
      </c>
      <c r="C353">
        <v>16.8</v>
      </c>
      <c r="D353">
        <v>38.9</v>
      </c>
      <c r="E353">
        <f>IF(martianeum[[#This Row],[zawartosc '[%']]]&gt;=1,martianeum[[#This Row],[masa '[kg']]]*martianeum[[#This Row],[zawartosc '[%']]],0)</f>
        <v>653.52</v>
      </c>
    </row>
    <row r="354" spans="1:5" x14ac:dyDescent="0.3">
      <c r="A354" s="1">
        <v>48993</v>
      </c>
      <c r="B354" s="2" t="s">
        <v>4</v>
      </c>
      <c r="C354">
        <v>23.1</v>
      </c>
      <c r="D354">
        <v>0</v>
      </c>
      <c r="E354">
        <f>IF(martianeum[[#This Row],[zawartosc '[%']]]&gt;=1,martianeum[[#This Row],[masa '[kg']]]*martianeum[[#This Row],[zawartosc '[%']]],0)</f>
        <v>0</v>
      </c>
    </row>
    <row r="355" spans="1:5" x14ac:dyDescent="0.3">
      <c r="A355" s="1">
        <v>48994</v>
      </c>
      <c r="B355" s="2" t="s">
        <v>27</v>
      </c>
      <c r="C355">
        <v>16.3</v>
      </c>
      <c r="D355">
        <v>3.4</v>
      </c>
      <c r="E355">
        <f>IF(martianeum[[#This Row],[zawartosc '[%']]]&gt;=1,martianeum[[#This Row],[masa '[kg']]]*martianeum[[#This Row],[zawartosc '[%']]],0)</f>
        <v>55.42</v>
      </c>
    </row>
    <row r="356" spans="1:5" x14ac:dyDescent="0.3">
      <c r="A356" s="1">
        <v>48995</v>
      </c>
      <c r="B356" s="2" t="s">
        <v>7</v>
      </c>
      <c r="C356">
        <v>15.7</v>
      </c>
      <c r="D356">
        <v>10.9</v>
      </c>
      <c r="E356">
        <f>IF(martianeum[[#This Row],[zawartosc '[%']]]&gt;=1,martianeum[[#This Row],[masa '[kg']]]*martianeum[[#This Row],[zawartosc '[%']]],0)</f>
        <v>171.13</v>
      </c>
    </row>
    <row r="357" spans="1:5" x14ac:dyDescent="0.3">
      <c r="A357" s="1">
        <v>48996</v>
      </c>
      <c r="B357" s="2" t="s">
        <v>18</v>
      </c>
      <c r="C357">
        <v>29.3</v>
      </c>
      <c r="D357">
        <v>2.1</v>
      </c>
      <c r="E357">
        <f>IF(martianeum[[#This Row],[zawartosc '[%']]]&gt;=1,martianeum[[#This Row],[masa '[kg']]]*martianeum[[#This Row],[zawartosc '[%']]],0)</f>
        <v>61.53</v>
      </c>
    </row>
    <row r="358" spans="1:5" x14ac:dyDescent="0.3">
      <c r="A358" s="1">
        <v>48997</v>
      </c>
      <c r="B358" s="2" t="s">
        <v>22</v>
      </c>
      <c r="C358">
        <v>24</v>
      </c>
      <c r="D358">
        <v>7.3</v>
      </c>
      <c r="E358">
        <f>IF(martianeum[[#This Row],[zawartosc '[%']]]&gt;=1,martianeum[[#This Row],[masa '[kg']]]*martianeum[[#This Row],[zawartosc '[%']]],0)</f>
        <v>175.2</v>
      </c>
    </row>
    <row r="359" spans="1:5" x14ac:dyDescent="0.3">
      <c r="A359" s="1">
        <v>48998</v>
      </c>
      <c r="B359" s="2" t="s">
        <v>6</v>
      </c>
      <c r="C359">
        <v>27</v>
      </c>
      <c r="D359">
        <v>0.6</v>
      </c>
      <c r="E359">
        <f>IF(martianeum[[#This Row],[zawartosc '[%']]]&gt;=1,martianeum[[#This Row],[masa '[kg']]]*martianeum[[#This Row],[zawartosc '[%']]],0)</f>
        <v>0</v>
      </c>
    </row>
    <row r="360" spans="1:5" x14ac:dyDescent="0.3">
      <c r="A360" s="1">
        <v>48999</v>
      </c>
      <c r="B360" s="2" t="s">
        <v>10</v>
      </c>
      <c r="C360">
        <v>26.3</v>
      </c>
      <c r="D360">
        <v>1.2</v>
      </c>
      <c r="E360">
        <f>IF(martianeum[[#This Row],[zawartosc '[%']]]&gt;=1,martianeum[[#This Row],[masa '[kg']]]*martianeum[[#This Row],[zawartosc '[%']]],0)</f>
        <v>31.56</v>
      </c>
    </row>
    <row r="361" spans="1:5" x14ac:dyDescent="0.3">
      <c r="A361" s="1">
        <v>49000</v>
      </c>
      <c r="B361" s="2" t="s">
        <v>15</v>
      </c>
      <c r="C361">
        <v>26.3</v>
      </c>
      <c r="D361">
        <v>8.1999999999999993</v>
      </c>
      <c r="E361">
        <f>IF(martianeum[[#This Row],[zawartosc '[%']]]&gt;=1,martianeum[[#This Row],[masa '[kg']]]*martianeum[[#This Row],[zawartosc '[%']]],0)</f>
        <v>215.66</v>
      </c>
    </row>
    <row r="362" spans="1:5" x14ac:dyDescent="0.3">
      <c r="A362" s="1">
        <v>49001</v>
      </c>
      <c r="B362" s="2" t="s">
        <v>6</v>
      </c>
      <c r="C362">
        <v>25.2</v>
      </c>
      <c r="D362">
        <v>4.7</v>
      </c>
      <c r="E362">
        <f>IF(martianeum[[#This Row],[zawartosc '[%']]]&gt;=1,martianeum[[#This Row],[masa '[kg']]]*martianeum[[#This Row],[zawartosc '[%']]],0)</f>
        <v>118.44</v>
      </c>
    </row>
    <row r="363" spans="1:5" x14ac:dyDescent="0.3">
      <c r="A363" s="1">
        <v>49002</v>
      </c>
      <c r="B363" s="2" t="s">
        <v>10</v>
      </c>
      <c r="C363">
        <v>22.1</v>
      </c>
      <c r="D363">
        <v>0</v>
      </c>
      <c r="E363">
        <f>IF(martianeum[[#This Row],[zawartosc '[%']]]&gt;=1,martianeum[[#This Row],[masa '[kg']]]*martianeum[[#This Row],[zawartosc '[%']]],0)</f>
        <v>0</v>
      </c>
    </row>
    <row r="364" spans="1:5" x14ac:dyDescent="0.3">
      <c r="A364" s="1">
        <v>49003</v>
      </c>
      <c r="B364" s="2" t="s">
        <v>10</v>
      </c>
      <c r="C364">
        <v>11.9</v>
      </c>
      <c r="D364">
        <v>41.6</v>
      </c>
      <c r="E364">
        <f>IF(martianeum[[#This Row],[zawartosc '[%']]]&gt;=1,martianeum[[#This Row],[masa '[kg']]]*martianeum[[#This Row],[zawartosc '[%']]],0)</f>
        <v>495.04</v>
      </c>
    </row>
    <row r="365" spans="1:5" x14ac:dyDescent="0.3">
      <c r="A365" s="1">
        <v>49004</v>
      </c>
      <c r="B365" s="2" t="s">
        <v>13</v>
      </c>
      <c r="C365">
        <v>19.600000000000001</v>
      </c>
      <c r="D365">
        <v>0</v>
      </c>
      <c r="E365">
        <f>IF(martianeum[[#This Row],[zawartosc '[%']]]&gt;=1,martianeum[[#This Row],[masa '[kg']]]*martianeum[[#This Row],[zawartosc '[%']]],0)</f>
        <v>0</v>
      </c>
    </row>
    <row r="366" spans="1:5" x14ac:dyDescent="0.3">
      <c r="A366" s="1">
        <v>49005</v>
      </c>
      <c r="B366" s="2" t="s">
        <v>27</v>
      </c>
      <c r="C366">
        <v>15.9</v>
      </c>
      <c r="D366">
        <v>0</v>
      </c>
      <c r="E366">
        <f>IF(martianeum[[#This Row],[zawartosc '[%']]]&gt;=1,martianeum[[#This Row],[masa '[kg']]]*martianeum[[#This Row],[zawartosc '[%']]],0)</f>
        <v>0</v>
      </c>
    </row>
    <row r="367" spans="1:5" x14ac:dyDescent="0.3">
      <c r="A367" s="1">
        <v>49006</v>
      </c>
      <c r="B367" s="2" t="s">
        <v>12</v>
      </c>
      <c r="C367">
        <v>24.3</v>
      </c>
      <c r="D367">
        <v>1.7</v>
      </c>
      <c r="E367">
        <f>IF(martianeum[[#This Row],[zawartosc '[%']]]&gt;=1,martianeum[[#This Row],[masa '[kg']]]*martianeum[[#This Row],[zawartosc '[%']]],0)</f>
        <v>41.31</v>
      </c>
    </row>
    <row r="368" spans="1:5" x14ac:dyDescent="0.3">
      <c r="A368" s="1">
        <v>49007</v>
      </c>
      <c r="B368" s="2" t="s">
        <v>14</v>
      </c>
      <c r="C368">
        <v>20</v>
      </c>
      <c r="D368">
        <v>0</v>
      </c>
      <c r="E368">
        <f>IF(martianeum[[#This Row],[zawartosc '[%']]]&gt;=1,martianeum[[#This Row],[masa '[kg']]]*martianeum[[#This Row],[zawartosc '[%']]],0)</f>
        <v>0</v>
      </c>
    </row>
    <row r="369" spans="1:5" x14ac:dyDescent="0.3">
      <c r="A369" s="1">
        <v>49008</v>
      </c>
      <c r="B369" s="2" t="s">
        <v>10</v>
      </c>
      <c r="C369">
        <v>14.2</v>
      </c>
      <c r="D369">
        <v>32.200000000000003</v>
      </c>
      <c r="E369">
        <f>IF(martianeum[[#This Row],[zawartosc '[%']]]&gt;=1,martianeum[[#This Row],[masa '[kg']]]*martianeum[[#This Row],[zawartosc '[%']]],0)</f>
        <v>457.24</v>
      </c>
    </row>
    <row r="370" spans="1:5" x14ac:dyDescent="0.3">
      <c r="A370" s="1">
        <v>49009</v>
      </c>
      <c r="B370" s="2" t="s">
        <v>7</v>
      </c>
      <c r="C370">
        <v>20.5</v>
      </c>
      <c r="D370">
        <v>18.3</v>
      </c>
      <c r="E370">
        <f>IF(martianeum[[#This Row],[zawartosc '[%']]]&gt;=1,martianeum[[#This Row],[masa '[kg']]]*martianeum[[#This Row],[zawartosc '[%']]],0)</f>
        <v>375.15000000000003</v>
      </c>
    </row>
    <row r="371" spans="1:5" x14ac:dyDescent="0.3">
      <c r="A371" s="1">
        <v>49010</v>
      </c>
      <c r="B371" s="2" t="s">
        <v>10</v>
      </c>
      <c r="C371">
        <v>22.4</v>
      </c>
      <c r="D371">
        <v>0</v>
      </c>
      <c r="E371">
        <f>IF(martianeum[[#This Row],[zawartosc '[%']]]&gt;=1,martianeum[[#This Row],[masa '[kg']]]*martianeum[[#This Row],[zawartosc '[%']]],0)</f>
        <v>0</v>
      </c>
    </row>
    <row r="372" spans="1:5" x14ac:dyDescent="0.3">
      <c r="A372" s="1">
        <v>49011</v>
      </c>
      <c r="B372" s="2" t="s">
        <v>22</v>
      </c>
      <c r="C372">
        <v>19.100000000000001</v>
      </c>
      <c r="D372">
        <v>0</v>
      </c>
      <c r="E372">
        <f>IF(martianeum[[#This Row],[zawartosc '[%']]]&gt;=1,martianeum[[#This Row],[masa '[kg']]]*martianeum[[#This Row],[zawartosc '[%']]],0)</f>
        <v>0</v>
      </c>
    </row>
    <row r="373" spans="1:5" x14ac:dyDescent="0.3">
      <c r="A373" s="1">
        <v>49012</v>
      </c>
      <c r="B373" s="2" t="s">
        <v>15</v>
      </c>
      <c r="C373">
        <v>20.399999999999999</v>
      </c>
      <c r="D373">
        <v>4.3</v>
      </c>
      <c r="E373">
        <f>IF(martianeum[[#This Row],[zawartosc '[%']]]&gt;=1,martianeum[[#This Row],[masa '[kg']]]*martianeum[[#This Row],[zawartosc '[%']]],0)</f>
        <v>87.719999999999985</v>
      </c>
    </row>
    <row r="374" spans="1:5" x14ac:dyDescent="0.3">
      <c r="A374" s="1">
        <v>49013</v>
      </c>
      <c r="B374" s="2" t="s">
        <v>19</v>
      </c>
      <c r="C374">
        <v>29.8</v>
      </c>
      <c r="D374">
        <v>0</v>
      </c>
      <c r="E374">
        <f>IF(martianeum[[#This Row],[zawartosc '[%']]]&gt;=1,martianeum[[#This Row],[masa '[kg']]]*martianeum[[#This Row],[zawartosc '[%']]],0)</f>
        <v>0</v>
      </c>
    </row>
    <row r="375" spans="1:5" x14ac:dyDescent="0.3">
      <c r="A375" s="1">
        <v>49014</v>
      </c>
      <c r="B375" s="2" t="s">
        <v>33</v>
      </c>
      <c r="C375">
        <v>13.7</v>
      </c>
      <c r="D375">
        <v>0.7</v>
      </c>
      <c r="E375">
        <f>IF(martianeum[[#This Row],[zawartosc '[%']]]&gt;=1,martianeum[[#This Row],[masa '[kg']]]*martianeum[[#This Row],[zawartosc '[%']]],0)</f>
        <v>0</v>
      </c>
    </row>
    <row r="376" spans="1:5" x14ac:dyDescent="0.3">
      <c r="A376" s="1">
        <v>49015</v>
      </c>
      <c r="B376" s="2" t="s">
        <v>8</v>
      </c>
      <c r="C376">
        <v>20.2</v>
      </c>
      <c r="D376">
        <v>3.7</v>
      </c>
      <c r="E376">
        <f>IF(martianeum[[#This Row],[zawartosc '[%']]]&gt;=1,martianeum[[#This Row],[masa '[kg']]]*martianeum[[#This Row],[zawartosc '[%']]],0)</f>
        <v>74.739999999999995</v>
      </c>
    </row>
    <row r="377" spans="1:5" x14ac:dyDescent="0.3">
      <c r="A377" s="1">
        <v>49016</v>
      </c>
      <c r="B377" s="2" t="s">
        <v>11</v>
      </c>
      <c r="C377">
        <v>18.2</v>
      </c>
      <c r="D377">
        <v>1.6</v>
      </c>
      <c r="E377">
        <f>IF(martianeum[[#This Row],[zawartosc '[%']]]&gt;=1,martianeum[[#This Row],[masa '[kg']]]*martianeum[[#This Row],[zawartosc '[%']]],0)</f>
        <v>29.12</v>
      </c>
    </row>
    <row r="378" spans="1:5" x14ac:dyDescent="0.3">
      <c r="A378" s="1">
        <v>49017</v>
      </c>
      <c r="B378" s="2" t="s">
        <v>13</v>
      </c>
      <c r="C378">
        <v>14.2</v>
      </c>
      <c r="D378">
        <v>2</v>
      </c>
      <c r="E378">
        <f>IF(martianeum[[#This Row],[zawartosc '[%']]]&gt;=1,martianeum[[#This Row],[masa '[kg']]]*martianeum[[#This Row],[zawartosc '[%']]],0)</f>
        <v>28.4</v>
      </c>
    </row>
    <row r="379" spans="1:5" x14ac:dyDescent="0.3">
      <c r="A379" s="1">
        <v>49018</v>
      </c>
      <c r="B379" s="2" t="s">
        <v>15</v>
      </c>
      <c r="C379">
        <v>11.2</v>
      </c>
      <c r="D379">
        <v>14.3</v>
      </c>
      <c r="E379">
        <f>IF(martianeum[[#This Row],[zawartosc '[%']]]&gt;=1,martianeum[[#This Row],[masa '[kg']]]*martianeum[[#This Row],[zawartosc '[%']]],0)</f>
        <v>160.16</v>
      </c>
    </row>
    <row r="380" spans="1:5" x14ac:dyDescent="0.3">
      <c r="A380" s="1">
        <v>49019</v>
      </c>
      <c r="B380" s="2" t="s">
        <v>32</v>
      </c>
      <c r="C380">
        <v>13.9</v>
      </c>
      <c r="D380">
        <v>0.2</v>
      </c>
      <c r="E380">
        <f>IF(martianeum[[#This Row],[zawartosc '[%']]]&gt;=1,martianeum[[#This Row],[masa '[kg']]]*martianeum[[#This Row],[zawartosc '[%']]],0)</f>
        <v>0</v>
      </c>
    </row>
    <row r="381" spans="1:5" x14ac:dyDescent="0.3">
      <c r="A381" s="1">
        <v>49020</v>
      </c>
      <c r="B381" s="2" t="s">
        <v>11</v>
      </c>
      <c r="C381">
        <v>22.6</v>
      </c>
      <c r="D381">
        <v>15.1</v>
      </c>
      <c r="E381">
        <f>IF(martianeum[[#This Row],[zawartosc '[%']]]&gt;=1,martianeum[[#This Row],[masa '[kg']]]*martianeum[[#This Row],[zawartosc '[%']]],0)</f>
        <v>341.26</v>
      </c>
    </row>
    <row r="382" spans="1:5" x14ac:dyDescent="0.3">
      <c r="A382" s="1">
        <v>49021</v>
      </c>
      <c r="B382" s="2" t="s">
        <v>15</v>
      </c>
      <c r="C382">
        <v>29.8</v>
      </c>
      <c r="D382">
        <v>0</v>
      </c>
      <c r="E382">
        <f>IF(martianeum[[#This Row],[zawartosc '[%']]]&gt;=1,martianeum[[#This Row],[masa '[kg']]]*martianeum[[#This Row],[zawartosc '[%']]],0)</f>
        <v>0</v>
      </c>
    </row>
    <row r="383" spans="1:5" x14ac:dyDescent="0.3">
      <c r="A383" s="1">
        <v>49022</v>
      </c>
      <c r="B383" s="2" t="s">
        <v>20</v>
      </c>
      <c r="C383">
        <v>12.7</v>
      </c>
      <c r="D383">
        <v>2.6</v>
      </c>
      <c r="E383">
        <f>IF(martianeum[[#This Row],[zawartosc '[%']]]&gt;=1,martianeum[[#This Row],[masa '[kg']]]*martianeum[[#This Row],[zawartosc '[%']]],0)</f>
        <v>33.019999999999996</v>
      </c>
    </row>
    <row r="384" spans="1:5" x14ac:dyDescent="0.3">
      <c r="A384" s="1">
        <v>49023</v>
      </c>
      <c r="B384" s="2" t="s">
        <v>27</v>
      </c>
      <c r="C384">
        <v>14.4</v>
      </c>
      <c r="D384">
        <v>0</v>
      </c>
      <c r="E384">
        <f>IF(martianeum[[#This Row],[zawartosc '[%']]]&gt;=1,martianeum[[#This Row],[masa '[kg']]]*martianeum[[#This Row],[zawartosc '[%']]],0)</f>
        <v>0</v>
      </c>
    </row>
    <row r="385" spans="1:5" x14ac:dyDescent="0.3">
      <c r="A385" s="1">
        <v>49024</v>
      </c>
      <c r="B385" s="2" t="s">
        <v>33</v>
      </c>
      <c r="C385">
        <v>18.399999999999999</v>
      </c>
      <c r="D385">
        <v>0.2</v>
      </c>
      <c r="E385">
        <f>IF(martianeum[[#This Row],[zawartosc '[%']]]&gt;=1,martianeum[[#This Row],[masa '[kg']]]*martianeum[[#This Row],[zawartosc '[%']]],0)</f>
        <v>0</v>
      </c>
    </row>
    <row r="386" spans="1:5" x14ac:dyDescent="0.3">
      <c r="A386" s="1">
        <v>49025</v>
      </c>
      <c r="B386" s="2" t="s">
        <v>9</v>
      </c>
      <c r="C386">
        <v>27.2</v>
      </c>
      <c r="D386">
        <v>9.6</v>
      </c>
      <c r="E386">
        <f>IF(martianeum[[#This Row],[zawartosc '[%']]]&gt;=1,martianeum[[#This Row],[masa '[kg']]]*martianeum[[#This Row],[zawartosc '[%']]],0)</f>
        <v>261.12</v>
      </c>
    </row>
    <row r="387" spans="1:5" x14ac:dyDescent="0.3">
      <c r="A387" s="1">
        <v>49026</v>
      </c>
      <c r="B387" s="2" t="s">
        <v>22</v>
      </c>
      <c r="C387">
        <v>12.5</v>
      </c>
      <c r="D387">
        <v>8.8000000000000007</v>
      </c>
      <c r="E387">
        <f>IF(martianeum[[#This Row],[zawartosc '[%']]]&gt;=1,martianeum[[#This Row],[masa '[kg']]]*martianeum[[#This Row],[zawartosc '[%']]],0)</f>
        <v>110.00000000000001</v>
      </c>
    </row>
    <row r="388" spans="1:5" x14ac:dyDescent="0.3">
      <c r="A388" s="1">
        <v>49027</v>
      </c>
      <c r="B388" s="2" t="s">
        <v>26</v>
      </c>
      <c r="C388">
        <v>22.6</v>
      </c>
      <c r="D388">
        <v>3.5</v>
      </c>
      <c r="E388">
        <f>IF(martianeum[[#This Row],[zawartosc '[%']]]&gt;=1,martianeum[[#This Row],[masa '[kg']]]*martianeum[[#This Row],[zawartosc '[%']]],0)</f>
        <v>79.100000000000009</v>
      </c>
    </row>
    <row r="389" spans="1:5" x14ac:dyDescent="0.3">
      <c r="A389" s="1">
        <v>49028</v>
      </c>
      <c r="B389" s="2" t="s">
        <v>7</v>
      </c>
      <c r="C389">
        <v>21.8</v>
      </c>
      <c r="D389">
        <v>6.5</v>
      </c>
      <c r="E389">
        <f>IF(martianeum[[#This Row],[zawartosc '[%']]]&gt;=1,martianeum[[#This Row],[masa '[kg']]]*martianeum[[#This Row],[zawartosc '[%']]],0)</f>
        <v>141.70000000000002</v>
      </c>
    </row>
    <row r="390" spans="1:5" x14ac:dyDescent="0.3">
      <c r="A390" s="1">
        <v>49029</v>
      </c>
      <c r="B390" s="2" t="s">
        <v>23</v>
      </c>
      <c r="C390">
        <v>17.2</v>
      </c>
      <c r="D390">
        <v>0</v>
      </c>
      <c r="E390">
        <f>IF(martianeum[[#This Row],[zawartosc '[%']]]&gt;=1,martianeum[[#This Row],[masa '[kg']]]*martianeum[[#This Row],[zawartosc '[%']]],0)</f>
        <v>0</v>
      </c>
    </row>
    <row r="391" spans="1:5" x14ac:dyDescent="0.3">
      <c r="A391" s="1">
        <v>49030</v>
      </c>
      <c r="B391" s="2" t="s">
        <v>13</v>
      </c>
      <c r="C391">
        <v>13.4</v>
      </c>
      <c r="D391">
        <v>14.1</v>
      </c>
      <c r="E391">
        <f>IF(martianeum[[#This Row],[zawartosc '[%']]]&gt;=1,martianeum[[#This Row],[masa '[kg']]]*martianeum[[#This Row],[zawartosc '[%']]],0)</f>
        <v>188.94</v>
      </c>
    </row>
    <row r="392" spans="1:5" x14ac:dyDescent="0.3">
      <c r="A392" s="1">
        <v>49031</v>
      </c>
      <c r="B392" s="2" t="s">
        <v>9</v>
      </c>
      <c r="C392">
        <v>13.8</v>
      </c>
      <c r="D392">
        <v>9.9</v>
      </c>
      <c r="E392">
        <f>IF(martianeum[[#This Row],[zawartosc '[%']]]&gt;=1,martianeum[[#This Row],[masa '[kg']]]*martianeum[[#This Row],[zawartosc '[%']]],0)</f>
        <v>136.62</v>
      </c>
    </row>
    <row r="393" spans="1:5" x14ac:dyDescent="0.3">
      <c r="A393" s="1">
        <v>49032</v>
      </c>
      <c r="B393" s="2" t="s">
        <v>24</v>
      </c>
      <c r="C393">
        <v>10.6</v>
      </c>
      <c r="D393">
        <v>1.2</v>
      </c>
      <c r="E393">
        <f>IF(martianeum[[#This Row],[zawartosc '[%']]]&gt;=1,martianeum[[#This Row],[masa '[kg']]]*martianeum[[#This Row],[zawartosc '[%']]],0)</f>
        <v>12.719999999999999</v>
      </c>
    </row>
    <row r="394" spans="1:5" x14ac:dyDescent="0.3">
      <c r="A394" s="1">
        <v>49033</v>
      </c>
      <c r="B394" s="2" t="s">
        <v>16</v>
      </c>
      <c r="C394">
        <v>28.8</v>
      </c>
      <c r="D394">
        <v>0.1</v>
      </c>
      <c r="E394">
        <f>IF(martianeum[[#This Row],[zawartosc '[%']]]&gt;=1,martianeum[[#This Row],[masa '[kg']]]*martianeum[[#This Row],[zawartosc '[%']]],0)</f>
        <v>0</v>
      </c>
    </row>
    <row r="395" spans="1:5" x14ac:dyDescent="0.3">
      <c r="A395" s="1">
        <v>49034</v>
      </c>
      <c r="B395" s="2" t="s">
        <v>28</v>
      </c>
      <c r="C395">
        <v>16.899999999999999</v>
      </c>
      <c r="D395">
        <v>0.7</v>
      </c>
      <c r="E395">
        <f>IF(martianeum[[#This Row],[zawartosc '[%']]]&gt;=1,martianeum[[#This Row],[masa '[kg']]]*martianeum[[#This Row],[zawartosc '[%']]],0)</f>
        <v>0</v>
      </c>
    </row>
    <row r="396" spans="1:5" x14ac:dyDescent="0.3">
      <c r="A396" s="1">
        <v>49035</v>
      </c>
      <c r="B396" s="2" t="s">
        <v>18</v>
      </c>
      <c r="C396">
        <v>11.2</v>
      </c>
      <c r="D396">
        <v>4.8</v>
      </c>
      <c r="E396">
        <f>IF(martianeum[[#This Row],[zawartosc '[%']]]&gt;=1,martianeum[[#This Row],[masa '[kg']]]*martianeum[[#This Row],[zawartosc '[%']]],0)</f>
        <v>53.76</v>
      </c>
    </row>
    <row r="397" spans="1:5" x14ac:dyDescent="0.3">
      <c r="A397" s="1">
        <v>49036</v>
      </c>
      <c r="B397" s="2" t="s">
        <v>10</v>
      </c>
      <c r="C397">
        <v>13.9</v>
      </c>
      <c r="D397">
        <v>23</v>
      </c>
      <c r="E397">
        <f>IF(martianeum[[#This Row],[zawartosc '[%']]]&gt;=1,martianeum[[#This Row],[masa '[kg']]]*martianeum[[#This Row],[zawartosc '[%']]],0)</f>
        <v>319.7</v>
      </c>
    </row>
    <row r="398" spans="1:5" x14ac:dyDescent="0.3">
      <c r="A398" s="1">
        <v>49037</v>
      </c>
      <c r="B398" s="2" t="s">
        <v>11</v>
      </c>
      <c r="C398">
        <v>25.3</v>
      </c>
      <c r="D398">
        <v>21.9</v>
      </c>
      <c r="E398">
        <f>IF(martianeum[[#This Row],[zawartosc '[%']]]&gt;=1,martianeum[[#This Row],[masa '[kg']]]*martianeum[[#This Row],[zawartosc '[%']]],0)</f>
        <v>554.06999999999994</v>
      </c>
    </row>
    <row r="399" spans="1:5" x14ac:dyDescent="0.3">
      <c r="A399" s="1">
        <v>49038</v>
      </c>
      <c r="B399" s="2" t="s">
        <v>10</v>
      </c>
      <c r="C399">
        <v>14.7</v>
      </c>
      <c r="D399">
        <v>0</v>
      </c>
      <c r="E399">
        <f>IF(martianeum[[#This Row],[zawartosc '[%']]]&gt;=1,martianeum[[#This Row],[masa '[kg']]]*martianeum[[#This Row],[zawartosc '[%']]],0)</f>
        <v>0</v>
      </c>
    </row>
    <row r="400" spans="1:5" x14ac:dyDescent="0.3">
      <c r="A400" s="1">
        <v>49039</v>
      </c>
      <c r="B400" s="2" t="s">
        <v>12</v>
      </c>
      <c r="C400">
        <v>20.3</v>
      </c>
      <c r="D400">
        <v>5.3</v>
      </c>
      <c r="E400">
        <f>IF(martianeum[[#This Row],[zawartosc '[%']]]&gt;=1,martianeum[[#This Row],[masa '[kg']]]*martianeum[[#This Row],[zawartosc '[%']]],0)</f>
        <v>107.59</v>
      </c>
    </row>
    <row r="401" spans="1:5" x14ac:dyDescent="0.3">
      <c r="A401" s="1">
        <v>49040</v>
      </c>
      <c r="B401" s="2" t="s">
        <v>15</v>
      </c>
      <c r="C401">
        <v>25</v>
      </c>
      <c r="D401">
        <v>3.8</v>
      </c>
      <c r="E401">
        <f>IF(martianeum[[#This Row],[zawartosc '[%']]]&gt;=1,martianeum[[#This Row],[masa '[kg']]]*martianeum[[#This Row],[zawartosc '[%']]],0)</f>
        <v>95</v>
      </c>
    </row>
    <row r="402" spans="1:5" x14ac:dyDescent="0.3">
      <c r="A402" s="1">
        <v>49041</v>
      </c>
      <c r="B402" s="2" t="s">
        <v>18</v>
      </c>
      <c r="C402">
        <v>19.600000000000001</v>
      </c>
      <c r="D402">
        <v>0.6</v>
      </c>
      <c r="E402">
        <f>IF(martianeum[[#This Row],[zawartosc '[%']]]&gt;=1,martianeum[[#This Row],[masa '[kg']]]*martianeum[[#This Row],[zawartosc '[%']]],0)</f>
        <v>0</v>
      </c>
    </row>
    <row r="403" spans="1:5" x14ac:dyDescent="0.3">
      <c r="A403" s="1">
        <v>49042</v>
      </c>
      <c r="B403" s="2" t="s">
        <v>12</v>
      </c>
      <c r="C403">
        <v>10.8</v>
      </c>
      <c r="D403">
        <v>0</v>
      </c>
      <c r="E403">
        <f>IF(martianeum[[#This Row],[zawartosc '[%']]]&gt;=1,martianeum[[#This Row],[masa '[kg']]]*martianeum[[#This Row],[zawartosc '[%']]],0)</f>
        <v>0</v>
      </c>
    </row>
    <row r="404" spans="1:5" x14ac:dyDescent="0.3">
      <c r="A404" s="1">
        <v>49043</v>
      </c>
      <c r="B404" s="2" t="s">
        <v>21</v>
      </c>
      <c r="C404">
        <v>17.100000000000001</v>
      </c>
      <c r="D404">
        <v>0.7</v>
      </c>
      <c r="E404">
        <f>IF(martianeum[[#This Row],[zawartosc '[%']]]&gt;=1,martianeum[[#This Row],[masa '[kg']]]*martianeum[[#This Row],[zawartosc '[%']]],0)</f>
        <v>0</v>
      </c>
    </row>
    <row r="405" spans="1:5" x14ac:dyDescent="0.3">
      <c r="A405" s="1">
        <v>49044</v>
      </c>
      <c r="B405" s="2" t="s">
        <v>14</v>
      </c>
      <c r="C405">
        <v>15.1</v>
      </c>
      <c r="D405">
        <v>0</v>
      </c>
      <c r="E405">
        <f>IF(martianeum[[#This Row],[zawartosc '[%']]]&gt;=1,martianeum[[#This Row],[masa '[kg']]]*martianeum[[#This Row],[zawartosc '[%']]],0)</f>
        <v>0</v>
      </c>
    </row>
    <row r="406" spans="1:5" x14ac:dyDescent="0.3">
      <c r="A406" s="1">
        <v>49045</v>
      </c>
      <c r="B406" s="2" t="s">
        <v>18</v>
      </c>
      <c r="C406">
        <v>26.4</v>
      </c>
      <c r="D406">
        <v>1.9</v>
      </c>
      <c r="E406">
        <f>IF(martianeum[[#This Row],[zawartosc '[%']]]&gt;=1,martianeum[[#This Row],[masa '[kg']]]*martianeum[[#This Row],[zawartosc '[%']]],0)</f>
        <v>50.16</v>
      </c>
    </row>
    <row r="407" spans="1:5" x14ac:dyDescent="0.3">
      <c r="A407" s="1">
        <v>49046</v>
      </c>
      <c r="B407" s="2" t="s">
        <v>10</v>
      </c>
      <c r="C407">
        <v>11.6</v>
      </c>
      <c r="D407">
        <v>14.4</v>
      </c>
      <c r="E407">
        <f>IF(martianeum[[#This Row],[zawartosc '[%']]]&gt;=1,martianeum[[#This Row],[masa '[kg']]]*martianeum[[#This Row],[zawartosc '[%']]],0)</f>
        <v>167.04</v>
      </c>
    </row>
    <row r="408" spans="1:5" x14ac:dyDescent="0.3">
      <c r="A408" s="1">
        <v>49047</v>
      </c>
      <c r="B408" s="2" t="s">
        <v>10</v>
      </c>
      <c r="C408">
        <v>16.600000000000001</v>
      </c>
      <c r="D408">
        <v>40.6</v>
      </c>
      <c r="E408">
        <f>IF(martianeum[[#This Row],[zawartosc '[%']]]&gt;=1,martianeum[[#This Row],[masa '[kg']]]*martianeum[[#This Row],[zawartosc '[%']]],0)</f>
        <v>673.96</v>
      </c>
    </row>
    <row r="409" spans="1:5" x14ac:dyDescent="0.3">
      <c r="A409" s="1">
        <v>49048</v>
      </c>
      <c r="B409" s="2" t="s">
        <v>19</v>
      </c>
      <c r="C409">
        <v>19.5</v>
      </c>
      <c r="D409">
        <v>24.9</v>
      </c>
      <c r="E409">
        <f>IF(martianeum[[#This Row],[zawartosc '[%']]]&gt;=1,martianeum[[#This Row],[masa '[kg']]]*martianeum[[#This Row],[zawartosc '[%']]],0)</f>
        <v>485.54999999999995</v>
      </c>
    </row>
    <row r="410" spans="1:5" x14ac:dyDescent="0.3">
      <c r="A410" s="1">
        <v>49049</v>
      </c>
      <c r="B410" s="2" t="s">
        <v>17</v>
      </c>
      <c r="C410">
        <v>24.9</v>
      </c>
      <c r="D410">
        <v>6.5</v>
      </c>
      <c r="E410">
        <f>IF(martianeum[[#This Row],[zawartosc '[%']]]&gt;=1,martianeum[[#This Row],[masa '[kg']]]*martianeum[[#This Row],[zawartosc '[%']]],0)</f>
        <v>161.85</v>
      </c>
    </row>
    <row r="411" spans="1:5" x14ac:dyDescent="0.3">
      <c r="A411" s="1">
        <v>49050</v>
      </c>
      <c r="B411" s="2" t="s">
        <v>23</v>
      </c>
      <c r="C411">
        <v>19.3</v>
      </c>
      <c r="D411">
        <v>0.8</v>
      </c>
      <c r="E411">
        <f>IF(martianeum[[#This Row],[zawartosc '[%']]]&gt;=1,martianeum[[#This Row],[masa '[kg']]]*martianeum[[#This Row],[zawartosc '[%']]],0)</f>
        <v>0</v>
      </c>
    </row>
    <row r="412" spans="1:5" x14ac:dyDescent="0.3">
      <c r="A412" s="1">
        <v>49051</v>
      </c>
      <c r="B412" s="2" t="s">
        <v>17</v>
      </c>
      <c r="C412">
        <v>26.2</v>
      </c>
      <c r="D412">
        <v>2.8</v>
      </c>
      <c r="E412">
        <f>IF(martianeum[[#This Row],[zawartosc '[%']]]&gt;=1,martianeum[[#This Row],[masa '[kg']]]*martianeum[[#This Row],[zawartosc '[%']]],0)</f>
        <v>73.36</v>
      </c>
    </row>
    <row r="413" spans="1:5" x14ac:dyDescent="0.3">
      <c r="A413" s="1">
        <v>49052</v>
      </c>
      <c r="B413" s="2" t="s">
        <v>7</v>
      </c>
      <c r="C413">
        <v>28.1</v>
      </c>
      <c r="D413">
        <v>0.6</v>
      </c>
      <c r="E413">
        <f>IF(martianeum[[#This Row],[zawartosc '[%']]]&gt;=1,martianeum[[#This Row],[masa '[kg']]]*martianeum[[#This Row],[zawartosc '[%']]],0)</f>
        <v>0</v>
      </c>
    </row>
    <row r="414" spans="1:5" x14ac:dyDescent="0.3">
      <c r="A414" s="1">
        <v>49053</v>
      </c>
      <c r="B414" s="2" t="s">
        <v>14</v>
      </c>
      <c r="C414">
        <v>17</v>
      </c>
      <c r="D414">
        <v>4.8</v>
      </c>
      <c r="E414">
        <f>IF(martianeum[[#This Row],[zawartosc '[%']]]&gt;=1,martianeum[[#This Row],[masa '[kg']]]*martianeum[[#This Row],[zawartosc '[%']]],0)</f>
        <v>81.599999999999994</v>
      </c>
    </row>
    <row r="415" spans="1:5" x14ac:dyDescent="0.3">
      <c r="A415" s="1">
        <v>49054</v>
      </c>
      <c r="B415" s="2" t="s">
        <v>17</v>
      </c>
      <c r="C415">
        <v>28.5</v>
      </c>
      <c r="D415">
        <v>7.1</v>
      </c>
      <c r="E415">
        <f>IF(martianeum[[#This Row],[zawartosc '[%']]]&gt;=1,martianeum[[#This Row],[masa '[kg']]]*martianeum[[#This Row],[zawartosc '[%']]],0)</f>
        <v>202.35</v>
      </c>
    </row>
    <row r="416" spans="1:5" x14ac:dyDescent="0.3">
      <c r="A416" s="1">
        <v>49055</v>
      </c>
      <c r="B416" s="2" t="s">
        <v>5</v>
      </c>
      <c r="C416">
        <v>14.2</v>
      </c>
      <c r="D416">
        <v>2.1</v>
      </c>
      <c r="E416">
        <f>IF(martianeum[[#This Row],[zawartosc '[%']]]&gt;=1,martianeum[[#This Row],[masa '[kg']]]*martianeum[[#This Row],[zawartosc '[%']]],0)</f>
        <v>29.82</v>
      </c>
    </row>
    <row r="417" spans="1:5" x14ac:dyDescent="0.3">
      <c r="A417" s="1">
        <v>49056</v>
      </c>
      <c r="B417" s="2" t="s">
        <v>7</v>
      </c>
      <c r="C417">
        <v>24.9</v>
      </c>
      <c r="D417">
        <v>8.3000000000000007</v>
      </c>
      <c r="E417">
        <f>IF(martianeum[[#This Row],[zawartosc '[%']]]&gt;=1,martianeum[[#This Row],[masa '[kg']]]*martianeum[[#This Row],[zawartosc '[%']]],0)</f>
        <v>206.67000000000002</v>
      </c>
    </row>
    <row r="418" spans="1:5" x14ac:dyDescent="0.3">
      <c r="A418" s="1">
        <v>49057</v>
      </c>
      <c r="B418" s="2" t="s">
        <v>17</v>
      </c>
      <c r="C418">
        <v>19.100000000000001</v>
      </c>
      <c r="D418">
        <v>3.4</v>
      </c>
      <c r="E418">
        <f>IF(martianeum[[#This Row],[zawartosc '[%']]]&gt;=1,martianeum[[#This Row],[masa '[kg']]]*martianeum[[#This Row],[zawartosc '[%']]],0)</f>
        <v>64.94</v>
      </c>
    </row>
    <row r="419" spans="1:5" x14ac:dyDescent="0.3">
      <c r="A419" s="1">
        <v>49058</v>
      </c>
      <c r="B419" s="2" t="s">
        <v>10</v>
      </c>
      <c r="C419">
        <v>14.9</v>
      </c>
      <c r="D419">
        <v>23.1</v>
      </c>
      <c r="E419">
        <f>IF(martianeum[[#This Row],[zawartosc '[%']]]&gt;=1,martianeum[[#This Row],[masa '[kg']]]*martianeum[[#This Row],[zawartosc '[%']]],0)</f>
        <v>344.19000000000005</v>
      </c>
    </row>
    <row r="420" spans="1:5" x14ac:dyDescent="0.3">
      <c r="A420" s="1">
        <v>49059</v>
      </c>
      <c r="B420" s="2" t="s">
        <v>27</v>
      </c>
      <c r="C420">
        <v>16.899999999999999</v>
      </c>
      <c r="D420">
        <v>6.8</v>
      </c>
      <c r="E420">
        <f>IF(martianeum[[#This Row],[zawartosc '[%']]]&gt;=1,martianeum[[#This Row],[masa '[kg']]]*martianeum[[#This Row],[zawartosc '[%']]],0)</f>
        <v>114.91999999999999</v>
      </c>
    </row>
    <row r="421" spans="1:5" x14ac:dyDescent="0.3">
      <c r="A421" s="1">
        <v>49060</v>
      </c>
      <c r="B421" s="2" t="s">
        <v>12</v>
      </c>
      <c r="C421">
        <v>15.9</v>
      </c>
      <c r="D421">
        <v>6.8</v>
      </c>
      <c r="E421">
        <f>IF(martianeum[[#This Row],[zawartosc '[%']]]&gt;=1,martianeum[[#This Row],[masa '[kg']]]*martianeum[[#This Row],[zawartosc '[%']]],0)</f>
        <v>108.12</v>
      </c>
    </row>
    <row r="422" spans="1:5" x14ac:dyDescent="0.3">
      <c r="A422" s="1">
        <v>49061</v>
      </c>
      <c r="B422" s="2" t="s">
        <v>29</v>
      </c>
      <c r="C422">
        <v>26.3</v>
      </c>
      <c r="D422">
        <v>0.7</v>
      </c>
      <c r="E422">
        <f>IF(martianeum[[#This Row],[zawartosc '[%']]]&gt;=1,martianeum[[#This Row],[masa '[kg']]]*martianeum[[#This Row],[zawartosc '[%']]],0)</f>
        <v>0</v>
      </c>
    </row>
    <row r="423" spans="1:5" x14ac:dyDescent="0.3">
      <c r="A423" s="1">
        <v>49062</v>
      </c>
      <c r="B423" s="2" t="s">
        <v>10</v>
      </c>
      <c r="C423">
        <v>12.2</v>
      </c>
      <c r="D423">
        <v>0</v>
      </c>
      <c r="E423">
        <f>IF(martianeum[[#This Row],[zawartosc '[%']]]&gt;=1,martianeum[[#This Row],[masa '[kg']]]*martianeum[[#This Row],[zawartosc '[%']]],0)</f>
        <v>0</v>
      </c>
    </row>
    <row r="424" spans="1:5" x14ac:dyDescent="0.3">
      <c r="A424" s="1">
        <v>49063</v>
      </c>
      <c r="B424" s="2" t="s">
        <v>7</v>
      </c>
      <c r="C424">
        <v>27.5</v>
      </c>
      <c r="D424">
        <v>0</v>
      </c>
      <c r="E424">
        <f>IF(martianeum[[#This Row],[zawartosc '[%']]]&gt;=1,martianeum[[#This Row],[masa '[kg']]]*martianeum[[#This Row],[zawartosc '[%']]],0)</f>
        <v>0</v>
      </c>
    </row>
    <row r="425" spans="1:5" x14ac:dyDescent="0.3">
      <c r="A425" s="1">
        <v>49064</v>
      </c>
      <c r="B425" s="2" t="s">
        <v>21</v>
      </c>
      <c r="C425">
        <v>23</v>
      </c>
      <c r="D425">
        <v>0</v>
      </c>
      <c r="E425">
        <f>IF(martianeum[[#This Row],[zawartosc '[%']]]&gt;=1,martianeum[[#This Row],[masa '[kg']]]*martianeum[[#This Row],[zawartosc '[%']]],0)</f>
        <v>0</v>
      </c>
    </row>
    <row r="426" spans="1:5" x14ac:dyDescent="0.3">
      <c r="A426" s="1">
        <v>49065</v>
      </c>
      <c r="B426" s="2" t="s">
        <v>19</v>
      </c>
      <c r="C426">
        <v>17.899999999999999</v>
      </c>
      <c r="D426">
        <v>36.799999999999997</v>
      </c>
      <c r="E426">
        <f>IF(martianeum[[#This Row],[zawartosc '[%']]]&gt;=1,martianeum[[#This Row],[masa '[kg']]]*martianeum[[#This Row],[zawartosc '[%']]],0)</f>
        <v>658.71999999999991</v>
      </c>
    </row>
    <row r="427" spans="1:5" x14ac:dyDescent="0.3">
      <c r="A427" s="1">
        <v>49066</v>
      </c>
      <c r="B427" s="2" t="s">
        <v>19</v>
      </c>
      <c r="C427">
        <v>27.3</v>
      </c>
      <c r="D427">
        <v>0</v>
      </c>
      <c r="E427">
        <f>IF(martianeum[[#This Row],[zawartosc '[%']]]&gt;=1,martianeum[[#This Row],[masa '[kg']]]*martianeum[[#This Row],[zawartosc '[%']]],0)</f>
        <v>0</v>
      </c>
    </row>
    <row r="428" spans="1:5" x14ac:dyDescent="0.3">
      <c r="A428" s="1">
        <v>49067</v>
      </c>
      <c r="B428" s="2" t="s">
        <v>4</v>
      </c>
      <c r="C428">
        <v>19.3</v>
      </c>
      <c r="D428">
        <v>0.4</v>
      </c>
      <c r="E428">
        <f>IF(martianeum[[#This Row],[zawartosc '[%']]]&gt;=1,martianeum[[#This Row],[masa '[kg']]]*martianeum[[#This Row],[zawartosc '[%']]],0)</f>
        <v>0</v>
      </c>
    </row>
    <row r="429" spans="1:5" x14ac:dyDescent="0.3">
      <c r="A429" s="1">
        <v>49068</v>
      </c>
      <c r="B429" s="2" t="s">
        <v>14</v>
      </c>
      <c r="C429">
        <v>25.5</v>
      </c>
      <c r="D429">
        <v>0</v>
      </c>
      <c r="E429">
        <f>IF(martianeum[[#This Row],[zawartosc '[%']]]&gt;=1,martianeum[[#This Row],[masa '[kg']]]*martianeum[[#This Row],[zawartosc '[%']]],0)</f>
        <v>0</v>
      </c>
    </row>
    <row r="430" spans="1:5" x14ac:dyDescent="0.3">
      <c r="A430" s="1">
        <v>49069</v>
      </c>
      <c r="B430" s="2" t="s">
        <v>6</v>
      </c>
      <c r="C430">
        <v>13.7</v>
      </c>
      <c r="D430">
        <v>11.7</v>
      </c>
      <c r="E430">
        <f>IF(martianeum[[#This Row],[zawartosc '[%']]]&gt;=1,martianeum[[#This Row],[masa '[kg']]]*martianeum[[#This Row],[zawartosc '[%']]],0)</f>
        <v>160.29</v>
      </c>
    </row>
    <row r="431" spans="1:5" x14ac:dyDescent="0.3">
      <c r="A431" s="1">
        <v>49070</v>
      </c>
      <c r="B431" s="2" t="s">
        <v>19</v>
      </c>
      <c r="C431">
        <v>18.399999999999999</v>
      </c>
      <c r="D431">
        <v>0</v>
      </c>
      <c r="E431">
        <f>IF(martianeum[[#This Row],[zawartosc '[%']]]&gt;=1,martianeum[[#This Row],[masa '[kg']]]*martianeum[[#This Row],[zawartosc '[%']]],0)</f>
        <v>0</v>
      </c>
    </row>
    <row r="432" spans="1:5" x14ac:dyDescent="0.3">
      <c r="A432" s="1">
        <v>49071</v>
      </c>
      <c r="B432" s="2" t="s">
        <v>18</v>
      </c>
      <c r="C432">
        <v>11.1</v>
      </c>
      <c r="D432">
        <v>0</v>
      </c>
      <c r="E432">
        <f>IF(martianeum[[#This Row],[zawartosc '[%']]]&gt;=1,martianeum[[#This Row],[masa '[kg']]]*martianeum[[#This Row],[zawartosc '[%']]],0)</f>
        <v>0</v>
      </c>
    </row>
    <row r="433" spans="1:5" x14ac:dyDescent="0.3">
      <c r="A433" s="1">
        <v>49072</v>
      </c>
      <c r="B433" s="2" t="s">
        <v>12</v>
      </c>
      <c r="C433">
        <v>28</v>
      </c>
      <c r="D433">
        <v>0</v>
      </c>
      <c r="E433">
        <f>IF(martianeum[[#This Row],[zawartosc '[%']]]&gt;=1,martianeum[[#This Row],[masa '[kg']]]*martianeum[[#This Row],[zawartosc '[%']]],0)</f>
        <v>0</v>
      </c>
    </row>
    <row r="434" spans="1:5" x14ac:dyDescent="0.3">
      <c r="A434" s="1">
        <v>49073</v>
      </c>
      <c r="B434" s="2" t="s">
        <v>6</v>
      </c>
      <c r="C434">
        <v>16.2</v>
      </c>
      <c r="D434">
        <v>13.7</v>
      </c>
      <c r="E434">
        <f>IF(martianeum[[#This Row],[zawartosc '[%']]]&gt;=1,martianeum[[#This Row],[masa '[kg']]]*martianeum[[#This Row],[zawartosc '[%']]],0)</f>
        <v>221.93999999999997</v>
      </c>
    </row>
    <row r="435" spans="1:5" x14ac:dyDescent="0.3">
      <c r="A435" s="1">
        <v>49074</v>
      </c>
      <c r="B435" s="2" t="s">
        <v>19</v>
      </c>
      <c r="C435">
        <v>12.1</v>
      </c>
      <c r="D435">
        <v>37.200000000000003</v>
      </c>
      <c r="E435">
        <f>IF(martianeum[[#This Row],[zawartosc '[%']]]&gt;=1,martianeum[[#This Row],[masa '[kg']]]*martianeum[[#This Row],[zawartosc '[%']]],0)</f>
        <v>450.12</v>
      </c>
    </row>
    <row r="436" spans="1:5" x14ac:dyDescent="0.3">
      <c r="A436" s="1">
        <v>49075</v>
      </c>
      <c r="B436" s="2" t="s">
        <v>20</v>
      </c>
      <c r="C436">
        <v>21.4</v>
      </c>
      <c r="D436">
        <v>3.1</v>
      </c>
      <c r="E436">
        <f>IF(martianeum[[#This Row],[zawartosc '[%']]]&gt;=1,martianeum[[#This Row],[masa '[kg']]]*martianeum[[#This Row],[zawartosc '[%']]],0)</f>
        <v>66.34</v>
      </c>
    </row>
    <row r="437" spans="1:5" x14ac:dyDescent="0.3">
      <c r="A437" s="1">
        <v>49076</v>
      </c>
      <c r="B437" s="2" t="s">
        <v>10</v>
      </c>
      <c r="C437">
        <v>11.2</v>
      </c>
      <c r="D437">
        <v>0</v>
      </c>
      <c r="E437">
        <f>IF(martianeum[[#This Row],[zawartosc '[%']]]&gt;=1,martianeum[[#This Row],[masa '[kg']]]*martianeum[[#This Row],[zawartosc '[%']]],0)</f>
        <v>0</v>
      </c>
    </row>
    <row r="438" spans="1:5" x14ac:dyDescent="0.3">
      <c r="A438" s="1">
        <v>49077</v>
      </c>
      <c r="B438" s="2" t="s">
        <v>28</v>
      </c>
      <c r="C438">
        <v>18.399999999999999</v>
      </c>
      <c r="D438">
        <v>0.2</v>
      </c>
      <c r="E438">
        <f>IF(martianeum[[#This Row],[zawartosc '[%']]]&gt;=1,martianeum[[#This Row],[masa '[kg']]]*martianeum[[#This Row],[zawartosc '[%']]],0)</f>
        <v>0</v>
      </c>
    </row>
    <row r="439" spans="1:5" x14ac:dyDescent="0.3">
      <c r="A439" s="1">
        <v>49078</v>
      </c>
      <c r="B439" s="2" t="s">
        <v>12</v>
      </c>
      <c r="C439">
        <v>13.7</v>
      </c>
      <c r="D439">
        <v>0</v>
      </c>
      <c r="E439">
        <f>IF(martianeum[[#This Row],[zawartosc '[%']]]&gt;=1,martianeum[[#This Row],[masa '[kg']]]*martianeum[[#This Row],[zawartosc '[%']]],0)</f>
        <v>0</v>
      </c>
    </row>
    <row r="440" spans="1:5" x14ac:dyDescent="0.3">
      <c r="A440" s="1">
        <v>49079</v>
      </c>
      <c r="B440" s="2" t="s">
        <v>19</v>
      </c>
      <c r="C440">
        <v>10.4</v>
      </c>
      <c r="D440">
        <v>15.6</v>
      </c>
      <c r="E440">
        <f>IF(martianeum[[#This Row],[zawartosc '[%']]]&gt;=1,martianeum[[#This Row],[masa '[kg']]]*martianeum[[#This Row],[zawartosc '[%']]],0)</f>
        <v>162.24</v>
      </c>
    </row>
    <row r="441" spans="1:5" x14ac:dyDescent="0.3">
      <c r="A441" s="1">
        <v>49080</v>
      </c>
      <c r="B441" s="2" t="s">
        <v>31</v>
      </c>
      <c r="C441">
        <v>21.8</v>
      </c>
      <c r="D441">
        <v>0</v>
      </c>
      <c r="E441">
        <f>IF(martianeum[[#This Row],[zawartosc '[%']]]&gt;=1,martianeum[[#This Row],[masa '[kg']]]*martianeum[[#This Row],[zawartosc '[%']]],0)</f>
        <v>0</v>
      </c>
    </row>
    <row r="442" spans="1:5" x14ac:dyDescent="0.3">
      <c r="A442" s="1">
        <v>49081</v>
      </c>
      <c r="B442" s="2" t="s">
        <v>7</v>
      </c>
      <c r="C442">
        <v>11</v>
      </c>
      <c r="D442">
        <v>0.4</v>
      </c>
      <c r="E442">
        <f>IF(martianeum[[#This Row],[zawartosc '[%']]]&gt;=1,martianeum[[#This Row],[masa '[kg']]]*martianeum[[#This Row],[zawartosc '[%']]],0)</f>
        <v>0</v>
      </c>
    </row>
    <row r="443" spans="1:5" x14ac:dyDescent="0.3">
      <c r="A443" s="1">
        <v>49082</v>
      </c>
      <c r="B443" s="2" t="s">
        <v>10</v>
      </c>
      <c r="C443">
        <v>19</v>
      </c>
      <c r="D443">
        <v>21.9</v>
      </c>
      <c r="E443">
        <f>IF(martianeum[[#This Row],[zawartosc '[%']]]&gt;=1,martianeum[[#This Row],[masa '[kg']]]*martianeum[[#This Row],[zawartosc '[%']]],0)</f>
        <v>416.09999999999997</v>
      </c>
    </row>
    <row r="444" spans="1:5" x14ac:dyDescent="0.3">
      <c r="A444" s="1">
        <v>49083</v>
      </c>
      <c r="B444" s="2" t="s">
        <v>10</v>
      </c>
      <c r="C444">
        <v>12.5</v>
      </c>
      <c r="D444">
        <v>0</v>
      </c>
      <c r="E444">
        <f>IF(martianeum[[#This Row],[zawartosc '[%']]]&gt;=1,martianeum[[#This Row],[masa '[kg']]]*martianeum[[#This Row],[zawartosc '[%']]],0)</f>
        <v>0</v>
      </c>
    </row>
    <row r="445" spans="1:5" x14ac:dyDescent="0.3">
      <c r="A445" s="1">
        <v>49084</v>
      </c>
      <c r="B445" s="2" t="s">
        <v>15</v>
      </c>
      <c r="C445">
        <v>13.6</v>
      </c>
      <c r="D445">
        <v>12.6</v>
      </c>
      <c r="E445">
        <f>IF(martianeum[[#This Row],[zawartosc '[%']]]&gt;=1,martianeum[[#This Row],[masa '[kg']]]*martianeum[[#This Row],[zawartosc '[%']]],0)</f>
        <v>171.35999999999999</v>
      </c>
    </row>
    <row r="446" spans="1:5" x14ac:dyDescent="0.3">
      <c r="A446" s="1">
        <v>49085</v>
      </c>
      <c r="B446" s="2" t="s">
        <v>10</v>
      </c>
      <c r="C446">
        <v>20.2</v>
      </c>
      <c r="D446">
        <v>17.899999999999999</v>
      </c>
      <c r="E446">
        <f>IF(martianeum[[#This Row],[zawartosc '[%']]]&gt;=1,martianeum[[#This Row],[masa '[kg']]]*martianeum[[#This Row],[zawartosc '[%']]],0)</f>
        <v>361.58</v>
      </c>
    </row>
    <row r="447" spans="1:5" x14ac:dyDescent="0.3">
      <c r="A447" s="1">
        <v>49086</v>
      </c>
      <c r="B447" s="2" t="s">
        <v>10</v>
      </c>
      <c r="C447">
        <v>28.7</v>
      </c>
      <c r="D447">
        <v>0</v>
      </c>
      <c r="E447">
        <f>IF(martianeum[[#This Row],[zawartosc '[%']]]&gt;=1,martianeum[[#This Row],[masa '[kg']]]*martianeum[[#This Row],[zawartosc '[%']]],0)</f>
        <v>0</v>
      </c>
    </row>
    <row r="448" spans="1:5" x14ac:dyDescent="0.3">
      <c r="A448" s="1">
        <v>49087</v>
      </c>
      <c r="B448" s="2" t="s">
        <v>20</v>
      </c>
      <c r="C448">
        <v>13.4</v>
      </c>
      <c r="D448">
        <v>4.8</v>
      </c>
      <c r="E448">
        <f>IF(martianeum[[#This Row],[zawartosc '[%']]]&gt;=1,martianeum[[#This Row],[masa '[kg']]]*martianeum[[#This Row],[zawartosc '[%']]],0)</f>
        <v>64.319999999999993</v>
      </c>
    </row>
    <row r="449" spans="1:5" x14ac:dyDescent="0.3">
      <c r="A449" s="1">
        <v>49088</v>
      </c>
      <c r="B449" s="2" t="s">
        <v>15</v>
      </c>
      <c r="C449">
        <v>12</v>
      </c>
      <c r="D449">
        <v>8.9</v>
      </c>
      <c r="E449">
        <f>IF(martianeum[[#This Row],[zawartosc '[%']]]&gt;=1,martianeum[[#This Row],[masa '[kg']]]*martianeum[[#This Row],[zawartosc '[%']]],0)</f>
        <v>106.80000000000001</v>
      </c>
    </row>
    <row r="450" spans="1:5" x14ac:dyDescent="0.3">
      <c r="A450" s="1">
        <v>49089</v>
      </c>
      <c r="B450" s="2" t="s">
        <v>11</v>
      </c>
      <c r="C450">
        <v>28.9</v>
      </c>
      <c r="D450">
        <v>13.9</v>
      </c>
      <c r="E450">
        <f>IF(martianeum[[#This Row],[zawartosc '[%']]]&gt;=1,martianeum[[#This Row],[masa '[kg']]]*martianeum[[#This Row],[zawartosc '[%']]],0)</f>
        <v>401.71</v>
      </c>
    </row>
    <row r="451" spans="1:5" x14ac:dyDescent="0.3">
      <c r="A451" s="1">
        <v>49090</v>
      </c>
      <c r="B451" s="2" t="s">
        <v>22</v>
      </c>
      <c r="C451">
        <v>25.2</v>
      </c>
      <c r="D451">
        <v>0</v>
      </c>
      <c r="E451">
        <f>IF(martianeum[[#This Row],[zawartosc '[%']]]&gt;=1,martianeum[[#This Row],[masa '[kg']]]*martianeum[[#This Row],[zawartosc '[%']]],0)</f>
        <v>0</v>
      </c>
    </row>
    <row r="452" spans="1:5" x14ac:dyDescent="0.3">
      <c r="A452" s="1">
        <v>49091</v>
      </c>
      <c r="B452" s="2" t="s">
        <v>11</v>
      </c>
      <c r="C452">
        <v>18.600000000000001</v>
      </c>
      <c r="D452">
        <v>1.8</v>
      </c>
      <c r="E452">
        <f>IF(martianeum[[#This Row],[zawartosc '[%']]]&gt;=1,martianeum[[#This Row],[masa '[kg']]]*martianeum[[#This Row],[zawartosc '[%']]],0)</f>
        <v>33.480000000000004</v>
      </c>
    </row>
    <row r="453" spans="1:5" x14ac:dyDescent="0.3">
      <c r="A453" s="1">
        <v>49092</v>
      </c>
      <c r="B453" s="2" t="s">
        <v>26</v>
      </c>
      <c r="C453">
        <v>20</v>
      </c>
      <c r="D453">
        <v>2.4</v>
      </c>
      <c r="E453">
        <f>IF(martianeum[[#This Row],[zawartosc '[%']]]&gt;=1,martianeum[[#This Row],[masa '[kg']]]*martianeum[[#This Row],[zawartosc '[%']]],0)</f>
        <v>48</v>
      </c>
    </row>
    <row r="454" spans="1:5" x14ac:dyDescent="0.3">
      <c r="A454" s="1">
        <v>49093</v>
      </c>
      <c r="B454" s="2" t="s">
        <v>9</v>
      </c>
      <c r="C454">
        <v>14.3</v>
      </c>
      <c r="D454">
        <v>3.9</v>
      </c>
      <c r="E454">
        <f>IF(martianeum[[#This Row],[zawartosc '[%']]]&gt;=1,martianeum[[#This Row],[masa '[kg']]]*martianeum[[#This Row],[zawartosc '[%']]],0)</f>
        <v>55.77</v>
      </c>
    </row>
    <row r="455" spans="1:5" x14ac:dyDescent="0.3">
      <c r="A455" s="1">
        <v>49094</v>
      </c>
      <c r="B455" s="2" t="s">
        <v>10</v>
      </c>
      <c r="C455">
        <v>28.8</v>
      </c>
      <c r="D455">
        <v>25.1</v>
      </c>
      <c r="E455">
        <f>IF(martianeum[[#This Row],[zawartosc '[%']]]&gt;=1,martianeum[[#This Row],[masa '[kg']]]*martianeum[[#This Row],[zawartosc '[%']]],0)</f>
        <v>722.88000000000011</v>
      </c>
    </row>
    <row r="456" spans="1:5" x14ac:dyDescent="0.3">
      <c r="A456" s="1">
        <v>49095</v>
      </c>
      <c r="B456" s="2" t="s">
        <v>19</v>
      </c>
      <c r="C456">
        <v>26.8</v>
      </c>
      <c r="D456">
        <v>10.8</v>
      </c>
      <c r="E456">
        <f>IF(martianeum[[#This Row],[zawartosc '[%']]]&gt;=1,martianeum[[#This Row],[masa '[kg']]]*martianeum[[#This Row],[zawartosc '[%']]],0)</f>
        <v>289.44000000000005</v>
      </c>
    </row>
    <row r="457" spans="1:5" x14ac:dyDescent="0.3">
      <c r="A457" s="1">
        <v>49096</v>
      </c>
      <c r="B457" s="2" t="s">
        <v>19</v>
      </c>
      <c r="C457">
        <v>20.399999999999999</v>
      </c>
      <c r="D457">
        <v>0</v>
      </c>
      <c r="E457">
        <f>IF(martianeum[[#This Row],[zawartosc '[%']]]&gt;=1,martianeum[[#This Row],[masa '[kg']]]*martianeum[[#This Row],[zawartosc '[%']]],0)</f>
        <v>0</v>
      </c>
    </row>
    <row r="458" spans="1:5" x14ac:dyDescent="0.3">
      <c r="A458" s="1">
        <v>49097</v>
      </c>
      <c r="B458" s="2" t="s">
        <v>22</v>
      </c>
      <c r="C458">
        <v>14.1</v>
      </c>
      <c r="D458">
        <v>4.5</v>
      </c>
      <c r="E458">
        <f>IF(martianeum[[#This Row],[zawartosc '[%']]]&gt;=1,martianeum[[#This Row],[masa '[kg']]]*martianeum[[#This Row],[zawartosc '[%']]],0)</f>
        <v>63.449999999999996</v>
      </c>
    </row>
    <row r="459" spans="1:5" x14ac:dyDescent="0.3">
      <c r="A459" s="1">
        <v>49098</v>
      </c>
      <c r="B459" s="2" t="s">
        <v>14</v>
      </c>
      <c r="C459">
        <v>28.1</v>
      </c>
      <c r="D459">
        <v>6.3</v>
      </c>
      <c r="E459">
        <f>IF(martianeum[[#This Row],[zawartosc '[%']]]&gt;=1,martianeum[[#This Row],[masa '[kg']]]*martianeum[[#This Row],[zawartosc '[%']]],0)</f>
        <v>177.03</v>
      </c>
    </row>
    <row r="460" spans="1:5" x14ac:dyDescent="0.3">
      <c r="A460" s="1">
        <v>49099</v>
      </c>
      <c r="B460" s="2" t="s">
        <v>13</v>
      </c>
      <c r="C460">
        <v>15.7</v>
      </c>
      <c r="D460">
        <v>11.5</v>
      </c>
      <c r="E460">
        <f>IF(martianeum[[#This Row],[zawartosc '[%']]]&gt;=1,martianeum[[#This Row],[masa '[kg']]]*martianeum[[#This Row],[zawartosc '[%']]],0)</f>
        <v>180.54999999999998</v>
      </c>
    </row>
    <row r="461" spans="1:5" x14ac:dyDescent="0.3">
      <c r="A461" s="1">
        <v>49100</v>
      </c>
      <c r="B461" s="2" t="s">
        <v>29</v>
      </c>
      <c r="C461">
        <v>27.7</v>
      </c>
      <c r="D461">
        <v>0.6</v>
      </c>
      <c r="E461">
        <f>IF(martianeum[[#This Row],[zawartosc '[%']]]&gt;=1,martianeum[[#This Row],[masa '[kg']]]*martianeum[[#This Row],[zawartosc '[%']]],0)</f>
        <v>0</v>
      </c>
    </row>
    <row r="462" spans="1:5" x14ac:dyDescent="0.3">
      <c r="A462" s="1">
        <v>49101</v>
      </c>
      <c r="B462" s="2" t="s">
        <v>7</v>
      </c>
      <c r="C462">
        <v>22.9</v>
      </c>
      <c r="D462">
        <v>22.6</v>
      </c>
      <c r="E462">
        <f>IF(martianeum[[#This Row],[zawartosc '[%']]]&gt;=1,martianeum[[#This Row],[masa '[kg']]]*martianeum[[#This Row],[zawartosc '[%']]],0)</f>
        <v>517.54</v>
      </c>
    </row>
    <row r="463" spans="1:5" x14ac:dyDescent="0.3">
      <c r="A463" s="1">
        <v>49102</v>
      </c>
      <c r="B463" s="2" t="s">
        <v>13</v>
      </c>
      <c r="C463">
        <v>10.3</v>
      </c>
      <c r="D463">
        <v>0</v>
      </c>
      <c r="E463">
        <f>IF(martianeum[[#This Row],[zawartosc '[%']]]&gt;=1,martianeum[[#This Row],[masa '[kg']]]*martianeum[[#This Row],[zawartosc '[%']]],0)</f>
        <v>0</v>
      </c>
    </row>
    <row r="464" spans="1:5" x14ac:dyDescent="0.3">
      <c r="A464" s="1">
        <v>49103</v>
      </c>
      <c r="B464" s="2" t="s">
        <v>23</v>
      </c>
      <c r="C464">
        <v>28.4</v>
      </c>
      <c r="D464">
        <v>4</v>
      </c>
      <c r="E464">
        <f>IF(martianeum[[#This Row],[zawartosc '[%']]]&gt;=1,martianeum[[#This Row],[masa '[kg']]]*martianeum[[#This Row],[zawartosc '[%']]],0)</f>
        <v>113.6</v>
      </c>
    </row>
    <row r="465" spans="1:5" x14ac:dyDescent="0.3">
      <c r="A465" s="1">
        <v>49104</v>
      </c>
      <c r="B465" s="2" t="s">
        <v>18</v>
      </c>
      <c r="C465">
        <v>18.7</v>
      </c>
      <c r="D465">
        <v>15</v>
      </c>
      <c r="E465">
        <f>IF(martianeum[[#This Row],[zawartosc '[%']]]&gt;=1,martianeum[[#This Row],[masa '[kg']]]*martianeum[[#This Row],[zawartosc '[%']]],0)</f>
        <v>280.5</v>
      </c>
    </row>
    <row r="466" spans="1:5" x14ac:dyDescent="0.3">
      <c r="A466" s="1">
        <v>49105</v>
      </c>
      <c r="B466" s="2" t="s">
        <v>19</v>
      </c>
      <c r="C466">
        <v>13.7</v>
      </c>
      <c r="D466">
        <v>9.4</v>
      </c>
      <c r="E466">
        <f>IF(martianeum[[#This Row],[zawartosc '[%']]]&gt;=1,martianeum[[#This Row],[masa '[kg']]]*martianeum[[#This Row],[zawartosc '[%']]],0)</f>
        <v>128.78</v>
      </c>
    </row>
    <row r="467" spans="1:5" x14ac:dyDescent="0.3">
      <c r="A467" s="1">
        <v>49106</v>
      </c>
      <c r="B467" s="2" t="s">
        <v>14</v>
      </c>
      <c r="C467">
        <v>16.3</v>
      </c>
      <c r="D467">
        <v>3.6</v>
      </c>
      <c r="E467">
        <f>IF(martianeum[[#This Row],[zawartosc '[%']]]&gt;=1,martianeum[[#This Row],[masa '[kg']]]*martianeum[[#This Row],[zawartosc '[%']]],0)</f>
        <v>58.680000000000007</v>
      </c>
    </row>
    <row r="468" spans="1:5" x14ac:dyDescent="0.3">
      <c r="A468" s="1">
        <v>49107</v>
      </c>
      <c r="B468" s="2" t="s">
        <v>27</v>
      </c>
      <c r="C468">
        <v>14</v>
      </c>
      <c r="D468">
        <v>0</v>
      </c>
      <c r="E468">
        <f>IF(martianeum[[#This Row],[zawartosc '[%']]]&gt;=1,martianeum[[#This Row],[masa '[kg']]]*martianeum[[#This Row],[zawartosc '[%']]],0)</f>
        <v>0</v>
      </c>
    </row>
    <row r="469" spans="1:5" x14ac:dyDescent="0.3">
      <c r="A469" s="1">
        <v>49108</v>
      </c>
      <c r="B469" s="2" t="s">
        <v>15</v>
      </c>
      <c r="C469">
        <v>26</v>
      </c>
      <c r="D469">
        <v>5.5</v>
      </c>
      <c r="E469">
        <f>IF(martianeum[[#This Row],[zawartosc '[%']]]&gt;=1,martianeum[[#This Row],[masa '[kg']]]*martianeum[[#This Row],[zawartosc '[%']]],0)</f>
        <v>143</v>
      </c>
    </row>
    <row r="470" spans="1:5" x14ac:dyDescent="0.3">
      <c r="A470" s="1">
        <v>49109</v>
      </c>
      <c r="B470" s="2" t="s">
        <v>19</v>
      </c>
      <c r="C470">
        <v>27</v>
      </c>
      <c r="D470">
        <v>38.6</v>
      </c>
      <c r="E470">
        <f>IF(martianeum[[#This Row],[zawartosc '[%']]]&gt;=1,martianeum[[#This Row],[masa '[kg']]]*martianeum[[#This Row],[zawartosc '[%']]],0)</f>
        <v>1042.2</v>
      </c>
    </row>
    <row r="471" spans="1:5" x14ac:dyDescent="0.3">
      <c r="A471" s="1">
        <v>49110</v>
      </c>
      <c r="B471" s="2" t="s">
        <v>10</v>
      </c>
      <c r="C471">
        <v>26.6</v>
      </c>
      <c r="D471">
        <v>49.7</v>
      </c>
      <c r="E471">
        <f>IF(martianeum[[#This Row],[zawartosc '[%']]]&gt;=1,martianeum[[#This Row],[masa '[kg']]]*martianeum[[#This Row],[zawartosc '[%']]],0)</f>
        <v>1322.0200000000002</v>
      </c>
    </row>
    <row r="472" spans="1:5" x14ac:dyDescent="0.3">
      <c r="A472" s="1">
        <v>49111</v>
      </c>
      <c r="B472" s="2" t="s">
        <v>19</v>
      </c>
      <c r="C472">
        <v>20.9</v>
      </c>
      <c r="D472">
        <v>30</v>
      </c>
      <c r="E472">
        <f>IF(martianeum[[#This Row],[zawartosc '[%']]]&gt;=1,martianeum[[#This Row],[masa '[kg']]]*martianeum[[#This Row],[zawartosc '[%']]],0)</f>
        <v>627</v>
      </c>
    </row>
    <row r="473" spans="1:5" x14ac:dyDescent="0.3">
      <c r="A473" s="1">
        <v>49112</v>
      </c>
      <c r="B473" s="2" t="s">
        <v>22</v>
      </c>
      <c r="C473">
        <v>28.5</v>
      </c>
      <c r="D473">
        <v>5.3</v>
      </c>
      <c r="E473">
        <f>IF(martianeum[[#This Row],[zawartosc '[%']]]&gt;=1,martianeum[[#This Row],[masa '[kg']]]*martianeum[[#This Row],[zawartosc '[%']]],0)</f>
        <v>151.04999999999998</v>
      </c>
    </row>
    <row r="474" spans="1:5" x14ac:dyDescent="0.3">
      <c r="A474" s="1">
        <v>49113</v>
      </c>
      <c r="B474" s="2" t="s">
        <v>5</v>
      </c>
      <c r="C474">
        <v>10.4</v>
      </c>
      <c r="D474">
        <v>0</v>
      </c>
      <c r="E474">
        <f>IF(martianeum[[#This Row],[zawartosc '[%']]]&gt;=1,martianeum[[#This Row],[masa '[kg']]]*martianeum[[#This Row],[zawartosc '[%']]],0)</f>
        <v>0</v>
      </c>
    </row>
    <row r="475" spans="1:5" x14ac:dyDescent="0.3">
      <c r="A475" s="1">
        <v>49114</v>
      </c>
      <c r="B475" s="2" t="s">
        <v>18</v>
      </c>
      <c r="C475">
        <v>25.9</v>
      </c>
      <c r="D475">
        <v>9.1999999999999993</v>
      </c>
      <c r="E475">
        <f>IF(martianeum[[#This Row],[zawartosc '[%']]]&gt;=1,martianeum[[#This Row],[masa '[kg']]]*martianeum[[#This Row],[zawartosc '[%']]],0)</f>
        <v>238.27999999999997</v>
      </c>
    </row>
    <row r="476" spans="1:5" x14ac:dyDescent="0.3">
      <c r="A476" s="1">
        <v>49115</v>
      </c>
      <c r="B476" s="2" t="s">
        <v>11</v>
      </c>
      <c r="C476">
        <v>24.6</v>
      </c>
      <c r="D476">
        <v>11</v>
      </c>
      <c r="E476">
        <f>IF(martianeum[[#This Row],[zawartosc '[%']]]&gt;=1,martianeum[[#This Row],[masa '[kg']]]*martianeum[[#This Row],[zawartosc '[%']]],0)</f>
        <v>270.60000000000002</v>
      </c>
    </row>
    <row r="477" spans="1:5" x14ac:dyDescent="0.3">
      <c r="A477" s="1">
        <v>49116</v>
      </c>
      <c r="B477" s="2" t="s">
        <v>16</v>
      </c>
      <c r="C477">
        <v>22</v>
      </c>
      <c r="D477">
        <v>0</v>
      </c>
      <c r="E477">
        <f>IF(martianeum[[#This Row],[zawartosc '[%']]]&gt;=1,martianeum[[#This Row],[masa '[kg']]]*martianeum[[#This Row],[zawartosc '[%']]],0)</f>
        <v>0</v>
      </c>
    </row>
    <row r="478" spans="1:5" x14ac:dyDescent="0.3">
      <c r="A478" s="1">
        <v>49117</v>
      </c>
      <c r="B478" s="2" t="s">
        <v>8</v>
      </c>
      <c r="C478">
        <v>16.8</v>
      </c>
      <c r="D478">
        <v>2.4</v>
      </c>
      <c r="E478">
        <f>IF(martianeum[[#This Row],[zawartosc '[%']]]&gt;=1,martianeum[[#This Row],[masa '[kg']]]*martianeum[[#This Row],[zawartosc '[%']]],0)</f>
        <v>40.32</v>
      </c>
    </row>
    <row r="479" spans="1:5" x14ac:dyDescent="0.3">
      <c r="A479" s="1">
        <v>49118</v>
      </c>
      <c r="B479" s="2" t="s">
        <v>10</v>
      </c>
      <c r="C479">
        <v>21.7</v>
      </c>
      <c r="D479">
        <v>44.1</v>
      </c>
      <c r="E479">
        <f>IF(martianeum[[#This Row],[zawartosc '[%']]]&gt;=1,martianeum[[#This Row],[masa '[kg']]]*martianeum[[#This Row],[zawartosc '[%']]],0)</f>
        <v>956.97</v>
      </c>
    </row>
    <row r="480" spans="1:5" x14ac:dyDescent="0.3">
      <c r="A480" s="1">
        <v>49119</v>
      </c>
      <c r="B480" s="2" t="s">
        <v>12</v>
      </c>
      <c r="C480">
        <v>28.9</v>
      </c>
      <c r="D480">
        <v>0</v>
      </c>
      <c r="E480">
        <f>IF(martianeum[[#This Row],[zawartosc '[%']]]&gt;=1,martianeum[[#This Row],[masa '[kg']]]*martianeum[[#This Row],[zawartosc '[%']]],0)</f>
        <v>0</v>
      </c>
    </row>
    <row r="481" spans="1:5" x14ac:dyDescent="0.3">
      <c r="A481" s="1">
        <v>49120</v>
      </c>
      <c r="B481" s="2" t="s">
        <v>13</v>
      </c>
      <c r="C481">
        <v>26.6</v>
      </c>
      <c r="D481">
        <v>0.4</v>
      </c>
      <c r="E481">
        <f>IF(martianeum[[#This Row],[zawartosc '[%']]]&gt;=1,martianeum[[#This Row],[masa '[kg']]]*martianeum[[#This Row],[zawartosc '[%']]],0)</f>
        <v>0</v>
      </c>
    </row>
    <row r="482" spans="1:5" x14ac:dyDescent="0.3">
      <c r="A482" s="1">
        <v>49121</v>
      </c>
      <c r="B482" s="2" t="s">
        <v>15</v>
      </c>
      <c r="C482">
        <v>28</v>
      </c>
      <c r="D482">
        <v>16.7</v>
      </c>
      <c r="E482">
        <f>IF(martianeum[[#This Row],[zawartosc '[%']]]&gt;=1,martianeum[[#This Row],[masa '[kg']]]*martianeum[[#This Row],[zawartosc '[%']]],0)</f>
        <v>467.59999999999997</v>
      </c>
    </row>
    <row r="483" spans="1:5" x14ac:dyDescent="0.3">
      <c r="A483" s="1">
        <v>49122</v>
      </c>
      <c r="B483" s="2" t="s">
        <v>17</v>
      </c>
      <c r="C483">
        <v>27.5</v>
      </c>
      <c r="D483">
        <v>0</v>
      </c>
      <c r="E483">
        <f>IF(martianeum[[#This Row],[zawartosc '[%']]]&gt;=1,martianeum[[#This Row],[masa '[kg']]]*martianeum[[#This Row],[zawartosc '[%']]],0)</f>
        <v>0</v>
      </c>
    </row>
    <row r="484" spans="1:5" x14ac:dyDescent="0.3">
      <c r="A484" s="1">
        <v>49123</v>
      </c>
      <c r="B484" s="2" t="s">
        <v>22</v>
      </c>
      <c r="C484">
        <v>18.2</v>
      </c>
      <c r="D484">
        <v>0</v>
      </c>
      <c r="E484">
        <f>IF(martianeum[[#This Row],[zawartosc '[%']]]&gt;=1,martianeum[[#This Row],[masa '[kg']]]*martianeum[[#This Row],[zawartosc '[%']]],0)</f>
        <v>0</v>
      </c>
    </row>
    <row r="485" spans="1:5" x14ac:dyDescent="0.3">
      <c r="A485" s="1">
        <v>49124</v>
      </c>
      <c r="B485" s="2" t="s">
        <v>18</v>
      </c>
      <c r="C485">
        <v>25.1</v>
      </c>
      <c r="D485">
        <v>0</v>
      </c>
      <c r="E485">
        <f>IF(martianeum[[#This Row],[zawartosc '[%']]]&gt;=1,martianeum[[#This Row],[masa '[kg']]]*martianeum[[#This Row],[zawartosc '[%']]],0)</f>
        <v>0</v>
      </c>
    </row>
    <row r="486" spans="1:5" x14ac:dyDescent="0.3">
      <c r="A486" s="1">
        <v>49125</v>
      </c>
      <c r="B486" s="2" t="s">
        <v>4</v>
      </c>
      <c r="C486">
        <v>10.1</v>
      </c>
      <c r="D486">
        <v>0.2</v>
      </c>
      <c r="E486">
        <f>IF(martianeum[[#This Row],[zawartosc '[%']]]&gt;=1,martianeum[[#This Row],[masa '[kg']]]*martianeum[[#This Row],[zawartosc '[%']]],0)</f>
        <v>0</v>
      </c>
    </row>
    <row r="487" spans="1:5" x14ac:dyDescent="0.3">
      <c r="A487" s="1">
        <v>49126</v>
      </c>
      <c r="B487" s="2" t="s">
        <v>15</v>
      </c>
      <c r="C487">
        <v>13.1</v>
      </c>
      <c r="D487">
        <v>7.9</v>
      </c>
      <c r="E487">
        <f>IF(martianeum[[#This Row],[zawartosc '[%']]]&gt;=1,martianeum[[#This Row],[masa '[kg']]]*martianeum[[#This Row],[zawartosc '[%']]],0)</f>
        <v>103.49</v>
      </c>
    </row>
    <row r="488" spans="1:5" x14ac:dyDescent="0.3">
      <c r="A488" s="1">
        <v>49127</v>
      </c>
      <c r="B488" s="2" t="s">
        <v>9</v>
      </c>
      <c r="C488">
        <v>22.9</v>
      </c>
      <c r="D488">
        <v>0</v>
      </c>
      <c r="E488">
        <f>IF(martianeum[[#This Row],[zawartosc '[%']]]&gt;=1,martianeum[[#This Row],[masa '[kg']]]*martianeum[[#This Row],[zawartosc '[%']]],0)</f>
        <v>0</v>
      </c>
    </row>
    <row r="489" spans="1:5" x14ac:dyDescent="0.3">
      <c r="A489" s="1">
        <v>49128</v>
      </c>
      <c r="B489" s="2" t="s">
        <v>9</v>
      </c>
      <c r="C489">
        <v>26.3</v>
      </c>
      <c r="D489">
        <v>4</v>
      </c>
      <c r="E489">
        <f>IF(martianeum[[#This Row],[zawartosc '[%']]]&gt;=1,martianeum[[#This Row],[masa '[kg']]]*martianeum[[#This Row],[zawartosc '[%']]],0)</f>
        <v>105.2</v>
      </c>
    </row>
    <row r="490" spans="1:5" x14ac:dyDescent="0.3">
      <c r="A490" s="1">
        <v>49129</v>
      </c>
      <c r="B490" s="2" t="s">
        <v>19</v>
      </c>
      <c r="C490">
        <v>11.3</v>
      </c>
      <c r="D490">
        <v>19.8</v>
      </c>
      <c r="E490">
        <f>IF(martianeum[[#This Row],[zawartosc '[%']]]&gt;=1,martianeum[[#This Row],[masa '[kg']]]*martianeum[[#This Row],[zawartosc '[%']]],0)</f>
        <v>223.74</v>
      </c>
    </row>
    <row r="491" spans="1:5" x14ac:dyDescent="0.3">
      <c r="A491" s="1">
        <v>49130</v>
      </c>
      <c r="B491" s="2" t="s">
        <v>10</v>
      </c>
      <c r="C491">
        <v>30</v>
      </c>
      <c r="D491">
        <v>0</v>
      </c>
      <c r="E491">
        <f>IF(martianeum[[#This Row],[zawartosc '[%']]]&gt;=1,martianeum[[#This Row],[masa '[kg']]]*martianeum[[#This Row],[zawartosc '[%']]],0)</f>
        <v>0</v>
      </c>
    </row>
    <row r="492" spans="1:5" x14ac:dyDescent="0.3">
      <c r="A492" s="1">
        <v>49131</v>
      </c>
      <c r="B492" s="2" t="s">
        <v>22</v>
      </c>
      <c r="C492">
        <v>20.399999999999999</v>
      </c>
      <c r="D492">
        <v>0</v>
      </c>
      <c r="E492">
        <f>IF(martianeum[[#This Row],[zawartosc '[%']]]&gt;=1,martianeum[[#This Row],[masa '[kg']]]*martianeum[[#This Row],[zawartosc '[%']]],0)</f>
        <v>0</v>
      </c>
    </row>
    <row r="493" spans="1:5" x14ac:dyDescent="0.3">
      <c r="A493" s="1">
        <v>49132</v>
      </c>
      <c r="B493" s="2" t="s">
        <v>7</v>
      </c>
      <c r="C493">
        <v>24.5</v>
      </c>
      <c r="D493">
        <v>8.6999999999999993</v>
      </c>
      <c r="E493">
        <f>IF(martianeum[[#This Row],[zawartosc '[%']]]&gt;=1,martianeum[[#This Row],[masa '[kg']]]*martianeum[[#This Row],[zawartosc '[%']]],0)</f>
        <v>213.14999999999998</v>
      </c>
    </row>
    <row r="494" spans="1:5" x14ac:dyDescent="0.3">
      <c r="A494" s="1">
        <v>49133</v>
      </c>
      <c r="B494" s="2" t="s">
        <v>11</v>
      </c>
      <c r="C494">
        <v>17</v>
      </c>
      <c r="D494">
        <v>2.7</v>
      </c>
      <c r="E494">
        <f>IF(martianeum[[#This Row],[zawartosc '[%']]]&gt;=1,martianeum[[#This Row],[masa '[kg']]]*martianeum[[#This Row],[zawartosc '[%']]],0)</f>
        <v>45.900000000000006</v>
      </c>
    </row>
    <row r="495" spans="1:5" x14ac:dyDescent="0.3">
      <c r="A495" s="1">
        <v>49134</v>
      </c>
      <c r="B495" s="2" t="s">
        <v>19</v>
      </c>
      <c r="C495">
        <v>21</v>
      </c>
      <c r="D495">
        <v>5.6</v>
      </c>
      <c r="E495">
        <f>IF(martianeum[[#This Row],[zawartosc '[%']]]&gt;=1,martianeum[[#This Row],[masa '[kg']]]*martianeum[[#This Row],[zawartosc '[%']]],0)</f>
        <v>117.6</v>
      </c>
    </row>
    <row r="496" spans="1:5" x14ac:dyDescent="0.3">
      <c r="A496" s="1">
        <v>49135</v>
      </c>
      <c r="B496" s="2" t="s">
        <v>19</v>
      </c>
      <c r="C496">
        <v>20.7</v>
      </c>
      <c r="D496">
        <v>0</v>
      </c>
      <c r="E496">
        <f>IF(martianeum[[#This Row],[zawartosc '[%']]]&gt;=1,martianeum[[#This Row],[masa '[kg']]]*martianeum[[#This Row],[zawartosc '[%']]],0)</f>
        <v>0</v>
      </c>
    </row>
    <row r="497" spans="1:5" x14ac:dyDescent="0.3">
      <c r="A497" s="1">
        <v>49136</v>
      </c>
      <c r="B497" s="2" t="s">
        <v>12</v>
      </c>
      <c r="C497">
        <v>26.7</v>
      </c>
      <c r="D497">
        <v>9.8000000000000007</v>
      </c>
      <c r="E497">
        <f>IF(martianeum[[#This Row],[zawartosc '[%']]]&gt;=1,martianeum[[#This Row],[masa '[kg']]]*martianeum[[#This Row],[zawartosc '[%']]],0)</f>
        <v>261.66000000000003</v>
      </c>
    </row>
    <row r="498" spans="1:5" x14ac:dyDescent="0.3">
      <c r="A498" s="1">
        <v>49137</v>
      </c>
      <c r="B498" s="2" t="s">
        <v>30</v>
      </c>
      <c r="C498">
        <v>10.199999999999999</v>
      </c>
      <c r="D498">
        <v>0.1</v>
      </c>
      <c r="E498">
        <f>IF(martianeum[[#This Row],[zawartosc '[%']]]&gt;=1,martianeum[[#This Row],[masa '[kg']]]*martianeum[[#This Row],[zawartosc '[%']]],0)</f>
        <v>0</v>
      </c>
    </row>
    <row r="499" spans="1:5" x14ac:dyDescent="0.3">
      <c r="A499" s="1">
        <v>49138</v>
      </c>
      <c r="B499" s="2" t="s">
        <v>10</v>
      </c>
      <c r="C499">
        <v>15.7</v>
      </c>
      <c r="D499">
        <v>5.8</v>
      </c>
      <c r="E499">
        <f>IF(martianeum[[#This Row],[zawartosc '[%']]]&gt;=1,martianeum[[#This Row],[masa '[kg']]]*martianeum[[#This Row],[zawartosc '[%']]],0)</f>
        <v>91.059999999999988</v>
      </c>
    </row>
    <row r="500" spans="1:5" x14ac:dyDescent="0.3">
      <c r="A500" s="1">
        <v>49139</v>
      </c>
      <c r="B500" s="2" t="s">
        <v>33</v>
      </c>
      <c r="C500">
        <v>15.9</v>
      </c>
      <c r="D500">
        <v>2.2000000000000002</v>
      </c>
      <c r="E500">
        <f>IF(martianeum[[#This Row],[zawartosc '[%']]]&gt;=1,martianeum[[#This Row],[masa '[kg']]]*martianeum[[#This Row],[zawartosc '[%']]],0)</f>
        <v>34.980000000000004</v>
      </c>
    </row>
    <row r="501" spans="1:5" x14ac:dyDescent="0.3">
      <c r="A501" s="1">
        <v>49140</v>
      </c>
      <c r="B501" s="2" t="s">
        <v>19</v>
      </c>
      <c r="C501">
        <v>21</v>
      </c>
      <c r="D501">
        <v>13.1</v>
      </c>
      <c r="E501">
        <f>IF(martianeum[[#This Row],[zawartosc '[%']]]&gt;=1,martianeum[[#This Row],[masa '[kg']]]*martianeum[[#This Row],[zawartosc '[%']]],0)</f>
        <v>275.09999999999997</v>
      </c>
    </row>
    <row r="502" spans="1:5" x14ac:dyDescent="0.3">
      <c r="A502" s="1">
        <v>49141</v>
      </c>
      <c r="B502" s="2" t="s">
        <v>9</v>
      </c>
      <c r="C502">
        <v>10.9</v>
      </c>
      <c r="D502">
        <v>8.1</v>
      </c>
      <c r="E502">
        <f>IF(martianeum[[#This Row],[zawartosc '[%']]]&gt;=1,martianeum[[#This Row],[masa '[kg']]]*martianeum[[#This Row],[zawartosc '[%']]],0)</f>
        <v>88.289999999999992</v>
      </c>
    </row>
    <row r="503" spans="1:5" x14ac:dyDescent="0.3">
      <c r="A503" s="1">
        <v>49142</v>
      </c>
      <c r="B503" s="2" t="s">
        <v>22</v>
      </c>
      <c r="C503">
        <v>20.9</v>
      </c>
      <c r="D503">
        <v>5.9</v>
      </c>
      <c r="E503">
        <f>IF(martianeum[[#This Row],[zawartosc '[%']]]&gt;=1,martianeum[[#This Row],[masa '[kg']]]*martianeum[[#This Row],[zawartosc '[%']]],0)</f>
        <v>123.31</v>
      </c>
    </row>
    <row r="504" spans="1:5" x14ac:dyDescent="0.3">
      <c r="A504" s="1">
        <v>49143</v>
      </c>
      <c r="B504" s="2" t="s">
        <v>19</v>
      </c>
      <c r="C504">
        <v>21.8</v>
      </c>
      <c r="D504">
        <v>15.9</v>
      </c>
      <c r="E504">
        <f>IF(martianeum[[#This Row],[zawartosc '[%']]]&gt;=1,martianeum[[#This Row],[masa '[kg']]]*martianeum[[#This Row],[zawartosc '[%']]],0)</f>
        <v>346.62</v>
      </c>
    </row>
    <row r="505" spans="1:5" x14ac:dyDescent="0.3">
      <c r="A505" s="1">
        <v>49144</v>
      </c>
      <c r="B505" s="2" t="s">
        <v>15</v>
      </c>
      <c r="C505">
        <v>11.9</v>
      </c>
      <c r="D505">
        <v>18.100000000000001</v>
      </c>
      <c r="E505">
        <f>IF(martianeum[[#This Row],[zawartosc '[%']]]&gt;=1,martianeum[[#This Row],[masa '[kg']]]*martianeum[[#This Row],[zawartosc '[%']]],0)</f>
        <v>215.39000000000001</v>
      </c>
    </row>
    <row r="506" spans="1:5" x14ac:dyDescent="0.3">
      <c r="A506" s="1">
        <v>49145</v>
      </c>
      <c r="B506" s="2" t="s">
        <v>13</v>
      </c>
      <c r="C506">
        <v>12.9</v>
      </c>
      <c r="D506">
        <v>0</v>
      </c>
      <c r="E506">
        <f>IF(martianeum[[#This Row],[zawartosc '[%']]]&gt;=1,martianeum[[#This Row],[masa '[kg']]]*martianeum[[#This Row],[zawartosc '[%']]],0)</f>
        <v>0</v>
      </c>
    </row>
    <row r="507" spans="1:5" x14ac:dyDescent="0.3">
      <c r="A507" s="1">
        <v>49146</v>
      </c>
      <c r="B507" s="2" t="s">
        <v>19</v>
      </c>
      <c r="C507">
        <v>14.9</v>
      </c>
      <c r="D507">
        <v>4.8</v>
      </c>
      <c r="E507">
        <f>IF(martianeum[[#This Row],[zawartosc '[%']]]&gt;=1,martianeum[[#This Row],[masa '[kg']]]*martianeum[[#This Row],[zawartosc '[%']]],0)</f>
        <v>71.52</v>
      </c>
    </row>
    <row r="508" spans="1:5" x14ac:dyDescent="0.3">
      <c r="A508" s="1">
        <v>49147</v>
      </c>
      <c r="B508" s="2" t="s">
        <v>10</v>
      </c>
      <c r="C508">
        <v>29.5</v>
      </c>
      <c r="D508">
        <v>0</v>
      </c>
      <c r="E508">
        <f>IF(martianeum[[#This Row],[zawartosc '[%']]]&gt;=1,martianeum[[#This Row],[masa '[kg']]]*martianeum[[#This Row],[zawartosc '[%']]],0)</f>
        <v>0</v>
      </c>
    </row>
    <row r="509" spans="1:5" x14ac:dyDescent="0.3">
      <c r="A509" s="1">
        <v>49148</v>
      </c>
      <c r="B509" s="2" t="s">
        <v>19</v>
      </c>
      <c r="C509">
        <v>18.100000000000001</v>
      </c>
      <c r="D509">
        <v>0</v>
      </c>
      <c r="E509">
        <f>IF(martianeum[[#This Row],[zawartosc '[%']]]&gt;=1,martianeum[[#This Row],[masa '[kg']]]*martianeum[[#This Row],[zawartosc '[%']]],0)</f>
        <v>0</v>
      </c>
    </row>
    <row r="510" spans="1:5" x14ac:dyDescent="0.3">
      <c r="A510" s="1">
        <v>49149</v>
      </c>
      <c r="B510" s="2" t="s">
        <v>6</v>
      </c>
      <c r="C510">
        <v>10.8</v>
      </c>
      <c r="D510">
        <v>11.8</v>
      </c>
      <c r="E510">
        <f>IF(martianeum[[#This Row],[zawartosc '[%']]]&gt;=1,martianeum[[#This Row],[masa '[kg']]]*martianeum[[#This Row],[zawartosc '[%']]],0)</f>
        <v>127.44000000000001</v>
      </c>
    </row>
    <row r="511" spans="1:5" x14ac:dyDescent="0.3">
      <c r="A511" s="1">
        <v>49150</v>
      </c>
      <c r="B511" s="2" t="s">
        <v>9</v>
      </c>
      <c r="C511">
        <v>13.5</v>
      </c>
      <c r="D511">
        <v>5.4</v>
      </c>
      <c r="E511">
        <f>IF(martianeum[[#This Row],[zawartosc '[%']]]&gt;=1,martianeum[[#This Row],[masa '[kg']]]*martianeum[[#This Row],[zawartosc '[%']]],0)</f>
        <v>72.900000000000006</v>
      </c>
    </row>
    <row r="512" spans="1:5" x14ac:dyDescent="0.3">
      <c r="A512" s="1">
        <v>49151</v>
      </c>
      <c r="B512" s="2" t="s">
        <v>22</v>
      </c>
      <c r="C512">
        <v>15.9</v>
      </c>
      <c r="D512">
        <v>0</v>
      </c>
      <c r="E512">
        <f>IF(martianeum[[#This Row],[zawartosc '[%']]]&gt;=1,martianeum[[#This Row],[masa '[kg']]]*martianeum[[#This Row],[zawartosc '[%']]],0)</f>
        <v>0</v>
      </c>
    </row>
    <row r="513" spans="1:5" x14ac:dyDescent="0.3">
      <c r="A513" s="1">
        <v>49152</v>
      </c>
      <c r="B513" s="2" t="s">
        <v>26</v>
      </c>
      <c r="C513">
        <v>23.1</v>
      </c>
      <c r="D513">
        <v>0</v>
      </c>
      <c r="E513">
        <f>IF(martianeum[[#This Row],[zawartosc '[%']]]&gt;=1,martianeum[[#This Row],[masa '[kg']]]*martianeum[[#This Row],[zawartosc '[%']]],0)</f>
        <v>0</v>
      </c>
    </row>
    <row r="514" spans="1:5" x14ac:dyDescent="0.3">
      <c r="A514" s="1">
        <v>49153</v>
      </c>
      <c r="B514" s="2" t="s">
        <v>16</v>
      </c>
      <c r="C514">
        <v>26.7</v>
      </c>
      <c r="D514">
        <v>0</v>
      </c>
      <c r="E514">
        <f>IF(martianeum[[#This Row],[zawartosc '[%']]]&gt;=1,martianeum[[#This Row],[masa '[kg']]]*martianeum[[#This Row],[zawartosc '[%']]],0)</f>
        <v>0</v>
      </c>
    </row>
    <row r="515" spans="1:5" x14ac:dyDescent="0.3">
      <c r="A515" s="1">
        <v>49154</v>
      </c>
      <c r="B515" s="2" t="s">
        <v>10</v>
      </c>
      <c r="C515">
        <v>26</v>
      </c>
      <c r="D515">
        <v>29.1</v>
      </c>
      <c r="E515">
        <f>IF(martianeum[[#This Row],[zawartosc '[%']]]&gt;=1,martianeum[[#This Row],[masa '[kg']]]*martianeum[[#This Row],[zawartosc '[%']]],0)</f>
        <v>756.6</v>
      </c>
    </row>
    <row r="516" spans="1:5" x14ac:dyDescent="0.3">
      <c r="A516" s="1">
        <v>49155</v>
      </c>
      <c r="B516" s="2" t="s">
        <v>18</v>
      </c>
      <c r="C516">
        <v>23.6</v>
      </c>
      <c r="D516">
        <v>9.1</v>
      </c>
      <c r="E516">
        <f>IF(martianeum[[#This Row],[zawartosc '[%']]]&gt;=1,martianeum[[#This Row],[masa '[kg']]]*martianeum[[#This Row],[zawartosc '[%']]],0)</f>
        <v>214.76</v>
      </c>
    </row>
    <row r="517" spans="1:5" x14ac:dyDescent="0.3">
      <c r="A517" s="1">
        <v>49156</v>
      </c>
      <c r="B517" s="2" t="s">
        <v>26</v>
      </c>
      <c r="C517">
        <v>29.8</v>
      </c>
      <c r="D517">
        <v>5.7</v>
      </c>
      <c r="E517">
        <f>IF(martianeum[[#This Row],[zawartosc '[%']]]&gt;=1,martianeum[[#This Row],[masa '[kg']]]*martianeum[[#This Row],[zawartosc '[%']]],0)</f>
        <v>169.86</v>
      </c>
    </row>
    <row r="518" spans="1:5" x14ac:dyDescent="0.3">
      <c r="A518" s="1">
        <v>49157</v>
      </c>
      <c r="B518" s="2" t="s">
        <v>19</v>
      </c>
      <c r="C518">
        <v>18.600000000000001</v>
      </c>
      <c r="D518">
        <v>0</v>
      </c>
      <c r="E518">
        <f>IF(martianeum[[#This Row],[zawartosc '[%']]]&gt;=1,martianeum[[#This Row],[masa '[kg']]]*martianeum[[#This Row],[zawartosc '[%']]],0)</f>
        <v>0</v>
      </c>
    </row>
    <row r="519" spans="1:5" x14ac:dyDescent="0.3">
      <c r="A519" s="1">
        <v>49158</v>
      </c>
      <c r="B519" s="2" t="s">
        <v>15</v>
      </c>
      <c r="C519">
        <v>17.600000000000001</v>
      </c>
      <c r="D519">
        <v>2.4</v>
      </c>
      <c r="E519">
        <f>IF(martianeum[[#This Row],[zawartosc '[%']]]&gt;=1,martianeum[[#This Row],[masa '[kg']]]*martianeum[[#This Row],[zawartosc '[%']]],0)</f>
        <v>42.24</v>
      </c>
    </row>
    <row r="520" spans="1:5" x14ac:dyDescent="0.3">
      <c r="A520" s="1">
        <v>49159</v>
      </c>
      <c r="B520" s="2" t="s">
        <v>15</v>
      </c>
      <c r="C520">
        <v>12.6</v>
      </c>
      <c r="D520">
        <v>9.1999999999999993</v>
      </c>
      <c r="E520">
        <f>IF(martianeum[[#This Row],[zawartosc '[%']]]&gt;=1,martianeum[[#This Row],[masa '[kg']]]*martianeum[[#This Row],[zawartosc '[%']]],0)</f>
        <v>115.91999999999999</v>
      </c>
    </row>
    <row r="521" spans="1:5" x14ac:dyDescent="0.3">
      <c r="A521" s="1">
        <v>49160</v>
      </c>
      <c r="B521" s="2" t="s">
        <v>17</v>
      </c>
      <c r="C521">
        <v>25.4</v>
      </c>
      <c r="D521">
        <v>5.4</v>
      </c>
      <c r="E521">
        <f>IF(martianeum[[#This Row],[zawartosc '[%']]]&gt;=1,martianeum[[#This Row],[masa '[kg']]]*martianeum[[#This Row],[zawartosc '[%']]],0)</f>
        <v>137.16</v>
      </c>
    </row>
    <row r="522" spans="1:5" x14ac:dyDescent="0.3">
      <c r="A522" s="1">
        <v>49161</v>
      </c>
      <c r="B522" s="2" t="s">
        <v>20</v>
      </c>
      <c r="C522">
        <v>12.8</v>
      </c>
      <c r="D522">
        <v>3.6</v>
      </c>
      <c r="E522">
        <f>IF(martianeum[[#This Row],[zawartosc '[%']]]&gt;=1,martianeum[[#This Row],[masa '[kg']]]*martianeum[[#This Row],[zawartosc '[%']]],0)</f>
        <v>46.080000000000005</v>
      </c>
    </row>
    <row r="523" spans="1:5" x14ac:dyDescent="0.3">
      <c r="A523" s="1">
        <v>49162</v>
      </c>
      <c r="B523" s="2" t="s">
        <v>11</v>
      </c>
      <c r="C523">
        <v>18.7</v>
      </c>
      <c r="D523">
        <v>0</v>
      </c>
      <c r="E523">
        <f>IF(martianeum[[#This Row],[zawartosc '[%']]]&gt;=1,martianeum[[#This Row],[masa '[kg']]]*martianeum[[#This Row],[zawartosc '[%']]],0)</f>
        <v>0</v>
      </c>
    </row>
    <row r="524" spans="1:5" x14ac:dyDescent="0.3">
      <c r="A524" s="1">
        <v>49163</v>
      </c>
      <c r="B524" s="2" t="s">
        <v>33</v>
      </c>
      <c r="C524">
        <v>22.3</v>
      </c>
      <c r="D524">
        <v>0</v>
      </c>
      <c r="E524">
        <f>IF(martianeum[[#This Row],[zawartosc '[%']]]&gt;=1,martianeum[[#This Row],[masa '[kg']]]*martianeum[[#This Row],[zawartosc '[%']]],0)</f>
        <v>0</v>
      </c>
    </row>
    <row r="525" spans="1:5" x14ac:dyDescent="0.3">
      <c r="A525" s="1">
        <v>49164</v>
      </c>
      <c r="B525" s="2" t="s">
        <v>18</v>
      </c>
      <c r="C525">
        <v>26.4</v>
      </c>
      <c r="D525">
        <v>0.5</v>
      </c>
      <c r="E525">
        <f>IF(martianeum[[#This Row],[zawartosc '[%']]]&gt;=1,martianeum[[#This Row],[masa '[kg']]]*martianeum[[#This Row],[zawartosc '[%']]],0)</f>
        <v>0</v>
      </c>
    </row>
    <row r="526" spans="1:5" x14ac:dyDescent="0.3">
      <c r="A526" s="1">
        <v>49165</v>
      </c>
      <c r="B526" s="2" t="s">
        <v>7</v>
      </c>
      <c r="C526">
        <v>28.5</v>
      </c>
      <c r="D526">
        <v>3.2</v>
      </c>
      <c r="E526">
        <f>IF(martianeum[[#This Row],[zawartosc '[%']]]&gt;=1,martianeum[[#This Row],[masa '[kg']]]*martianeum[[#This Row],[zawartosc '[%']]],0)</f>
        <v>91.2</v>
      </c>
    </row>
    <row r="527" spans="1:5" x14ac:dyDescent="0.3">
      <c r="A527" s="1">
        <v>49166</v>
      </c>
      <c r="B527" s="2" t="s">
        <v>17</v>
      </c>
      <c r="C527">
        <v>16.8</v>
      </c>
      <c r="D527">
        <v>5.5</v>
      </c>
      <c r="E527">
        <f>IF(martianeum[[#This Row],[zawartosc '[%']]]&gt;=1,martianeum[[#This Row],[masa '[kg']]]*martianeum[[#This Row],[zawartosc '[%']]],0)</f>
        <v>92.4</v>
      </c>
    </row>
    <row r="528" spans="1:5" x14ac:dyDescent="0.3">
      <c r="A528" s="1">
        <v>49167</v>
      </c>
      <c r="B528" s="2" t="s">
        <v>27</v>
      </c>
      <c r="C528">
        <v>24.7</v>
      </c>
      <c r="D528">
        <v>0.8</v>
      </c>
      <c r="E528">
        <f>IF(martianeum[[#This Row],[zawartosc '[%']]]&gt;=1,martianeum[[#This Row],[masa '[kg']]]*martianeum[[#This Row],[zawartosc '[%']]],0)</f>
        <v>0</v>
      </c>
    </row>
    <row r="529" spans="1:5" x14ac:dyDescent="0.3">
      <c r="A529" s="1">
        <v>49168</v>
      </c>
      <c r="B529" s="2" t="s">
        <v>9</v>
      </c>
      <c r="C529">
        <v>29.6</v>
      </c>
      <c r="D529">
        <v>0</v>
      </c>
      <c r="E529">
        <f>IF(martianeum[[#This Row],[zawartosc '[%']]]&gt;=1,martianeum[[#This Row],[masa '[kg']]]*martianeum[[#This Row],[zawartosc '[%']]],0)</f>
        <v>0</v>
      </c>
    </row>
    <row r="530" spans="1:5" x14ac:dyDescent="0.3">
      <c r="A530" s="1">
        <v>49169</v>
      </c>
      <c r="B530" s="2" t="s">
        <v>10</v>
      </c>
      <c r="C530">
        <v>23.3</v>
      </c>
      <c r="D530">
        <v>29.4</v>
      </c>
      <c r="E530">
        <f>IF(martianeum[[#This Row],[zawartosc '[%']]]&gt;=1,martianeum[[#This Row],[masa '[kg']]]*martianeum[[#This Row],[zawartosc '[%']]],0)</f>
        <v>685.02</v>
      </c>
    </row>
    <row r="531" spans="1:5" x14ac:dyDescent="0.3">
      <c r="A531" s="1">
        <v>49170</v>
      </c>
      <c r="B531" s="2" t="s">
        <v>9</v>
      </c>
      <c r="C531">
        <v>28.8</v>
      </c>
      <c r="D531">
        <v>11.5</v>
      </c>
      <c r="E531">
        <f>IF(martianeum[[#This Row],[zawartosc '[%']]]&gt;=1,martianeum[[#This Row],[masa '[kg']]]*martianeum[[#This Row],[zawartosc '[%']]],0)</f>
        <v>331.2</v>
      </c>
    </row>
    <row r="532" spans="1:5" x14ac:dyDescent="0.3">
      <c r="A532" s="1">
        <v>49171</v>
      </c>
      <c r="B532" s="2" t="s">
        <v>9</v>
      </c>
      <c r="C532">
        <v>26.5</v>
      </c>
      <c r="D532">
        <v>0</v>
      </c>
      <c r="E532">
        <f>IF(martianeum[[#This Row],[zawartosc '[%']]]&gt;=1,martianeum[[#This Row],[masa '[kg']]]*martianeum[[#This Row],[zawartosc '[%']]],0)</f>
        <v>0</v>
      </c>
    </row>
    <row r="533" spans="1:5" x14ac:dyDescent="0.3">
      <c r="A533" s="1">
        <v>49172</v>
      </c>
      <c r="B533" s="2" t="s">
        <v>23</v>
      </c>
      <c r="C533">
        <v>17.100000000000001</v>
      </c>
      <c r="D533">
        <v>3.6</v>
      </c>
      <c r="E533">
        <f>IF(martianeum[[#This Row],[zawartosc '[%']]]&gt;=1,martianeum[[#This Row],[masa '[kg']]]*martianeum[[#This Row],[zawartosc '[%']]],0)</f>
        <v>61.560000000000009</v>
      </c>
    </row>
    <row r="534" spans="1:5" x14ac:dyDescent="0.3">
      <c r="A534" s="1">
        <v>49173</v>
      </c>
      <c r="B534" s="2" t="s">
        <v>9</v>
      </c>
      <c r="C534">
        <v>17.8</v>
      </c>
      <c r="D534">
        <v>7</v>
      </c>
      <c r="E534">
        <f>IF(martianeum[[#This Row],[zawartosc '[%']]]&gt;=1,martianeum[[#This Row],[masa '[kg']]]*martianeum[[#This Row],[zawartosc '[%']]],0)</f>
        <v>124.60000000000001</v>
      </c>
    </row>
    <row r="535" spans="1:5" x14ac:dyDescent="0.3">
      <c r="A535" s="1">
        <v>49174</v>
      </c>
      <c r="B535" s="2" t="s">
        <v>27</v>
      </c>
      <c r="C535">
        <v>24.7</v>
      </c>
      <c r="D535">
        <v>1.5</v>
      </c>
      <c r="E535">
        <f>IF(martianeum[[#This Row],[zawartosc '[%']]]&gt;=1,martianeum[[#This Row],[masa '[kg']]]*martianeum[[#This Row],[zawartosc '[%']]],0)</f>
        <v>37.049999999999997</v>
      </c>
    </row>
    <row r="536" spans="1:5" x14ac:dyDescent="0.3">
      <c r="A536" s="1">
        <v>49175</v>
      </c>
      <c r="B536" s="2" t="s">
        <v>19</v>
      </c>
      <c r="C536">
        <v>25.1</v>
      </c>
      <c r="D536">
        <v>0</v>
      </c>
      <c r="E536">
        <f>IF(martianeum[[#This Row],[zawartosc '[%']]]&gt;=1,martianeum[[#This Row],[masa '[kg']]]*martianeum[[#This Row],[zawartosc '[%']]],0)</f>
        <v>0</v>
      </c>
    </row>
    <row r="537" spans="1:5" x14ac:dyDescent="0.3">
      <c r="A537" s="1">
        <v>49176</v>
      </c>
      <c r="B537" s="2" t="s">
        <v>32</v>
      </c>
      <c r="C537">
        <v>27</v>
      </c>
      <c r="D537">
        <v>0</v>
      </c>
      <c r="E537">
        <f>IF(martianeum[[#This Row],[zawartosc '[%']]]&gt;=1,martianeum[[#This Row],[masa '[kg']]]*martianeum[[#This Row],[zawartosc '[%']]],0)</f>
        <v>0</v>
      </c>
    </row>
    <row r="538" spans="1:5" x14ac:dyDescent="0.3">
      <c r="A538" s="1">
        <v>49177</v>
      </c>
      <c r="B538" s="2" t="s">
        <v>18</v>
      </c>
      <c r="C538">
        <v>18.2</v>
      </c>
      <c r="D538">
        <v>13.9</v>
      </c>
      <c r="E538">
        <f>IF(martianeum[[#This Row],[zawartosc '[%']]]&gt;=1,martianeum[[#This Row],[masa '[kg']]]*martianeum[[#This Row],[zawartosc '[%']]],0)</f>
        <v>252.98</v>
      </c>
    </row>
    <row r="539" spans="1:5" x14ac:dyDescent="0.3">
      <c r="A539" s="1">
        <v>49178</v>
      </c>
      <c r="B539" s="2" t="s">
        <v>15</v>
      </c>
      <c r="C539">
        <v>10.8</v>
      </c>
      <c r="D539">
        <v>7.9</v>
      </c>
      <c r="E539">
        <f>IF(martianeum[[#This Row],[zawartosc '[%']]]&gt;=1,martianeum[[#This Row],[masa '[kg']]]*martianeum[[#This Row],[zawartosc '[%']]],0)</f>
        <v>85.320000000000007</v>
      </c>
    </row>
    <row r="540" spans="1:5" x14ac:dyDescent="0.3">
      <c r="A540" s="1">
        <v>49179</v>
      </c>
      <c r="B540" s="2" t="s">
        <v>7</v>
      </c>
      <c r="C540">
        <v>27.9</v>
      </c>
      <c r="D540">
        <v>9.9</v>
      </c>
      <c r="E540">
        <f>IF(martianeum[[#This Row],[zawartosc '[%']]]&gt;=1,martianeum[[#This Row],[masa '[kg']]]*martianeum[[#This Row],[zawartosc '[%']]],0)</f>
        <v>276.20999999999998</v>
      </c>
    </row>
    <row r="541" spans="1:5" x14ac:dyDescent="0.3">
      <c r="A541" s="1">
        <v>49180</v>
      </c>
      <c r="B541" s="2" t="s">
        <v>24</v>
      </c>
      <c r="C541">
        <v>14.1</v>
      </c>
      <c r="D541">
        <v>0.7</v>
      </c>
      <c r="E541">
        <f>IF(martianeum[[#This Row],[zawartosc '[%']]]&gt;=1,martianeum[[#This Row],[masa '[kg']]]*martianeum[[#This Row],[zawartosc '[%']]],0)</f>
        <v>0</v>
      </c>
    </row>
    <row r="542" spans="1:5" x14ac:dyDescent="0.3">
      <c r="A542" s="1">
        <v>49181</v>
      </c>
      <c r="B542" s="2" t="s">
        <v>18</v>
      </c>
      <c r="C542">
        <v>17.5</v>
      </c>
      <c r="D542">
        <v>3.2</v>
      </c>
      <c r="E542">
        <f>IF(martianeum[[#This Row],[zawartosc '[%']]]&gt;=1,martianeum[[#This Row],[masa '[kg']]]*martianeum[[#This Row],[zawartosc '[%']]],0)</f>
        <v>56</v>
      </c>
    </row>
    <row r="543" spans="1:5" x14ac:dyDescent="0.3">
      <c r="A543" s="1">
        <v>49182</v>
      </c>
      <c r="B543" s="2" t="s">
        <v>10</v>
      </c>
      <c r="C543">
        <v>14.3</v>
      </c>
      <c r="D543">
        <v>0</v>
      </c>
      <c r="E543">
        <f>IF(martianeum[[#This Row],[zawartosc '[%']]]&gt;=1,martianeum[[#This Row],[masa '[kg']]]*martianeum[[#This Row],[zawartosc '[%']]],0)</f>
        <v>0</v>
      </c>
    </row>
    <row r="544" spans="1:5" x14ac:dyDescent="0.3">
      <c r="A544" s="1">
        <v>49183</v>
      </c>
      <c r="B544" s="2" t="s">
        <v>20</v>
      </c>
      <c r="C544">
        <v>15.4</v>
      </c>
      <c r="D544">
        <v>0</v>
      </c>
      <c r="E544">
        <f>IF(martianeum[[#This Row],[zawartosc '[%']]]&gt;=1,martianeum[[#This Row],[masa '[kg']]]*martianeum[[#This Row],[zawartosc '[%']]],0)</f>
        <v>0</v>
      </c>
    </row>
    <row r="545" spans="1:5" x14ac:dyDescent="0.3">
      <c r="A545" s="1">
        <v>49184</v>
      </c>
      <c r="B545" s="2" t="s">
        <v>19</v>
      </c>
      <c r="C545">
        <v>17.5</v>
      </c>
      <c r="D545">
        <v>0</v>
      </c>
      <c r="E545">
        <f>IF(martianeum[[#This Row],[zawartosc '[%']]]&gt;=1,martianeum[[#This Row],[masa '[kg']]]*martianeum[[#This Row],[zawartosc '[%']]],0)</f>
        <v>0</v>
      </c>
    </row>
    <row r="546" spans="1:5" x14ac:dyDescent="0.3">
      <c r="A546" s="1">
        <v>49185</v>
      </c>
      <c r="B546" s="2" t="s">
        <v>13</v>
      </c>
      <c r="C546">
        <v>11.6</v>
      </c>
      <c r="D546">
        <v>4.0999999999999996</v>
      </c>
      <c r="E546">
        <f>IF(martianeum[[#This Row],[zawartosc '[%']]]&gt;=1,martianeum[[#This Row],[masa '[kg']]]*martianeum[[#This Row],[zawartosc '[%']]],0)</f>
        <v>47.559999999999995</v>
      </c>
    </row>
    <row r="547" spans="1:5" x14ac:dyDescent="0.3">
      <c r="A547" s="1">
        <v>49186</v>
      </c>
      <c r="B547" s="2" t="s">
        <v>9</v>
      </c>
      <c r="C547">
        <v>27.9</v>
      </c>
      <c r="D547">
        <v>10.3</v>
      </c>
      <c r="E547">
        <f>IF(martianeum[[#This Row],[zawartosc '[%']]]&gt;=1,martianeum[[#This Row],[masa '[kg']]]*martianeum[[#This Row],[zawartosc '[%']]],0)</f>
        <v>287.37</v>
      </c>
    </row>
    <row r="548" spans="1:5" x14ac:dyDescent="0.3">
      <c r="A548" s="1">
        <v>49187</v>
      </c>
      <c r="B548" s="2" t="s">
        <v>19</v>
      </c>
      <c r="C548">
        <v>11.8</v>
      </c>
      <c r="D548">
        <v>20.2</v>
      </c>
      <c r="E548">
        <f>IF(martianeum[[#This Row],[zawartosc '[%']]]&gt;=1,martianeum[[#This Row],[masa '[kg']]]*martianeum[[#This Row],[zawartosc '[%']]],0)</f>
        <v>238.36</v>
      </c>
    </row>
    <row r="549" spans="1:5" x14ac:dyDescent="0.3">
      <c r="A549" s="1">
        <v>49188</v>
      </c>
      <c r="B549" s="2" t="s">
        <v>7</v>
      </c>
      <c r="C549">
        <v>12</v>
      </c>
      <c r="D549">
        <v>8.5</v>
      </c>
      <c r="E549">
        <f>IF(martianeum[[#This Row],[zawartosc '[%']]]&gt;=1,martianeum[[#This Row],[masa '[kg']]]*martianeum[[#This Row],[zawartosc '[%']]],0)</f>
        <v>102</v>
      </c>
    </row>
    <row r="550" spans="1:5" x14ac:dyDescent="0.3">
      <c r="A550" s="1">
        <v>49189</v>
      </c>
      <c r="B550" s="2" t="s">
        <v>10</v>
      </c>
      <c r="C550">
        <v>11.8</v>
      </c>
      <c r="D550">
        <v>7.8</v>
      </c>
      <c r="E550">
        <f>IF(martianeum[[#This Row],[zawartosc '[%']]]&gt;=1,martianeum[[#This Row],[masa '[kg']]]*martianeum[[#This Row],[zawartosc '[%']]],0)</f>
        <v>92.04</v>
      </c>
    </row>
    <row r="551" spans="1:5" x14ac:dyDescent="0.3">
      <c r="A551" s="1">
        <v>49190</v>
      </c>
      <c r="B551" s="2" t="s">
        <v>17</v>
      </c>
      <c r="C551">
        <v>22.2</v>
      </c>
      <c r="D551">
        <v>0</v>
      </c>
      <c r="E551">
        <f>IF(martianeum[[#This Row],[zawartosc '[%']]]&gt;=1,martianeum[[#This Row],[masa '[kg']]]*martianeum[[#This Row],[zawartosc '[%']]],0)</f>
        <v>0</v>
      </c>
    </row>
    <row r="552" spans="1:5" x14ac:dyDescent="0.3">
      <c r="A552" s="1">
        <v>49191</v>
      </c>
      <c r="B552" s="2" t="s">
        <v>7</v>
      </c>
      <c r="C552">
        <v>13.3</v>
      </c>
      <c r="D552">
        <v>3.8</v>
      </c>
      <c r="E552">
        <f>IF(martianeum[[#This Row],[zawartosc '[%']]]&gt;=1,martianeum[[#This Row],[masa '[kg']]]*martianeum[[#This Row],[zawartosc '[%']]],0)</f>
        <v>50.54</v>
      </c>
    </row>
    <row r="553" spans="1:5" x14ac:dyDescent="0.3">
      <c r="A553" s="1">
        <v>49192</v>
      </c>
      <c r="B553" s="2" t="s">
        <v>13</v>
      </c>
      <c r="C553">
        <v>24.6</v>
      </c>
      <c r="D553">
        <v>2.1</v>
      </c>
      <c r="E553">
        <f>IF(martianeum[[#This Row],[zawartosc '[%']]]&gt;=1,martianeum[[#This Row],[masa '[kg']]]*martianeum[[#This Row],[zawartosc '[%']]],0)</f>
        <v>51.660000000000004</v>
      </c>
    </row>
    <row r="554" spans="1:5" x14ac:dyDescent="0.3">
      <c r="A554" s="1">
        <v>49193</v>
      </c>
      <c r="B554" s="2" t="s">
        <v>19</v>
      </c>
      <c r="C554">
        <v>15.7</v>
      </c>
      <c r="D554">
        <v>0</v>
      </c>
      <c r="E554">
        <f>IF(martianeum[[#This Row],[zawartosc '[%']]]&gt;=1,martianeum[[#This Row],[masa '[kg']]]*martianeum[[#This Row],[zawartosc '[%']]],0)</f>
        <v>0</v>
      </c>
    </row>
    <row r="555" spans="1:5" x14ac:dyDescent="0.3">
      <c r="A555" s="1">
        <v>49194</v>
      </c>
      <c r="B555" s="2" t="s">
        <v>18</v>
      </c>
      <c r="C555">
        <v>26.7</v>
      </c>
      <c r="D555">
        <v>16.2</v>
      </c>
      <c r="E555">
        <f>IF(martianeum[[#This Row],[zawartosc '[%']]]&gt;=1,martianeum[[#This Row],[masa '[kg']]]*martianeum[[#This Row],[zawartosc '[%']]],0)</f>
        <v>432.53999999999996</v>
      </c>
    </row>
    <row r="556" spans="1:5" x14ac:dyDescent="0.3">
      <c r="A556" s="1">
        <v>49195</v>
      </c>
      <c r="B556" s="2" t="s">
        <v>15</v>
      </c>
      <c r="C556">
        <v>28.1</v>
      </c>
      <c r="D556">
        <v>1.1000000000000001</v>
      </c>
      <c r="E556">
        <f>IF(martianeum[[#This Row],[zawartosc '[%']]]&gt;=1,martianeum[[#This Row],[masa '[kg']]]*martianeum[[#This Row],[zawartosc '[%']]],0)</f>
        <v>30.910000000000004</v>
      </c>
    </row>
    <row r="557" spans="1:5" x14ac:dyDescent="0.3">
      <c r="A557" s="1">
        <v>49196</v>
      </c>
      <c r="B557" s="2" t="s">
        <v>10</v>
      </c>
      <c r="C557">
        <v>29.1</v>
      </c>
      <c r="D557">
        <v>3</v>
      </c>
      <c r="E557">
        <f>IF(martianeum[[#This Row],[zawartosc '[%']]]&gt;=1,martianeum[[#This Row],[masa '[kg']]]*martianeum[[#This Row],[zawartosc '[%']]],0)</f>
        <v>87.300000000000011</v>
      </c>
    </row>
    <row r="558" spans="1:5" x14ac:dyDescent="0.3">
      <c r="A558" s="1">
        <v>49197</v>
      </c>
      <c r="B558" s="2" t="s">
        <v>7</v>
      </c>
      <c r="C558">
        <v>26.2</v>
      </c>
      <c r="D558">
        <v>0</v>
      </c>
      <c r="E558">
        <f>IF(martianeum[[#This Row],[zawartosc '[%']]]&gt;=1,martianeum[[#This Row],[masa '[kg']]]*martianeum[[#This Row],[zawartosc '[%']]],0)</f>
        <v>0</v>
      </c>
    </row>
    <row r="559" spans="1:5" x14ac:dyDescent="0.3">
      <c r="A559" s="1">
        <v>49198</v>
      </c>
      <c r="B559" s="2" t="s">
        <v>31</v>
      </c>
      <c r="C559">
        <v>23.3</v>
      </c>
      <c r="D559">
        <v>0</v>
      </c>
      <c r="E559">
        <f>IF(martianeum[[#This Row],[zawartosc '[%']]]&gt;=1,martianeum[[#This Row],[masa '[kg']]]*martianeum[[#This Row],[zawartosc '[%']]],0)</f>
        <v>0</v>
      </c>
    </row>
    <row r="560" spans="1:5" x14ac:dyDescent="0.3">
      <c r="A560" s="1">
        <v>49199</v>
      </c>
      <c r="B560" s="2" t="s">
        <v>19</v>
      </c>
      <c r="C560">
        <v>21.7</v>
      </c>
      <c r="D560">
        <v>10.4</v>
      </c>
      <c r="E560">
        <f>IF(martianeum[[#This Row],[zawartosc '[%']]]&gt;=1,martianeum[[#This Row],[masa '[kg']]]*martianeum[[#This Row],[zawartosc '[%']]],0)</f>
        <v>225.68</v>
      </c>
    </row>
    <row r="561" spans="1:5" x14ac:dyDescent="0.3">
      <c r="A561" s="1">
        <v>49200</v>
      </c>
      <c r="B561" s="2" t="s">
        <v>18</v>
      </c>
      <c r="C561">
        <v>18.8</v>
      </c>
      <c r="D561">
        <v>15.6</v>
      </c>
      <c r="E561">
        <f>IF(martianeum[[#This Row],[zawartosc '[%']]]&gt;=1,martianeum[[#This Row],[masa '[kg']]]*martianeum[[#This Row],[zawartosc '[%']]],0)</f>
        <v>293.28000000000003</v>
      </c>
    </row>
    <row r="562" spans="1:5" x14ac:dyDescent="0.3">
      <c r="A562" s="1">
        <v>49201</v>
      </c>
      <c r="B562" s="2" t="s">
        <v>15</v>
      </c>
      <c r="C562">
        <v>25.4</v>
      </c>
      <c r="D562">
        <v>7.4</v>
      </c>
      <c r="E562">
        <f>IF(martianeum[[#This Row],[zawartosc '[%']]]&gt;=1,martianeum[[#This Row],[masa '[kg']]]*martianeum[[#This Row],[zawartosc '[%']]],0)</f>
        <v>187.96</v>
      </c>
    </row>
    <row r="563" spans="1:5" x14ac:dyDescent="0.3">
      <c r="A563" s="1">
        <v>49202</v>
      </c>
      <c r="B563" s="2" t="s">
        <v>11</v>
      </c>
      <c r="C563">
        <v>21.1</v>
      </c>
      <c r="D563">
        <v>1</v>
      </c>
      <c r="E563">
        <f>IF(martianeum[[#This Row],[zawartosc '[%']]]&gt;=1,martianeum[[#This Row],[masa '[kg']]]*martianeum[[#This Row],[zawartosc '[%']]],0)</f>
        <v>21.1</v>
      </c>
    </row>
    <row r="564" spans="1:5" x14ac:dyDescent="0.3">
      <c r="A564" s="1">
        <v>49203</v>
      </c>
      <c r="B564" s="2" t="s">
        <v>11</v>
      </c>
      <c r="C564">
        <v>25.1</v>
      </c>
      <c r="D564">
        <v>20</v>
      </c>
      <c r="E564">
        <f>IF(martianeum[[#This Row],[zawartosc '[%']]]&gt;=1,martianeum[[#This Row],[masa '[kg']]]*martianeum[[#This Row],[zawartosc '[%']]],0)</f>
        <v>502</v>
      </c>
    </row>
    <row r="565" spans="1:5" x14ac:dyDescent="0.3">
      <c r="A565" s="1">
        <v>49204</v>
      </c>
      <c r="B565" s="2" t="s">
        <v>7</v>
      </c>
      <c r="C565">
        <v>17.600000000000001</v>
      </c>
      <c r="D565">
        <v>0</v>
      </c>
      <c r="E565">
        <f>IF(martianeum[[#This Row],[zawartosc '[%']]]&gt;=1,martianeum[[#This Row],[masa '[kg']]]*martianeum[[#This Row],[zawartosc '[%']]],0)</f>
        <v>0</v>
      </c>
    </row>
    <row r="566" spans="1:5" x14ac:dyDescent="0.3">
      <c r="A566" s="1">
        <v>49205</v>
      </c>
      <c r="B566" s="2" t="s">
        <v>15</v>
      </c>
      <c r="C566">
        <v>21.2</v>
      </c>
      <c r="D566">
        <v>3.4</v>
      </c>
      <c r="E566">
        <f>IF(martianeum[[#This Row],[zawartosc '[%']]]&gt;=1,martianeum[[#This Row],[masa '[kg']]]*martianeum[[#This Row],[zawartosc '[%']]],0)</f>
        <v>72.08</v>
      </c>
    </row>
    <row r="567" spans="1:5" x14ac:dyDescent="0.3">
      <c r="A567" s="1">
        <v>49206</v>
      </c>
      <c r="B567" s="2" t="s">
        <v>7</v>
      </c>
      <c r="C567">
        <v>26.4</v>
      </c>
      <c r="D567">
        <v>14.7</v>
      </c>
      <c r="E567">
        <f>IF(martianeum[[#This Row],[zawartosc '[%']]]&gt;=1,martianeum[[#This Row],[masa '[kg']]]*martianeum[[#This Row],[zawartosc '[%']]],0)</f>
        <v>388.08</v>
      </c>
    </row>
    <row r="568" spans="1:5" x14ac:dyDescent="0.3">
      <c r="A568" s="1">
        <v>49207</v>
      </c>
      <c r="B568" s="2" t="s">
        <v>5</v>
      </c>
      <c r="C568">
        <v>13.5</v>
      </c>
      <c r="D568">
        <v>0</v>
      </c>
      <c r="E568">
        <f>IF(martianeum[[#This Row],[zawartosc '[%']]]&gt;=1,martianeum[[#This Row],[masa '[kg']]]*martianeum[[#This Row],[zawartosc '[%']]],0)</f>
        <v>0</v>
      </c>
    </row>
    <row r="569" spans="1:5" x14ac:dyDescent="0.3">
      <c r="A569" s="1">
        <v>49208</v>
      </c>
      <c r="B569" s="2" t="s">
        <v>22</v>
      </c>
      <c r="C569">
        <v>25.1</v>
      </c>
      <c r="D569">
        <v>0</v>
      </c>
      <c r="E569">
        <f>IF(martianeum[[#This Row],[zawartosc '[%']]]&gt;=1,martianeum[[#This Row],[masa '[kg']]]*martianeum[[#This Row],[zawartosc '[%']]],0)</f>
        <v>0</v>
      </c>
    </row>
    <row r="570" spans="1:5" x14ac:dyDescent="0.3">
      <c r="A570" s="1">
        <v>49209</v>
      </c>
      <c r="B570" s="2" t="s">
        <v>11</v>
      </c>
      <c r="C570">
        <v>10.4</v>
      </c>
      <c r="D570">
        <v>11</v>
      </c>
      <c r="E570">
        <f>IF(martianeum[[#This Row],[zawartosc '[%']]]&gt;=1,martianeum[[#This Row],[masa '[kg']]]*martianeum[[#This Row],[zawartosc '[%']]],0)</f>
        <v>114.4</v>
      </c>
    </row>
    <row r="571" spans="1:5" x14ac:dyDescent="0.3">
      <c r="A571" s="1">
        <v>49210</v>
      </c>
      <c r="B571" s="2" t="s">
        <v>15</v>
      </c>
      <c r="C571">
        <v>24.3</v>
      </c>
      <c r="D571">
        <v>4.9000000000000004</v>
      </c>
      <c r="E571">
        <f>IF(martianeum[[#This Row],[zawartosc '[%']]]&gt;=1,martianeum[[#This Row],[masa '[kg']]]*martianeum[[#This Row],[zawartosc '[%']]],0)</f>
        <v>119.07000000000001</v>
      </c>
    </row>
    <row r="572" spans="1:5" x14ac:dyDescent="0.3">
      <c r="A572" s="1">
        <v>49211</v>
      </c>
      <c r="B572" s="2" t="s">
        <v>12</v>
      </c>
      <c r="C572">
        <v>18.7</v>
      </c>
      <c r="D572">
        <v>6.2</v>
      </c>
      <c r="E572">
        <f>IF(martianeum[[#This Row],[zawartosc '[%']]]&gt;=1,martianeum[[#This Row],[masa '[kg']]]*martianeum[[#This Row],[zawartosc '[%']]],0)</f>
        <v>115.94</v>
      </c>
    </row>
    <row r="573" spans="1:5" x14ac:dyDescent="0.3">
      <c r="A573" s="1">
        <v>49212</v>
      </c>
      <c r="B573" s="2" t="s">
        <v>33</v>
      </c>
      <c r="C573">
        <v>14.1</v>
      </c>
      <c r="D573">
        <v>0</v>
      </c>
      <c r="E573">
        <f>IF(martianeum[[#This Row],[zawartosc '[%']]]&gt;=1,martianeum[[#This Row],[masa '[kg']]]*martianeum[[#This Row],[zawartosc '[%']]],0)</f>
        <v>0</v>
      </c>
    </row>
    <row r="574" spans="1:5" x14ac:dyDescent="0.3">
      <c r="A574" s="1">
        <v>49213</v>
      </c>
      <c r="B574" s="2" t="s">
        <v>23</v>
      </c>
      <c r="C574">
        <v>24.2</v>
      </c>
      <c r="D574">
        <v>0</v>
      </c>
      <c r="E574">
        <f>IF(martianeum[[#This Row],[zawartosc '[%']]]&gt;=1,martianeum[[#This Row],[masa '[kg']]]*martianeum[[#This Row],[zawartosc '[%']]],0)</f>
        <v>0</v>
      </c>
    </row>
    <row r="575" spans="1:5" x14ac:dyDescent="0.3">
      <c r="A575" s="1">
        <v>49214</v>
      </c>
      <c r="B575" s="2" t="s">
        <v>22</v>
      </c>
      <c r="C575">
        <v>26.4</v>
      </c>
      <c r="D575">
        <v>0</v>
      </c>
      <c r="E575">
        <f>IF(martianeum[[#This Row],[zawartosc '[%']]]&gt;=1,martianeum[[#This Row],[masa '[kg']]]*martianeum[[#This Row],[zawartosc '[%']]],0)</f>
        <v>0</v>
      </c>
    </row>
    <row r="576" spans="1:5" x14ac:dyDescent="0.3">
      <c r="A576" s="1">
        <v>49215</v>
      </c>
      <c r="B576" s="2" t="s">
        <v>10</v>
      </c>
      <c r="C576">
        <v>24.5</v>
      </c>
      <c r="D576">
        <v>4</v>
      </c>
      <c r="E576">
        <f>IF(martianeum[[#This Row],[zawartosc '[%']]]&gt;=1,martianeum[[#This Row],[masa '[kg']]]*martianeum[[#This Row],[zawartosc '[%']]],0)</f>
        <v>98</v>
      </c>
    </row>
    <row r="577" spans="1:5" x14ac:dyDescent="0.3">
      <c r="A577" s="1">
        <v>49216</v>
      </c>
      <c r="B577" s="2" t="s">
        <v>14</v>
      </c>
      <c r="C577">
        <v>25.5</v>
      </c>
      <c r="D577">
        <v>2.9</v>
      </c>
      <c r="E577">
        <f>IF(martianeum[[#This Row],[zawartosc '[%']]]&gt;=1,martianeum[[#This Row],[masa '[kg']]]*martianeum[[#This Row],[zawartosc '[%']]],0)</f>
        <v>73.95</v>
      </c>
    </row>
    <row r="578" spans="1:5" x14ac:dyDescent="0.3">
      <c r="A578" s="1">
        <v>49217</v>
      </c>
      <c r="B578" s="2" t="s">
        <v>11</v>
      </c>
      <c r="C578">
        <v>11.8</v>
      </c>
      <c r="D578">
        <v>13.5</v>
      </c>
      <c r="E578">
        <f>IF(martianeum[[#This Row],[zawartosc '[%']]]&gt;=1,martianeum[[#This Row],[masa '[kg']]]*martianeum[[#This Row],[zawartosc '[%']]],0)</f>
        <v>159.30000000000001</v>
      </c>
    </row>
    <row r="579" spans="1:5" x14ac:dyDescent="0.3">
      <c r="A579" s="1">
        <v>49218</v>
      </c>
      <c r="B579" s="2" t="s">
        <v>22</v>
      </c>
      <c r="C579">
        <v>14.3</v>
      </c>
      <c r="D579">
        <v>5.4</v>
      </c>
      <c r="E579">
        <f>IF(martianeum[[#This Row],[zawartosc '[%']]]&gt;=1,martianeum[[#This Row],[masa '[kg']]]*martianeum[[#This Row],[zawartosc '[%']]],0)</f>
        <v>77.220000000000013</v>
      </c>
    </row>
    <row r="580" spans="1:5" x14ac:dyDescent="0.3">
      <c r="A580" s="1">
        <v>49219</v>
      </c>
      <c r="B580" s="2" t="s">
        <v>9</v>
      </c>
      <c r="C580">
        <v>12.4</v>
      </c>
      <c r="D580">
        <v>1.2</v>
      </c>
      <c r="E580">
        <f>IF(martianeum[[#This Row],[zawartosc '[%']]]&gt;=1,martianeum[[#This Row],[masa '[kg']]]*martianeum[[#This Row],[zawartosc '[%']]],0)</f>
        <v>14.879999999999999</v>
      </c>
    </row>
    <row r="581" spans="1:5" x14ac:dyDescent="0.3">
      <c r="A581" s="1">
        <v>49220</v>
      </c>
      <c r="B581" s="2" t="s">
        <v>19</v>
      </c>
      <c r="C581">
        <v>29.3</v>
      </c>
      <c r="D581">
        <v>19.8</v>
      </c>
      <c r="E581">
        <f>IF(martianeum[[#This Row],[zawartosc '[%']]]&gt;=1,martianeum[[#This Row],[masa '[kg']]]*martianeum[[#This Row],[zawartosc '[%']]],0)</f>
        <v>580.14</v>
      </c>
    </row>
    <row r="582" spans="1:5" x14ac:dyDescent="0.3">
      <c r="A582" s="1">
        <v>49221</v>
      </c>
      <c r="B582" s="2" t="s">
        <v>7</v>
      </c>
      <c r="C582">
        <v>29.4</v>
      </c>
      <c r="D582">
        <v>0</v>
      </c>
      <c r="E582">
        <f>IF(martianeum[[#This Row],[zawartosc '[%']]]&gt;=1,martianeum[[#This Row],[masa '[kg']]]*martianeum[[#This Row],[zawartosc '[%']]],0)</f>
        <v>0</v>
      </c>
    </row>
    <row r="583" spans="1:5" x14ac:dyDescent="0.3">
      <c r="A583" s="1">
        <v>49222</v>
      </c>
      <c r="B583" s="2" t="s">
        <v>13</v>
      </c>
      <c r="C583">
        <v>29.8</v>
      </c>
      <c r="D583">
        <v>16</v>
      </c>
      <c r="E583">
        <f>IF(martianeum[[#This Row],[zawartosc '[%']]]&gt;=1,martianeum[[#This Row],[masa '[kg']]]*martianeum[[#This Row],[zawartosc '[%']]],0)</f>
        <v>476.8</v>
      </c>
    </row>
    <row r="584" spans="1:5" x14ac:dyDescent="0.3">
      <c r="A584" s="1">
        <v>49223</v>
      </c>
      <c r="B584" s="2" t="s">
        <v>19</v>
      </c>
      <c r="C584">
        <v>29.9</v>
      </c>
      <c r="D584">
        <v>13.3</v>
      </c>
      <c r="E584">
        <f>IF(martianeum[[#This Row],[zawartosc '[%']]]&gt;=1,martianeum[[#This Row],[masa '[kg']]]*martianeum[[#This Row],[zawartosc '[%']]],0)</f>
        <v>397.67</v>
      </c>
    </row>
    <row r="585" spans="1:5" x14ac:dyDescent="0.3">
      <c r="A585" s="1">
        <v>49224</v>
      </c>
      <c r="B585" s="2" t="s">
        <v>9</v>
      </c>
      <c r="C585">
        <v>11.6</v>
      </c>
      <c r="D585">
        <v>9.6999999999999993</v>
      </c>
      <c r="E585">
        <f>IF(martianeum[[#This Row],[zawartosc '[%']]]&gt;=1,martianeum[[#This Row],[masa '[kg']]]*martianeum[[#This Row],[zawartosc '[%']]],0)</f>
        <v>112.51999999999998</v>
      </c>
    </row>
    <row r="586" spans="1:5" x14ac:dyDescent="0.3">
      <c r="A586" s="1">
        <v>49225</v>
      </c>
      <c r="B586" s="2" t="s">
        <v>11</v>
      </c>
      <c r="C586">
        <v>10.199999999999999</v>
      </c>
      <c r="D586">
        <v>0</v>
      </c>
      <c r="E586">
        <f>IF(martianeum[[#This Row],[zawartosc '[%']]]&gt;=1,martianeum[[#This Row],[masa '[kg']]]*martianeum[[#This Row],[zawartosc '[%']]],0)</f>
        <v>0</v>
      </c>
    </row>
    <row r="587" spans="1:5" x14ac:dyDescent="0.3">
      <c r="A587" s="1">
        <v>49226</v>
      </c>
      <c r="B587" s="2" t="s">
        <v>9</v>
      </c>
      <c r="C587">
        <v>10.7</v>
      </c>
      <c r="D587">
        <v>11.9</v>
      </c>
      <c r="E587">
        <f>IF(martianeum[[#This Row],[zawartosc '[%']]]&gt;=1,martianeum[[#This Row],[masa '[kg']]]*martianeum[[#This Row],[zawartosc '[%']]],0)</f>
        <v>127.33</v>
      </c>
    </row>
    <row r="588" spans="1:5" x14ac:dyDescent="0.3">
      <c r="A588" s="1">
        <v>49227</v>
      </c>
      <c r="B588" s="2" t="s">
        <v>30</v>
      </c>
      <c r="C588">
        <v>11.7</v>
      </c>
      <c r="D588">
        <v>0.1</v>
      </c>
      <c r="E588">
        <f>IF(martianeum[[#This Row],[zawartosc '[%']]]&gt;=1,martianeum[[#This Row],[masa '[kg']]]*martianeum[[#This Row],[zawartosc '[%']]],0)</f>
        <v>0</v>
      </c>
    </row>
    <row r="589" spans="1:5" x14ac:dyDescent="0.3">
      <c r="A589" s="1">
        <v>49228</v>
      </c>
      <c r="B589" s="2" t="s">
        <v>18</v>
      </c>
      <c r="C589">
        <v>29.4</v>
      </c>
      <c r="D589">
        <v>9.6</v>
      </c>
      <c r="E589">
        <f>IF(martianeum[[#This Row],[zawartosc '[%']]]&gt;=1,martianeum[[#This Row],[masa '[kg']]]*martianeum[[#This Row],[zawartosc '[%']]],0)</f>
        <v>282.23999999999995</v>
      </c>
    </row>
    <row r="590" spans="1:5" x14ac:dyDescent="0.3">
      <c r="A590" s="1">
        <v>49229</v>
      </c>
      <c r="B590" s="2" t="s">
        <v>20</v>
      </c>
      <c r="C590">
        <v>29.1</v>
      </c>
      <c r="D590">
        <v>2.6</v>
      </c>
      <c r="E590">
        <f>IF(martianeum[[#This Row],[zawartosc '[%']]]&gt;=1,martianeum[[#This Row],[masa '[kg']]]*martianeum[[#This Row],[zawartosc '[%']]],0)</f>
        <v>75.660000000000011</v>
      </c>
    </row>
    <row r="591" spans="1:5" x14ac:dyDescent="0.3">
      <c r="A591" s="1">
        <v>49230</v>
      </c>
      <c r="B591" s="2" t="s">
        <v>10</v>
      </c>
      <c r="C591">
        <v>20.5</v>
      </c>
      <c r="D591">
        <v>30.1</v>
      </c>
      <c r="E591">
        <f>IF(martianeum[[#This Row],[zawartosc '[%']]]&gt;=1,martianeum[[#This Row],[masa '[kg']]]*martianeum[[#This Row],[zawartosc '[%']]],0)</f>
        <v>617.05000000000007</v>
      </c>
    </row>
    <row r="592" spans="1:5" x14ac:dyDescent="0.3">
      <c r="A592" s="1">
        <v>49231</v>
      </c>
      <c r="B592" s="2" t="s">
        <v>7</v>
      </c>
      <c r="C592">
        <v>26.2</v>
      </c>
      <c r="D592">
        <v>19</v>
      </c>
      <c r="E592">
        <f>IF(martianeum[[#This Row],[zawartosc '[%']]]&gt;=1,martianeum[[#This Row],[masa '[kg']]]*martianeum[[#This Row],[zawartosc '[%']]],0)</f>
        <v>497.8</v>
      </c>
    </row>
    <row r="593" spans="1:5" x14ac:dyDescent="0.3">
      <c r="A593" s="1">
        <v>49232</v>
      </c>
      <c r="B593" s="2" t="s">
        <v>15</v>
      </c>
      <c r="C593">
        <v>22.6</v>
      </c>
      <c r="D593">
        <v>0</v>
      </c>
      <c r="E593">
        <f>IF(martianeum[[#This Row],[zawartosc '[%']]]&gt;=1,martianeum[[#This Row],[masa '[kg']]]*martianeum[[#This Row],[zawartosc '[%']]],0)</f>
        <v>0</v>
      </c>
    </row>
    <row r="594" spans="1:5" x14ac:dyDescent="0.3">
      <c r="A594" s="1">
        <v>49233</v>
      </c>
      <c r="B594" s="2" t="s">
        <v>14</v>
      </c>
      <c r="C594">
        <v>17.7</v>
      </c>
      <c r="D594">
        <v>0</v>
      </c>
      <c r="E594">
        <f>IF(martianeum[[#This Row],[zawartosc '[%']]]&gt;=1,martianeum[[#This Row],[masa '[kg']]]*martianeum[[#This Row],[zawartosc '[%']]],0)</f>
        <v>0</v>
      </c>
    </row>
    <row r="595" spans="1:5" x14ac:dyDescent="0.3">
      <c r="A595" s="1">
        <v>49234</v>
      </c>
      <c r="B595" s="2" t="s">
        <v>19</v>
      </c>
      <c r="C595">
        <v>21.2</v>
      </c>
      <c r="D595">
        <v>0</v>
      </c>
      <c r="E595">
        <f>IF(martianeum[[#This Row],[zawartosc '[%']]]&gt;=1,martianeum[[#This Row],[masa '[kg']]]*martianeum[[#This Row],[zawartosc '[%']]],0)</f>
        <v>0</v>
      </c>
    </row>
    <row r="596" spans="1:5" x14ac:dyDescent="0.3">
      <c r="A596" s="1">
        <v>49235</v>
      </c>
      <c r="B596" s="2" t="s">
        <v>33</v>
      </c>
      <c r="C596">
        <v>10.3</v>
      </c>
      <c r="D596">
        <v>0.2</v>
      </c>
      <c r="E596">
        <f>IF(martianeum[[#This Row],[zawartosc '[%']]]&gt;=1,martianeum[[#This Row],[masa '[kg']]]*martianeum[[#This Row],[zawartosc '[%']]],0)</f>
        <v>0</v>
      </c>
    </row>
    <row r="597" spans="1:5" x14ac:dyDescent="0.3">
      <c r="A597" s="1">
        <v>49236</v>
      </c>
      <c r="B597" s="2" t="s">
        <v>25</v>
      </c>
      <c r="C597">
        <v>10.1</v>
      </c>
      <c r="D597">
        <v>2.1</v>
      </c>
      <c r="E597">
        <f>IF(martianeum[[#This Row],[zawartosc '[%']]]&gt;=1,martianeum[[#This Row],[masa '[kg']]]*martianeum[[#This Row],[zawartosc '[%']]],0)</f>
        <v>21.21</v>
      </c>
    </row>
    <row r="598" spans="1:5" x14ac:dyDescent="0.3">
      <c r="A598" s="1">
        <v>49237</v>
      </c>
      <c r="B598" s="2" t="s">
        <v>8</v>
      </c>
      <c r="C598">
        <v>23.4</v>
      </c>
      <c r="D598">
        <v>3.9</v>
      </c>
      <c r="E598">
        <f>IF(martianeum[[#This Row],[zawartosc '[%']]]&gt;=1,martianeum[[#This Row],[masa '[kg']]]*martianeum[[#This Row],[zawartosc '[%']]],0)</f>
        <v>91.259999999999991</v>
      </c>
    </row>
    <row r="599" spans="1:5" x14ac:dyDescent="0.3">
      <c r="A599" s="1">
        <v>49238</v>
      </c>
      <c r="B599" s="2" t="s">
        <v>31</v>
      </c>
      <c r="C599">
        <v>11.7</v>
      </c>
      <c r="D599">
        <v>0</v>
      </c>
      <c r="E599">
        <f>IF(martianeum[[#This Row],[zawartosc '[%']]]&gt;=1,martianeum[[#This Row],[masa '[kg']]]*martianeum[[#This Row],[zawartosc '[%']]],0)</f>
        <v>0</v>
      </c>
    </row>
    <row r="600" spans="1:5" x14ac:dyDescent="0.3">
      <c r="A600" s="1">
        <v>49239</v>
      </c>
      <c r="B600" s="2" t="s">
        <v>5</v>
      </c>
      <c r="C600">
        <v>26</v>
      </c>
      <c r="D600">
        <v>2.1</v>
      </c>
      <c r="E600">
        <f>IF(martianeum[[#This Row],[zawartosc '[%']]]&gt;=1,martianeum[[#This Row],[masa '[kg']]]*martianeum[[#This Row],[zawartosc '[%']]],0)</f>
        <v>54.6</v>
      </c>
    </row>
    <row r="601" spans="1:5" x14ac:dyDescent="0.3">
      <c r="A601" s="1">
        <v>49240</v>
      </c>
      <c r="B601" s="2" t="s">
        <v>30</v>
      </c>
      <c r="C601">
        <v>29.5</v>
      </c>
      <c r="D601">
        <v>0.4</v>
      </c>
      <c r="E601">
        <f>IF(martianeum[[#This Row],[zawartosc '[%']]]&gt;=1,martianeum[[#This Row],[masa '[kg']]]*martianeum[[#This Row],[zawartosc '[%']]],0)</f>
        <v>0</v>
      </c>
    </row>
    <row r="602" spans="1:5" x14ac:dyDescent="0.3">
      <c r="A602" s="1">
        <v>49241</v>
      </c>
      <c r="B602" s="2" t="s">
        <v>14</v>
      </c>
      <c r="C602">
        <v>13</v>
      </c>
      <c r="D602">
        <v>4.4000000000000004</v>
      </c>
      <c r="E602">
        <f>IF(martianeum[[#This Row],[zawartosc '[%']]]&gt;=1,martianeum[[#This Row],[masa '[kg']]]*martianeum[[#This Row],[zawartosc '[%']]],0)</f>
        <v>57.2</v>
      </c>
    </row>
    <row r="603" spans="1:5" x14ac:dyDescent="0.3">
      <c r="A603" s="1">
        <v>49242</v>
      </c>
      <c r="B603" s="2" t="s">
        <v>9</v>
      </c>
      <c r="C603">
        <v>17.100000000000001</v>
      </c>
      <c r="D603">
        <v>3.8</v>
      </c>
      <c r="E603">
        <f>IF(martianeum[[#This Row],[zawartosc '[%']]]&gt;=1,martianeum[[#This Row],[masa '[kg']]]*martianeum[[#This Row],[zawartosc '[%']]],0)</f>
        <v>64.98</v>
      </c>
    </row>
    <row r="604" spans="1:5" x14ac:dyDescent="0.3">
      <c r="A604" s="1">
        <v>49243</v>
      </c>
      <c r="B604" s="2" t="s">
        <v>27</v>
      </c>
      <c r="C604">
        <v>12.6</v>
      </c>
      <c r="D604">
        <v>0.2</v>
      </c>
      <c r="E604">
        <f>IF(martianeum[[#This Row],[zawartosc '[%']]]&gt;=1,martianeum[[#This Row],[masa '[kg']]]*martianeum[[#This Row],[zawartosc '[%']]],0)</f>
        <v>0</v>
      </c>
    </row>
    <row r="605" spans="1:5" x14ac:dyDescent="0.3">
      <c r="A605" s="1">
        <v>49244</v>
      </c>
      <c r="B605" s="2" t="s">
        <v>10</v>
      </c>
      <c r="C605">
        <v>23.6</v>
      </c>
      <c r="D605">
        <v>24.1</v>
      </c>
      <c r="E605">
        <f>IF(martianeum[[#This Row],[zawartosc '[%']]]&gt;=1,martianeum[[#This Row],[masa '[kg']]]*martianeum[[#This Row],[zawartosc '[%']]],0)</f>
        <v>568.7600000000001</v>
      </c>
    </row>
    <row r="606" spans="1:5" x14ac:dyDescent="0.3">
      <c r="A606" s="1">
        <v>49245</v>
      </c>
      <c r="B606" s="2" t="s">
        <v>11</v>
      </c>
      <c r="C606">
        <v>14.9</v>
      </c>
      <c r="D606">
        <v>14.2</v>
      </c>
      <c r="E606">
        <f>IF(martianeum[[#This Row],[zawartosc '[%']]]&gt;=1,martianeum[[#This Row],[masa '[kg']]]*martianeum[[#This Row],[zawartosc '[%']]],0)</f>
        <v>211.57999999999998</v>
      </c>
    </row>
    <row r="607" spans="1:5" x14ac:dyDescent="0.3">
      <c r="A607" s="1">
        <v>49246</v>
      </c>
      <c r="B607" s="2" t="s">
        <v>12</v>
      </c>
      <c r="C607">
        <v>17</v>
      </c>
      <c r="D607">
        <v>0</v>
      </c>
      <c r="E607">
        <f>IF(martianeum[[#This Row],[zawartosc '[%']]]&gt;=1,martianeum[[#This Row],[masa '[kg']]]*martianeum[[#This Row],[zawartosc '[%']]],0)</f>
        <v>0</v>
      </c>
    </row>
    <row r="608" spans="1:5" x14ac:dyDescent="0.3">
      <c r="A608" s="1">
        <v>49247</v>
      </c>
      <c r="B608" s="2" t="s">
        <v>11</v>
      </c>
      <c r="C608">
        <v>12.8</v>
      </c>
      <c r="D608">
        <v>0</v>
      </c>
      <c r="E608">
        <f>IF(martianeum[[#This Row],[zawartosc '[%']]]&gt;=1,martianeum[[#This Row],[masa '[kg']]]*martianeum[[#This Row],[zawartosc '[%']]],0)</f>
        <v>0</v>
      </c>
    </row>
    <row r="609" spans="1:5" x14ac:dyDescent="0.3">
      <c r="A609" s="1">
        <v>49248</v>
      </c>
      <c r="B609" s="2" t="s">
        <v>13</v>
      </c>
      <c r="C609">
        <v>17.5</v>
      </c>
      <c r="D609">
        <v>0</v>
      </c>
      <c r="E609">
        <f>IF(martianeum[[#This Row],[zawartosc '[%']]]&gt;=1,martianeum[[#This Row],[masa '[kg']]]*martianeum[[#This Row],[zawartosc '[%']]],0)</f>
        <v>0</v>
      </c>
    </row>
    <row r="610" spans="1:5" x14ac:dyDescent="0.3">
      <c r="A610" s="1">
        <v>49249</v>
      </c>
      <c r="B610" s="2" t="s">
        <v>10</v>
      </c>
      <c r="C610">
        <v>13.9</v>
      </c>
      <c r="D610">
        <v>15.3</v>
      </c>
      <c r="E610">
        <f>IF(martianeum[[#This Row],[zawartosc '[%']]]&gt;=1,martianeum[[#This Row],[masa '[kg']]]*martianeum[[#This Row],[zawartosc '[%']]],0)</f>
        <v>212.67000000000002</v>
      </c>
    </row>
    <row r="611" spans="1:5" x14ac:dyDescent="0.3">
      <c r="A611" s="1">
        <v>49250</v>
      </c>
      <c r="B611" s="2" t="s">
        <v>19</v>
      </c>
      <c r="C611">
        <v>25.9</v>
      </c>
      <c r="D611">
        <v>14.5</v>
      </c>
      <c r="E611">
        <f>IF(martianeum[[#This Row],[zawartosc '[%']]]&gt;=1,martianeum[[#This Row],[masa '[kg']]]*martianeum[[#This Row],[zawartosc '[%']]],0)</f>
        <v>375.54999999999995</v>
      </c>
    </row>
    <row r="612" spans="1:5" x14ac:dyDescent="0.3">
      <c r="A612" s="1">
        <v>49251</v>
      </c>
      <c r="B612" s="2" t="s">
        <v>17</v>
      </c>
      <c r="C612">
        <v>12.1</v>
      </c>
      <c r="D612">
        <v>0</v>
      </c>
      <c r="E612">
        <f>IF(martianeum[[#This Row],[zawartosc '[%']]]&gt;=1,martianeum[[#This Row],[masa '[kg']]]*martianeum[[#This Row],[zawartosc '[%']]],0)</f>
        <v>0</v>
      </c>
    </row>
    <row r="613" spans="1:5" x14ac:dyDescent="0.3">
      <c r="A613" s="1">
        <v>49252</v>
      </c>
      <c r="B613" s="2" t="s">
        <v>7</v>
      </c>
      <c r="C613">
        <v>25.8</v>
      </c>
      <c r="D613">
        <v>12.3</v>
      </c>
      <c r="E613">
        <f>IF(martianeum[[#This Row],[zawartosc '[%']]]&gt;=1,martianeum[[#This Row],[masa '[kg']]]*martianeum[[#This Row],[zawartosc '[%']]],0)</f>
        <v>317.34000000000003</v>
      </c>
    </row>
    <row r="614" spans="1:5" x14ac:dyDescent="0.3">
      <c r="A614" s="1">
        <v>49253</v>
      </c>
      <c r="B614" s="2" t="s">
        <v>9</v>
      </c>
      <c r="C614">
        <v>29.1</v>
      </c>
      <c r="D614">
        <v>0</v>
      </c>
      <c r="E614">
        <f>IF(martianeum[[#This Row],[zawartosc '[%']]]&gt;=1,martianeum[[#This Row],[masa '[kg']]]*martianeum[[#This Row],[zawartosc '[%']]],0)</f>
        <v>0</v>
      </c>
    </row>
    <row r="615" spans="1:5" x14ac:dyDescent="0.3">
      <c r="A615" s="1">
        <v>49254</v>
      </c>
      <c r="B615" s="2" t="s">
        <v>10</v>
      </c>
      <c r="C615">
        <v>13.2</v>
      </c>
      <c r="D615">
        <v>0</v>
      </c>
      <c r="E615">
        <f>IF(martianeum[[#This Row],[zawartosc '[%']]]&gt;=1,martianeum[[#This Row],[masa '[kg']]]*martianeum[[#This Row],[zawartosc '[%']]],0)</f>
        <v>0</v>
      </c>
    </row>
    <row r="616" spans="1:5" x14ac:dyDescent="0.3">
      <c r="A616" s="1">
        <v>49255</v>
      </c>
      <c r="B616" s="2" t="s">
        <v>7</v>
      </c>
      <c r="C616">
        <v>29.4</v>
      </c>
      <c r="D616">
        <v>12.8</v>
      </c>
      <c r="E616">
        <f>IF(martianeum[[#This Row],[zawartosc '[%']]]&gt;=1,martianeum[[#This Row],[masa '[kg']]]*martianeum[[#This Row],[zawartosc '[%']]],0)</f>
        <v>376.32</v>
      </c>
    </row>
    <row r="617" spans="1:5" x14ac:dyDescent="0.3">
      <c r="A617" s="1">
        <v>49256</v>
      </c>
      <c r="B617" s="2" t="s">
        <v>15</v>
      </c>
      <c r="C617">
        <v>21</v>
      </c>
      <c r="D617">
        <v>0</v>
      </c>
      <c r="E617">
        <f>IF(martianeum[[#This Row],[zawartosc '[%']]]&gt;=1,martianeum[[#This Row],[masa '[kg']]]*martianeum[[#This Row],[zawartosc '[%']]],0)</f>
        <v>0</v>
      </c>
    </row>
    <row r="618" spans="1:5" x14ac:dyDescent="0.3">
      <c r="A618" s="1">
        <v>49257</v>
      </c>
      <c r="B618" s="2" t="s">
        <v>6</v>
      </c>
      <c r="C618">
        <v>22.7</v>
      </c>
      <c r="D618">
        <v>12.4</v>
      </c>
      <c r="E618">
        <f>IF(martianeum[[#This Row],[zawartosc '[%']]]&gt;=1,martianeum[[#This Row],[masa '[kg']]]*martianeum[[#This Row],[zawartosc '[%']]],0)</f>
        <v>281.48</v>
      </c>
    </row>
    <row r="619" spans="1:5" x14ac:dyDescent="0.3">
      <c r="A619" s="1">
        <v>49258</v>
      </c>
      <c r="B619" s="2" t="s">
        <v>10</v>
      </c>
      <c r="C619">
        <v>25.1</v>
      </c>
      <c r="D619">
        <v>43.4</v>
      </c>
      <c r="E619">
        <f>IF(martianeum[[#This Row],[zawartosc '[%']]]&gt;=1,martianeum[[#This Row],[masa '[kg']]]*martianeum[[#This Row],[zawartosc '[%']]],0)</f>
        <v>1089.3399999999999</v>
      </c>
    </row>
    <row r="620" spans="1:5" x14ac:dyDescent="0.3">
      <c r="A620" s="1">
        <v>49259</v>
      </c>
      <c r="B620" s="2" t="s">
        <v>10</v>
      </c>
      <c r="C620">
        <v>26.8</v>
      </c>
      <c r="D620">
        <v>26.9</v>
      </c>
      <c r="E620">
        <f>IF(martianeum[[#This Row],[zawartosc '[%']]]&gt;=1,martianeum[[#This Row],[masa '[kg']]]*martianeum[[#This Row],[zawartosc '[%']]],0)</f>
        <v>720.92</v>
      </c>
    </row>
    <row r="621" spans="1:5" x14ac:dyDescent="0.3">
      <c r="A621" s="1">
        <v>49260</v>
      </c>
      <c r="B621" s="2" t="s">
        <v>29</v>
      </c>
      <c r="C621">
        <v>15.9</v>
      </c>
      <c r="D621">
        <v>0.5</v>
      </c>
      <c r="E621">
        <f>IF(martianeum[[#This Row],[zawartosc '[%']]]&gt;=1,martianeum[[#This Row],[masa '[kg']]]*martianeum[[#This Row],[zawartosc '[%']]],0)</f>
        <v>0</v>
      </c>
    </row>
    <row r="622" spans="1:5" x14ac:dyDescent="0.3">
      <c r="A622" s="1">
        <v>49261</v>
      </c>
      <c r="B622" s="2" t="s">
        <v>18</v>
      </c>
      <c r="C622">
        <v>27.6</v>
      </c>
      <c r="D622">
        <v>0</v>
      </c>
      <c r="E622">
        <f>IF(martianeum[[#This Row],[zawartosc '[%']]]&gt;=1,martianeum[[#This Row],[masa '[kg']]]*martianeum[[#This Row],[zawartosc '[%']]],0)</f>
        <v>0</v>
      </c>
    </row>
    <row r="623" spans="1:5" x14ac:dyDescent="0.3">
      <c r="A623" s="1">
        <v>49262</v>
      </c>
      <c r="B623" s="2" t="s">
        <v>25</v>
      </c>
      <c r="C623">
        <v>20.8</v>
      </c>
      <c r="D623">
        <v>0</v>
      </c>
      <c r="E623">
        <f>IF(martianeum[[#This Row],[zawartosc '[%']]]&gt;=1,martianeum[[#This Row],[masa '[kg']]]*martianeum[[#This Row],[zawartosc '[%']]],0)</f>
        <v>0</v>
      </c>
    </row>
    <row r="624" spans="1:5" x14ac:dyDescent="0.3">
      <c r="A624" s="1">
        <v>49263</v>
      </c>
      <c r="B624" s="2" t="s">
        <v>6</v>
      </c>
      <c r="C624">
        <v>23.9</v>
      </c>
      <c r="D624">
        <v>9.9</v>
      </c>
      <c r="E624">
        <f>IF(martianeum[[#This Row],[zawartosc '[%']]]&gt;=1,martianeum[[#This Row],[masa '[kg']]]*martianeum[[#This Row],[zawartosc '[%']]],0)</f>
        <v>236.60999999999999</v>
      </c>
    </row>
    <row r="625" spans="1:5" x14ac:dyDescent="0.3">
      <c r="A625" s="1">
        <v>49264</v>
      </c>
      <c r="B625" s="2" t="s">
        <v>27</v>
      </c>
      <c r="C625">
        <v>24.8</v>
      </c>
      <c r="D625">
        <v>4.7</v>
      </c>
      <c r="E625">
        <f>IF(martianeum[[#This Row],[zawartosc '[%']]]&gt;=1,martianeum[[#This Row],[masa '[kg']]]*martianeum[[#This Row],[zawartosc '[%']]],0)</f>
        <v>116.56</v>
      </c>
    </row>
    <row r="626" spans="1:5" x14ac:dyDescent="0.3">
      <c r="A626" s="1">
        <v>49265</v>
      </c>
      <c r="B626" s="2" t="s">
        <v>19</v>
      </c>
      <c r="C626">
        <v>16.3</v>
      </c>
      <c r="D626">
        <v>0</v>
      </c>
      <c r="E626">
        <f>IF(martianeum[[#This Row],[zawartosc '[%']]]&gt;=1,martianeum[[#This Row],[masa '[kg']]]*martianeum[[#This Row],[zawartosc '[%']]],0)</f>
        <v>0</v>
      </c>
    </row>
    <row r="627" spans="1:5" x14ac:dyDescent="0.3">
      <c r="A627" s="1">
        <v>49266</v>
      </c>
      <c r="B627" s="2" t="s">
        <v>18</v>
      </c>
      <c r="C627">
        <v>20.100000000000001</v>
      </c>
      <c r="D627">
        <v>0</v>
      </c>
      <c r="E627">
        <f>IF(martianeum[[#This Row],[zawartosc '[%']]]&gt;=1,martianeum[[#This Row],[masa '[kg']]]*martianeum[[#This Row],[zawartosc '[%']]],0)</f>
        <v>0</v>
      </c>
    </row>
    <row r="628" spans="1:5" x14ac:dyDescent="0.3">
      <c r="A628" s="1">
        <v>49267</v>
      </c>
      <c r="B628" s="2" t="s">
        <v>22</v>
      </c>
      <c r="C628">
        <v>25.9</v>
      </c>
      <c r="D628">
        <v>8.9</v>
      </c>
      <c r="E628">
        <f>IF(martianeum[[#This Row],[zawartosc '[%']]]&gt;=1,martianeum[[#This Row],[masa '[kg']]]*martianeum[[#This Row],[zawartosc '[%']]],0)</f>
        <v>230.51</v>
      </c>
    </row>
    <row r="629" spans="1:5" x14ac:dyDescent="0.3">
      <c r="A629" s="1">
        <v>49268</v>
      </c>
      <c r="B629" s="2" t="s">
        <v>19</v>
      </c>
      <c r="C629">
        <v>27.3</v>
      </c>
      <c r="D629">
        <v>15.8</v>
      </c>
      <c r="E629">
        <f>IF(martianeum[[#This Row],[zawartosc '[%']]]&gt;=1,martianeum[[#This Row],[masa '[kg']]]*martianeum[[#This Row],[zawartosc '[%']]],0)</f>
        <v>431.34000000000003</v>
      </c>
    </row>
    <row r="630" spans="1:5" x14ac:dyDescent="0.3">
      <c r="A630" s="1">
        <v>49269</v>
      </c>
      <c r="B630" s="2" t="s">
        <v>6</v>
      </c>
      <c r="C630">
        <v>19.100000000000001</v>
      </c>
      <c r="D630">
        <v>6.3</v>
      </c>
      <c r="E630">
        <f>IF(martianeum[[#This Row],[zawartosc '[%']]]&gt;=1,martianeum[[#This Row],[masa '[kg']]]*martianeum[[#This Row],[zawartosc '[%']]],0)</f>
        <v>120.33000000000001</v>
      </c>
    </row>
    <row r="631" spans="1:5" x14ac:dyDescent="0.3">
      <c r="A631" s="1">
        <v>49270</v>
      </c>
      <c r="B631" s="2" t="s">
        <v>10</v>
      </c>
      <c r="C631">
        <v>16.899999999999999</v>
      </c>
      <c r="D631">
        <v>0</v>
      </c>
      <c r="E631">
        <f>IF(martianeum[[#This Row],[zawartosc '[%']]]&gt;=1,martianeum[[#This Row],[masa '[kg']]]*martianeum[[#This Row],[zawartosc '[%']]],0)</f>
        <v>0</v>
      </c>
    </row>
    <row r="632" spans="1:5" x14ac:dyDescent="0.3">
      <c r="A632" s="1">
        <v>49271</v>
      </c>
      <c r="B632" s="2" t="s">
        <v>7</v>
      </c>
      <c r="C632">
        <v>13.4</v>
      </c>
      <c r="D632">
        <v>20.100000000000001</v>
      </c>
      <c r="E632">
        <f>IF(martianeum[[#This Row],[zawartosc '[%']]]&gt;=1,martianeum[[#This Row],[masa '[kg']]]*martianeum[[#This Row],[zawartosc '[%']]],0)</f>
        <v>269.34000000000003</v>
      </c>
    </row>
    <row r="633" spans="1:5" x14ac:dyDescent="0.3">
      <c r="A633" s="1">
        <v>49272</v>
      </c>
      <c r="B633" s="2" t="s">
        <v>24</v>
      </c>
      <c r="C633">
        <v>24.8</v>
      </c>
      <c r="D633">
        <v>0.4</v>
      </c>
      <c r="E633">
        <f>IF(martianeum[[#This Row],[zawartosc '[%']]]&gt;=1,martianeum[[#This Row],[masa '[kg']]]*martianeum[[#This Row],[zawartosc '[%']]],0)</f>
        <v>0</v>
      </c>
    </row>
    <row r="634" spans="1:5" x14ac:dyDescent="0.3">
      <c r="A634" s="1">
        <v>49273</v>
      </c>
      <c r="B634" s="2" t="s">
        <v>17</v>
      </c>
      <c r="C634">
        <v>28.4</v>
      </c>
      <c r="D634">
        <v>1.6</v>
      </c>
      <c r="E634">
        <f>IF(martianeum[[#This Row],[zawartosc '[%']]]&gt;=1,martianeum[[#This Row],[masa '[kg']]]*martianeum[[#This Row],[zawartosc '[%']]],0)</f>
        <v>45.44</v>
      </c>
    </row>
    <row r="635" spans="1:5" x14ac:dyDescent="0.3">
      <c r="A635" s="1">
        <v>49274</v>
      </c>
      <c r="B635" s="2" t="s">
        <v>23</v>
      </c>
      <c r="C635">
        <v>25.3</v>
      </c>
      <c r="D635">
        <v>1.8</v>
      </c>
      <c r="E635">
        <f>IF(martianeum[[#This Row],[zawartosc '[%']]]&gt;=1,martianeum[[#This Row],[masa '[kg']]]*martianeum[[#This Row],[zawartosc '[%']]],0)</f>
        <v>45.54</v>
      </c>
    </row>
    <row r="636" spans="1:5" x14ac:dyDescent="0.3">
      <c r="A636" s="1">
        <v>49275</v>
      </c>
      <c r="B636" s="2" t="s">
        <v>18</v>
      </c>
      <c r="C636">
        <v>25.9</v>
      </c>
      <c r="D636">
        <v>1.6</v>
      </c>
      <c r="E636">
        <f>IF(martianeum[[#This Row],[zawartosc '[%']]]&gt;=1,martianeum[[#This Row],[masa '[kg']]]*martianeum[[#This Row],[zawartosc '[%']]],0)</f>
        <v>41.44</v>
      </c>
    </row>
    <row r="637" spans="1:5" x14ac:dyDescent="0.3">
      <c r="A637" s="1">
        <v>49276</v>
      </c>
      <c r="B637" s="2" t="s">
        <v>6</v>
      </c>
      <c r="C637">
        <v>12.2</v>
      </c>
      <c r="D637">
        <v>0.8</v>
      </c>
      <c r="E637">
        <f>IF(martianeum[[#This Row],[zawartosc '[%']]]&gt;=1,martianeum[[#This Row],[masa '[kg']]]*martianeum[[#This Row],[zawartosc '[%']]],0)</f>
        <v>0</v>
      </c>
    </row>
    <row r="638" spans="1:5" x14ac:dyDescent="0.3">
      <c r="A638" s="1">
        <v>49277</v>
      </c>
      <c r="B638" s="2" t="s">
        <v>33</v>
      </c>
      <c r="C638">
        <v>22.8</v>
      </c>
      <c r="D638">
        <v>2.2999999999999998</v>
      </c>
      <c r="E638">
        <f>IF(martianeum[[#This Row],[zawartosc '[%']]]&gt;=1,martianeum[[#This Row],[masa '[kg']]]*martianeum[[#This Row],[zawartosc '[%']]],0)</f>
        <v>52.44</v>
      </c>
    </row>
    <row r="639" spans="1:5" x14ac:dyDescent="0.3">
      <c r="A639" s="1">
        <v>49278</v>
      </c>
      <c r="B639" s="2" t="s">
        <v>19</v>
      </c>
      <c r="C639">
        <v>12.7</v>
      </c>
      <c r="D639">
        <v>0</v>
      </c>
      <c r="E639">
        <f>IF(martianeum[[#This Row],[zawartosc '[%']]]&gt;=1,martianeum[[#This Row],[masa '[kg']]]*martianeum[[#This Row],[zawartosc '[%']]],0)</f>
        <v>0</v>
      </c>
    </row>
    <row r="640" spans="1:5" x14ac:dyDescent="0.3">
      <c r="A640" s="1">
        <v>49279</v>
      </c>
      <c r="B640" s="2" t="s">
        <v>26</v>
      </c>
      <c r="C640">
        <v>13</v>
      </c>
      <c r="D640">
        <v>5.0999999999999996</v>
      </c>
      <c r="E640">
        <f>IF(martianeum[[#This Row],[zawartosc '[%']]]&gt;=1,martianeum[[#This Row],[masa '[kg']]]*martianeum[[#This Row],[zawartosc '[%']]],0)</f>
        <v>66.3</v>
      </c>
    </row>
    <row r="641" spans="1:5" x14ac:dyDescent="0.3">
      <c r="A641" s="1">
        <v>49280</v>
      </c>
      <c r="B641" s="2" t="s">
        <v>10</v>
      </c>
      <c r="C641">
        <v>13.5</v>
      </c>
      <c r="D641">
        <v>4.9000000000000004</v>
      </c>
      <c r="E641">
        <f>IF(martianeum[[#This Row],[zawartosc '[%']]]&gt;=1,martianeum[[#This Row],[masa '[kg']]]*martianeum[[#This Row],[zawartosc '[%']]],0)</f>
        <v>66.150000000000006</v>
      </c>
    </row>
    <row r="642" spans="1:5" x14ac:dyDescent="0.3">
      <c r="A642" s="1">
        <v>49281</v>
      </c>
      <c r="B642" s="2" t="s">
        <v>13</v>
      </c>
      <c r="C642">
        <v>17.8</v>
      </c>
      <c r="D642">
        <v>5</v>
      </c>
      <c r="E642">
        <f>IF(martianeum[[#This Row],[zawartosc '[%']]]&gt;=1,martianeum[[#This Row],[masa '[kg']]]*martianeum[[#This Row],[zawartosc '[%']]],0)</f>
        <v>89</v>
      </c>
    </row>
    <row r="643" spans="1:5" x14ac:dyDescent="0.3">
      <c r="A643" s="1">
        <v>49282</v>
      </c>
      <c r="B643" s="2" t="s">
        <v>10</v>
      </c>
      <c r="C643">
        <v>21.5</v>
      </c>
      <c r="D643">
        <v>47.1</v>
      </c>
      <c r="E643">
        <f>IF(martianeum[[#This Row],[zawartosc '[%']]]&gt;=1,martianeum[[#This Row],[masa '[kg']]]*martianeum[[#This Row],[zawartosc '[%']]],0)</f>
        <v>1012.65</v>
      </c>
    </row>
    <row r="644" spans="1:5" x14ac:dyDescent="0.3">
      <c r="A644" s="1">
        <v>49283</v>
      </c>
      <c r="B644" s="2" t="s">
        <v>8</v>
      </c>
      <c r="C644">
        <v>20.5</v>
      </c>
      <c r="D644">
        <v>0.1</v>
      </c>
      <c r="E644">
        <f>IF(martianeum[[#This Row],[zawartosc '[%']]]&gt;=1,martianeum[[#This Row],[masa '[kg']]]*martianeum[[#This Row],[zawartosc '[%']]],0)</f>
        <v>0</v>
      </c>
    </row>
    <row r="645" spans="1:5" x14ac:dyDescent="0.3">
      <c r="A645" s="1">
        <v>49284</v>
      </c>
      <c r="B645" s="2" t="s">
        <v>13</v>
      </c>
      <c r="C645">
        <v>14.4</v>
      </c>
      <c r="D645">
        <v>0</v>
      </c>
      <c r="E645">
        <f>IF(martianeum[[#This Row],[zawartosc '[%']]]&gt;=1,martianeum[[#This Row],[masa '[kg']]]*martianeum[[#This Row],[zawartosc '[%']]],0)</f>
        <v>0</v>
      </c>
    </row>
    <row r="646" spans="1:5" x14ac:dyDescent="0.3">
      <c r="A646" s="1">
        <v>49285</v>
      </c>
      <c r="B646" s="2" t="s">
        <v>15</v>
      </c>
      <c r="C646">
        <v>12.3</v>
      </c>
      <c r="D646">
        <v>0</v>
      </c>
      <c r="E646">
        <f>IF(martianeum[[#This Row],[zawartosc '[%']]]&gt;=1,martianeum[[#This Row],[masa '[kg']]]*martianeum[[#This Row],[zawartosc '[%']]],0)</f>
        <v>0</v>
      </c>
    </row>
    <row r="647" spans="1:5" x14ac:dyDescent="0.3">
      <c r="A647" s="1">
        <v>49286</v>
      </c>
      <c r="B647" s="2" t="s">
        <v>13</v>
      </c>
      <c r="C647">
        <v>26.5</v>
      </c>
      <c r="D647">
        <v>14</v>
      </c>
      <c r="E647">
        <f>IF(martianeum[[#This Row],[zawartosc '[%']]]&gt;=1,martianeum[[#This Row],[masa '[kg']]]*martianeum[[#This Row],[zawartosc '[%']]],0)</f>
        <v>371</v>
      </c>
    </row>
    <row r="648" spans="1:5" x14ac:dyDescent="0.3">
      <c r="A648" s="1">
        <v>49287</v>
      </c>
      <c r="B648" s="2" t="s">
        <v>13</v>
      </c>
      <c r="C648">
        <v>17.7</v>
      </c>
      <c r="D648">
        <v>0</v>
      </c>
      <c r="E648">
        <f>IF(martianeum[[#This Row],[zawartosc '[%']]]&gt;=1,martianeum[[#This Row],[masa '[kg']]]*martianeum[[#This Row],[zawartosc '[%']]],0)</f>
        <v>0</v>
      </c>
    </row>
    <row r="649" spans="1:5" x14ac:dyDescent="0.3">
      <c r="A649" s="1">
        <v>49288</v>
      </c>
      <c r="B649" s="2" t="s">
        <v>26</v>
      </c>
      <c r="C649">
        <v>15.7</v>
      </c>
      <c r="D649">
        <v>1</v>
      </c>
      <c r="E649">
        <f>IF(martianeum[[#This Row],[zawartosc '[%']]]&gt;=1,martianeum[[#This Row],[masa '[kg']]]*martianeum[[#This Row],[zawartosc '[%']]],0)</f>
        <v>15.7</v>
      </c>
    </row>
    <row r="650" spans="1:5" x14ac:dyDescent="0.3">
      <c r="A650" s="1">
        <v>49289</v>
      </c>
      <c r="B650" s="2" t="s">
        <v>20</v>
      </c>
      <c r="C650">
        <v>16.2</v>
      </c>
      <c r="D650">
        <v>0</v>
      </c>
      <c r="E650">
        <f>IF(martianeum[[#This Row],[zawartosc '[%']]]&gt;=1,martianeum[[#This Row],[masa '[kg']]]*martianeum[[#This Row],[zawartosc '[%']]],0)</f>
        <v>0</v>
      </c>
    </row>
    <row r="651" spans="1:5" x14ac:dyDescent="0.3">
      <c r="A651" s="1">
        <v>49290</v>
      </c>
      <c r="B651" s="2" t="s">
        <v>21</v>
      </c>
      <c r="C651">
        <v>18.600000000000001</v>
      </c>
      <c r="D651">
        <v>1.4</v>
      </c>
      <c r="E651">
        <f>IF(martianeum[[#This Row],[zawartosc '[%']]]&gt;=1,martianeum[[#This Row],[masa '[kg']]]*martianeum[[#This Row],[zawartosc '[%']]],0)</f>
        <v>26.04</v>
      </c>
    </row>
    <row r="652" spans="1:5" x14ac:dyDescent="0.3">
      <c r="A652" s="1">
        <v>49291</v>
      </c>
      <c r="B652" s="2" t="s">
        <v>18</v>
      </c>
      <c r="C652">
        <v>23.9</v>
      </c>
      <c r="D652">
        <v>4</v>
      </c>
      <c r="E652">
        <f>IF(martianeum[[#This Row],[zawartosc '[%']]]&gt;=1,martianeum[[#This Row],[masa '[kg']]]*martianeum[[#This Row],[zawartosc '[%']]],0)</f>
        <v>95.6</v>
      </c>
    </row>
    <row r="653" spans="1:5" x14ac:dyDescent="0.3">
      <c r="A653" s="1">
        <v>49292</v>
      </c>
      <c r="B653" s="2" t="s">
        <v>10</v>
      </c>
      <c r="C653">
        <v>15.8</v>
      </c>
      <c r="D653">
        <v>50.3</v>
      </c>
      <c r="E653">
        <f>IF(martianeum[[#This Row],[zawartosc '[%']]]&gt;=1,martianeum[[#This Row],[masa '[kg']]]*martianeum[[#This Row],[zawartosc '[%']]],0)</f>
        <v>794.74</v>
      </c>
    </row>
    <row r="654" spans="1:5" x14ac:dyDescent="0.3">
      <c r="A654" s="1">
        <v>49293</v>
      </c>
      <c r="B654" s="2" t="s">
        <v>12</v>
      </c>
      <c r="C654">
        <v>26.2</v>
      </c>
      <c r="D654">
        <v>8.5</v>
      </c>
      <c r="E654">
        <f>IF(martianeum[[#This Row],[zawartosc '[%']]]&gt;=1,martianeum[[#This Row],[masa '[kg']]]*martianeum[[#This Row],[zawartosc '[%']]],0)</f>
        <v>222.7</v>
      </c>
    </row>
    <row r="655" spans="1:5" x14ac:dyDescent="0.3">
      <c r="A655" s="1">
        <v>49294</v>
      </c>
      <c r="B655" s="2" t="s">
        <v>10</v>
      </c>
      <c r="C655">
        <v>23.1</v>
      </c>
      <c r="D655">
        <v>0</v>
      </c>
      <c r="E655">
        <f>IF(martianeum[[#This Row],[zawartosc '[%']]]&gt;=1,martianeum[[#This Row],[masa '[kg']]]*martianeum[[#This Row],[zawartosc '[%']]],0)</f>
        <v>0</v>
      </c>
    </row>
    <row r="656" spans="1:5" x14ac:dyDescent="0.3">
      <c r="A656" s="1">
        <v>49295</v>
      </c>
      <c r="B656" s="2" t="s">
        <v>21</v>
      </c>
      <c r="C656">
        <v>10.8</v>
      </c>
      <c r="D656">
        <v>0</v>
      </c>
      <c r="E656">
        <f>IF(martianeum[[#This Row],[zawartosc '[%']]]&gt;=1,martianeum[[#This Row],[masa '[kg']]]*martianeum[[#This Row],[zawartosc '[%']]],0)</f>
        <v>0</v>
      </c>
    </row>
    <row r="657" spans="1:5" x14ac:dyDescent="0.3">
      <c r="A657" s="1">
        <v>49296</v>
      </c>
      <c r="B657" s="2" t="s">
        <v>18</v>
      </c>
      <c r="C657">
        <v>21.2</v>
      </c>
      <c r="D657">
        <v>16.100000000000001</v>
      </c>
      <c r="E657">
        <f>IF(martianeum[[#This Row],[zawartosc '[%']]]&gt;=1,martianeum[[#This Row],[masa '[kg']]]*martianeum[[#This Row],[zawartosc '[%']]],0)</f>
        <v>341.32</v>
      </c>
    </row>
    <row r="658" spans="1:5" x14ac:dyDescent="0.3">
      <c r="A658" s="1">
        <v>49297</v>
      </c>
      <c r="B658" s="2" t="s">
        <v>7</v>
      </c>
      <c r="C658">
        <v>26.3</v>
      </c>
      <c r="D658">
        <v>21.1</v>
      </c>
      <c r="E658">
        <f>IF(martianeum[[#This Row],[zawartosc '[%']]]&gt;=1,martianeum[[#This Row],[masa '[kg']]]*martianeum[[#This Row],[zawartosc '[%']]],0)</f>
        <v>554.93000000000006</v>
      </c>
    </row>
    <row r="659" spans="1:5" x14ac:dyDescent="0.3">
      <c r="A659" s="1">
        <v>49298</v>
      </c>
      <c r="B659" s="2" t="s">
        <v>7</v>
      </c>
      <c r="C659">
        <v>22.8</v>
      </c>
      <c r="D659">
        <v>22.7</v>
      </c>
      <c r="E659">
        <f>IF(martianeum[[#This Row],[zawartosc '[%']]]&gt;=1,martianeum[[#This Row],[masa '[kg']]]*martianeum[[#This Row],[zawartosc '[%']]],0)</f>
        <v>517.55999999999995</v>
      </c>
    </row>
    <row r="660" spans="1:5" x14ac:dyDescent="0.3">
      <c r="A660" s="1">
        <v>49299</v>
      </c>
      <c r="B660" s="2" t="s">
        <v>18</v>
      </c>
      <c r="C660">
        <v>24</v>
      </c>
      <c r="D660">
        <v>11.5</v>
      </c>
      <c r="E660">
        <f>IF(martianeum[[#This Row],[zawartosc '[%']]]&gt;=1,martianeum[[#This Row],[masa '[kg']]]*martianeum[[#This Row],[zawartosc '[%']]],0)</f>
        <v>276</v>
      </c>
    </row>
    <row r="661" spans="1:5" x14ac:dyDescent="0.3">
      <c r="A661" s="1">
        <v>49300</v>
      </c>
      <c r="B661" s="2" t="s">
        <v>14</v>
      </c>
      <c r="C661">
        <v>16.8</v>
      </c>
      <c r="D661">
        <v>2</v>
      </c>
      <c r="E661">
        <f>IF(martianeum[[#This Row],[zawartosc '[%']]]&gt;=1,martianeum[[#This Row],[masa '[kg']]]*martianeum[[#This Row],[zawartosc '[%']]],0)</f>
        <v>33.6</v>
      </c>
    </row>
    <row r="662" spans="1:5" x14ac:dyDescent="0.3">
      <c r="A662" s="1">
        <v>49301</v>
      </c>
      <c r="B662" s="2" t="s">
        <v>13</v>
      </c>
      <c r="C662">
        <v>12.5</v>
      </c>
      <c r="D662">
        <v>4.7</v>
      </c>
      <c r="E662">
        <f>IF(martianeum[[#This Row],[zawartosc '[%']]]&gt;=1,martianeum[[#This Row],[masa '[kg']]]*martianeum[[#This Row],[zawartosc '[%']]],0)</f>
        <v>58.75</v>
      </c>
    </row>
    <row r="663" spans="1:5" x14ac:dyDescent="0.3">
      <c r="A663" s="1">
        <v>49302</v>
      </c>
      <c r="B663" s="2" t="s">
        <v>10</v>
      </c>
      <c r="C663">
        <v>15</v>
      </c>
      <c r="D663">
        <v>1.7</v>
      </c>
      <c r="E663">
        <f>IF(martianeum[[#This Row],[zawartosc '[%']]]&gt;=1,martianeum[[#This Row],[masa '[kg']]]*martianeum[[#This Row],[zawartosc '[%']]],0)</f>
        <v>25.5</v>
      </c>
    </row>
    <row r="664" spans="1:5" x14ac:dyDescent="0.3">
      <c r="A664" s="1">
        <v>49303</v>
      </c>
      <c r="B664" s="2" t="s">
        <v>18</v>
      </c>
      <c r="C664">
        <v>16.2</v>
      </c>
      <c r="D664">
        <v>0</v>
      </c>
      <c r="E664">
        <f>IF(martianeum[[#This Row],[zawartosc '[%']]]&gt;=1,martianeum[[#This Row],[masa '[kg']]]*martianeum[[#This Row],[zawartosc '[%']]],0)</f>
        <v>0</v>
      </c>
    </row>
    <row r="665" spans="1:5" x14ac:dyDescent="0.3">
      <c r="A665" s="1">
        <v>49304</v>
      </c>
      <c r="B665" s="2" t="s">
        <v>7</v>
      </c>
      <c r="C665">
        <v>29.3</v>
      </c>
      <c r="D665">
        <v>0</v>
      </c>
      <c r="E665">
        <f>IF(martianeum[[#This Row],[zawartosc '[%']]]&gt;=1,martianeum[[#This Row],[masa '[kg']]]*martianeum[[#This Row],[zawartosc '[%']]],0)</f>
        <v>0</v>
      </c>
    </row>
    <row r="666" spans="1:5" x14ac:dyDescent="0.3">
      <c r="A666" s="1">
        <v>49305</v>
      </c>
      <c r="B666" s="2" t="s">
        <v>32</v>
      </c>
      <c r="C666">
        <v>26.4</v>
      </c>
      <c r="D666">
        <v>0.2</v>
      </c>
      <c r="E666">
        <f>IF(martianeum[[#This Row],[zawartosc '[%']]]&gt;=1,martianeum[[#This Row],[masa '[kg']]]*martianeum[[#This Row],[zawartosc '[%']]],0)</f>
        <v>0</v>
      </c>
    </row>
    <row r="667" spans="1:5" x14ac:dyDescent="0.3">
      <c r="A667" s="1">
        <v>49306</v>
      </c>
      <c r="B667" s="2" t="s">
        <v>18</v>
      </c>
      <c r="C667">
        <v>23</v>
      </c>
      <c r="D667">
        <v>0</v>
      </c>
      <c r="E667">
        <f>IF(martianeum[[#This Row],[zawartosc '[%']]]&gt;=1,martianeum[[#This Row],[masa '[kg']]]*martianeum[[#This Row],[zawartosc '[%']]],0)</f>
        <v>0</v>
      </c>
    </row>
    <row r="668" spans="1:5" x14ac:dyDescent="0.3">
      <c r="A668" s="1">
        <v>49307</v>
      </c>
      <c r="B668" s="2" t="s">
        <v>11</v>
      </c>
      <c r="C668">
        <v>25.4</v>
      </c>
      <c r="D668">
        <v>1.2</v>
      </c>
      <c r="E668">
        <f>IF(martianeum[[#This Row],[zawartosc '[%']]]&gt;=1,martianeum[[#This Row],[masa '[kg']]]*martianeum[[#This Row],[zawartosc '[%']]],0)</f>
        <v>30.479999999999997</v>
      </c>
    </row>
    <row r="669" spans="1:5" x14ac:dyDescent="0.3">
      <c r="A669" s="1">
        <v>49308</v>
      </c>
      <c r="B669" s="2" t="s">
        <v>10</v>
      </c>
      <c r="C669">
        <v>24.5</v>
      </c>
      <c r="D669">
        <v>22.5</v>
      </c>
      <c r="E669">
        <f>IF(martianeum[[#This Row],[zawartosc '[%']]]&gt;=1,martianeum[[#This Row],[masa '[kg']]]*martianeum[[#This Row],[zawartosc '[%']]],0)</f>
        <v>551.25</v>
      </c>
    </row>
    <row r="670" spans="1:5" x14ac:dyDescent="0.3">
      <c r="A670" s="1">
        <v>49309</v>
      </c>
      <c r="B670" s="2" t="s">
        <v>19</v>
      </c>
      <c r="C670">
        <v>19</v>
      </c>
      <c r="D670">
        <v>18.899999999999999</v>
      </c>
      <c r="E670">
        <f>IF(martianeum[[#This Row],[zawartosc '[%']]]&gt;=1,martianeum[[#This Row],[masa '[kg']]]*martianeum[[#This Row],[zawartosc '[%']]],0)</f>
        <v>359.09999999999997</v>
      </c>
    </row>
    <row r="671" spans="1:5" x14ac:dyDescent="0.3">
      <c r="A671" s="1">
        <v>49310</v>
      </c>
      <c r="B671" s="2" t="s">
        <v>19</v>
      </c>
      <c r="C671">
        <v>10</v>
      </c>
      <c r="D671">
        <v>7.6</v>
      </c>
      <c r="E671">
        <f>IF(martianeum[[#This Row],[zawartosc '[%']]]&gt;=1,martianeum[[#This Row],[masa '[kg']]]*martianeum[[#This Row],[zawartosc '[%']]],0)</f>
        <v>76</v>
      </c>
    </row>
    <row r="672" spans="1:5" x14ac:dyDescent="0.3">
      <c r="A672" s="1">
        <v>49311</v>
      </c>
      <c r="B672" s="2" t="s">
        <v>10</v>
      </c>
      <c r="C672">
        <v>10.4</v>
      </c>
      <c r="D672">
        <v>20.6</v>
      </c>
      <c r="E672">
        <f>IF(martianeum[[#This Row],[zawartosc '[%']]]&gt;=1,martianeum[[#This Row],[masa '[kg']]]*martianeum[[#This Row],[zawartosc '[%']]],0)</f>
        <v>214.24</v>
      </c>
    </row>
    <row r="673" spans="1:5" x14ac:dyDescent="0.3">
      <c r="A673" s="1">
        <v>49312</v>
      </c>
      <c r="B673" s="2" t="s">
        <v>21</v>
      </c>
      <c r="C673">
        <v>10.5</v>
      </c>
      <c r="D673">
        <v>0</v>
      </c>
      <c r="E673">
        <f>IF(martianeum[[#This Row],[zawartosc '[%']]]&gt;=1,martianeum[[#This Row],[masa '[kg']]]*martianeum[[#This Row],[zawartosc '[%']]],0)</f>
        <v>0</v>
      </c>
    </row>
    <row r="674" spans="1:5" x14ac:dyDescent="0.3">
      <c r="A674" s="1">
        <v>49313</v>
      </c>
      <c r="B674" s="2" t="s">
        <v>6</v>
      </c>
      <c r="C674">
        <v>12.1</v>
      </c>
      <c r="D674">
        <v>8.8000000000000007</v>
      </c>
      <c r="E674">
        <f>IF(martianeum[[#This Row],[zawartosc '[%']]]&gt;=1,martianeum[[#This Row],[masa '[kg']]]*martianeum[[#This Row],[zawartosc '[%']]],0)</f>
        <v>106.48</v>
      </c>
    </row>
    <row r="675" spans="1:5" x14ac:dyDescent="0.3">
      <c r="A675" s="1">
        <v>49314</v>
      </c>
      <c r="B675" s="2" t="s">
        <v>10</v>
      </c>
      <c r="C675">
        <v>20.5</v>
      </c>
      <c r="D675">
        <v>0</v>
      </c>
      <c r="E675">
        <f>IF(martianeum[[#This Row],[zawartosc '[%']]]&gt;=1,martianeum[[#This Row],[masa '[kg']]]*martianeum[[#This Row],[zawartosc '[%']]],0)</f>
        <v>0</v>
      </c>
    </row>
    <row r="676" spans="1:5" x14ac:dyDescent="0.3">
      <c r="A676" s="1">
        <v>49315</v>
      </c>
      <c r="B676" s="2" t="s">
        <v>13</v>
      </c>
      <c r="C676">
        <v>13.1</v>
      </c>
      <c r="D676">
        <v>0</v>
      </c>
      <c r="E676">
        <f>IF(martianeum[[#This Row],[zawartosc '[%']]]&gt;=1,martianeum[[#This Row],[masa '[kg']]]*martianeum[[#This Row],[zawartosc '[%']]],0)</f>
        <v>0</v>
      </c>
    </row>
    <row r="677" spans="1:5" x14ac:dyDescent="0.3">
      <c r="A677" s="1">
        <v>49316</v>
      </c>
      <c r="B677" s="2" t="s">
        <v>26</v>
      </c>
      <c r="C677">
        <v>29.8</v>
      </c>
      <c r="D677">
        <v>1.1000000000000001</v>
      </c>
      <c r="E677">
        <f>IF(martianeum[[#This Row],[zawartosc '[%']]]&gt;=1,martianeum[[#This Row],[masa '[kg']]]*martianeum[[#This Row],[zawartosc '[%']]],0)</f>
        <v>32.78</v>
      </c>
    </row>
    <row r="678" spans="1:5" x14ac:dyDescent="0.3">
      <c r="A678" s="1">
        <v>49317</v>
      </c>
      <c r="B678" s="2" t="s">
        <v>15</v>
      </c>
      <c r="C678">
        <v>17.100000000000001</v>
      </c>
      <c r="D678">
        <v>5.5</v>
      </c>
      <c r="E678">
        <f>IF(martianeum[[#This Row],[zawartosc '[%']]]&gt;=1,martianeum[[#This Row],[masa '[kg']]]*martianeum[[#This Row],[zawartosc '[%']]],0)</f>
        <v>94.050000000000011</v>
      </c>
    </row>
    <row r="679" spans="1:5" x14ac:dyDescent="0.3">
      <c r="A679" s="1">
        <v>49318</v>
      </c>
      <c r="B679" s="2" t="s">
        <v>14</v>
      </c>
      <c r="C679">
        <v>29.1</v>
      </c>
      <c r="D679">
        <v>0.4</v>
      </c>
      <c r="E679">
        <f>IF(martianeum[[#This Row],[zawartosc '[%']]]&gt;=1,martianeum[[#This Row],[masa '[kg']]]*martianeum[[#This Row],[zawartosc '[%']]],0)</f>
        <v>0</v>
      </c>
    </row>
    <row r="680" spans="1:5" x14ac:dyDescent="0.3">
      <c r="A680" s="1">
        <v>49319</v>
      </c>
      <c r="B680" s="2" t="s">
        <v>18</v>
      </c>
      <c r="C680">
        <v>10.9</v>
      </c>
      <c r="D680">
        <v>0</v>
      </c>
      <c r="E680">
        <f>IF(martianeum[[#This Row],[zawartosc '[%']]]&gt;=1,martianeum[[#This Row],[masa '[kg']]]*martianeum[[#This Row],[zawartosc '[%']]],0)</f>
        <v>0</v>
      </c>
    </row>
    <row r="681" spans="1:5" x14ac:dyDescent="0.3">
      <c r="A681" s="1">
        <v>49320</v>
      </c>
      <c r="B681" s="2" t="s">
        <v>32</v>
      </c>
      <c r="C681">
        <v>27.4</v>
      </c>
      <c r="D681">
        <v>0.3</v>
      </c>
      <c r="E681">
        <f>IF(martianeum[[#This Row],[zawartosc '[%']]]&gt;=1,martianeum[[#This Row],[masa '[kg']]]*martianeum[[#This Row],[zawartosc '[%']]],0)</f>
        <v>0</v>
      </c>
    </row>
    <row r="682" spans="1:5" x14ac:dyDescent="0.3">
      <c r="A682" s="1">
        <v>49321</v>
      </c>
      <c r="B682" s="2" t="s">
        <v>19</v>
      </c>
      <c r="C682">
        <v>16.3</v>
      </c>
      <c r="D682">
        <v>9.8000000000000007</v>
      </c>
      <c r="E682">
        <f>IF(martianeum[[#This Row],[zawartosc '[%']]]&gt;=1,martianeum[[#This Row],[masa '[kg']]]*martianeum[[#This Row],[zawartosc '[%']]],0)</f>
        <v>159.74</v>
      </c>
    </row>
    <row r="683" spans="1:5" x14ac:dyDescent="0.3">
      <c r="A683" s="1">
        <v>49322</v>
      </c>
      <c r="B683" s="2" t="s">
        <v>7</v>
      </c>
      <c r="C683">
        <v>14.7</v>
      </c>
      <c r="D683">
        <v>0</v>
      </c>
      <c r="E683">
        <f>IF(martianeum[[#This Row],[zawartosc '[%']]]&gt;=1,martianeum[[#This Row],[masa '[kg']]]*martianeum[[#This Row],[zawartosc '[%']]],0)</f>
        <v>0</v>
      </c>
    </row>
    <row r="684" spans="1:5" x14ac:dyDescent="0.3">
      <c r="A684" s="1">
        <v>49323</v>
      </c>
      <c r="B684" s="2" t="s">
        <v>12</v>
      </c>
      <c r="C684">
        <v>17.2</v>
      </c>
      <c r="D684">
        <v>2</v>
      </c>
      <c r="E684">
        <f>IF(martianeum[[#This Row],[zawartosc '[%']]]&gt;=1,martianeum[[#This Row],[masa '[kg']]]*martianeum[[#This Row],[zawartosc '[%']]],0)</f>
        <v>34.4</v>
      </c>
    </row>
    <row r="685" spans="1:5" x14ac:dyDescent="0.3">
      <c r="A685" s="1">
        <v>49324</v>
      </c>
      <c r="B685" s="2" t="s">
        <v>15</v>
      </c>
      <c r="C685">
        <v>24.2</v>
      </c>
      <c r="D685">
        <v>9.9</v>
      </c>
      <c r="E685">
        <f>IF(martianeum[[#This Row],[zawartosc '[%']]]&gt;=1,martianeum[[#This Row],[masa '[kg']]]*martianeum[[#This Row],[zawartosc '[%']]],0)</f>
        <v>239.58</v>
      </c>
    </row>
    <row r="686" spans="1:5" x14ac:dyDescent="0.3">
      <c r="A686" s="1">
        <v>49325</v>
      </c>
      <c r="B686" s="2" t="s">
        <v>13</v>
      </c>
      <c r="C686">
        <v>22.3</v>
      </c>
      <c r="D686">
        <v>0</v>
      </c>
      <c r="E686">
        <f>IF(martianeum[[#This Row],[zawartosc '[%']]]&gt;=1,martianeum[[#This Row],[masa '[kg']]]*martianeum[[#This Row],[zawartosc '[%']]],0)</f>
        <v>0</v>
      </c>
    </row>
    <row r="687" spans="1:5" x14ac:dyDescent="0.3">
      <c r="A687" s="1">
        <v>49326</v>
      </c>
      <c r="B687" s="2" t="s">
        <v>29</v>
      </c>
      <c r="C687">
        <v>26.7</v>
      </c>
      <c r="D687">
        <v>0.6</v>
      </c>
      <c r="E687">
        <f>IF(martianeum[[#This Row],[zawartosc '[%']]]&gt;=1,martianeum[[#This Row],[masa '[kg']]]*martianeum[[#This Row],[zawartosc '[%']]],0)</f>
        <v>0</v>
      </c>
    </row>
    <row r="688" spans="1:5" x14ac:dyDescent="0.3">
      <c r="A688" s="1">
        <v>49327</v>
      </c>
      <c r="B688" s="2" t="s">
        <v>12</v>
      </c>
      <c r="C688">
        <v>10.9</v>
      </c>
      <c r="D688">
        <v>3.8</v>
      </c>
      <c r="E688">
        <f>IF(martianeum[[#This Row],[zawartosc '[%']]]&gt;=1,martianeum[[#This Row],[masa '[kg']]]*martianeum[[#This Row],[zawartosc '[%']]],0)</f>
        <v>41.42</v>
      </c>
    </row>
    <row r="689" spans="1:5" x14ac:dyDescent="0.3">
      <c r="A689" s="1">
        <v>49328</v>
      </c>
      <c r="B689" s="2" t="s">
        <v>21</v>
      </c>
      <c r="C689">
        <v>23.7</v>
      </c>
      <c r="D689">
        <v>0</v>
      </c>
      <c r="E689">
        <f>IF(martianeum[[#This Row],[zawartosc '[%']]]&gt;=1,martianeum[[#This Row],[masa '[kg']]]*martianeum[[#This Row],[zawartosc '[%']]],0)</f>
        <v>0</v>
      </c>
    </row>
    <row r="690" spans="1:5" x14ac:dyDescent="0.3">
      <c r="A690" s="1">
        <v>49329</v>
      </c>
      <c r="B690" s="2" t="s">
        <v>10</v>
      </c>
      <c r="C690">
        <v>16</v>
      </c>
      <c r="D690">
        <v>22.3</v>
      </c>
      <c r="E690">
        <f>IF(martianeum[[#This Row],[zawartosc '[%']]]&gt;=1,martianeum[[#This Row],[masa '[kg']]]*martianeum[[#This Row],[zawartosc '[%']]],0)</f>
        <v>356.8</v>
      </c>
    </row>
    <row r="691" spans="1:5" x14ac:dyDescent="0.3">
      <c r="A691" s="1">
        <v>49330</v>
      </c>
      <c r="B691" s="2" t="s">
        <v>10</v>
      </c>
      <c r="C691">
        <v>19.399999999999999</v>
      </c>
      <c r="D691">
        <v>41.6</v>
      </c>
      <c r="E691">
        <f>IF(martianeum[[#This Row],[zawartosc '[%']]]&gt;=1,martianeum[[#This Row],[masa '[kg']]]*martianeum[[#This Row],[zawartosc '[%']]],0)</f>
        <v>807.04</v>
      </c>
    </row>
    <row r="692" spans="1:5" x14ac:dyDescent="0.3">
      <c r="A692" s="1">
        <v>49331</v>
      </c>
      <c r="B692" s="2" t="s">
        <v>11</v>
      </c>
      <c r="C692">
        <v>26.7</v>
      </c>
      <c r="D692">
        <v>10</v>
      </c>
      <c r="E692">
        <f>IF(martianeum[[#This Row],[zawartosc '[%']]]&gt;=1,martianeum[[#This Row],[masa '[kg']]]*martianeum[[#This Row],[zawartosc '[%']]],0)</f>
        <v>267</v>
      </c>
    </row>
    <row r="693" spans="1:5" x14ac:dyDescent="0.3">
      <c r="A693" s="1">
        <v>49332</v>
      </c>
      <c r="B693" s="2" t="s">
        <v>19</v>
      </c>
      <c r="C693">
        <v>20.8</v>
      </c>
      <c r="D693">
        <v>0</v>
      </c>
      <c r="E693">
        <f>IF(martianeum[[#This Row],[zawartosc '[%']]]&gt;=1,martianeum[[#This Row],[masa '[kg']]]*martianeum[[#This Row],[zawartosc '[%']]],0)</f>
        <v>0</v>
      </c>
    </row>
    <row r="694" spans="1:5" x14ac:dyDescent="0.3">
      <c r="A694" s="1">
        <v>49333</v>
      </c>
      <c r="B694" s="2" t="s">
        <v>10</v>
      </c>
      <c r="C694">
        <v>25.6</v>
      </c>
      <c r="D694">
        <v>0</v>
      </c>
      <c r="E694">
        <f>IF(martianeum[[#This Row],[zawartosc '[%']]]&gt;=1,martianeum[[#This Row],[masa '[kg']]]*martianeum[[#This Row],[zawartosc '[%']]],0)</f>
        <v>0</v>
      </c>
    </row>
    <row r="695" spans="1:5" x14ac:dyDescent="0.3">
      <c r="A695" s="1">
        <v>49334</v>
      </c>
      <c r="B695" s="2" t="s">
        <v>18</v>
      </c>
      <c r="C695">
        <v>18.3</v>
      </c>
      <c r="D695">
        <v>0.5</v>
      </c>
      <c r="E695">
        <f>IF(martianeum[[#This Row],[zawartosc '[%']]]&gt;=1,martianeum[[#This Row],[masa '[kg']]]*martianeum[[#This Row],[zawartosc '[%']]],0)</f>
        <v>0</v>
      </c>
    </row>
    <row r="696" spans="1:5" x14ac:dyDescent="0.3">
      <c r="A696" s="1">
        <v>49335</v>
      </c>
      <c r="B696" s="2" t="s">
        <v>9</v>
      </c>
      <c r="C696">
        <v>27.4</v>
      </c>
      <c r="D696">
        <v>4.2</v>
      </c>
      <c r="E696">
        <f>IF(martianeum[[#This Row],[zawartosc '[%']]]&gt;=1,martianeum[[#This Row],[masa '[kg']]]*martianeum[[#This Row],[zawartosc '[%']]],0)</f>
        <v>115.08</v>
      </c>
    </row>
    <row r="697" spans="1:5" x14ac:dyDescent="0.3">
      <c r="A697" s="1">
        <v>49336</v>
      </c>
      <c r="B697" s="2" t="s">
        <v>23</v>
      </c>
      <c r="C697">
        <v>16.100000000000001</v>
      </c>
      <c r="D697">
        <v>3.4</v>
      </c>
      <c r="E697">
        <f>IF(martianeum[[#This Row],[zawartosc '[%']]]&gt;=1,martianeum[[#This Row],[masa '[kg']]]*martianeum[[#This Row],[zawartosc '[%']]],0)</f>
        <v>54.74</v>
      </c>
    </row>
    <row r="698" spans="1:5" x14ac:dyDescent="0.3">
      <c r="A698" s="1">
        <v>49337</v>
      </c>
      <c r="B698" s="2" t="s">
        <v>14</v>
      </c>
      <c r="C698">
        <v>27.5</v>
      </c>
      <c r="D698">
        <v>8</v>
      </c>
      <c r="E698">
        <f>IF(martianeum[[#This Row],[zawartosc '[%']]]&gt;=1,martianeum[[#This Row],[masa '[kg']]]*martianeum[[#This Row],[zawartosc '[%']]],0)</f>
        <v>220</v>
      </c>
    </row>
    <row r="699" spans="1:5" x14ac:dyDescent="0.3">
      <c r="A699" s="1">
        <v>49338</v>
      </c>
      <c r="B699" s="2" t="s">
        <v>9</v>
      </c>
      <c r="C699">
        <v>28.4</v>
      </c>
      <c r="D699">
        <v>10.199999999999999</v>
      </c>
      <c r="E699">
        <f>IF(martianeum[[#This Row],[zawartosc '[%']]]&gt;=1,martianeum[[#This Row],[masa '[kg']]]*martianeum[[#This Row],[zawartosc '[%']]],0)</f>
        <v>289.67999999999995</v>
      </c>
    </row>
    <row r="700" spans="1:5" x14ac:dyDescent="0.3">
      <c r="A700" s="1">
        <v>49339</v>
      </c>
      <c r="B700" s="2" t="s">
        <v>13</v>
      </c>
      <c r="C700">
        <v>16.100000000000001</v>
      </c>
      <c r="D700">
        <v>4</v>
      </c>
      <c r="E700">
        <f>IF(martianeum[[#This Row],[zawartosc '[%']]]&gt;=1,martianeum[[#This Row],[masa '[kg']]]*martianeum[[#This Row],[zawartosc '[%']]],0)</f>
        <v>64.400000000000006</v>
      </c>
    </row>
    <row r="701" spans="1:5" x14ac:dyDescent="0.3">
      <c r="A701" s="1">
        <v>49340</v>
      </c>
      <c r="B701" s="2" t="s">
        <v>23</v>
      </c>
      <c r="C701">
        <v>28.4</v>
      </c>
      <c r="D701">
        <v>2.6</v>
      </c>
      <c r="E701">
        <f>IF(martianeum[[#This Row],[zawartosc '[%']]]&gt;=1,martianeum[[#This Row],[masa '[kg']]]*martianeum[[#This Row],[zawartosc '[%']]],0)</f>
        <v>73.84</v>
      </c>
    </row>
    <row r="702" spans="1:5" x14ac:dyDescent="0.3">
      <c r="A702" s="1">
        <v>49341</v>
      </c>
      <c r="B702" s="2" t="s">
        <v>14</v>
      </c>
      <c r="C702">
        <v>29.3</v>
      </c>
      <c r="D702">
        <v>0</v>
      </c>
      <c r="E702">
        <f>IF(martianeum[[#This Row],[zawartosc '[%']]]&gt;=1,martianeum[[#This Row],[masa '[kg']]]*martianeum[[#This Row],[zawartosc '[%']]],0)</f>
        <v>0</v>
      </c>
    </row>
    <row r="703" spans="1:5" x14ac:dyDescent="0.3">
      <c r="A703" s="1">
        <v>49342</v>
      </c>
      <c r="B703" s="2" t="s">
        <v>13</v>
      </c>
      <c r="C703">
        <v>19.7</v>
      </c>
      <c r="D703">
        <v>16.2</v>
      </c>
      <c r="E703">
        <f>IF(martianeum[[#This Row],[zawartosc '[%']]]&gt;=1,martianeum[[#This Row],[masa '[kg']]]*martianeum[[#This Row],[zawartosc '[%']]],0)</f>
        <v>319.14</v>
      </c>
    </row>
    <row r="704" spans="1:5" x14ac:dyDescent="0.3">
      <c r="A704" s="1">
        <v>49343</v>
      </c>
      <c r="B704" s="2" t="s">
        <v>31</v>
      </c>
      <c r="C704">
        <v>11.5</v>
      </c>
      <c r="D704">
        <v>0.3</v>
      </c>
      <c r="E704">
        <f>IF(martianeum[[#This Row],[zawartosc '[%']]]&gt;=1,martianeum[[#This Row],[masa '[kg']]]*martianeum[[#This Row],[zawartosc '[%']]],0)</f>
        <v>0</v>
      </c>
    </row>
    <row r="705" spans="1:5" x14ac:dyDescent="0.3">
      <c r="A705" s="1">
        <v>49344</v>
      </c>
      <c r="B705" s="2" t="s">
        <v>19</v>
      </c>
      <c r="C705">
        <v>19.5</v>
      </c>
      <c r="D705">
        <v>0</v>
      </c>
      <c r="E705">
        <f>IF(martianeum[[#This Row],[zawartosc '[%']]]&gt;=1,martianeum[[#This Row],[masa '[kg']]]*martianeum[[#This Row],[zawartosc '[%']]],0)</f>
        <v>0</v>
      </c>
    </row>
    <row r="706" spans="1:5" x14ac:dyDescent="0.3">
      <c r="A706" s="1">
        <v>49345</v>
      </c>
      <c r="B706" s="2" t="s">
        <v>20</v>
      </c>
      <c r="C706">
        <v>22.7</v>
      </c>
      <c r="D706">
        <v>0.7</v>
      </c>
      <c r="E706">
        <f>IF(martianeum[[#This Row],[zawartosc '[%']]]&gt;=1,martianeum[[#This Row],[masa '[kg']]]*martianeum[[#This Row],[zawartosc '[%']]],0)</f>
        <v>0</v>
      </c>
    </row>
    <row r="707" spans="1:5" x14ac:dyDescent="0.3">
      <c r="A707" s="1">
        <v>49346</v>
      </c>
      <c r="B707" s="2" t="s">
        <v>7</v>
      </c>
      <c r="C707">
        <v>19.7</v>
      </c>
      <c r="D707">
        <v>7.3</v>
      </c>
      <c r="E707">
        <f>IF(martianeum[[#This Row],[zawartosc '[%']]]&gt;=1,martianeum[[#This Row],[masa '[kg']]]*martianeum[[#This Row],[zawartosc '[%']]],0)</f>
        <v>143.81</v>
      </c>
    </row>
    <row r="708" spans="1:5" x14ac:dyDescent="0.3">
      <c r="A708" s="1">
        <v>49347</v>
      </c>
      <c r="B708" s="2" t="s">
        <v>26</v>
      </c>
      <c r="C708">
        <v>19.399999999999999</v>
      </c>
      <c r="D708">
        <v>0.4</v>
      </c>
      <c r="E708">
        <f>IF(martianeum[[#This Row],[zawartosc '[%']]]&gt;=1,martianeum[[#This Row],[masa '[kg']]]*martianeum[[#This Row],[zawartosc '[%']]],0)</f>
        <v>0</v>
      </c>
    </row>
    <row r="709" spans="1:5" x14ac:dyDescent="0.3">
      <c r="A709" s="1">
        <v>49348</v>
      </c>
      <c r="B709" s="2" t="s">
        <v>23</v>
      </c>
      <c r="C709">
        <v>13.8</v>
      </c>
      <c r="D709">
        <v>1.1000000000000001</v>
      </c>
      <c r="E709">
        <f>IF(martianeum[[#This Row],[zawartosc '[%']]]&gt;=1,martianeum[[#This Row],[masa '[kg']]]*martianeum[[#This Row],[zawartosc '[%']]],0)</f>
        <v>15.180000000000001</v>
      </c>
    </row>
    <row r="710" spans="1:5" x14ac:dyDescent="0.3">
      <c r="A710" s="1">
        <v>49349</v>
      </c>
      <c r="B710" s="2" t="s">
        <v>13</v>
      </c>
      <c r="C710">
        <v>19.600000000000001</v>
      </c>
      <c r="D710">
        <v>2.2999999999999998</v>
      </c>
      <c r="E710">
        <f>IF(martianeum[[#This Row],[zawartosc '[%']]]&gt;=1,martianeum[[#This Row],[masa '[kg']]]*martianeum[[#This Row],[zawartosc '[%']]],0)</f>
        <v>45.08</v>
      </c>
    </row>
    <row r="711" spans="1:5" x14ac:dyDescent="0.3">
      <c r="A711" s="1">
        <v>49350</v>
      </c>
      <c r="B711" s="2" t="s">
        <v>19</v>
      </c>
      <c r="C711">
        <v>22.6</v>
      </c>
      <c r="D711">
        <v>13.3</v>
      </c>
      <c r="E711">
        <f>IF(martianeum[[#This Row],[zawartosc '[%']]]&gt;=1,martianeum[[#This Row],[masa '[kg']]]*martianeum[[#This Row],[zawartosc '[%']]],0)</f>
        <v>300.58000000000004</v>
      </c>
    </row>
    <row r="712" spans="1:5" x14ac:dyDescent="0.3">
      <c r="A712" s="1">
        <v>49351</v>
      </c>
      <c r="B712" s="2" t="s">
        <v>6</v>
      </c>
      <c r="C712">
        <v>18.2</v>
      </c>
      <c r="D712">
        <v>7.6</v>
      </c>
      <c r="E712">
        <f>IF(martianeum[[#This Row],[zawartosc '[%']]]&gt;=1,martianeum[[#This Row],[masa '[kg']]]*martianeum[[#This Row],[zawartosc '[%']]],0)</f>
        <v>138.32</v>
      </c>
    </row>
    <row r="713" spans="1:5" x14ac:dyDescent="0.3">
      <c r="A713" s="1">
        <v>49352</v>
      </c>
      <c r="B713" s="2" t="s">
        <v>19</v>
      </c>
      <c r="C713">
        <v>27.3</v>
      </c>
      <c r="D713">
        <v>38.4</v>
      </c>
      <c r="E713">
        <f>IF(martianeum[[#This Row],[zawartosc '[%']]]&gt;=1,martianeum[[#This Row],[masa '[kg']]]*martianeum[[#This Row],[zawartosc '[%']]],0)</f>
        <v>1048.32</v>
      </c>
    </row>
    <row r="714" spans="1:5" x14ac:dyDescent="0.3">
      <c r="A714" s="1">
        <v>49353</v>
      </c>
      <c r="B714" s="2" t="s">
        <v>19</v>
      </c>
      <c r="C714">
        <v>14.7</v>
      </c>
      <c r="D714">
        <v>31.8</v>
      </c>
      <c r="E714">
        <f>IF(martianeum[[#This Row],[zawartosc '[%']]]&gt;=1,martianeum[[#This Row],[masa '[kg']]]*martianeum[[#This Row],[zawartosc '[%']]],0)</f>
        <v>467.46</v>
      </c>
    </row>
    <row r="715" spans="1:5" x14ac:dyDescent="0.3">
      <c r="A715" s="1">
        <v>49354</v>
      </c>
      <c r="B715" s="2" t="s">
        <v>22</v>
      </c>
      <c r="C715">
        <v>20.6</v>
      </c>
      <c r="D715">
        <v>5.9</v>
      </c>
      <c r="E715">
        <f>IF(martianeum[[#This Row],[zawartosc '[%']]]&gt;=1,martianeum[[#This Row],[masa '[kg']]]*martianeum[[#This Row],[zawartosc '[%']]],0)</f>
        <v>121.54000000000002</v>
      </c>
    </row>
    <row r="716" spans="1:5" x14ac:dyDescent="0.3">
      <c r="A716" s="1">
        <v>49355</v>
      </c>
      <c r="B716" s="2" t="s">
        <v>10</v>
      </c>
      <c r="C716">
        <v>12.6</v>
      </c>
      <c r="D716">
        <v>14.4</v>
      </c>
      <c r="E716">
        <f>IF(martianeum[[#This Row],[zawartosc '[%']]]&gt;=1,martianeum[[#This Row],[masa '[kg']]]*martianeum[[#This Row],[zawartosc '[%']]],0)</f>
        <v>181.44</v>
      </c>
    </row>
    <row r="717" spans="1:5" x14ac:dyDescent="0.3">
      <c r="A717" s="1">
        <v>49356</v>
      </c>
      <c r="B717" s="2" t="s">
        <v>11</v>
      </c>
      <c r="C717">
        <v>14.5</v>
      </c>
      <c r="D717">
        <v>0</v>
      </c>
      <c r="E717">
        <f>IF(martianeum[[#This Row],[zawartosc '[%']]]&gt;=1,martianeum[[#This Row],[masa '[kg']]]*martianeum[[#This Row],[zawartosc '[%']]],0)</f>
        <v>0</v>
      </c>
    </row>
    <row r="718" spans="1:5" x14ac:dyDescent="0.3">
      <c r="A718" s="1">
        <v>49357</v>
      </c>
      <c r="B718" s="2" t="s">
        <v>10</v>
      </c>
      <c r="C718">
        <v>24.7</v>
      </c>
      <c r="D718">
        <v>36</v>
      </c>
      <c r="E718">
        <f>IF(martianeum[[#This Row],[zawartosc '[%']]]&gt;=1,martianeum[[#This Row],[masa '[kg']]]*martianeum[[#This Row],[zawartosc '[%']]],0)</f>
        <v>889.19999999999993</v>
      </c>
    </row>
    <row r="719" spans="1:5" x14ac:dyDescent="0.3">
      <c r="A719" s="1">
        <v>49358</v>
      </c>
      <c r="B719" s="2" t="s">
        <v>19</v>
      </c>
      <c r="C719">
        <v>17.899999999999999</v>
      </c>
      <c r="D719">
        <v>24.9</v>
      </c>
      <c r="E719">
        <f>IF(martianeum[[#This Row],[zawartosc '[%']]]&gt;=1,martianeum[[#This Row],[masa '[kg']]]*martianeum[[#This Row],[zawartosc '[%']]],0)</f>
        <v>445.70999999999992</v>
      </c>
    </row>
    <row r="720" spans="1:5" x14ac:dyDescent="0.3">
      <c r="A720" s="1">
        <v>49359</v>
      </c>
      <c r="B720" s="2" t="s">
        <v>14</v>
      </c>
      <c r="C720">
        <v>20.2</v>
      </c>
      <c r="D720">
        <v>2.9</v>
      </c>
      <c r="E720">
        <f>IF(martianeum[[#This Row],[zawartosc '[%']]]&gt;=1,martianeum[[#This Row],[masa '[kg']]]*martianeum[[#This Row],[zawartosc '[%']]],0)</f>
        <v>58.58</v>
      </c>
    </row>
    <row r="721" spans="1:5" x14ac:dyDescent="0.3">
      <c r="A721" s="1">
        <v>49360</v>
      </c>
      <c r="B721" s="2" t="s">
        <v>8</v>
      </c>
      <c r="C721">
        <v>13.4</v>
      </c>
      <c r="D721">
        <v>1.7</v>
      </c>
      <c r="E721">
        <f>IF(martianeum[[#This Row],[zawartosc '[%']]]&gt;=1,martianeum[[#This Row],[masa '[kg']]]*martianeum[[#This Row],[zawartosc '[%']]],0)</f>
        <v>22.78</v>
      </c>
    </row>
    <row r="722" spans="1:5" x14ac:dyDescent="0.3">
      <c r="A722" s="1">
        <v>49361</v>
      </c>
      <c r="B722" s="2" t="s">
        <v>17</v>
      </c>
      <c r="C722">
        <v>12.2</v>
      </c>
      <c r="D722">
        <v>6</v>
      </c>
      <c r="E722">
        <f>IF(martianeum[[#This Row],[zawartosc '[%']]]&gt;=1,martianeum[[#This Row],[masa '[kg']]]*martianeum[[#This Row],[zawartosc '[%']]],0)</f>
        <v>73.199999999999989</v>
      </c>
    </row>
    <row r="723" spans="1:5" x14ac:dyDescent="0.3">
      <c r="A723" s="1">
        <v>49362</v>
      </c>
      <c r="B723" s="2" t="s">
        <v>30</v>
      </c>
      <c r="C723">
        <v>29.8</v>
      </c>
      <c r="D723">
        <v>0.4</v>
      </c>
      <c r="E723">
        <f>IF(martianeum[[#This Row],[zawartosc '[%']]]&gt;=1,martianeum[[#This Row],[masa '[kg']]]*martianeum[[#This Row],[zawartosc '[%']]],0)</f>
        <v>0</v>
      </c>
    </row>
    <row r="724" spans="1:5" x14ac:dyDescent="0.3">
      <c r="A724" s="1">
        <v>49363</v>
      </c>
      <c r="B724" s="2" t="s">
        <v>19</v>
      </c>
      <c r="C724">
        <v>16.100000000000001</v>
      </c>
      <c r="D724">
        <v>28.7</v>
      </c>
      <c r="E724">
        <f>IF(martianeum[[#This Row],[zawartosc '[%']]]&gt;=1,martianeum[[#This Row],[masa '[kg']]]*martianeum[[#This Row],[zawartosc '[%']]],0)</f>
        <v>462.07000000000005</v>
      </c>
    </row>
    <row r="725" spans="1:5" x14ac:dyDescent="0.3">
      <c r="A725" s="1">
        <v>49364</v>
      </c>
      <c r="B725" s="2" t="s">
        <v>10</v>
      </c>
      <c r="C725">
        <v>18.8</v>
      </c>
      <c r="D725">
        <v>0</v>
      </c>
      <c r="E725">
        <f>IF(martianeum[[#This Row],[zawartosc '[%']]]&gt;=1,martianeum[[#This Row],[masa '[kg']]]*martianeum[[#This Row],[zawartosc '[%']]],0)</f>
        <v>0</v>
      </c>
    </row>
    <row r="726" spans="1:5" x14ac:dyDescent="0.3">
      <c r="A726" s="1">
        <v>49365</v>
      </c>
      <c r="B726" s="2" t="s">
        <v>15</v>
      </c>
      <c r="C726">
        <v>17.100000000000001</v>
      </c>
      <c r="D726">
        <v>0</v>
      </c>
      <c r="E726">
        <f>IF(martianeum[[#This Row],[zawartosc '[%']]]&gt;=1,martianeum[[#This Row],[masa '[kg']]]*martianeum[[#This Row],[zawartosc '[%']]],0)</f>
        <v>0</v>
      </c>
    </row>
    <row r="727" spans="1:5" x14ac:dyDescent="0.3">
      <c r="A727" s="1">
        <v>49366</v>
      </c>
      <c r="B727" s="2" t="s">
        <v>9</v>
      </c>
      <c r="C727">
        <v>11.7</v>
      </c>
      <c r="D727">
        <v>7.7</v>
      </c>
      <c r="E727">
        <f>IF(martianeum[[#This Row],[zawartosc '[%']]]&gt;=1,martianeum[[#This Row],[masa '[kg']]]*martianeum[[#This Row],[zawartosc '[%']]],0)</f>
        <v>90.09</v>
      </c>
    </row>
    <row r="728" spans="1:5" x14ac:dyDescent="0.3">
      <c r="A728" s="1">
        <v>49367</v>
      </c>
      <c r="B728" s="2" t="s">
        <v>18</v>
      </c>
      <c r="C728">
        <v>25.4</v>
      </c>
      <c r="D728">
        <v>14.2</v>
      </c>
      <c r="E728">
        <f>IF(martianeum[[#This Row],[zawartosc '[%']]]&gt;=1,martianeum[[#This Row],[masa '[kg']]]*martianeum[[#This Row],[zawartosc '[%']]],0)</f>
        <v>360.67999999999995</v>
      </c>
    </row>
    <row r="729" spans="1:5" x14ac:dyDescent="0.3">
      <c r="A729" s="1">
        <v>49368</v>
      </c>
      <c r="B729" s="2" t="s">
        <v>22</v>
      </c>
      <c r="C729">
        <v>12.6</v>
      </c>
      <c r="D729">
        <v>9</v>
      </c>
      <c r="E729">
        <f>IF(martianeum[[#This Row],[zawartosc '[%']]]&gt;=1,martianeum[[#This Row],[masa '[kg']]]*martianeum[[#This Row],[zawartosc '[%']]],0)</f>
        <v>113.39999999999999</v>
      </c>
    </row>
    <row r="730" spans="1:5" x14ac:dyDescent="0.3">
      <c r="A730" s="1">
        <v>49369</v>
      </c>
      <c r="B730" s="2" t="s">
        <v>10</v>
      </c>
      <c r="C730">
        <v>15.8</v>
      </c>
      <c r="D730">
        <v>0</v>
      </c>
      <c r="E730">
        <f>IF(martianeum[[#This Row],[zawartosc '[%']]]&gt;=1,martianeum[[#This Row],[masa '[kg']]]*martianeum[[#This Row],[zawartosc '[%']]],0)</f>
        <v>0</v>
      </c>
    </row>
    <row r="731" spans="1:5" x14ac:dyDescent="0.3">
      <c r="A731" s="1">
        <v>49370</v>
      </c>
      <c r="B731" s="2" t="s">
        <v>18</v>
      </c>
      <c r="C731">
        <v>24.7</v>
      </c>
      <c r="D731">
        <v>13.9</v>
      </c>
      <c r="E731">
        <f>IF(martianeum[[#This Row],[zawartosc '[%']]]&gt;=1,martianeum[[#This Row],[masa '[kg']]]*martianeum[[#This Row],[zawartosc '[%']]],0)</f>
        <v>343.33</v>
      </c>
    </row>
    <row r="732" spans="1:5" x14ac:dyDescent="0.3">
      <c r="A732" s="1">
        <v>49371</v>
      </c>
      <c r="B732" s="2" t="s">
        <v>27</v>
      </c>
      <c r="C732">
        <v>26.7</v>
      </c>
      <c r="D732">
        <v>0</v>
      </c>
      <c r="E732">
        <f>IF(martianeum[[#This Row],[zawartosc '[%']]]&gt;=1,martianeum[[#This Row],[masa '[kg']]]*martianeum[[#This Row],[zawartosc '[%']]],0)</f>
        <v>0</v>
      </c>
    </row>
    <row r="733" spans="1:5" x14ac:dyDescent="0.3">
      <c r="A733" s="1">
        <v>49372</v>
      </c>
      <c r="B733" s="2" t="s">
        <v>19</v>
      </c>
      <c r="C733">
        <v>21.2</v>
      </c>
      <c r="D733">
        <v>5.3</v>
      </c>
      <c r="E733">
        <f>IF(martianeum[[#This Row],[zawartosc '[%']]]&gt;=1,martianeum[[#This Row],[masa '[kg']]]*martianeum[[#This Row],[zawartosc '[%']]],0)</f>
        <v>112.36</v>
      </c>
    </row>
    <row r="734" spans="1:5" x14ac:dyDescent="0.3">
      <c r="A734" s="1">
        <v>49373</v>
      </c>
      <c r="B734" s="2" t="s">
        <v>6</v>
      </c>
      <c r="C734">
        <v>10.4</v>
      </c>
      <c r="D734">
        <v>8.6</v>
      </c>
      <c r="E734">
        <f>IF(martianeum[[#This Row],[zawartosc '[%']]]&gt;=1,martianeum[[#This Row],[masa '[kg']]]*martianeum[[#This Row],[zawartosc '[%']]],0)</f>
        <v>89.44</v>
      </c>
    </row>
    <row r="735" spans="1:5" x14ac:dyDescent="0.3">
      <c r="A735" s="1">
        <v>49374</v>
      </c>
      <c r="B735" s="2" t="s">
        <v>26</v>
      </c>
      <c r="C735">
        <v>25.1</v>
      </c>
      <c r="D735">
        <v>3.3</v>
      </c>
      <c r="E735">
        <f>IF(martianeum[[#This Row],[zawartosc '[%']]]&gt;=1,martianeum[[#This Row],[masa '[kg']]]*martianeum[[#This Row],[zawartosc '[%']]],0)</f>
        <v>82.83</v>
      </c>
    </row>
    <row r="736" spans="1:5" x14ac:dyDescent="0.3">
      <c r="A736" s="1">
        <v>49375</v>
      </c>
      <c r="B736" s="2" t="s">
        <v>19</v>
      </c>
      <c r="C736">
        <v>27.8</v>
      </c>
      <c r="D736">
        <v>20.9</v>
      </c>
      <c r="E736">
        <f>IF(martianeum[[#This Row],[zawartosc '[%']]]&gt;=1,martianeum[[#This Row],[masa '[kg']]]*martianeum[[#This Row],[zawartosc '[%']]],0)</f>
        <v>581.02</v>
      </c>
    </row>
    <row r="737" spans="1:5" x14ac:dyDescent="0.3">
      <c r="A737" s="1">
        <v>49376</v>
      </c>
      <c r="B737" s="2" t="s">
        <v>11</v>
      </c>
      <c r="C737">
        <v>26.1</v>
      </c>
      <c r="D737">
        <v>0</v>
      </c>
      <c r="E737">
        <f>IF(martianeum[[#This Row],[zawartosc '[%']]]&gt;=1,martianeum[[#This Row],[masa '[kg']]]*martianeum[[#This Row],[zawartosc '[%']]],0)</f>
        <v>0</v>
      </c>
    </row>
    <row r="738" spans="1:5" x14ac:dyDescent="0.3">
      <c r="A738" s="1">
        <v>49377</v>
      </c>
      <c r="B738" s="2" t="s">
        <v>13</v>
      </c>
      <c r="C738">
        <v>18.3</v>
      </c>
      <c r="D738">
        <v>7.8</v>
      </c>
      <c r="E738">
        <f>IF(martianeum[[#This Row],[zawartosc '[%']]]&gt;=1,martianeum[[#This Row],[masa '[kg']]]*martianeum[[#This Row],[zawartosc '[%']]],0)</f>
        <v>142.74</v>
      </c>
    </row>
    <row r="739" spans="1:5" x14ac:dyDescent="0.3">
      <c r="A739" s="1">
        <v>49378</v>
      </c>
      <c r="B739" s="2" t="s">
        <v>11</v>
      </c>
      <c r="C739">
        <v>16.3</v>
      </c>
      <c r="D739">
        <v>0</v>
      </c>
      <c r="E739">
        <f>IF(martianeum[[#This Row],[zawartosc '[%']]]&gt;=1,martianeum[[#This Row],[masa '[kg']]]*martianeum[[#This Row],[zawartosc '[%']]],0)</f>
        <v>0</v>
      </c>
    </row>
    <row r="740" spans="1:5" x14ac:dyDescent="0.3">
      <c r="A740" s="1">
        <v>49379</v>
      </c>
      <c r="B740" s="2" t="s">
        <v>11</v>
      </c>
      <c r="C740">
        <v>17.2</v>
      </c>
      <c r="D740">
        <v>12.5</v>
      </c>
      <c r="E740">
        <f>IF(martianeum[[#This Row],[zawartosc '[%']]]&gt;=1,martianeum[[#This Row],[masa '[kg']]]*martianeum[[#This Row],[zawartosc '[%']]],0)</f>
        <v>215</v>
      </c>
    </row>
    <row r="741" spans="1:5" x14ac:dyDescent="0.3">
      <c r="A741" s="1">
        <v>49380</v>
      </c>
      <c r="B741" s="2" t="s">
        <v>24</v>
      </c>
      <c r="C741">
        <v>22.1</v>
      </c>
      <c r="D741">
        <v>3.7</v>
      </c>
      <c r="E741">
        <f>IF(martianeum[[#This Row],[zawartosc '[%']]]&gt;=1,martianeum[[#This Row],[masa '[kg']]]*martianeum[[#This Row],[zawartosc '[%']]],0)</f>
        <v>81.77000000000001</v>
      </c>
    </row>
    <row r="742" spans="1:5" x14ac:dyDescent="0.3">
      <c r="A742" s="1">
        <v>49381</v>
      </c>
      <c r="B742" s="2" t="s">
        <v>23</v>
      </c>
      <c r="C742">
        <v>18.8</v>
      </c>
      <c r="D742">
        <v>0</v>
      </c>
      <c r="E742">
        <f>IF(martianeum[[#This Row],[zawartosc '[%']]]&gt;=1,martianeum[[#This Row],[masa '[kg']]]*martianeum[[#This Row],[zawartosc '[%']]],0)</f>
        <v>0</v>
      </c>
    </row>
    <row r="743" spans="1:5" x14ac:dyDescent="0.3">
      <c r="A743" s="1">
        <v>49382</v>
      </c>
      <c r="B743" s="2" t="s">
        <v>18</v>
      </c>
      <c r="C743">
        <v>12.3</v>
      </c>
      <c r="D743">
        <v>7.1</v>
      </c>
      <c r="E743">
        <f>IF(martianeum[[#This Row],[zawartosc '[%']]]&gt;=1,martianeum[[#This Row],[masa '[kg']]]*martianeum[[#This Row],[zawartosc '[%']]],0)</f>
        <v>87.33</v>
      </c>
    </row>
    <row r="744" spans="1:5" x14ac:dyDescent="0.3">
      <c r="A744" s="1">
        <v>49383</v>
      </c>
      <c r="B744" s="2" t="s">
        <v>10</v>
      </c>
      <c r="C744">
        <v>27.5</v>
      </c>
      <c r="D744">
        <v>34.299999999999997</v>
      </c>
      <c r="E744">
        <f>IF(martianeum[[#This Row],[zawartosc '[%']]]&gt;=1,martianeum[[#This Row],[masa '[kg']]]*martianeum[[#This Row],[zawartosc '[%']]],0)</f>
        <v>943.24999999999989</v>
      </c>
    </row>
    <row r="745" spans="1:5" x14ac:dyDescent="0.3">
      <c r="A745" s="1">
        <v>49384</v>
      </c>
      <c r="B745" s="2" t="s">
        <v>18</v>
      </c>
      <c r="C745">
        <v>23.1</v>
      </c>
      <c r="D745">
        <v>0</v>
      </c>
      <c r="E745">
        <f>IF(martianeum[[#This Row],[zawartosc '[%']]]&gt;=1,martianeum[[#This Row],[masa '[kg']]]*martianeum[[#This Row],[zawartosc '[%']]],0)</f>
        <v>0</v>
      </c>
    </row>
    <row r="746" spans="1:5" x14ac:dyDescent="0.3">
      <c r="A746" s="1">
        <v>49385</v>
      </c>
      <c r="B746" s="2" t="s">
        <v>11</v>
      </c>
      <c r="C746">
        <v>21.3</v>
      </c>
      <c r="D746">
        <v>0</v>
      </c>
      <c r="E746">
        <f>IF(martianeum[[#This Row],[zawartosc '[%']]]&gt;=1,martianeum[[#This Row],[masa '[kg']]]*martianeum[[#This Row],[zawartosc '[%']]],0)</f>
        <v>0</v>
      </c>
    </row>
    <row r="747" spans="1:5" x14ac:dyDescent="0.3">
      <c r="A747" s="1">
        <v>49386</v>
      </c>
      <c r="B747" s="2" t="s">
        <v>26</v>
      </c>
      <c r="C747">
        <v>13.8</v>
      </c>
      <c r="D747">
        <v>5.9</v>
      </c>
      <c r="E747">
        <f>IF(martianeum[[#This Row],[zawartosc '[%']]]&gt;=1,martianeum[[#This Row],[masa '[kg']]]*martianeum[[#This Row],[zawartosc '[%']]],0)</f>
        <v>81.420000000000016</v>
      </c>
    </row>
    <row r="748" spans="1:5" x14ac:dyDescent="0.3">
      <c r="A748" s="1">
        <v>49387</v>
      </c>
      <c r="B748" s="2" t="s">
        <v>13</v>
      </c>
      <c r="C748">
        <v>20</v>
      </c>
      <c r="D748">
        <v>16</v>
      </c>
      <c r="E748">
        <f>IF(martianeum[[#This Row],[zawartosc '[%']]]&gt;=1,martianeum[[#This Row],[masa '[kg']]]*martianeum[[#This Row],[zawartosc '[%']]],0)</f>
        <v>320</v>
      </c>
    </row>
    <row r="749" spans="1:5" x14ac:dyDescent="0.3">
      <c r="A749" s="1">
        <v>49388</v>
      </c>
      <c r="B749" s="2" t="s">
        <v>12</v>
      </c>
      <c r="C749">
        <v>23.9</v>
      </c>
      <c r="D749">
        <v>0</v>
      </c>
      <c r="E749">
        <f>IF(martianeum[[#This Row],[zawartosc '[%']]]&gt;=1,martianeum[[#This Row],[masa '[kg']]]*martianeum[[#This Row],[zawartosc '[%']]],0)</f>
        <v>0</v>
      </c>
    </row>
    <row r="750" spans="1:5" x14ac:dyDescent="0.3">
      <c r="A750" s="1">
        <v>49389</v>
      </c>
      <c r="B750" s="2" t="s">
        <v>29</v>
      </c>
      <c r="C750">
        <v>15.3</v>
      </c>
      <c r="D750">
        <v>0.1</v>
      </c>
      <c r="E750">
        <f>IF(martianeum[[#This Row],[zawartosc '[%']]]&gt;=1,martianeum[[#This Row],[masa '[kg']]]*martianeum[[#This Row],[zawartosc '[%']]],0)</f>
        <v>0</v>
      </c>
    </row>
    <row r="751" spans="1:5" x14ac:dyDescent="0.3">
      <c r="A751" s="1">
        <v>49390</v>
      </c>
      <c r="B751" s="2" t="s">
        <v>14</v>
      </c>
      <c r="C751">
        <v>16.600000000000001</v>
      </c>
      <c r="D751">
        <v>0</v>
      </c>
      <c r="E751">
        <f>IF(martianeum[[#This Row],[zawartosc '[%']]]&gt;=1,martianeum[[#This Row],[masa '[kg']]]*martianeum[[#This Row],[zawartosc '[%']]],0)</f>
        <v>0</v>
      </c>
    </row>
    <row r="752" spans="1:5" x14ac:dyDescent="0.3">
      <c r="A752" s="1">
        <v>49391</v>
      </c>
      <c r="B752" s="2" t="s">
        <v>27</v>
      </c>
      <c r="C752">
        <v>20.8</v>
      </c>
      <c r="D752">
        <v>2</v>
      </c>
      <c r="E752">
        <f>IF(martianeum[[#This Row],[zawartosc '[%']]]&gt;=1,martianeum[[#This Row],[masa '[kg']]]*martianeum[[#This Row],[zawartosc '[%']]],0)</f>
        <v>41.6</v>
      </c>
    </row>
    <row r="753" spans="1:5" x14ac:dyDescent="0.3">
      <c r="A753" s="1">
        <v>49392</v>
      </c>
      <c r="B753" s="2" t="s">
        <v>11</v>
      </c>
      <c r="C753">
        <v>10.8</v>
      </c>
      <c r="D753">
        <v>12.3</v>
      </c>
      <c r="E753">
        <f>IF(martianeum[[#This Row],[zawartosc '[%']]]&gt;=1,martianeum[[#This Row],[masa '[kg']]]*martianeum[[#This Row],[zawartosc '[%']]],0)</f>
        <v>132.84</v>
      </c>
    </row>
    <row r="754" spans="1:5" x14ac:dyDescent="0.3">
      <c r="A754" s="1">
        <v>49393</v>
      </c>
      <c r="B754" s="2" t="s">
        <v>11</v>
      </c>
      <c r="C754">
        <v>12.5</v>
      </c>
      <c r="D754">
        <v>18.399999999999999</v>
      </c>
      <c r="E754">
        <f>IF(martianeum[[#This Row],[zawartosc '[%']]]&gt;=1,martianeum[[#This Row],[masa '[kg']]]*martianeum[[#This Row],[zawartosc '[%']]],0)</f>
        <v>229.99999999999997</v>
      </c>
    </row>
    <row r="755" spans="1:5" x14ac:dyDescent="0.3">
      <c r="A755" s="1">
        <v>49394</v>
      </c>
      <c r="B755" s="2" t="s">
        <v>9</v>
      </c>
      <c r="C755">
        <v>24</v>
      </c>
      <c r="D755">
        <v>4.9000000000000004</v>
      </c>
      <c r="E755">
        <f>IF(martianeum[[#This Row],[zawartosc '[%']]]&gt;=1,martianeum[[#This Row],[masa '[kg']]]*martianeum[[#This Row],[zawartosc '[%']]],0)</f>
        <v>117.60000000000001</v>
      </c>
    </row>
    <row r="756" spans="1:5" x14ac:dyDescent="0.3">
      <c r="A756" s="1">
        <v>49395</v>
      </c>
      <c r="B756" s="2" t="s">
        <v>10</v>
      </c>
      <c r="C756">
        <v>21.4</v>
      </c>
      <c r="D756">
        <v>11.1</v>
      </c>
      <c r="E756">
        <f>IF(martianeum[[#This Row],[zawartosc '[%']]]&gt;=1,martianeum[[#This Row],[masa '[kg']]]*martianeum[[#This Row],[zawartosc '[%']]],0)</f>
        <v>237.53999999999996</v>
      </c>
    </row>
    <row r="757" spans="1:5" x14ac:dyDescent="0.3">
      <c r="A757" s="1">
        <v>49396</v>
      </c>
      <c r="B757" s="2" t="s">
        <v>22</v>
      </c>
      <c r="C757">
        <v>18.3</v>
      </c>
      <c r="D757">
        <v>0</v>
      </c>
      <c r="E757">
        <f>IF(martianeum[[#This Row],[zawartosc '[%']]]&gt;=1,martianeum[[#This Row],[masa '[kg']]]*martianeum[[#This Row],[zawartosc '[%']]],0)</f>
        <v>0</v>
      </c>
    </row>
    <row r="758" spans="1:5" x14ac:dyDescent="0.3">
      <c r="A758" s="1">
        <v>49397</v>
      </c>
      <c r="B758" s="2" t="s">
        <v>15</v>
      </c>
      <c r="C758">
        <v>10.5</v>
      </c>
      <c r="D758">
        <v>3.9</v>
      </c>
      <c r="E758">
        <f>IF(martianeum[[#This Row],[zawartosc '[%']]]&gt;=1,martianeum[[#This Row],[masa '[kg']]]*martianeum[[#This Row],[zawartosc '[%']]],0)</f>
        <v>40.949999999999996</v>
      </c>
    </row>
    <row r="759" spans="1:5" x14ac:dyDescent="0.3">
      <c r="A759" s="1">
        <v>49398</v>
      </c>
      <c r="B759" s="2" t="s">
        <v>10</v>
      </c>
      <c r="C759">
        <v>11.7</v>
      </c>
      <c r="D759">
        <v>0</v>
      </c>
      <c r="E759">
        <f>IF(martianeum[[#This Row],[zawartosc '[%']]]&gt;=1,martianeum[[#This Row],[masa '[kg']]]*martianeum[[#This Row],[zawartosc '[%']]],0)</f>
        <v>0</v>
      </c>
    </row>
    <row r="760" spans="1:5" x14ac:dyDescent="0.3">
      <c r="A760" s="1">
        <v>49399</v>
      </c>
      <c r="B760" s="2" t="s">
        <v>7</v>
      </c>
      <c r="C760">
        <v>26.8</v>
      </c>
      <c r="D760">
        <v>0</v>
      </c>
      <c r="E760">
        <f>IF(martianeum[[#This Row],[zawartosc '[%']]]&gt;=1,martianeum[[#This Row],[masa '[kg']]]*martianeum[[#This Row],[zawartosc '[%']]],0)</f>
        <v>0</v>
      </c>
    </row>
    <row r="761" spans="1:5" x14ac:dyDescent="0.3">
      <c r="A761" s="1">
        <v>49400</v>
      </c>
      <c r="B761" s="2" t="s">
        <v>10</v>
      </c>
      <c r="C761">
        <v>22.1</v>
      </c>
      <c r="D761">
        <v>33.799999999999997</v>
      </c>
      <c r="E761">
        <f>IF(martianeum[[#This Row],[zawartosc '[%']]]&gt;=1,martianeum[[#This Row],[masa '[kg']]]*martianeum[[#This Row],[zawartosc '[%']]],0)</f>
        <v>746.98</v>
      </c>
    </row>
    <row r="762" spans="1:5" x14ac:dyDescent="0.3">
      <c r="A762" s="1">
        <v>49401</v>
      </c>
      <c r="B762" s="2" t="s">
        <v>32</v>
      </c>
      <c r="C762">
        <v>17.100000000000001</v>
      </c>
      <c r="D762">
        <v>0</v>
      </c>
      <c r="E762">
        <f>IF(martianeum[[#This Row],[zawartosc '[%']]]&gt;=1,martianeum[[#This Row],[masa '[kg']]]*martianeum[[#This Row],[zawartosc '[%']]],0)</f>
        <v>0</v>
      </c>
    </row>
    <row r="763" spans="1:5" x14ac:dyDescent="0.3">
      <c r="A763" s="1">
        <v>49402</v>
      </c>
      <c r="B763" s="2" t="s">
        <v>13</v>
      </c>
      <c r="C763">
        <v>12.1</v>
      </c>
      <c r="D763">
        <v>14.4</v>
      </c>
      <c r="E763">
        <f>IF(martianeum[[#This Row],[zawartosc '[%']]]&gt;=1,martianeum[[#This Row],[masa '[kg']]]*martianeum[[#This Row],[zawartosc '[%']]],0)</f>
        <v>174.24</v>
      </c>
    </row>
    <row r="764" spans="1:5" x14ac:dyDescent="0.3">
      <c r="A764" s="1">
        <v>49403</v>
      </c>
      <c r="B764" s="2" t="s">
        <v>19</v>
      </c>
      <c r="C764">
        <v>28.6</v>
      </c>
      <c r="D764">
        <v>23.2</v>
      </c>
      <c r="E764">
        <f>IF(martianeum[[#This Row],[zawartosc '[%']]]&gt;=1,martianeum[[#This Row],[masa '[kg']]]*martianeum[[#This Row],[zawartosc '[%']]],0)</f>
        <v>663.52</v>
      </c>
    </row>
    <row r="765" spans="1:5" x14ac:dyDescent="0.3">
      <c r="A765" s="1">
        <v>49404</v>
      </c>
      <c r="B765" s="2" t="s">
        <v>6</v>
      </c>
      <c r="C765">
        <v>21.2</v>
      </c>
      <c r="D765">
        <v>1.5</v>
      </c>
      <c r="E765">
        <f>IF(martianeum[[#This Row],[zawartosc '[%']]]&gt;=1,martianeum[[#This Row],[masa '[kg']]]*martianeum[[#This Row],[zawartosc '[%']]],0)</f>
        <v>31.799999999999997</v>
      </c>
    </row>
    <row r="766" spans="1:5" x14ac:dyDescent="0.3">
      <c r="A766" s="1">
        <v>49405</v>
      </c>
      <c r="B766" s="2" t="s">
        <v>9</v>
      </c>
      <c r="C766">
        <v>17.2</v>
      </c>
      <c r="D766">
        <v>2.4</v>
      </c>
      <c r="E766">
        <f>IF(martianeum[[#This Row],[zawartosc '[%']]]&gt;=1,martianeum[[#This Row],[masa '[kg']]]*martianeum[[#This Row],[zawartosc '[%']]],0)</f>
        <v>41.279999999999994</v>
      </c>
    </row>
    <row r="767" spans="1:5" x14ac:dyDescent="0.3">
      <c r="A767" s="1">
        <v>49406</v>
      </c>
      <c r="B767" s="2" t="s">
        <v>10</v>
      </c>
      <c r="C767">
        <v>22.3</v>
      </c>
      <c r="D767">
        <v>0</v>
      </c>
      <c r="E767">
        <f>IF(martianeum[[#This Row],[zawartosc '[%']]]&gt;=1,martianeum[[#This Row],[masa '[kg']]]*martianeum[[#This Row],[zawartosc '[%']]],0)</f>
        <v>0</v>
      </c>
    </row>
    <row r="768" spans="1:5" x14ac:dyDescent="0.3">
      <c r="A768" s="1">
        <v>49407</v>
      </c>
      <c r="B768" s="2" t="s">
        <v>15</v>
      </c>
      <c r="C768">
        <v>13.2</v>
      </c>
      <c r="D768">
        <v>3.6</v>
      </c>
      <c r="E768">
        <f>IF(martianeum[[#This Row],[zawartosc '[%']]]&gt;=1,martianeum[[#This Row],[masa '[kg']]]*martianeum[[#This Row],[zawartosc '[%']]],0)</f>
        <v>47.519999999999996</v>
      </c>
    </row>
    <row r="769" spans="1:5" x14ac:dyDescent="0.3">
      <c r="A769" s="1">
        <v>49408</v>
      </c>
      <c r="B769" s="2" t="s">
        <v>18</v>
      </c>
      <c r="C769">
        <v>13.6</v>
      </c>
      <c r="D769">
        <v>13.4</v>
      </c>
      <c r="E769">
        <f>IF(martianeum[[#This Row],[zawartosc '[%']]]&gt;=1,martianeum[[#This Row],[masa '[kg']]]*martianeum[[#This Row],[zawartosc '[%']]],0)</f>
        <v>182.24</v>
      </c>
    </row>
    <row r="770" spans="1:5" x14ac:dyDescent="0.3">
      <c r="A770" s="1">
        <v>49409</v>
      </c>
      <c r="B770" s="2" t="s">
        <v>12</v>
      </c>
      <c r="C770">
        <v>15.7</v>
      </c>
      <c r="D770">
        <v>0</v>
      </c>
      <c r="E770">
        <f>IF(martianeum[[#This Row],[zawartosc '[%']]]&gt;=1,martianeum[[#This Row],[masa '[kg']]]*martianeum[[#This Row],[zawartosc '[%']]],0)</f>
        <v>0</v>
      </c>
    </row>
    <row r="771" spans="1:5" x14ac:dyDescent="0.3">
      <c r="A771" s="1">
        <v>49410</v>
      </c>
      <c r="B771" s="2" t="s">
        <v>9</v>
      </c>
      <c r="C771">
        <v>24.8</v>
      </c>
      <c r="D771">
        <v>0</v>
      </c>
      <c r="E771">
        <f>IF(martianeum[[#This Row],[zawartosc '[%']]]&gt;=1,martianeum[[#This Row],[masa '[kg']]]*martianeum[[#This Row],[zawartosc '[%']]],0)</f>
        <v>0</v>
      </c>
    </row>
    <row r="772" spans="1:5" x14ac:dyDescent="0.3">
      <c r="A772" s="1">
        <v>49411</v>
      </c>
      <c r="B772" s="2" t="s">
        <v>10</v>
      </c>
      <c r="C772">
        <v>25.1</v>
      </c>
      <c r="D772">
        <v>5.0999999999999996</v>
      </c>
      <c r="E772">
        <f>IF(martianeum[[#This Row],[zawartosc '[%']]]&gt;=1,martianeum[[#This Row],[masa '[kg']]]*martianeum[[#This Row],[zawartosc '[%']]],0)</f>
        <v>128.01</v>
      </c>
    </row>
    <row r="773" spans="1:5" x14ac:dyDescent="0.3">
      <c r="A773" s="1">
        <v>49412</v>
      </c>
      <c r="B773" s="2" t="s">
        <v>19</v>
      </c>
      <c r="C773">
        <v>14.2</v>
      </c>
      <c r="D773">
        <v>23.5</v>
      </c>
      <c r="E773">
        <f>IF(martianeum[[#This Row],[zawartosc '[%']]]&gt;=1,martianeum[[#This Row],[masa '[kg']]]*martianeum[[#This Row],[zawartosc '[%']]],0)</f>
        <v>333.7</v>
      </c>
    </row>
    <row r="774" spans="1:5" x14ac:dyDescent="0.3">
      <c r="A774" s="1">
        <v>49413</v>
      </c>
      <c r="B774" s="2" t="s">
        <v>14</v>
      </c>
      <c r="C774">
        <v>21.1</v>
      </c>
      <c r="D774">
        <v>1.4</v>
      </c>
      <c r="E774">
        <f>IF(martianeum[[#This Row],[zawartosc '[%']]]&gt;=1,martianeum[[#This Row],[masa '[kg']]]*martianeum[[#This Row],[zawartosc '[%']]],0)</f>
        <v>29.54</v>
      </c>
    </row>
    <row r="775" spans="1:5" x14ac:dyDescent="0.3">
      <c r="A775" s="1">
        <v>49414</v>
      </c>
      <c r="B775" s="2" t="s">
        <v>10</v>
      </c>
      <c r="C775">
        <v>25.4</v>
      </c>
      <c r="D775">
        <v>28</v>
      </c>
      <c r="E775">
        <f>IF(martianeum[[#This Row],[zawartosc '[%']]]&gt;=1,martianeum[[#This Row],[masa '[kg']]]*martianeum[[#This Row],[zawartosc '[%']]],0)</f>
        <v>711.19999999999993</v>
      </c>
    </row>
    <row r="776" spans="1:5" x14ac:dyDescent="0.3">
      <c r="A776" s="1">
        <v>49415</v>
      </c>
      <c r="B776" s="2" t="s">
        <v>10</v>
      </c>
      <c r="C776">
        <v>24.7</v>
      </c>
      <c r="D776">
        <v>5.7</v>
      </c>
      <c r="E776">
        <f>IF(martianeum[[#This Row],[zawartosc '[%']]]&gt;=1,martianeum[[#This Row],[masa '[kg']]]*martianeum[[#This Row],[zawartosc '[%']]],0)</f>
        <v>140.79</v>
      </c>
    </row>
    <row r="777" spans="1:5" x14ac:dyDescent="0.3">
      <c r="A777" s="1">
        <v>49416</v>
      </c>
      <c r="B777" s="2" t="s">
        <v>13</v>
      </c>
      <c r="C777">
        <v>19.8</v>
      </c>
      <c r="D777">
        <v>0</v>
      </c>
      <c r="E777">
        <f>IF(martianeum[[#This Row],[zawartosc '[%']]]&gt;=1,martianeum[[#This Row],[masa '[kg']]]*martianeum[[#This Row],[zawartosc '[%']]],0)</f>
        <v>0</v>
      </c>
    </row>
    <row r="778" spans="1:5" x14ac:dyDescent="0.3">
      <c r="A778" s="1">
        <v>49417</v>
      </c>
      <c r="B778" s="2" t="s">
        <v>27</v>
      </c>
      <c r="C778">
        <v>28.4</v>
      </c>
      <c r="D778">
        <v>2.9</v>
      </c>
      <c r="E778">
        <f>IF(martianeum[[#This Row],[zawartosc '[%']]]&gt;=1,martianeum[[#This Row],[masa '[kg']]]*martianeum[[#This Row],[zawartosc '[%']]],0)</f>
        <v>82.36</v>
      </c>
    </row>
    <row r="779" spans="1:5" x14ac:dyDescent="0.3">
      <c r="A779" s="1">
        <v>49418</v>
      </c>
      <c r="B779" s="2" t="s">
        <v>11</v>
      </c>
      <c r="C779">
        <v>26.5</v>
      </c>
      <c r="D779">
        <v>0</v>
      </c>
      <c r="E779">
        <f>IF(martianeum[[#This Row],[zawartosc '[%']]]&gt;=1,martianeum[[#This Row],[masa '[kg']]]*martianeum[[#This Row],[zawartosc '[%']]],0)</f>
        <v>0</v>
      </c>
    </row>
    <row r="780" spans="1:5" x14ac:dyDescent="0.3">
      <c r="A780" s="1">
        <v>49419</v>
      </c>
      <c r="B780" s="2" t="s">
        <v>10</v>
      </c>
      <c r="C780">
        <v>14.1</v>
      </c>
      <c r="D780">
        <v>13.1</v>
      </c>
      <c r="E780">
        <f>IF(martianeum[[#This Row],[zawartosc '[%']]]&gt;=1,martianeum[[#This Row],[masa '[kg']]]*martianeum[[#This Row],[zawartosc '[%']]],0)</f>
        <v>184.70999999999998</v>
      </c>
    </row>
    <row r="781" spans="1:5" x14ac:dyDescent="0.3">
      <c r="A781" s="1">
        <v>49420</v>
      </c>
      <c r="B781" s="2" t="s">
        <v>28</v>
      </c>
      <c r="C781">
        <v>15.9</v>
      </c>
      <c r="D781">
        <v>0.5</v>
      </c>
      <c r="E781">
        <f>IF(martianeum[[#This Row],[zawartosc '[%']]]&gt;=1,martianeum[[#This Row],[masa '[kg']]]*martianeum[[#This Row],[zawartosc '[%']]],0)</f>
        <v>0</v>
      </c>
    </row>
    <row r="782" spans="1:5" x14ac:dyDescent="0.3">
      <c r="A782" s="1">
        <v>49421</v>
      </c>
      <c r="B782" s="2" t="s">
        <v>19</v>
      </c>
      <c r="C782">
        <v>28.2</v>
      </c>
      <c r="D782">
        <v>26.9</v>
      </c>
      <c r="E782">
        <f>IF(martianeum[[#This Row],[zawartosc '[%']]]&gt;=1,martianeum[[#This Row],[masa '[kg']]]*martianeum[[#This Row],[zawartosc '[%']]],0)</f>
        <v>758.57999999999993</v>
      </c>
    </row>
    <row r="783" spans="1:5" x14ac:dyDescent="0.3">
      <c r="A783" s="1">
        <v>49422</v>
      </c>
      <c r="B783" s="2" t="s">
        <v>28</v>
      </c>
      <c r="C783">
        <v>17.100000000000001</v>
      </c>
      <c r="D783">
        <v>0.5</v>
      </c>
      <c r="E783">
        <f>IF(martianeum[[#This Row],[zawartosc '[%']]]&gt;=1,martianeum[[#This Row],[masa '[kg']]]*martianeum[[#This Row],[zawartosc '[%']]],0)</f>
        <v>0</v>
      </c>
    </row>
    <row r="784" spans="1:5" x14ac:dyDescent="0.3">
      <c r="A784" s="1">
        <v>49423</v>
      </c>
      <c r="B784" s="2" t="s">
        <v>19</v>
      </c>
      <c r="C784">
        <v>27</v>
      </c>
      <c r="D784">
        <v>0</v>
      </c>
      <c r="E784">
        <f>IF(martianeum[[#This Row],[zawartosc '[%']]]&gt;=1,martianeum[[#This Row],[masa '[kg']]]*martianeum[[#This Row],[zawartosc '[%']]],0)</f>
        <v>0</v>
      </c>
    </row>
    <row r="785" spans="1:5" x14ac:dyDescent="0.3">
      <c r="A785" s="1">
        <v>49424</v>
      </c>
      <c r="B785" s="2" t="s">
        <v>18</v>
      </c>
      <c r="C785">
        <v>24.1</v>
      </c>
      <c r="D785">
        <v>0</v>
      </c>
      <c r="E785">
        <f>IF(martianeum[[#This Row],[zawartosc '[%']]]&gt;=1,martianeum[[#This Row],[masa '[kg']]]*martianeum[[#This Row],[zawartosc '[%']]],0)</f>
        <v>0</v>
      </c>
    </row>
    <row r="786" spans="1:5" x14ac:dyDescent="0.3">
      <c r="A786" s="1">
        <v>49425</v>
      </c>
      <c r="B786" s="2" t="s">
        <v>12</v>
      </c>
      <c r="C786">
        <v>10.4</v>
      </c>
      <c r="D786">
        <v>7.2</v>
      </c>
      <c r="E786">
        <f>IF(martianeum[[#This Row],[zawartosc '[%']]]&gt;=1,martianeum[[#This Row],[masa '[kg']]]*martianeum[[#This Row],[zawartosc '[%']]],0)</f>
        <v>74.88000000000001</v>
      </c>
    </row>
    <row r="787" spans="1:5" x14ac:dyDescent="0.3">
      <c r="A787" s="1">
        <v>49426</v>
      </c>
      <c r="B787" s="2" t="s">
        <v>13</v>
      </c>
      <c r="C787">
        <v>27.2</v>
      </c>
      <c r="D787">
        <v>15.1</v>
      </c>
      <c r="E787">
        <f>IF(martianeum[[#This Row],[zawartosc '[%']]]&gt;=1,martianeum[[#This Row],[masa '[kg']]]*martianeum[[#This Row],[zawartosc '[%']]],0)</f>
        <v>410.71999999999997</v>
      </c>
    </row>
    <row r="788" spans="1:5" x14ac:dyDescent="0.3">
      <c r="A788" s="1">
        <v>49427</v>
      </c>
      <c r="B788" s="2" t="s">
        <v>22</v>
      </c>
      <c r="C788">
        <v>22.1</v>
      </c>
      <c r="D788">
        <v>0</v>
      </c>
      <c r="E788">
        <f>IF(martianeum[[#This Row],[zawartosc '[%']]]&gt;=1,martianeum[[#This Row],[masa '[kg']]]*martianeum[[#This Row],[zawartosc '[%']]],0)</f>
        <v>0</v>
      </c>
    </row>
    <row r="789" spans="1:5" x14ac:dyDescent="0.3">
      <c r="A789" s="1">
        <v>49428</v>
      </c>
      <c r="B789" s="2" t="s">
        <v>14</v>
      </c>
      <c r="C789">
        <v>13.3</v>
      </c>
      <c r="D789">
        <v>8.5</v>
      </c>
      <c r="E789">
        <f>IF(martianeum[[#This Row],[zawartosc '[%']]]&gt;=1,martianeum[[#This Row],[masa '[kg']]]*martianeum[[#This Row],[zawartosc '[%']]],0)</f>
        <v>113.05000000000001</v>
      </c>
    </row>
    <row r="790" spans="1:5" x14ac:dyDescent="0.3">
      <c r="A790" s="1">
        <v>49429</v>
      </c>
      <c r="B790" s="2" t="s">
        <v>12</v>
      </c>
      <c r="C790">
        <v>26.4</v>
      </c>
      <c r="D790">
        <v>0</v>
      </c>
      <c r="E790">
        <f>IF(martianeum[[#This Row],[zawartosc '[%']]]&gt;=1,martianeum[[#This Row],[masa '[kg']]]*martianeum[[#This Row],[zawartosc '[%']]],0)</f>
        <v>0</v>
      </c>
    </row>
    <row r="791" spans="1:5" x14ac:dyDescent="0.3">
      <c r="A791" s="1">
        <v>49430</v>
      </c>
      <c r="B791" s="2" t="s">
        <v>25</v>
      </c>
      <c r="C791">
        <v>25.8</v>
      </c>
      <c r="D791">
        <v>2.9</v>
      </c>
      <c r="E791">
        <f>IF(martianeum[[#This Row],[zawartosc '[%']]]&gt;=1,martianeum[[#This Row],[masa '[kg']]]*martianeum[[#This Row],[zawartosc '[%']]],0)</f>
        <v>74.819999999999993</v>
      </c>
    </row>
    <row r="792" spans="1:5" x14ac:dyDescent="0.3">
      <c r="A792" s="1">
        <v>49431</v>
      </c>
      <c r="B792" s="2" t="s">
        <v>15</v>
      </c>
      <c r="C792">
        <v>23</v>
      </c>
      <c r="D792">
        <v>3.8</v>
      </c>
      <c r="E792">
        <f>IF(martianeum[[#This Row],[zawartosc '[%']]]&gt;=1,martianeum[[#This Row],[masa '[kg']]]*martianeum[[#This Row],[zawartosc '[%']]],0)</f>
        <v>87.399999999999991</v>
      </c>
    </row>
    <row r="793" spans="1:5" x14ac:dyDescent="0.3">
      <c r="A793" s="1">
        <v>49432</v>
      </c>
      <c r="B793" s="2" t="s">
        <v>13</v>
      </c>
      <c r="C793">
        <v>22.7</v>
      </c>
      <c r="D793">
        <v>0</v>
      </c>
      <c r="E793">
        <f>IF(martianeum[[#This Row],[zawartosc '[%']]]&gt;=1,martianeum[[#This Row],[masa '[kg']]]*martianeum[[#This Row],[zawartosc '[%']]],0)</f>
        <v>0</v>
      </c>
    </row>
    <row r="794" spans="1:5" x14ac:dyDescent="0.3">
      <c r="A794" s="1">
        <v>49433</v>
      </c>
      <c r="B794" s="2" t="s">
        <v>26</v>
      </c>
      <c r="C794">
        <v>26.2</v>
      </c>
      <c r="D794">
        <v>5.0999999999999996</v>
      </c>
      <c r="E794">
        <f>IF(martianeum[[#This Row],[zawartosc '[%']]]&gt;=1,martianeum[[#This Row],[masa '[kg']]]*martianeum[[#This Row],[zawartosc '[%']]],0)</f>
        <v>133.61999999999998</v>
      </c>
    </row>
    <row r="795" spans="1:5" x14ac:dyDescent="0.3">
      <c r="A795" s="1">
        <v>49434</v>
      </c>
      <c r="B795" s="2" t="s">
        <v>14</v>
      </c>
      <c r="C795">
        <v>16.600000000000001</v>
      </c>
      <c r="D795">
        <v>0</v>
      </c>
      <c r="E795">
        <f>IF(martianeum[[#This Row],[zawartosc '[%']]]&gt;=1,martianeum[[#This Row],[masa '[kg']]]*martianeum[[#This Row],[zawartosc '[%']]],0)</f>
        <v>0</v>
      </c>
    </row>
    <row r="796" spans="1:5" x14ac:dyDescent="0.3">
      <c r="A796" s="1">
        <v>49435</v>
      </c>
      <c r="B796" s="2" t="s">
        <v>23</v>
      </c>
      <c r="C796">
        <v>23.9</v>
      </c>
      <c r="D796">
        <v>0</v>
      </c>
      <c r="E796">
        <f>IF(martianeum[[#This Row],[zawartosc '[%']]]&gt;=1,martianeum[[#This Row],[masa '[kg']]]*martianeum[[#This Row],[zawartosc '[%']]],0)</f>
        <v>0</v>
      </c>
    </row>
    <row r="797" spans="1:5" x14ac:dyDescent="0.3">
      <c r="A797" s="1">
        <v>49436</v>
      </c>
      <c r="B797" s="2" t="s">
        <v>7</v>
      </c>
      <c r="C797">
        <v>10.6</v>
      </c>
      <c r="D797">
        <v>21.3</v>
      </c>
      <c r="E797">
        <f>IF(martianeum[[#This Row],[zawartosc '[%']]]&gt;=1,martianeum[[#This Row],[masa '[kg']]]*martianeum[[#This Row],[zawartosc '[%']]],0)</f>
        <v>225.78</v>
      </c>
    </row>
    <row r="798" spans="1:5" x14ac:dyDescent="0.3">
      <c r="A798" s="1">
        <v>49437</v>
      </c>
      <c r="B798" s="2" t="s">
        <v>10</v>
      </c>
      <c r="C798">
        <v>22.8</v>
      </c>
      <c r="D798">
        <v>24.6</v>
      </c>
      <c r="E798">
        <f>IF(martianeum[[#This Row],[zawartosc '[%']]]&gt;=1,martianeum[[#This Row],[masa '[kg']]]*martianeum[[#This Row],[zawartosc '[%']]],0)</f>
        <v>560.88</v>
      </c>
    </row>
    <row r="799" spans="1:5" x14ac:dyDescent="0.3">
      <c r="A799" s="1">
        <v>49438</v>
      </c>
      <c r="B799" s="2" t="s">
        <v>5</v>
      </c>
      <c r="C799">
        <v>26.8</v>
      </c>
      <c r="D799">
        <v>7.5</v>
      </c>
      <c r="E799">
        <f>IF(martianeum[[#This Row],[zawartosc '[%']]]&gt;=1,martianeum[[#This Row],[masa '[kg']]]*martianeum[[#This Row],[zawartosc '[%']]],0)</f>
        <v>201</v>
      </c>
    </row>
    <row r="800" spans="1:5" x14ac:dyDescent="0.3">
      <c r="A800" s="1">
        <v>49439</v>
      </c>
      <c r="B800" s="2" t="s">
        <v>19</v>
      </c>
      <c r="C800">
        <v>21.3</v>
      </c>
      <c r="D800">
        <v>37.700000000000003</v>
      </c>
      <c r="E800">
        <f>IF(martianeum[[#This Row],[zawartosc '[%']]]&gt;=1,martianeum[[#This Row],[masa '[kg']]]*martianeum[[#This Row],[zawartosc '[%']]],0)</f>
        <v>803.0100000000001</v>
      </c>
    </row>
    <row r="801" spans="1:5" x14ac:dyDescent="0.3">
      <c r="A801" s="1">
        <v>49440</v>
      </c>
      <c r="B801" s="2" t="s">
        <v>12</v>
      </c>
      <c r="C801">
        <v>20.3</v>
      </c>
      <c r="D801">
        <v>11</v>
      </c>
      <c r="E801">
        <f>IF(martianeum[[#This Row],[zawartosc '[%']]]&gt;=1,martianeum[[#This Row],[masa '[kg']]]*martianeum[[#This Row],[zawartosc '[%']]],0)</f>
        <v>223.3</v>
      </c>
    </row>
    <row r="802" spans="1:5" x14ac:dyDescent="0.3">
      <c r="A802" s="1">
        <v>49441</v>
      </c>
      <c r="B802" s="2" t="s">
        <v>19</v>
      </c>
      <c r="C802">
        <v>25.6</v>
      </c>
      <c r="D802">
        <v>20.100000000000001</v>
      </c>
      <c r="E802">
        <f>IF(martianeum[[#This Row],[zawartosc '[%']]]&gt;=1,martianeum[[#This Row],[masa '[kg']]]*martianeum[[#This Row],[zawartosc '[%']]],0)</f>
        <v>514.56000000000006</v>
      </c>
    </row>
    <row r="803" spans="1:5" x14ac:dyDescent="0.3">
      <c r="A803" s="1">
        <v>49442</v>
      </c>
      <c r="B803" s="2" t="s">
        <v>13</v>
      </c>
      <c r="C803">
        <v>25.1</v>
      </c>
      <c r="D803">
        <v>14.7</v>
      </c>
      <c r="E803">
        <f>IF(martianeum[[#This Row],[zawartosc '[%']]]&gt;=1,martianeum[[#This Row],[masa '[kg']]]*martianeum[[#This Row],[zawartosc '[%']]],0)</f>
        <v>368.97</v>
      </c>
    </row>
    <row r="804" spans="1:5" x14ac:dyDescent="0.3">
      <c r="A804" s="1">
        <v>49443</v>
      </c>
      <c r="B804" s="2" t="s">
        <v>7</v>
      </c>
      <c r="C804">
        <v>24.3</v>
      </c>
      <c r="D804">
        <v>24.3</v>
      </c>
      <c r="E804">
        <f>IF(martianeum[[#This Row],[zawartosc '[%']]]&gt;=1,martianeum[[#This Row],[masa '[kg']]]*martianeum[[#This Row],[zawartosc '[%']]],0)</f>
        <v>590.49</v>
      </c>
    </row>
    <row r="805" spans="1:5" x14ac:dyDescent="0.3">
      <c r="A805" s="1">
        <v>49444</v>
      </c>
      <c r="B805" s="2" t="s">
        <v>14</v>
      </c>
      <c r="C805">
        <v>12.9</v>
      </c>
      <c r="D805">
        <v>2.7</v>
      </c>
      <c r="E805">
        <f>IF(martianeum[[#This Row],[zawartosc '[%']]]&gt;=1,martianeum[[#This Row],[masa '[kg']]]*martianeum[[#This Row],[zawartosc '[%']]],0)</f>
        <v>34.830000000000005</v>
      </c>
    </row>
    <row r="806" spans="1:5" x14ac:dyDescent="0.3">
      <c r="A806" s="1">
        <v>49445</v>
      </c>
      <c r="B806" s="2" t="s">
        <v>19</v>
      </c>
      <c r="C806">
        <v>16.7</v>
      </c>
      <c r="D806">
        <v>27.7</v>
      </c>
      <c r="E806">
        <f>IF(martianeum[[#This Row],[zawartosc '[%']]]&gt;=1,martianeum[[#This Row],[masa '[kg']]]*martianeum[[#This Row],[zawartosc '[%']]],0)</f>
        <v>462.59</v>
      </c>
    </row>
    <row r="807" spans="1:5" x14ac:dyDescent="0.3">
      <c r="A807" s="1">
        <v>49446</v>
      </c>
      <c r="B807" s="2" t="s">
        <v>10</v>
      </c>
      <c r="C807">
        <v>16.2</v>
      </c>
      <c r="D807">
        <v>20.5</v>
      </c>
      <c r="E807">
        <f>IF(martianeum[[#This Row],[zawartosc '[%']]]&gt;=1,martianeum[[#This Row],[masa '[kg']]]*martianeum[[#This Row],[zawartosc '[%']]],0)</f>
        <v>332.09999999999997</v>
      </c>
    </row>
    <row r="808" spans="1:5" x14ac:dyDescent="0.3">
      <c r="A808" s="1">
        <v>49447</v>
      </c>
      <c r="B808" s="2" t="s">
        <v>12</v>
      </c>
      <c r="C808">
        <v>19.5</v>
      </c>
      <c r="D808">
        <v>5.0999999999999996</v>
      </c>
      <c r="E808">
        <f>IF(martianeum[[#This Row],[zawartosc '[%']]]&gt;=1,martianeum[[#This Row],[masa '[kg']]]*martianeum[[#This Row],[zawartosc '[%']]],0)</f>
        <v>99.449999999999989</v>
      </c>
    </row>
    <row r="809" spans="1:5" x14ac:dyDescent="0.3">
      <c r="A809" s="1">
        <v>49448</v>
      </c>
      <c r="B809" s="2" t="s">
        <v>10</v>
      </c>
      <c r="C809">
        <v>22.9</v>
      </c>
      <c r="D809">
        <v>6.6</v>
      </c>
      <c r="E809">
        <f>IF(martianeum[[#This Row],[zawartosc '[%']]]&gt;=1,martianeum[[#This Row],[masa '[kg']]]*martianeum[[#This Row],[zawartosc '[%']]],0)</f>
        <v>151.13999999999999</v>
      </c>
    </row>
    <row r="810" spans="1:5" x14ac:dyDescent="0.3">
      <c r="A810" s="1">
        <v>49449</v>
      </c>
      <c r="B810" s="2" t="s">
        <v>19</v>
      </c>
      <c r="C810">
        <v>25.9</v>
      </c>
      <c r="D810">
        <v>4.4000000000000004</v>
      </c>
      <c r="E810">
        <f>IF(martianeum[[#This Row],[zawartosc '[%']]]&gt;=1,martianeum[[#This Row],[masa '[kg']]]*martianeum[[#This Row],[zawartosc '[%']]],0)</f>
        <v>113.96000000000001</v>
      </c>
    </row>
    <row r="811" spans="1:5" x14ac:dyDescent="0.3">
      <c r="A811" s="1">
        <v>49450</v>
      </c>
      <c r="B811" s="2" t="s">
        <v>18</v>
      </c>
      <c r="C811">
        <v>20.3</v>
      </c>
      <c r="D811">
        <v>4.5999999999999996</v>
      </c>
      <c r="E811">
        <f>IF(martianeum[[#This Row],[zawartosc '[%']]]&gt;=1,martianeum[[#This Row],[masa '[kg']]]*martianeum[[#This Row],[zawartosc '[%']]],0)</f>
        <v>93.38</v>
      </c>
    </row>
    <row r="812" spans="1:5" x14ac:dyDescent="0.3">
      <c r="A812" s="1">
        <v>49451</v>
      </c>
      <c r="B812" s="2" t="s">
        <v>28</v>
      </c>
      <c r="C812">
        <v>11.3</v>
      </c>
      <c r="D812">
        <v>0.3</v>
      </c>
      <c r="E812">
        <f>IF(martianeum[[#This Row],[zawartosc '[%']]]&gt;=1,martianeum[[#This Row],[masa '[kg']]]*martianeum[[#This Row],[zawartosc '[%']]],0)</f>
        <v>0</v>
      </c>
    </row>
    <row r="813" spans="1:5" x14ac:dyDescent="0.3">
      <c r="A813" s="1">
        <v>49452</v>
      </c>
      <c r="B813" s="2" t="s">
        <v>10</v>
      </c>
      <c r="C813">
        <v>27.4</v>
      </c>
      <c r="D813">
        <v>29.9</v>
      </c>
      <c r="E813">
        <f>IF(martianeum[[#This Row],[zawartosc '[%']]]&gt;=1,martianeum[[#This Row],[masa '[kg']]]*martianeum[[#This Row],[zawartosc '[%']]],0)</f>
        <v>819.25999999999988</v>
      </c>
    </row>
    <row r="814" spans="1:5" x14ac:dyDescent="0.3">
      <c r="A814" s="1">
        <v>49453</v>
      </c>
      <c r="B814" s="2" t="s">
        <v>19</v>
      </c>
      <c r="C814">
        <v>29.2</v>
      </c>
      <c r="D814">
        <v>0</v>
      </c>
      <c r="E814">
        <f>IF(martianeum[[#This Row],[zawartosc '[%']]]&gt;=1,martianeum[[#This Row],[masa '[kg']]]*martianeum[[#This Row],[zawartosc '[%']]],0)</f>
        <v>0</v>
      </c>
    </row>
    <row r="815" spans="1:5" x14ac:dyDescent="0.3">
      <c r="A815" s="1">
        <v>49454</v>
      </c>
      <c r="B815" s="2" t="s">
        <v>4</v>
      </c>
      <c r="C815">
        <v>27.4</v>
      </c>
      <c r="D815">
        <v>0</v>
      </c>
      <c r="E815">
        <f>IF(martianeum[[#This Row],[zawartosc '[%']]]&gt;=1,martianeum[[#This Row],[masa '[kg']]]*martianeum[[#This Row],[zawartosc '[%']]],0)</f>
        <v>0</v>
      </c>
    </row>
    <row r="816" spans="1:5" x14ac:dyDescent="0.3">
      <c r="A816" s="1">
        <v>49455</v>
      </c>
      <c r="B816" s="2" t="s">
        <v>19</v>
      </c>
      <c r="C816">
        <v>10.1</v>
      </c>
      <c r="D816">
        <v>8.1</v>
      </c>
      <c r="E816">
        <f>IF(martianeum[[#This Row],[zawartosc '[%']]]&gt;=1,martianeum[[#This Row],[masa '[kg']]]*martianeum[[#This Row],[zawartosc '[%']]],0)</f>
        <v>81.809999999999988</v>
      </c>
    </row>
    <row r="817" spans="1:5" x14ac:dyDescent="0.3">
      <c r="A817" s="1">
        <v>49456</v>
      </c>
      <c r="B817" s="2" t="s">
        <v>5</v>
      </c>
      <c r="C817">
        <v>12.9</v>
      </c>
      <c r="D817">
        <v>5.9</v>
      </c>
      <c r="E817">
        <f>IF(martianeum[[#This Row],[zawartosc '[%']]]&gt;=1,martianeum[[#This Row],[masa '[kg']]]*martianeum[[#This Row],[zawartosc '[%']]],0)</f>
        <v>76.110000000000014</v>
      </c>
    </row>
    <row r="818" spans="1:5" x14ac:dyDescent="0.3">
      <c r="A818" s="1">
        <v>49457</v>
      </c>
      <c r="B818" s="2" t="s">
        <v>14</v>
      </c>
      <c r="C818">
        <v>18.7</v>
      </c>
      <c r="D818">
        <v>0</v>
      </c>
      <c r="E818">
        <f>IF(martianeum[[#This Row],[zawartosc '[%']]]&gt;=1,martianeum[[#This Row],[masa '[kg']]]*martianeum[[#This Row],[zawartosc '[%']]],0)</f>
        <v>0</v>
      </c>
    </row>
    <row r="819" spans="1:5" x14ac:dyDescent="0.3">
      <c r="A819" s="1">
        <v>49458</v>
      </c>
      <c r="B819" s="2" t="s">
        <v>32</v>
      </c>
      <c r="C819">
        <v>17.8</v>
      </c>
      <c r="D819">
        <v>0.3</v>
      </c>
      <c r="E819">
        <f>IF(martianeum[[#This Row],[zawartosc '[%']]]&gt;=1,martianeum[[#This Row],[masa '[kg']]]*martianeum[[#This Row],[zawartosc '[%']]],0)</f>
        <v>0</v>
      </c>
    </row>
    <row r="820" spans="1:5" x14ac:dyDescent="0.3">
      <c r="A820" s="1">
        <v>49459</v>
      </c>
      <c r="B820" s="2" t="s">
        <v>10</v>
      </c>
      <c r="C820">
        <v>24.7</v>
      </c>
      <c r="D820">
        <v>42.9</v>
      </c>
      <c r="E820">
        <f>IF(martianeum[[#This Row],[zawartosc '[%']]]&gt;=1,martianeum[[#This Row],[masa '[kg']]]*martianeum[[#This Row],[zawartosc '[%']]],0)</f>
        <v>1059.6299999999999</v>
      </c>
    </row>
    <row r="821" spans="1:5" x14ac:dyDescent="0.3">
      <c r="A821" s="1">
        <v>49460</v>
      </c>
      <c r="B821" s="2" t="s">
        <v>10</v>
      </c>
      <c r="C821">
        <v>28.7</v>
      </c>
      <c r="D821">
        <v>33.799999999999997</v>
      </c>
      <c r="E821">
        <f>IF(martianeum[[#This Row],[zawartosc '[%']]]&gt;=1,martianeum[[#This Row],[masa '[kg']]]*martianeum[[#This Row],[zawartosc '[%']]],0)</f>
        <v>970.06</v>
      </c>
    </row>
    <row r="822" spans="1:5" x14ac:dyDescent="0.3">
      <c r="A822" s="1">
        <v>49461</v>
      </c>
      <c r="B822" s="2" t="s">
        <v>18</v>
      </c>
      <c r="C822">
        <v>12.3</v>
      </c>
      <c r="D822">
        <v>1.7</v>
      </c>
      <c r="E822">
        <f>IF(martianeum[[#This Row],[zawartosc '[%']]]&gt;=1,martianeum[[#This Row],[masa '[kg']]]*martianeum[[#This Row],[zawartosc '[%']]],0)</f>
        <v>20.91</v>
      </c>
    </row>
    <row r="823" spans="1:5" x14ac:dyDescent="0.3">
      <c r="A823" s="1">
        <v>49462</v>
      </c>
      <c r="B823" s="2" t="s">
        <v>19</v>
      </c>
      <c r="C823">
        <v>22.9</v>
      </c>
      <c r="D823">
        <v>0</v>
      </c>
      <c r="E823">
        <f>IF(martianeum[[#This Row],[zawartosc '[%']]]&gt;=1,martianeum[[#This Row],[masa '[kg']]]*martianeum[[#This Row],[zawartosc '[%']]],0)</f>
        <v>0</v>
      </c>
    </row>
    <row r="824" spans="1:5" x14ac:dyDescent="0.3">
      <c r="A824" s="1">
        <v>49463</v>
      </c>
      <c r="B824" s="2" t="s">
        <v>17</v>
      </c>
      <c r="C824">
        <v>20</v>
      </c>
      <c r="D824">
        <v>3</v>
      </c>
      <c r="E824">
        <f>IF(martianeum[[#This Row],[zawartosc '[%']]]&gt;=1,martianeum[[#This Row],[masa '[kg']]]*martianeum[[#This Row],[zawartosc '[%']]],0)</f>
        <v>60</v>
      </c>
    </row>
    <row r="825" spans="1:5" x14ac:dyDescent="0.3">
      <c r="A825" s="1">
        <v>49464</v>
      </c>
      <c r="B825" s="2" t="s">
        <v>10</v>
      </c>
      <c r="C825">
        <v>27.3</v>
      </c>
      <c r="D825">
        <v>0</v>
      </c>
      <c r="E825">
        <f>IF(martianeum[[#This Row],[zawartosc '[%']]]&gt;=1,martianeum[[#This Row],[masa '[kg']]]*martianeum[[#This Row],[zawartosc '[%']]],0)</f>
        <v>0</v>
      </c>
    </row>
    <row r="826" spans="1:5" x14ac:dyDescent="0.3">
      <c r="A826" s="1">
        <v>49465</v>
      </c>
      <c r="B826" s="2" t="s">
        <v>13</v>
      </c>
      <c r="C826">
        <v>29.9</v>
      </c>
      <c r="D826">
        <v>7.7</v>
      </c>
      <c r="E826">
        <f>IF(martianeum[[#This Row],[zawartosc '[%']]]&gt;=1,martianeum[[#This Row],[masa '[kg']]]*martianeum[[#This Row],[zawartosc '[%']]],0)</f>
        <v>230.23</v>
      </c>
    </row>
    <row r="827" spans="1:5" x14ac:dyDescent="0.3">
      <c r="A827" s="1">
        <v>49466</v>
      </c>
      <c r="B827" s="2" t="s">
        <v>12</v>
      </c>
      <c r="C827">
        <v>27.5</v>
      </c>
      <c r="D827">
        <v>2.7</v>
      </c>
      <c r="E827">
        <f>IF(martianeum[[#This Row],[zawartosc '[%']]]&gt;=1,martianeum[[#This Row],[masa '[kg']]]*martianeum[[#This Row],[zawartosc '[%']]],0)</f>
        <v>74.25</v>
      </c>
    </row>
    <row r="828" spans="1:5" x14ac:dyDescent="0.3">
      <c r="A828" s="1">
        <v>49467</v>
      </c>
      <c r="B828" s="2" t="s">
        <v>18</v>
      </c>
      <c r="C828">
        <v>16.5</v>
      </c>
      <c r="D828">
        <v>13.3</v>
      </c>
      <c r="E828">
        <f>IF(martianeum[[#This Row],[zawartosc '[%']]]&gt;=1,martianeum[[#This Row],[masa '[kg']]]*martianeum[[#This Row],[zawartosc '[%']]],0)</f>
        <v>219.45000000000002</v>
      </c>
    </row>
    <row r="829" spans="1:5" x14ac:dyDescent="0.3">
      <c r="A829" s="1">
        <v>49468</v>
      </c>
      <c r="B829" s="2" t="s">
        <v>5</v>
      </c>
      <c r="C829">
        <v>23.5</v>
      </c>
      <c r="D829">
        <v>5.9</v>
      </c>
      <c r="E829">
        <f>IF(martianeum[[#This Row],[zawartosc '[%']]]&gt;=1,martianeum[[#This Row],[masa '[kg']]]*martianeum[[#This Row],[zawartosc '[%']]],0)</f>
        <v>138.65</v>
      </c>
    </row>
    <row r="830" spans="1:5" x14ac:dyDescent="0.3">
      <c r="A830" s="1">
        <v>49469</v>
      </c>
      <c r="B830" s="2" t="s">
        <v>5</v>
      </c>
      <c r="C830">
        <v>21.5</v>
      </c>
      <c r="D830">
        <v>4.0999999999999996</v>
      </c>
      <c r="E830">
        <f>IF(martianeum[[#This Row],[zawartosc '[%']]]&gt;=1,martianeum[[#This Row],[masa '[kg']]]*martianeum[[#This Row],[zawartosc '[%']]],0)</f>
        <v>88.149999999999991</v>
      </c>
    </row>
    <row r="831" spans="1:5" x14ac:dyDescent="0.3">
      <c r="A831" s="1">
        <v>49470</v>
      </c>
      <c r="B831" s="2" t="s">
        <v>15</v>
      </c>
      <c r="C831">
        <v>10.3</v>
      </c>
      <c r="D831">
        <v>15.6</v>
      </c>
      <c r="E831">
        <f>IF(martianeum[[#This Row],[zawartosc '[%']]]&gt;=1,martianeum[[#This Row],[masa '[kg']]]*martianeum[[#This Row],[zawartosc '[%']]],0)</f>
        <v>160.68</v>
      </c>
    </row>
    <row r="832" spans="1:5" x14ac:dyDescent="0.3">
      <c r="A832" s="1">
        <v>49471</v>
      </c>
      <c r="B832" s="2" t="s">
        <v>10</v>
      </c>
      <c r="C832">
        <v>15</v>
      </c>
      <c r="D832">
        <v>0</v>
      </c>
      <c r="E832">
        <f>IF(martianeum[[#This Row],[zawartosc '[%']]]&gt;=1,martianeum[[#This Row],[masa '[kg']]]*martianeum[[#This Row],[zawartosc '[%']]],0)</f>
        <v>0</v>
      </c>
    </row>
    <row r="833" spans="1:5" x14ac:dyDescent="0.3">
      <c r="A833" s="1">
        <v>49472</v>
      </c>
      <c r="B833" s="2" t="s">
        <v>6</v>
      </c>
      <c r="C833">
        <v>23.3</v>
      </c>
      <c r="D833">
        <v>5.3</v>
      </c>
      <c r="E833">
        <f>IF(martianeum[[#This Row],[zawartosc '[%']]]&gt;=1,martianeum[[#This Row],[masa '[kg']]]*martianeum[[#This Row],[zawartosc '[%']]],0)</f>
        <v>123.49</v>
      </c>
    </row>
    <row r="834" spans="1:5" x14ac:dyDescent="0.3">
      <c r="A834" s="1">
        <v>49473</v>
      </c>
      <c r="B834" s="2" t="s">
        <v>15</v>
      </c>
      <c r="C834">
        <v>10.5</v>
      </c>
      <c r="D834">
        <v>14.4</v>
      </c>
      <c r="E834">
        <f>IF(martianeum[[#This Row],[zawartosc '[%']]]&gt;=1,martianeum[[#This Row],[masa '[kg']]]*martianeum[[#This Row],[zawartosc '[%']]],0)</f>
        <v>151.20000000000002</v>
      </c>
    </row>
    <row r="835" spans="1:5" x14ac:dyDescent="0.3">
      <c r="A835" s="1">
        <v>49474</v>
      </c>
      <c r="B835" s="2" t="s">
        <v>10</v>
      </c>
      <c r="C835">
        <v>18.5</v>
      </c>
      <c r="D835">
        <v>0</v>
      </c>
      <c r="E835">
        <f>IF(martianeum[[#This Row],[zawartosc '[%']]]&gt;=1,martianeum[[#This Row],[masa '[kg']]]*martianeum[[#This Row],[zawartosc '[%']]],0)</f>
        <v>0</v>
      </c>
    </row>
    <row r="836" spans="1:5" x14ac:dyDescent="0.3">
      <c r="A836" s="1">
        <v>49475</v>
      </c>
      <c r="B836" s="2" t="s">
        <v>14</v>
      </c>
      <c r="C836">
        <v>20.2</v>
      </c>
      <c r="D836">
        <v>5.4</v>
      </c>
      <c r="E836">
        <f>IF(martianeum[[#This Row],[zawartosc '[%']]]&gt;=1,martianeum[[#This Row],[masa '[kg']]]*martianeum[[#This Row],[zawartosc '[%']]],0)</f>
        <v>109.08</v>
      </c>
    </row>
    <row r="837" spans="1:5" x14ac:dyDescent="0.3">
      <c r="A837" s="1">
        <v>49476</v>
      </c>
      <c r="B837" s="2" t="s">
        <v>23</v>
      </c>
      <c r="C837">
        <v>29</v>
      </c>
      <c r="D837">
        <v>4.2</v>
      </c>
      <c r="E837">
        <f>IF(martianeum[[#This Row],[zawartosc '[%']]]&gt;=1,martianeum[[#This Row],[masa '[kg']]]*martianeum[[#This Row],[zawartosc '[%']]],0)</f>
        <v>121.80000000000001</v>
      </c>
    </row>
    <row r="838" spans="1:5" x14ac:dyDescent="0.3">
      <c r="A838" s="1">
        <v>49477</v>
      </c>
      <c r="B838" s="2" t="s">
        <v>15</v>
      </c>
      <c r="C838">
        <v>12.1</v>
      </c>
      <c r="D838">
        <v>18.100000000000001</v>
      </c>
      <c r="E838">
        <f>IF(martianeum[[#This Row],[zawartosc '[%']]]&gt;=1,martianeum[[#This Row],[masa '[kg']]]*martianeum[[#This Row],[zawartosc '[%']]],0)</f>
        <v>219.01000000000002</v>
      </c>
    </row>
    <row r="839" spans="1:5" x14ac:dyDescent="0.3">
      <c r="A839" s="1">
        <v>49478</v>
      </c>
      <c r="B839" s="2" t="s">
        <v>13</v>
      </c>
      <c r="C839">
        <v>14.1</v>
      </c>
      <c r="D839">
        <v>5.6</v>
      </c>
      <c r="E839">
        <f>IF(martianeum[[#This Row],[zawartosc '[%']]]&gt;=1,martianeum[[#This Row],[masa '[kg']]]*martianeum[[#This Row],[zawartosc '[%']]],0)</f>
        <v>78.959999999999994</v>
      </c>
    </row>
    <row r="840" spans="1:5" x14ac:dyDescent="0.3">
      <c r="A840" s="1">
        <v>49479</v>
      </c>
      <c r="B840" s="2" t="s">
        <v>10</v>
      </c>
      <c r="C840">
        <v>19.5</v>
      </c>
      <c r="D840">
        <v>2.7</v>
      </c>
      <c r="E840">
        <f>IF(martianeum[[#This Row],[zawartosc '[%']]]&gt;=1,martianeum[[#This Row],[masa '[kg']]]*martianeum[[#This Row],[zawartosc '[%']]],0)</f>
        <v>52.650000000000006</v>
      </c>
    </row>
    <row r="841" spans="1:5" x14ac:dyDescent="0.3">
      <c r="A841" s="1">
        <v>49480</v>
      </c>
      <c r="B841" s="2" t="s">
        <v>27</v>
      </c>
      <c r="C841">
        <v>28.7</v>
      </c>
      <c r="D841">
        <v>0.3</v>
      </c>
      <c r="E841">
        <f>IF(martianeum[[#This Row],[zawartosc '[%']]]&gt;=1,martianeum[[#This Row],[masa '[kg']]]*martianeum[[#This Row],[zawartosc '[%']]],0)</f>
        <v>0</v>
      </c>
    </row>
    <row r="842" spans="1:5" x14ac:dyDescent="0.3">
      <c r="A842" s="1">
        <v>49481</v>
      </c>
      <c r="B842" s="2" t="s">
        <v>19</v>
      </c>
      <c r="C842">
        <v>20.3</v>
      </c>
      <c r="D842">
        <v>15</v>
      </c>
      <c r="E842">
        <f>IF(martianeum[[#This Row],[zawartosc '[%']]]&gt;=1,martianeum[[#This Row],[masa '[kg']]]*martianeum[[#This Row],[zawartosc '[%']]],0)</f>
        <v>304.5</v>
      </c>
    </row>
    <row r="843" spans="1:5" x14ac:dyDescent="0.3">
      <c r="A843" s="1">
        <v>49482</v>
      </c>
      <c r="B843" s="2" t="s">
        <v>7</v>
      </c>
      <c r="C843">
        <v>25.9</v>
      </c>
      <c r="D843">
        <v>4.7</v>
      </c>
      <c r="E843">
        <f>IF(martianeum[[#This Row],[zawartosc '[%']]]&gt;=1,martianeum[[#This Row],[masa '[kg']]]*martianeum[[#This Row],[zawartosc '[%']]],0)</f>
        <v>121.73</v>
      </c>
    </row>
    <row r="844" spans="1:5" x14ac:dyDescent="0.3">
      <c r="A844" s="1">
        <v>49483</v>
      </c>
      <c r="B844" s="2" t="s">
        <v>7</v>
      </c>
      <c r="C844">
        <v>25.3</v>
      </c>
      <c r="D844">
        <v>0</v>
      </c>
      <c r="E844">
        <f>IF(martianeum[[#This Row],[zawartosc '[%']]]&gt;=1,martianeum[[#This Row],[masa '[kg']]]*martianeum[[#This Row],[zawartosc '[%']]],0)</f>
        <v>0</v>
      </c>
    </row>
    <row r="845" spans="1:5" x14ac:dyDescent="0.3">
      <c r="A845" s="1">
        <v>49484</v>
      </c>
      <c r="B845" s="2" t="s">
        <v>20</v>
      </c>
      <c r="C845">
        <v>22.8</v>
      </c>
      <c r="D845">
        <v>0.6</v>
      </c>
      <c r="E845">
        <f>IF(martianeum[[#This Row],[zawartosc '[%']]]&gt;=1,martianeum[[#This Row],[masa '[kg']]]*martianeum[[#This Row],[zawartosc '[%']]],0)</f>
        <v>0</v>
      </c>
    </row>
    <row r="846" spans="1:5" x14ac:dyDescent="0.3">
      <c r="A846" s="1">
        <v>49485</v>
      </c>
      <c r="B846" s="2" t="s">
        <v>22</v>
      </c>
      <c r="C846">
        <v>28.4</v>
      </c>
      <c r="D846">
        <v>2.2999999999999998</v>
      </c>
      <c r="E846">
        <f>IF(martianeum[[#This Row],[zawartosc '[%']]]&gt;=1,martianeum[[#This Row],[masa '[kg']]]*martianeum[[#This Row],[zawartosc '[%']]],0)</f>
        <v>65.319999999999993</v>
      </c>
    </row>
    <row r="847" spans="1:5" x14ac:dyDescent="0.3">
      <c r="A847" s="1">
        <v>49486</v>
      </c>
      <c r="B847" s="2" t="s">
        <v>22</v>
      </c>
      <c r="C847">
        <v>29.7</v>
      </c>
      <c r="D847">
        <v>0</v>
      </c>
      <c r="E847">
        <f>IF(martianeum[[#This Row],[zawartosc '[%']]]&gt;=1,martianeum[[#This Row],[masa '[kg']]]*martianeum[[#This Row],[zawartosc '[%']]],0)</f>
        <v>0</v>
      </c>
    </row>
    <row r="848" spans="1:5" x14ac:dyDescent="0.3">
      <c r="A848" s="1">
        <v>49487</v>
      </c>
      <c r="B848" s="2" t="s">
        <v>15</v>
      </c>
      <c r="C848">
        <v>11.7</v>
      </c>
      <c r="D848">
        <v>6.4</v>
      </c>
      <c r="E848">
        <f>IF(martianeum[[#This Row],[zawartosc '[%']]]&gt;=1,martianeum[[#This Row],[masa '[kg']]]*martianeum[[#This Row],[zawartosc '[%']]],0)</f>
        <v>74.88</v>
      </c>
    </row>
    <row r="849" spans="1:5" x14ac:dyDescent="0.3">
      <c r="A849" s="1">
        <v>49488</v>
      </c>
      <c r="B849" s="2" t="s">
        <v>22</v>
      </c>
      <c r="C849">
        <v>12.8</v>
      </c>
      <c r="D849">
        <v>6.9</v>
      </c>
      <c r="E849">
        <f>IF(martianeum[[#This Row],[zawartosc '[%']]]&gt;=1,martianeum[[#This Row],[masa '[kg']]]*martianeum[[#This Row],[zawartosc '[%']]],0)</f>
        <v>88.320000000000007</v>
      </c>
    </row>
    <row r="850" spans="1:5" x14ac:dyDescent="0.3">
      <c r="A850" s="1">
        <v>49489</v>
      </c>
      <c r="B850" s="2" t="s">
        <v>10</v>
      </c>
      <c r="C850">
        <v>11</v>
      </c>
      <c r="D850">
        <v>0</v>
      </c>
      <c r="E850">
        <f>IF(martianeum[[#This Row],[zawartosc '[%']]]&gt;=1,martianeum[[#This Row],[masa '[kg']]]*martianeum[[#This Row],[zawartosc '[%']]],0)</f>
        <v>0</v>
      </c>
    </row>
    <row r="851" spans="1:5" x14ac:dyDescent="0.3">
      <c r="A851" s="1">
        <v>49490</v>
      </c>
      <c r="B851" s="2" t="s">
        <v>33</v>
      </c>
      <c r="C851">
        <v>14.7</v>
      </c>
      <c r="D851">
        <v>0.5</v>
      </c>
      <c r="E851">
        <f>IF(martianeum[[#This Row],[zawartosc '[%']]]&gt;=1,martianeum[[#This Row],[masa '[kg']]]*martianeum[[#This Row],[zawartosc '[%']]],0)</f>
        <v>0</v>
      </c>
    </row>
    <row r="852" spans="1:5" x14ac:dyDescent="0.3">
      <c r="A852" s="1">
        <v>49491</v>
      </c>
      <c r="B852" s="2" t="s">
        <v>26</v>
      </c>
      <c r="C852">
        <v>13.2</v>
      </c>
      <c r="D852">
        <v>2.5</v>
      </c>
      <c r="E852">
        <f>IF(martianeum[[#This Row],[zawartosc '[%']]]&gt;=1,martianeum[[#This Row],[masa '[kg']]]*martianeum[[#This Row],[zawartosc '[%']]],0)</f>
        <v>33</v>
      </c>
    </row>
    <row r="853" spans="1:5" x14ac:dyDescent="0.3">
      <c r="A853" s="1">
        <v>49492</v>
      </c>
      <c r="B853" s="2" t="s">
        <v>26</v>
      </c>
      <c r="C853">
        <v>28</v>
      </c>
      <c r="D853">
        <v>3.8</v>
      </c>
      <c r="E853">
        <f>IF(martianeum[[#This Row],[zawartosc '[%']]]&gt;=1,martianeum[[#This Row],[masa '[kg']]]*martianeum[[#This Row],[zawartosc '[%']]],0)</f>
        <v>106.39999999999999</v>
      </c>
    </row>
    <row r="854" spans="1:5" x14ac:dyDescent="0.3">
      <c r="A854" s="1">
        <v>49493</v>
      </c>
      <c r="B854" s="2" t="s">
        <v>11</v>
      </c>
      <c r="C854">
        <v>27.5</v>
      </c>
      <c r="D854">
        <v>10.3</v>
      </c>
      <c r="E854">
        <f>IF(martianeum[[#This Row],[zawartosc '[%']]]&gt;=1,martianeum[[#This Row],[masa '[kg']]]*martianeum[[#This Row],[zawartosc '[%']]],0)</f>
        <v>283.25</v>
      </c>
    </row>
    <row r="855" spans="1:5" x14ac:dyDescent="0.3">
      <c r="A855" s="1">
        <v>49494</v>
      </c>
      <c r="B855" s="2" t="s">
        <v>26</v>
      </c>
      <c r="C855">
        <v>12.1</v>
      </c>
      <c r="D855">
        <v>4.7</v>
      </c>
      <c r="E855">
        <f>IF(martianeum[[#This Row],[zawartosc '[%']]]&gt;=1,martianeum[[#This Row],[masa '[kg']]]*martianeum[[#This Row],[zawartosc '[%']]],0)</f>
        <v>56.87</v>
      </c>
    </row>
    <row r="856" spans="1:5" x14ac:dyDescent="0.3">
      <c r="A856" s="1">
        <v>49495</v>
      </c>
      <c r="B856" s="2" t="s">
        <v>15</v>
      </c>
      <c r="C856">
        <v>24.7</v>
      </c>
      <c r="D856">
        <v>7.2</v>
      </c>
      <c r="E856">
        <f>IF(martianeum[[#This Row],[zawartosc '[%']]]&gt;=1,martianeum[[#This Row],[masa '[kg']]]*martianeum[[#This Row],[zawartosc '[%']]],0)</f>
        <v>177.84</v>
      </c>
    </row>
    <row r="857" spans="1:5" x14ac:dyDescent="0.3">
      <c r="A857" s="1">
        <v>49496</v>
      </c>
      <c r="B857" s="2" t="s">
        <v>25</v>
      </c>
      <c r="C857">
        <v>27.1</v>
      </c>
      <c r="D857">
        <v>2.6</v>
      </c>
      <c r="E857">
        <f>IF(martianeum[[#This Row],[zawartosc '[%']]]&gt;=1,martianeum[[#This Row],[masa '[kg']]]*martianeum[[#This Row],[zawartosc '[%']]],0)</f>
        <v>70.460000000000008</v>
      </c>
    </row>
    <row r="858" spans="1:5" x14ac:dyDescent="0.3">
      <c r="A858" s="1">
        <v>49497</v>
      </c>
      <c r="B858" s="2" t="s">
        <v>7</v>
      </c>
      <c r="C858">
        <v>28.7</v>
      </c>
      <c r="D858">
        <v>3</v>
      </c>
      <c r="E858">
        <f>IF(martianeum[[#This Row],[zawartosc '[%']]]&gt;=1,martianeum[[#This Row],[masa '[kg']]]*martianeum[[#This Row],[zawartosc '[%']]],0)</f>
        <v>86.1</v>
      </c>
    </row>
    <row r="859" spans="1:5" x14ac:dyDescent="0.3">
      <c r="A859" s="1">
        <v>49498</v>
      </c>
      <c r="B859" s="2" t="s">
        <v>10</v>
      </c>
      <c r="C859">
        <v>15</v>
      </c>
      <c r="D859">
        <v>21.4</v>
      </c>
      <c r="E859">
        <f>IF(martianeum[[#This Row],[zawartosc '[%']]]&gt;=1,martianeum[[#This Row],[masa '[kg']]]*martianeum[[#This Row],[zawartosc '[%']]],0)</f>
        <v>321</v>
      </c>
    </row>
    <row r="860" spans="1:5" x14ac:dyDescent="0.3">
      <c r="A860" s="1">
        <v>49499</v>
      </c>
      <c r="B860" s="2" t="s">
        <v>11</v>
      </c>
      <c r="C860">
        <v>11.6</v>
      </c>
      <c r="D860">
        <v>3.7</v>
      </c>
      <c r="E860">
        <f>IF(martianeum[[#This Row],[zawartosc '[%']]]&gt;=1,martianeum[[#This Row],[masa '[kg']]]*martianeum[[#This Row],[zawartosc '[%']]],0)</f>
        <v>42.92</v>
      </c>
    </row>
    <row r="861" spans="1:5" x14ac:dyDescent="0.3">
      <c r="A861" s="1">
        <v>49500</v>
      </c>
      <c r="B861" s="2" t="s">
        <v>10</v>
      </c>
      <c r="C861">
        <v>13.1</v>
      </c>
      <c r="D861">
        <v>0</v>
      </c>
      <c r="E861">
        <f>IF(martianeum[[#This Row],[zawartosc '[%']]]&gt;=1,martianeum[[#This Row],[masa '[kg']]]*martianeum[[#This Row],[zawartosc '[%']]],0)</f>
        <v>0</v>
      </c>
    </row>
    <row r="862" spans="1:5" x14ac:dyDescent="0.3">
      <c r="A862" s="1">
        <v>49501</v>
      </c>
      <c r="B862" s="2" t="s">
        <v>26</v>
      </c>
      <c r="C862">
        <v>25.5</v>
      </c>
      <c r="D862">
        <v>0</v>
      </c>
      <c r="E862">
        <f>IF(martianeum[[#This Row],[zawartosc '[%']]]&gt;=1,martianeum[[#This Row],[masa '[kg']]]*martianeum[[#This Row],[zawartosc '[%']]],0)</f>
        <v>0</v>
      </c>
    </row>
    <row r="863" spans="1:5" x14ac:dyDescent="0.3">
      <c r="A863" s="1">
        <v>49502</v>
      </c>
      <c r="B863" s="2" t="s">
        <v>28</v>
      </c>
      <c r="C863">
        <v>19.399999999999999</v>
      </c>
      <c r="D863">
        <v>0.7</v>
      </c>
      <c r="E863">
        <f>IF(martianeum[[#This Row],[zawartosc '[%']]]&gt;=1,martianeum[[#This Row],[masa '[kg']]]*martianeum[[#This Row],[zawartosc '[%']]],0)</f>
        <v>0</v>
      </c>
    </row>
    <row r="864" spans="1:5" x14ac:dyDescent="0.3">
      <c r="A864" s="1">
        <v>49503</v>
      </c>
      <c r="B864" s="2" t="s">
        <v>7</v>
      </c>
      <c r="C864">
        <v>27.3</v>
      </c>
      <c r="D864">
        <v>2.6</v>
      </c>
      <c r="E864">
        <f>IF(martianeum[[#This Row],[zawartosc '[%']]]&gt;=1,martianeum[[#This Row],[masa '[kg']]]*martianeum[[#This Row],[zawartosc '[%']]],0)</f>
        <v>70.98</v>
      </c>
    </row>
    <row r="865" spans="1:5" x14ac:dyDescent="0.3">
      <c r="A865" s="1">
        <v>49504</v>
      </c>
      <c r="B865" s="2" t="s">
        <v>10</v>
      </c>
      <c r="C865">
        <v>21</v>
      </c>
      <c r="D865">
        <v>27.8</v>
      </c>
      <c r="E865">
        <f>IF(martianeum[[#This Row],[zawartosc '[%']]]&gt;=1,martianeum[[#This Row],[masa '[kg']]]*martianeum[[#This Row],[zawartosc '[%']]],0)</f>
        <v>583.80000000000007</v>
      </c>
    </row>
    <row r="866" spans="1:5" x14ac:dyDescent="0.3">
      <c r="A866" s="1">
        <v>49505</v>
      </c>
      <c r="B866" s="2" t="s">
        <v>14</v>
      </c>
      <c r="C866">
        <v>11.5</v>
      </c>
      <c r="D866">
        <v>0</v>
      </c>
      <c r="E866">
        <f>IF(martianeum[[#This Row],[zawartosc '[%']]]&gt;=1,martianeum[[#This Row],[masa '[kg']]]*martianeum[[#This Row],[zawartosc '[%']]],0)</f>
        <v>0</v>
      </c>
    </row>
    <row r="867" spans="1:5" x14ac:dyDescent="0.3">
      <c r="A867" s="1">
        <v>49506</v>
      </c>
      <c r="B867" s="2" t="s">
        <v>21</v>
      </c>
      <c r="C867">
        <v>13.6</v>
      </c>
      <c r="D867">
        <v>2.7</v>
      </c>
      <c r="E867">
        <f>IF(martianeum[[#This Row],[zawartosc '[%']]]&gt;=1,martianeum[[#This Row],[masa '[kg']]]*martianeum[[#This Row],[zawartosc '[%']]],0)</f>
        <v>36.72</v>
      </c>
    </row>
    <row r="868" spans="1:5" x14ac:dyDescent="0.3">
      <c r="A868" s="1">
        <v>49507</v>
      </c>
      <c r="B868" s="2" t="s">
        <v>8</v>
      </c>
      <c r="C868">
        <v>17.8</v>
      </c>
      <c r="D868">
        <v>0.3</v>
      </c>
      <c r="E868">
        <f>IF(martianeum[[#This Row],[zawartosc '[%']]]&gt;=1,martianeum[[#This Row],[masa '[kg']]]*martianeum[[#This Row],[zawartosc '[%']]],0)</f>
        <v>0</v>
      </c>
    </row>
    <row r="869" spans="1:5" x14ac:dyDescent="0.3">
      <c r="A869" s="1">
        <v>49508</v>
      </c>
      <c r="B869" s="2" t="s">
        <v>8</v>
      </c>
      <c r="C869">
        <v>10.8</v>
      </c>
      <c r="D869">
        <v>0</v>
      </c>
      <c r="E869">
        <f>IF(martianeum[[#This Row],[zawartosc '[%']]]&gt;=1,martianeum[[#This Row],[masa '[kg']]]*martianeum[[#This Row],[zawartosc '[%']]],0)</f>
        <v>0</v>
      </c>
    </row>
    <row r="870" spans="1:5" x14ac:dyDescent="0.3">
      <c r="A870" s="1">
        <v>49509</v>
      </c>
      <c r="B870" s="2" t="s">
        <v>10</v>
      </c>
      <c r="C870">
        <v>23</v>
      </c>
      <c r="D870">
        <v>3.3</v>
      </c>
      <c r="E870">
        <f>IF(martianeum[[#This Row],[zawartosc '[%']]]&gt;=1,martianeum[[#This Row],[masa '[kg']]]*martianeum[[#This Row],[zawartosc '[%']]],0)</f>
        <v>75.899999999999991</v>
      </c>
    </row>
    <row r="871" spans="1:5" x14ac:dyDescent="0.3">
      <c r="A871" s="1">
        <v>49510</v>
      </c>
      <c r="B871" s="2" t="s">
        <v>11</v>
      </c>
      <c r="C871">
        <v>14</v>
      </c>
      <c r="D871">
        <v>18.100000000000001</v>
      </c>
      <c r="E871">
        <f>IF(martianeum[[#This Row],[zawartosc '[%']]]&gt;=1,martianeum[[#This Row],[masa '[kg']]]*martianeum[[#This Row],[zawartosc '[%']]],0)</f>
        <v>253.40000000000003</v>
      </c>
    </row>
    <row r="872" spans="1:5" x14ac:dyDescent="0.3">
      <c r="A872" s="1">
        <v>49511</v>
      </c>
      <c r="B872" s="2" t="s">
        <v>26</v>
      </c>
      <c r="C872">
        <v>10.7</v>
      </c>
      <c r="D872">
        <v>0.4</v>
      </c>
      <c r="E872">
        <f>IF(martianeum[[#This Row],[zawartosc '[%']]]&gt;=1,martianeum[[#This Row],[masa '[kg']]]*martianeum[[#This Row],[zawartosc '[%']]],0)</f>
        <v>0</v>
      </c>
    </row>
    <row r="873" spans="1:5" x14ac:dyDescent="0.3">
      <c r="A873" s="1">
        <v>49512</v>
      </c>
      <c r="B873" s="2" t="s">
        <v>13</v>
      </c>
      <c r="C873">
        <v>24.7</v>
      </c>
      <c r="D873">
        <v>9.1</v>
      </c>
      <c r="E873">
        <f>IF(martianeum[[#This Row],[zawartosc '[%']]]&gt;=1,martianeum[[#This Row],[masa '[kg']]]*martianeum[[#This Row],[zawartosc '[%']]],0)</f>
        <v>224.76999999999998</v>
      </c>
    </row>
    <row r="874" spans="1:5" x14ac:dyDescent="0.3">
      <c r="A874" s="1">
        <v>49513</v>
      </c>
      <c r="B874" s="2" t="s">
        <v>19</v>
      </c>
      <c r="C874">
        <v>12.2</v>
      </c>
      <c r="D874">
        <v>18.600000000000001</v>
      </c>
      <c r="E874">
        <f>IF(martianeum[[#This Row],[zawartosc '[%']]]&gt;=1,martianeum[[#This Row],[masa '[kg']]]*martianeum[[#This Row],[zawartosc '[%']]],0)</f>
        <v>226.92000000000002</v>
      </c>
    </row>
    <row r="875" spans="1:5" x14ac:dyDescent="0.3">
      <c r="A875" s="1">
        <v>49514</v>
      </c>
      <c r="B875" s="2" t="s">
        <v>6</v>
      </c>
      <c r="C875">
        <v>23.8</v>
      </c>
      <c r="D875">
        <v>7.7</v>
      </c>
      <c r="E875">
        <f>IF(martianeum[[#This Row],[zawartosc '[%']]]&gt;=1,martianeum[[#This Row],[masa '[kg']]]*martianeum[[#This Row],[zawartosc '[%']]],0)</f>
        <v>183.26000000000002</v>
      </c>
    </row>
    <row r="876" spans="1:5" x14ac:dyDescent="0.3">
      <c r="A876" s="1">
        <v>49515</v>
      </c>
      <c r="B876" s="2" t="s">
        <v>12</v>
      </c>
      <c r="C876">
        <v>18.5</v>
      </c>
      <c r="D876">
        <v>0</v>
      </c>
      <c r="E876">
        <f>IF(martianeum[[#This Row],[zawartosc '[%']]]&gt;=1,martianeum[[#This Row],[masa '[kg']]]*martianeum[[#This Row],[zawartosc '[%']]],0)</f>
        <v>0</v>
      </c>
    </row>
    <row r="877" spans="1:5" x14ac:dyDescent="0.3">
      <c r="A877" s="1">
        <v>49516</v>
      </c>
      <c r="B877" s="2" t="s">
        <v>17</v>
      </c>
      <c r="C877">
        <v>24.6</v>
      </c>
      <c r="D877">
        <v>0.4</v>
      </c>
      <c r="E877">
        <f>IF(martianeum[[#This Row],[zawartosc '[%']]]&gt;=1,martianeum[[#This Row],[masa '[kg']]]*martianeum[[#This Row],[zawartosc '[%']]],0)</f>
        <v>0</v>
      </c>
    </row>
    <row r="878" spans="1:5" x14ac:dyDescent="0.3">
      <c r="A878" s="1">
        <v>49517</v>
      </c>
      <c r="B878" s="2" t="s">
        <v>19</v>
      </c>
      <c r="C878">
        <v>24.6</v>
      </c>
      <c r="D878">
        <v>10.4</v>
      </c>
      <c r="E878">
        <f>IF(martianeum[[#This Row],[zawartosc '[%']]]&gt;=1,martianeum[[#This Row],[masa '[kg']]]*martianeum[[#This Row],[zawartosc '[%']]],0)</f>
        <v>255.84000000000003</v>
      </c>
    </row>
    <row r="879" spans="1:5" x14ac:dyDescent="0.3">
      <c r="A879" s="1">
        <v>49518</v>
      </c>
      <c r="B879" s="2" t="s">
        <v>12</v>
      </c>
      <c r="C879">
        <v>25.4</v>
      </c>
      <c r="D879">
        <v>11.2</v>
      </c>
      <c r="E879">
        <f>IF(martianeum[[#This Row],[zawartosc '[%']]]&gt;=1,martianeum[[#This Row],[masa '[kg']]]*martianeum[[#This Row],[zawartosc '[%']]],0)</f>
        <v>284.47999999999996</v>
      </c>
    </row>
    <row r="880" spans="1:5" x14ac:dyDescent="0.3">
      <c r="A880" s="1">
        <v>49519</v>
      </c>
      <c r="B880" s="2" t="s">
        <v>11</v>
      </c>
      <c r="C880">
        <v>13.1</v>
      </c>
      <c r="D880">
        <v>22.2</v>
      </c>
      <c r="E880">
        <f>IF(martianeum[[#This Row],[zawartosc '[%']]]&gt;=1,martianeum[[#This Row],[masa '[kg']]]*martianeum[[#This Row],[zawartosc '[%']]],0)</f>
        <v>290.82</v>
      </c>
    </row>
    <row r="881" spans="1:5" x14ac:dyDescent="0.3">
      <c r="A881" s="1">
        <v>49520</v>
      </c>
      <c r="B881" s="2" t="s">
        <v>10</v>
      </c>
      <c r="C881">
        <v>10.1</v>
      </c>
      <c r="D881">
        <v>11.6</v>
      </c>
      <c r="E881">
        <f>IF(martianeum[[#This Row],[zawartosc '[%']]]&gt;=1,martianeum[[#This Row],[masa '[kg']]]*martianeum[[#This Row],[zawartosc '[%']]],0)</f>
        <v>117.16</v>
      </c>
    </row>
    <row r="882" spans="1:5" x14ac:dyDescent="0.3">
      <c r="A882" s="1">
        <v>49521</v>
      </c>
      <c r="B882" s="2" t="s">
        <v>15</v>
      </c>
      <c r="C882">
        <v>25</v>
      </c>
      <c r="D882">
        <v>0</v>
      </c>
      <c r="E882">
        <f>IF(martianeum[[#This Row],[zawartosc '[%']]]&gt;=1,martianeum[[#This Row],[masa '[kg']]]*martianeum[[#This Row],[zawartosc '[%']]],0)</f>
        <v>0</v>
      </c>
    </row>
    <row r="883" spans="1:5" x14ac:dyDescent="0.3">
      <c r="A883" s="1">
        <v>49522</v>
      </c>
      <c r="B883" s="2" t="s">
        <v>18</v>
      </c>
      <c r="C883">
        <v>20.9</v>
      </c>
      <c r="D883">
        <v>11.4</v>
      </c>
      <c r="E883">
        <f>IF(martianeum[[#This Row],[zawartosc '[%']]]&gt;=1,martianeum[[#This Row],[masa '[kg']]]*martianeum[[#This Row],[zawartosc '[%']]],0)</f>
        <v>238.26</v>
      </c>
    </row>
    <row r="884" spans="1:5" x14ac:dyDescent="0.3">
      <c r="A884" s="1">
        <v>49523</v>
      </c>
      <c r="B884" s="2" t="s">
        <v>14</v>
      </c>
      <c r="C884">
        <v>27.6</v>
      </c>
      <c r="D884">
        <v>2.5</v>
      </c>
      <c r="E884">
        <f>IF(martianeum[[#This Row],[zawartosc '[%']]]&gt;=1,martianeum[[#This Row],[masa '[kg']]]*martianeum[[#This Row],[zawartosc '[%']]],0)</f>
        <v>69</v>
      </c>
    </row>
    <row r="885" spans="1:5" x14ac:dyDescent="0.3">
      <c r="A885" s="1">
        <v>49524</v>
      </c>
      <c r="B885" s="2" t="s">
        <v>10</v>
      </c>
      <c r="C885">
        <v>22.8</v>
      </c>
      <c r="D885">
        <v>0</v>
      </c>
      <c r="E885">
        <f>IF(martianeum[[#This Row],[zawartosc '[%']]]&gt;=1,martianeum[[#This Row],[masa '[kg']]]*martianeum[[#This Row],[zawartosc '[%']]],0)</f>
        <v>0</v>
      </c>
    </row>
    <row r="886" spans="1:5" x14ac:dyDescent="0.3">
      <c r="A886" s="1">
        <v>49525</v>
      </c>
      <c r="B886" s="2" t="s">
        <v>9</v>
      </c>
      <c r="C886">
        <v>12</v>
      </c>
      <c r="D886">
        <v>0</v>
      </c>
      <c r="E886">
        <f>IF(martianeum[[#This Row],[zawartosc '[%']]]&gt;=1,martianeum[[#This Row],[masa '[kg']]]*martianeum[[#This Row],[zawartosc '[%']]],0)</f>
        <v>0</v>
      </c>
    </row>
    <row r="887" spans="1:5" x14ac:dyDescent="0.3">
      <c r="A887" s="1">
        <v>49526</v>
      </c>
      <c r="B887" s="2" t="s">
        <v>23</v>
      </c>
      <c r="C887">
        <v>16.8</v>
      </c>
      <c r="D887">
        <v>4.9000000000000004</v>
      </c>
      <c r="E887">
        <f>IF(martianeum[[#This Row],[zawartosc '[%']]]&gt;=1,martianeum[[#This Row],[masa '[kg']]]*martianeum[[#This Row],[zawartosc '[%']]],0)</f>
        <v>82.320000000000007</v>
      </c>
    </row>
    <row r="888" spans="1:5" x14ac:dyDescent="0.3">
      <c r="A888" s="1">
        <v>49527</v>
      </c>
      <c r="B888" s="2" t="s">
        <v>20</v>
      </c>
      <c r="C888">
        <v>12.9</v>
      </c>
      <c r="D888">
        <v>3</v>
      </c>
      <c r="E888">
        <f>IF(martianeum[[#This Row],[zawartosc '[%']]]&gt;=1,martianeum[[#This Row],[masa '[kg']]]*martianeum[[#This Row],[zawartosc '[%']]],0)</f>
        <v>38.700000000000003</v>
      </c>
    </row>
    <row r="889" spans="1:5" x14ac:dyDescent="0.3">
      <c r="A889" s="1">
        <v>49528</v>
      </c>
      <c r="B889" s="2" t="s">
        <v>10</v>
      </c>
      <c r="C889">
        <v>18</v>
      </c>
      <c r="D889">
        <v>13.6</v>
      </c>
      <c r="E889">
        <f>IF(martianeum[[#This Row],[zawartosc '[%']]]&gt;=1,martianeum[[#This Row],[masa '[kg']]]*martianeum[[#This Row],[zawartosc '[%']]],0)</f>
        <v>244.79999999999998</v>
      </c>
    </row>
    <row r="890" spans="1:5" x14ac:dyDescent="0.3">
      <c r="A890" s="1">
        <v>49529</v>
      </c>
      <c r="B890" s="2" t="s">
        <v>19</v>
      </c>
      <c r="C890">
        <v>26</v>
      </c>
      <c r="D890">
        <v>30.4</v>
      </c>
      <c r="E890">
        <f>IF(martianeum[[#This Row],[zawartosc '[%']]]&gt;=1,martianeum[[#This Row],[masa '[kg']]]*martianeum[[#This Row],[zawartosc '[%']]],0)</f>
        <v>790.4</v>
      </c>
    </row>
    <row r="891" spans="1:5" x14ac:dyDescent="0.3">
      <c r="A891" s="1">
        <v>49530</v>
      </c>
      <c r="B891" s="2" t="s">
        <v>15</v>
      </c>
      <c r="C891">
        <v>21.3</v>
      </c>
      <c r="D891">
        <v>0</v>
      </c>
      <c r="E891">
        <f>IF(martianeum[[#This Row],[zawartosc '[%']]]&gt;=1,martianeum[[#This Row],[masa '[kg']]]*martianeum[[#This Row],[zawartosc '[%']]],0)</f>
        <v>0</v>
      </c>
    </row>
    <row r="892" spans="1:5" x14ac:dyDescent="0.3">
      <c r="A892" s="1">
        <v>49531</v>
      </c>
      <c r="B892" s="2" t="s">
        <v>11</v>
      </c>
      <c r="C892">
        <v>15.7</v>
      </c>
      <c r="D892">
        <v>5.9</v>
      </c>
      <c r="E892">
        <f>IF(martianeum[[#This Row],[zawartosc '[%']]]&gt;=1,martianeum[[#This Row],[masa '[kg']]]*martianeum[[#This Row],[zawartosc '[%']]],0)</f>
        <v>92.63</v>
      </c>
    </row>
    <row r="893" spans="1:5" x14ac:dyDescent="0.3">
      <c r="A893" s="1">
        <v>49532</v>
      </c>
      <c r="B893" s="2" t="s">
        <v>10</v>
      </c>
      <c r="C893">
        <v>19.100000000000001</v>
      </c>
      <c r="D893">
        <v>0</v>
      </c>
      <c r="E893">
        <f>IF(martianeum[[#This Row],[zawartosc '[%']]]&gt;=1,martianeum[[#This Row],[masa '[kg']]]*martianeum[[#This Row],[zawartosc '[%']]],0)</f>
        <v>0</v>
      </c>
    </row>
    <row r="894" spans="1:5" x14ac:dyDescent="0.3">
      <c r="A894" s="1">
        <v>49533</v>
      </c>
      <c r="B894" s="2" t="s">
        <v>19</v>
      </c>
      <c r="C894">
        <v>24.6</v>
      </c>
      <c r="D894">
        <v>12.3</v>
      </c>
      <c r="E894">
        <f>IF(martianeum[[#This Row],[zawartosc '[%']]]&gt;=1,martianeum[[#This Row],[masa '[kg']]]*martianeum[[#This Row],[zawartosc '[%']]],0)</f>
        <v>302.58000000000004</v>
      </c>
    </row>
    <row r="895" spans="1:5" x14ac:dyDescent="0.3">
      <c r="A895" s="1">
        <v>49534</v>
      </c>
      <c r="B895" s="2" t="s">
        <v>10</v>
      </c>
      <c r="C895">
        <v>18.7</v>
      </c>
      <c r="D895">
        <v>17.8</v>
      </c>
      <c r="E895">
        <f>IF(martianeum[[#This Row],[zawartosc '[%']]]&gt;=1,martianeum[[#This Row],[masa '[kg']]]*martianeum[[#This Row],[zawartosc '[%']]],0)</f>
        <v>332.86</v>
      </c>
    </row>
    <row r="896" spans="1:5" x14ac:dyDescent="0.3">
      <c r="A896" s="1">
        <v>49535</v>
      </c>
      <c r="B896" s="2" t="s">
        <v>9</v>
      </c>
      <c r="C896">
        <v>13.2</v>
      </c>
      <c r="D896">
        <v>3.2</v>
      </c>
      <c r="E896">
        <f>IF(martianeum[[#This Row],[zawartosc '[%']]]&gt;=1,martianeum[[#This Row],[masa '[kg']]]*martianeum[[#This Row],[zawartosc '[%']]],0)</f>
        <v>42.24</v>
      </c>
    </row>
    <row r="897" spans="1:5" x14ac:dyDescent="0.3">
      <c r="A897" s="1">
        <v>49536</v>
      </c>
      <c r="B897" s="2" t="s">
        <v>12</v>
      </c>
      <c r="C897">
        <v>24.8</v>
      </c>
      <c r="D897">
        <v>2.2999999999999998</v>
      </c>
      <c r="E897">
        <f>IF(martianeum[[#This Row],[zawartosc '[%']]]&gt;=1,martianeum[[#This Row],[masa '[kg']]]*martianeum[[#This Row],[zawartosc '[%']]],0)</f>
        <v>57.04</v>
      </c>
    </row>
    <row r="898" spans="1:5" x14ac:dyDescent="0.3">
      <c r="A898" s="1">
        <v>49537</v>
      </c>
      <c r="B898" s="2" t="s">
        <v>15</v>
      </c>
      <c r="C898">
        <v>19.3</v>
      </c>
      <c r="D898">
        <v>1.8</v>
      </c>
      <c r="E898">
        <f>IF(martianeum[[#This Row],[zawartosc '[%']]]&gt;=1,martianeum[[#This Row],[masa '[kg']]]*martianeum[[#This Row],[zawartosc '[%']]],0)</f>
        <v>34.74</v>
      </c>
    </row>
    <row r="899" spans="1:5" x14ac:dyDescent="0.3">
      <c r="A899" s="1">
        <v>49538</v>
      </c>
      <c r="B899" s="2" t="s">
        <v>18</v>
      </c>
      <c r="C899">
        <v>22.7</v>
      </c>
      <c r="D899">
        <v>0</v>
      </c>
      <c r="E899">
        <f>IF(martianeum[[#This Row],[zawartosc '[%']]]&gt;=1,martianeum[[#This Row],[masa '[kg']]]*martianeum[[#This Row],[zawartosc '[%']]],0)</f>
        <v>0</v>
      </c>
    </row>
    <row r="900" spans="1:5" x14ac:dyDescent="0.3">
      <c r="A900" s="1">
        <v>49539</v>
      </c>
      <c r="B900" s="2" t="s">
        <v>11</v>
      </c>
      <c r="C900">
        <v>15.2</v>
      </c>
      <c r="D900">
        <v>0</v>
      </c>
      <c r="E900">
        <f>IF(martianeum[[#This Row],[zawartosc '[%']]]&gt;=1,martianeum[[#This Row],[masa '[kg']]]*martianeum[[#This Row],[zawartosc '[%']]],0)</f>
        <v>0</v>
      </c>
    </row>
    <row r="901" spans="1:5" x14ac:dyDescent="0.3">
      <c r="A901" s="1">
        <v>49540</v>
      </c>
      <c r="B901" s="2" t="s">
        <v>23</v>
      </c>
      <c r="C901">
        <v>28.6</v>
      </c>
      <c r="D901">
        <v>0.2</v>
      </c>
      <c r="E901">
        <f>IF(martianeum[[#This Row],[zawartosc '[%']]]&gt;=1,martianeum[[#This Row],[masa '[kg']]]*martianeum[[#This Row],[zawartosc '[%']]],0)</f>
        <v>0</v>
      </c>
    </row>
    <row r="902" spans="1:5" x14ac:dyDescent="0.3">
      <c r="A902" s="1">
        <v>49541</v>
      </c>
      <c r="B902" s="2" t="s">
        <v>7</v>
      </c>
      <c r="C902">
        <v>17.899999999999999</v>
      </c>
      <c r="D902">
        <v>18.600000000000001</v>
      </c>
      <c r="E902">
        <f>IF(martianeum[[#This Row],[zawartosc '[%']]]&gt;=1,martianeum[[#This Row],[masa '[kg']]]*martianeum[[#This Row],[zawartosc '[%']]],0)</f>
        <v>332.94</v>
      </c>
    </row>
    <row r="903" spans="1:5" x14ac:dyDescent="0.3">
      <c r="A903" s="1">
        <v>49542</v>
      </c>
      <c r="B903" s="2" t="s">
        <v>31</v>
      </c>
      <c r="C903">
        <v>11.6</v>
      </c>
      <c r="D903">
        <v>0</v>
      </c>
      <c r="E903">
        <f>IF(martianeum[[#This Row],[zawartosc '[%']]]&gt;=1,martianeum[[#This Row],[masa '[kg']]]*martianeum[[#This Row],[zawartosc '[%']]],0)</f>
        <v>0</v>
      </c>
    </row>
    <row r="904" spans="1:5" x14ac:dyDescent="0.3">
      <c r="A904" s="1">
        <v>49543</v>
      </c>
      <c r="B904" s="2" t="s">
        <v>21</v>
      </c>
      <c r="C904">
        <v>19</v>
      </c>
      <c r="D904">
        <v>2.2000000000000002</v>
      </c>
      <c r="E904">
        <f>IF(martianeum[[#This Row],[zawartosc '[%']]]&gt;=1,martianeum[[#This Row],[masa '[kg']]]*martianeum[[#This Row],[zawartosc '[%']]],0)</f>
        <v>41.800000000000004</v>
      </c>
    </row>
    <row r="905" spans="1:5" x14ac:dyDescent="0.3">
      <c r="A905" s="1">
        <v>49544</v>
      </c>
      <c r="B905" s="2" t="s">
        <v>12</v>
      </c>
      <c r="C905">
        <v>17.600000000000001</v>
      </c>
      <c r="D905">
        <v>7.2</v>
      </c>
      <c r="E905">
        <f>IF(martianeum[[#This Row],[zawartosc '[%']]]&gt;=1,martianeum[[#This Row],[masa '[kg']]]*martianeum[[#This Row],[zawartosc '[%']]],0)</f>
        <v>126.72000000000001</v>
      </c>
    </row>
    <row r="906" spans="1:5" x14ac:dyDescent="0.3">
      <c r="A906" s="1">
        <v>49545</v>
      </c>
      <c r="B906" s="2" t="s">
        <v>7</v>
      </c>
      <c r="C906">
        <v>12.1</v>
      </c>
      <c r="D906">
        <v>7.2</v>
      </c>
      <c r="E906">
        <f>IF(martianeum[[#This Row],[zawartosc '[%']]]&gt;=1,martianeum[[#This Row],[masa '[kg']]]*martianeum[[#This Row],[zawartosc '[%']]],0)</f>
        <v>87.12</v>
      </c>
    </row>
    <row r="907" spans="1:5" x14ac:dyDescent="0.3">
      <c r="A907" s="1">
        <v>49546</v>
      </c>
      <c r="B907" s="2" t="s">
        <v>13</v>
      </c>
      <c r="C907">
        <v>28.3</v>
      </c>
      <c r="D907">
        <v>1.8</v>
      </c>
      <c r="E907">
        <f>IF(martianeum[[#This Row],[zawartosc '[%']]]&gt;=1,martianeum[[#This Row],[masa '[kg']]]*martianeum[[#This Row],[zawartosc '[%']]],0)</f>
        <v>50.940000000000005</v>
      </c>
    </row>
    <row r="908" spans="1:5" x14ac:dyDescent="0.3">
      <c r="A908" s="1">
        <v>49547</v>
      </c>
      <c r="B908" s="2" t="s">
        <v>18</v>
      </c>
      <c r="C908">
        <v>13.3</v>
      </c>
      <c r="D908">
        <v>0</v>
      </c>
      <c r="E908">
        <f>IF(martianeum[[#This Row],[zawartosc '[%']]]&gt;=1,martianeum[[#This Row],[masa '[kg']]]*martianeum[[#This Row],[zawartosc '[%']]],0)</f>
        <v>0</v>
      </c>
    </row>
    <row r="909" spans="1:5" x14ac:dyDescent="0.3">
      <c r="A909" s="1">
        <v>49548</v>
      </c>
      <c r="B909" s="2" t="s">
        <v>11</v>
      </c>
      <c r="C909">
        <v>21</v>
      </c>
      <c r="D909">
        <v>4.2</v>
      </c>
      <c r="E909">
        <f>IF(martianeum[[#This Row],[zawartosc '[%']]]&gt;=1,martianeum[[#This Row],[masa '[kg']]]*martianeum[[#This Row],[zawartosc '[%']]],0)</f>
        <v>88.2</v>
      </c>
    </row>
    <row r="910" spans="1:5" x14ac:dyDescent="0.3">
      <c r="A910" s="1">
        <v>49549</v>
      </c>
      <c r="B910" s="2" t="s">
        <v>10</v>
      </c>
      <c r="C910">
        <v>12</v>
      </c>
      <c r="D910">
        <v>2.2000000000000002</v>
      </c>
      <c r="E910">
        <f>IF(martianeum[[#This Row],[zawartosc '[%']]]&gt;=1,martianeum[[#This Row],[masa '[kg']]]*martianeum[[#This Row],[zawartosc '[%']]],0)</f>
        <v>26.400000000000002</v>
      </c>
    </row>
    <row r="911" spans="1:5" x14ac:dyDescent="0.3">
      <c r="A911" s="1">
        <v>49550</v>
      </c>
      <c r="B911" s="2" t="s">
        <v>19</v>
      </c>
      <c r="C911">
        <v>12.1</v>
      </c>
      <c r="D911">
        <v>0</v>
      </c>
      <c r="E911">
        <f>IF(martianeum[[#This Row],[zawartosc '[%']]]&gt;=1,martianeum[[#This Row],[masa '[kg']]]*martianeum[[#This Row],[zawartosc '[%']]],0)</f>
        <v>0</v>
      </c>
    </row>
    <row r="912" spans="1:5" x14ac:dyDescent="0.3">
      <c r="A912" s="1">
        <v>49551</v>
      </c>
      <c r="B912" s="2" t="s">
        <v>11</v>
      </c>
      <c r="C912">
        <v>15.8</v>
      </c>
      <c r="D912">
        <v>17.2</v>
      </c>
      <c r="E912">
        <f>IF(martianeum[[#This Row],[zawartosc '[%']]]&gt;=1,martianeum[[#This Row],[masa '[kg']]]*martianeum[[#This Row],[zawartosc '[%']]],0)</f>
        <v>271.76</v>
      </c>
    </row>
    <row r="913" spans="1:5" x14ac:dyDescent="0.3">
      <c r="A913" s="1">
        <v>49552</v>
      </c>
      <c r="B913" s="2" t="s">
        <v>12</v>
      </c>
      <c r="C913">
        <v>25.7</v>
      </c>
      <c r="D913">
        <v>5.9</v>
      </c>
      <c r="E913">
        <f>IF(martianeum[[#This Row],[zawartosc '[%']]]&gt;=1,martianeum[[#This Row],[masa '[kg']]]*martianeum[[#This Row],[zawartosc '[%']]],0)</f>
        <v>151.63</v>
      </c>
    </row>
    <row r="914" spans="1:5" x14ac:dyDescent="0.3">
      <c r="A914" s="1">
        <v>49553</v>
      </c>
      <c r="B914" s="2" t="s">
        <v>10</v>
      </c>
      <c r="C914">
        <v>20.5</v>
      </c>
      <c r="D914">
        <v>26</v>
      </c>
      <c r="E914">
        <f>IF(martianeum[[#This Row],[zawartosc '[%']]]&gt;=1,martianeum[[#This Row],[masa '[kg']]]*martianeum[[#This Row],[zawartosc '[%']]],0)</f>
        <v>533</v>
      </c>
    </row>
    <row r="915" spans="1:5" x14ac:dyDescent="0.3">
      <c r="A915" s="1">
        <v>49554</v>
      </c>
      <c r="B915" s="2" t="s">
        <v>13</v>
      </c>
      <c r="C915">
        <v>23.5</v>
      </c>
      <c r="D915">
        <v>15.3</v>
      </c>
      <c r="E915">
        <f>IF(martianeum[[#This Row],[zawartosc '[%']]]&gt;=1,martianeum[[#This Row],[masa '[kg']]]*martianeum[[#This Row],[zawartosc '[%']]],0)</f>
        <v>359.55</v>
      </c>
    </row>
    <row r="916" spans="1:5" x14ac:dyDescent="0.3">
      <c r="A916" s="1">
        <v>49555</v>
      </c>
      <c r="B916" s="2" t="s">
        <v>12</v>
      </c>
      <c r="C916">
        <v>21.7</v>
      </c>
      <c r="D916">
        <v>1.2</v>
      </c>
      <c r="E916">
        <f>IF(martianeum[[#This Row],[zawartosc '[%']]]&gt;=1,martianeum[[#This Row],[masa '[kg']]]*martianeum[[#This Row],[zawartosc '[%']]],0)</f>
        <v>26.04</v>
      </c>
    </row>
    <row r="917" spans="1:5" x14ac:dyDescent="0.3">
      <c r="A917" s="1">
        <v>49556</v>
      </c>
      <c r="B917" s="2" t="s">
        <v>10</v>
      </c>
      <c r="C917">
        <v>29.8</v>
      </c>
      <c r="D917">
        <v>0</v>
      </c>
      <c r="E917">
        <f>IF(martianeum[[#This Row],[zawartosc '[%']]]&gt;=1,martianeum[[#This Row],[masa '[kg']]]*martianeum[[#This Row],[zawartosc '[%']]],0)</f>
        <v>0</v>
      </c>
    </row>
    <row r="918" spans="1:5" x14ac:dyDescent="0.3">
      <c r="A918" s="1">
        <v>49557</v>
      </c>
      <c r="B918" s="2" t="s">
        <v>7</v>
      </c>
      <c r="C918">
        <v>27.1</v>
      </c>
      <c r="D918">
        <v>0</v>
      </c>
      <c r="E918">
        <f>IF(martianeum[[#This Row],[zawartosc '[%']]]&gt;=1,martianeum[[#This Row],[masa '[kg']]]*martianeum[[#This Row],[zawartosc '[%']]],0)</f>
        <v>0</v>
      </c>
    </row>
    <row r="919" spans="1:5" x14ac:dyDescent="0.3">
      <c r="A919" s="1">
        <v>49558</v>
      </c>
      <c r="B919" s="2" t="s">
        <v>12</v>
      </c>
      <c r="C919">
        <v>27.3</v>
      </c>
      <c r="D919">
        <v>0</v>
      </c>
      <c r="E919">
        <f>IF(martianeum[[#This Row],[zawartosc '[%']]]&gt;=1,martianeum[[#This Row],[masa '[kg']]]*martianeum[[#This Row],[zawartosc '[%']]],0)</f>
        <v>0</v>
      </c>
    </row>
    <row r="920" spans="1:5" x14ac:dyDescent="0.3">
      <c r="A920" s="1">
        <v>49559</v>
      </c>
      <c r="B920" s="2" t="s">
        <v>19</v>
      </c>
      <c r="C920">
        <v>15.5</v>
      </c>
      <c r="D920">
        <v>27.6</v>
      </c>
      <c r="E920">
        <f>IF(martianeum[[#This Row],[zawartosc '[%']]]&gt;=1,martianeum[[#This Row],[masa '[kg']]]*martianeum[[#This Row],[zawartosc '[%']]],0)</f>
        <v>427.8</v>
      </c>
    </row>
    <row r="921" spans="1:5" x14ac:dyDescent="0.3">
      <c r="A921" s="1">
        <v>49560</v>
      </c>
      <c r="B921" s="2" t="s">
        <v>13</v>
      </c>
      <c r="C921">
        <v>27.9</v>
      </c>
      <c r="D921">
        <v>5.0999999999999996</v>
      </c>
      <c r="E921">
        <f>IF(martianeum[[#This Row],[zawartosc '[%']]]&gt;=1,martianeum[[#This Row],[masa '[kg']]]*martianeum[[#This Row],[zawartosc '[%']]],0)</f>
        <v>142.29</v>
      </c>
    </row>
    <row r="922" spans="1:5" x14ac:dyDescent="0.3">
      <c r="A922" s="1">
        <v>49561</v>
      </c>
      <c r="B922" s="2" t="s">
        <v>10</v>
      </c>
      <c r="C922">
        <v>19.7</v>
      </c>
      <c r="D922">
        <v>21.4</v>
      </c>
      <c r="E922">
        <f>IF(martianeum[[#This Row],[zawartosc '[%']]]&gt;=1,martianeum[[#This Row],[masa '[kg']]]*martianeum[[#This Row],[zawartosc '[%']]],0)</f>
        <v>421.58</v>
      </c>
    </row>
    <row r="923" spans="1:5" x14ac:dyDescent="0.3">
      <c r="A923" s="1">
        <v>49562</v>
      </c>
      <c r="B923" s="2" t="s">
        <v>10</v>
      </c>
      <c r="C923">
        <v>27.8</v>
      </c>
      <c r="D923">
        <v>27.6</v>
      </c>
      <c r="E923">
        <f>IF(martianeum[[#This Row],[zawartosc '[%']]]&gt;=1,martianeum[[#This Row],[masa '[kg']]]*martianeum[[#This Row],[zawartosc '[%']]],0)</f>
        <v>767.28000000000009</v>
      </c>
    </row>
    <row r="924" spans="1:5" x14ac:dyDescent="0.3">
      <c r="A924" s="1">
        <v>49563</v>
      </c>
      <c r="B924" s="2" t="s">
        <v>22</v>
      </c>
      <c r="C924">
        <v>12.3</v>
      </c>
      <c r="D924">
        <v>2.9</v>
      </c>
      <c r="E924">
        <f>IF(martianeum[[#This Row],[zawartosc '[%']]]&gt;=1,martianeum[[#This Row],[masa '[kg']]]*martianeum[[#This Row],[zawartosc '[%']]],0)</f>
        <v>35.67</v>
      </c>
    </row>
    <row r="925" spans="1:5" x14ac:dyDescent="0.3">
      <c r="A925" s="1">
        <v>49564</v>
      </c>
      <c r="B925" s="2" t="s">
        <v>18</v>
      </c>
      <c r="C925">
        <v>12.8</v>
      </c>
      <c r="D925">
        <v>8.8000000000000007</v>
      </c>
      <c r="E925">
        <f>IF(martianeum[[#This Row],[zawartosc '[%']]]&gt;=1,martianeum[[#This Row],[masa '[kg']]]*martianeum[[#This Row],[zawartosc '[%']]],0)</f>
        <v>112.64000000000001</v>
      </c>
    </row>
    <row r="926" spans="1:5" x14ac:dyDescent="0.3">
      <c r="A926" s="1">
        <v>49565</v>
      </c>
      <c r="B926" s="2" t="s">
        <v>10</v>
      </c>
      <c r="C926">
        <v>15</v>
      </c>
      <c r="D926">
        <v>0</v>
      </c>
      <c r="E926">
        <f>IF(martianeum[[#This Row],[zawartosc '[%']]]&gt;=1,martianeum[[#This Row],[masa '[kg']]]*martianeum[[#This Row],[zawartosc '[%']]],0)</f>
        <v>0</v>
      </c>
    </row>
    <row r="927" spans="1:5" x14ac:dyDescent="0.3">
      <c r="A927" s="1">
        <v>49566</v>
      </c>
      <c r="B927" s="2" t="s">
        <v>23</v>
      </c>
      <c r="C927">
        <v>27.6</v>
      </c>
      <c r="D927">
        <v>4.7</v>
      </c>
      <c r="E927">
        <f>IF(martianeum[[#This Row],[zawartosc '[%']]]&gt;=1,martianeum[[#This Row],[masa '[kg']]]*martianeum[[#This Row],[zawartosc '[%']]],0)</f>
        <v>129.72</v>
      </c>
    </row>
    <row r="928" spans="1:5" x14ac:dyDescent="0.3">
      <c r="A928" s="1">
        <v>49567</v>
      </c>
      <c r="B928" s="2" t="s">
        <v>10</v>
      </c>
      <c r="C928">
        <v>19.600000000000001</v>
      </c>
      <c r="D928">
        <v>0</v>
      </c>
      <c r="E928">
        <f>IF(martianeum[[#This Row],[zawartosc '[%']]]&gt;=1,martianeum[[#This Row],[masa '[kg']]]*martianeum[[#This Row],[zawartosc '[%']]],0)</f>
        <v>0</v>
      </c>
    </row>
    <row r="929" spans="1:5" x14ac:dyDescent="0.3">
      <c r="A929" s="1">
        <v>49568</v>
      </c>
      <c r="B929" s="2" t="s">
        <v>30</v>
      </c>
      <c r="C929">
        <v>16</v>
      </c>
      <c r="D929">
        <v>0.4</v>
      </c>
      <c r="E929">
        <f>IF(martianeum[[#This Row],[zawartosc '[%']]]&gt;=1,martianeum[[#This Row],[masa '[kg']]]*martianeum[[#This Row],[zawartosc '[%']]],0)</f>
        <v>0</v>
      </c>
    </row>
    <row r="930" spans="1:5" x14ac:dyDescent="0.3">
      <c r="A930" s="1">
        <v>49569</v>
      </c>
      <c r="B930" s="2" t="s">
        <v>10</v>
      </c>
      <c r="C930">
        <v>10.3</v>
      </c>
      <c r="D930">
        <v>0</v>
      </c>
      <c r="E930">
        <f>IF(martianeum[[#This Row],[zawartosc '[%']]]&gt;=1,martianeum[[#This Row],[masa '[kg']]]*martianeum[[#This Row],[zawartosc '[%']]],0)</f>
        <v>0</v>
      </c>
    </row>
    <row r="931" spans="1:5" x14ac:dyDescent="0.3">
      <c r="A931" s="1">
        <v>49570</v>
      </c>
      <c r="B931" s="2" t="s">
        <v>18</v>
      </c>
      <c r="C931">
        <v>20.2</v>
      </c>
      <c r="D931">
        <v>13.9</v>
      </c>
      <c r="E931">
        <f>IF(martianeum[[#This Row],[zawartosc '[%']]]&gt;=1,martianeum[[#This Row],[masa '[kg']]]*martianeum[[#This Row],[zawartosc '[%']]],0)</f>
        <v>280.77999999999997</v>
      </c>
    </row>
    <row r="932" spans="1:5" x14ac:dyDescent="0.3">
      <c r="A932" s="1">
        <v>49571</v>
      </c>
      <c r="B932" s="2" t="s">
        <v>26</v>
      </c>
      <c r="C932">
        <v>26.4</v>
      </c>
      <c r="D932">
        <v>6.8</v>
      </c>
      <c r="E932">
        <f>IF(martianeum[[#This Row],[zawartosc '[%']]]&gt;=1,martianeum[[#This Row],[masa '[kg']]]*martianeum[[#This Row],[zawartosc '[%']]],0)</f>
        <v>179.51999999999998</v>
      </c>
    </row>
    <row r="933" spans="1:5" x14ac:dyDescent="0.3">
      <c r="A933" s="1">
        <v>49572</v>
      </c>
      <c r="B933" s="2" t="s">
        <v>17</v>
      </c>
      <c r="C933">
        <v>20.6</v>
      </c>
      <c r="D933">
        <v>0</v>
      </c>
      <c r="E933">
        <f>IF(martianeum[[#This Row],[zawartosc '[%']]]&gt;=1,martianeum[[#This Row],[masa '[kg']]]*martianeum[[#This Row],[zawartosc '[%']]],0)</f>
        <v>0</v>
      </c>
    </row>
    <row r="934" spans="1:5" x14ac:dyDescent="0.3">
      <c r="A934" s="1">
        <v>49573</v>
      </c>
      <c r="B934" s="2" t="s">
        <v>19</v>
      </c>
      <c r="C934">
        <v>12.3</v>
      </c>
      <c r="D934">
        <v>0.2</v>
      </c>
      <c r="E934">
        <f>IF(martianeum[[#This Row],[zawartosc '[%']]]&gt;=1,martianeum[[#This Row],[masa '[kg']]]*martianeum[[#This Row],[zawartosc '[%']]],0)</f>
        <v>0</v>
      </c>
    </row>
    <row r="935" spans="1:5" x14ac:dyDescent="0.3">
      <c r="A935" s="1">
        <v>49574</v>
      </c>
      <c r="B935" s="2" t="s">
        <v>19</v>
      </c>
      <c r="C935">
        <v>11.2</v>
      </c>
      <c r="D935">
        <v>36.200000000000003</v>
      </c>
      <c r="E935">
        <f>IF(martianeum[[#This Row],[zawartosc '[%']]]&gt;=1,martianeum[[#This Row],[masa '[kg']]]*martianeum[[#This Row],[zawartosc '[%']]],0)</f>
        <v>405.44</v>
      </c>
    </row>
    <row r="936" spans="1:5" x14ac:dyDescent="0.3">
      <c r="A936" s="1">
        <v>49575</v>
      </c>
      <c r="B936" s="2" t="s">
        <v>8</v>
      </c>
      <c r="C936">
        <v>22.6</v>
      </c>
      <c r="D936">
        <v>2.4</v>
      </c>
      <c r="E936">
        <f>IF(martianeum[[#This Row],[zawartosc '[%']]]&gt;=1,martianeum[[#This Row],[masa '[kg']]]*martianeum[[#This Row],[zawartosc '[%']]],0)</f>
        <v>54.24</v>
      </c>
    </row>
    <row r="937" spans="1:5" x14ac:dyDescent="0.3">
      <c r="A937" s="1">
        <v>49576</v>
      </c>
      <c r="B937" s="2" t="s">
        <v>25</v>
      </c>
      <c r="C937">
        <v>16.399999999999999</v>
      </c>
      <c r="D937">
        <v>0.1</v>
      </c>
      <c r="E937">
        <f>IF(martianeum[[#This Row],[zawartosc '[%']]]&gt;=1,martianeum[[#This Row],[masa '[kg']]]*martianeum[[#This Row],[zawartosc '[%']]],0)</f>
        <v>0</v>
      </c>
    </row>
    <row r="938" spans="1:5" x14ac:dyDescent="0.3">
      <c r="A938" s="1">
        <v>49577</v>
      </c>
      <c r="B938" s="2" t="s">
        <v>27</v>
      </c>
      <c r="C938">
        <v>23.4</v>
      </c>
      <c r="D938">
        <v>0</v>
      </c>
      <c r="E938">
        <f>IF(martianeum[[#This Row],[zawartosc '[%']]]&gt;=1,martianeum[[#This Row],[masa '[kg']]]*martianeum[[#This Row],[zawartosc '[%']]],0)</f>
        <v>0</v>
      </c>
    </row>
    <row r="939" spans="1:5" x14ac:dyDescent="0.3">
      <c r="A939" s="1">
        <v>49578</v>
      </c>
      <c r="B939" s="2" t="s">
        <v>23</v>
      </c>
      <c r="C939">
        <v>20.2</v>
      </c>
      <c r="D939">
        <v>0.3</v>
      </c>
      <c r="E939">
        <f>IF(martianeum[[#This Row],[zawartosc '[%']]]&gt;=1,martianeum[[#This Row],[masa '[kg']]]*martianeum[[#This Row],[zawartosc '[%']]],0)</f>
        <v>0</v>
      </c>
    </row>
    <row r="940" spans="1:5" x14ac:dyDescent="0.3">
      <c r="A940" s="1">
        <v>49579</v>
      </c>
      <c r="B940" s="2" t="s">
        <v>11</v>
      </c>
      <c r="C940">
        <v>17.600000000000001</v>
      </c>
      <c r="D940">
        <v>15</v>
      </c>
      <c r="E940">
        <f>IF(martianeum[[#This Row],[zawartosc '[%']]]&gt;=1,martianeum[[#This Row],[masa '[kg']]]*martianeum[[#This Row],[zawartosc '[%']]],0)</f>
        <v>264</v>
      </c>
    </row>
    <row r="941" spans="1:5" x14ac:dyDescent="0.3">
      <c r="A941" s="1">
        <v>49580</v>
      </c>
      <c r="B941" s="2" t="s">
        <v>10</v>
      </c>
      <c r="C941">
        <v>21.7</v>
      </c>
      <c r="D941">
        <v>33.299999999999997</v>
      </c>
      <c r="E941">
        <f>IF(martianeum[[#This Row],[zawartosc '[%']]]&gt;=1,martianeum[[#This Row],[masa '[kg']]]*martianeum[[#This Row],[zawartosc '[%']]],0)</f>
        <v>722.6099999999999</v>
      </c>
    </row>
    <row r="942" spans="1:5" x14ac:dyDescent="0.3">
      <c r="A942" s="1">
        <v>49581</v>
      </c>
      <c r="B942" s="2" t="s">
        <v>10</v>
      </c>
      <c r="C942">
        <v>18.399999999999999</v>
      </c>
      <c r="D942">
        <v>19.3</v>
      </c>
      <c r="E942">
        <f>IF(martianeum[[#This Row],[zawartosc '[%']]]&gt;=1,martianeum[[#This Row],[masa '[kg']]]*martianeum[[#This Row],[zawartosc '[%']]],0)</f>
        <v>355.12</v>
      </c>
    </row>
    <row r="943" spans="1:5" x14ac:dyDescent="0.3">
      <c r="A943" s="1">
        <v>49582</v>
      </c>
      <c r="B943" s="2" t="s">
        <v>7</v>
      </c>
      <c r="C943">
        <v>20.100000000000001</v>
      </c>
      <c r="D943">
        <v>15.4</v>
      </c>
      <c r="E943">
        <f>IF(martianeum[[#This Row],[zawartosc '[%']]]&gt;=1,martianeum[[#This Row],[masa '[kg']]]*martianeum[[#This Row],[zawartosc '[%']]],0)</f>
        <v>309.54000000000002</v>
      </c>
    </row>
    <row r="944" spans="1:5" x14ac:dyDescent="0.3">
      <c r="A944" s="1">
        <v>49583</v>
      </c>
      <c r="B944" s="2" t="s">
        <v>18</v>
      </c>
      <c r="C944">
        <v>16.5</v>
      </c>
      <c r="D944">
        <v>14.7</v>
      </c>
      <c r="E944">
        <f>IF(martianeum[[#This Row],[zawartosc '[%']]]&gt;=1,martianeum[[#This Row],[masa '[kg']]]*martianeum[[#This Row],[zawartosc '[%']]],0)</f>
        <v>242.54999999999998</v>
      </c>
    </row>
    <row r="945" spans="1:5" x14ac:dyDescent="0.3">
      <c r="A945" s="1">
        <v>49584</v>
      </c>
      <c r="B945" s="2" t="s">
        <v>10</v>
      </c>
      <c r="C945">
        <v>12.3</v>
      </c>
      <c r="D945">
        <v>30.2</v>
      </c>
      <c r="E945">
        <f>IF(martianeum[[#This Row],[zawartosc '[%']]]&gt;=1,martianeum[[#This Row],[masa '[kg']]]*martianeum[[#This Row],[zawartosc '[%']]],0)</f>
        <v>371.46000000000004</v>
      </c>
    </row>
    <row r="946" spans="1:5" x14ac:dyDescent="0.3">
      <c r="A946" s="1">
        <v>49585</v>
      </c>
      <c r="B946" s="2" t="s">
        <v>10</v>
      </c>
      <c r="C946">
        <v>29.6</v>
      </c>
      <c r="D946">
        <v>42.8</v>
      </c>
      <c r="E946">
        <f>IF(martianeum[[#This Row],[zawartosc '[%']]]&gt;=1,martianeum[[#This Row],[masa '[kg']]]*martianeum[[#This Row],[zawartosc '[%']]],0)</f>
        <v>1266.8799999999999</v>
      </c>
    </row>
    <row r="947" spans="1:5" x14ac:dyDescent="0.3">
      <c r="A947" s="1">
        <v>49586</v>
      </c>
      <c r="B947" s="2" t="s">
        <v>12</v>
      </c>
      <c r="C947">
        <v>26.6</v>
      </c>
      <c r="D947">
        <v>9.1999999999999993</v>
      </c>
      <c r="E947">
        <f>IF(martianeum[[#This Row],[zawartosc '[%']]]&gt;=1,martianeum[[#This Row],[masa '[kg']]]*martianeum[[#This Row],[zawartosc '[%']]],0)</f>
        <v>244.72</v>
      </c>
    </row>
    <row r="948" spans="1:5" x14ac:dyDescent="0.3">
      <c r="A948" s="1">
        <v>49587</v>
      </c>
      <c r="B948" s="2" t="s">
        <v>18</v>
      </c>
      <c r="C948">
        <v>26.7</v>
      </c>
      <c r="D948">
        <v>4</v>
      </c>
      <c r="E948">
        <f>IF(martianeum[[#This Row],[zawartosc '[%']]]&gt;=1,martianeum[[#This Row],[masa '[kg']]]*martianeum[[#This Row],[zawartosc '[%']]],0)</f>
        <v>106.8</v>
      </c>
    </row>
    <row r="949" spans="1:5" x14ac:dyDescent="0.3">
      <c r="A949" s="1">
        <v>49588</v>
      </c>
      <c r="B949" s="2" t="s">
        <v>15</v>
      </c>
      <c r="C949">
        <v>23.6</v>
      </c>
      <c r="D949">
        <v>0</v>
      </c>
      <c r="E949">
        <f>IF(martianeum[[#This Row],[zawartosc '[%']]]&gt;=1,martianeum[[#This Row],[masa '[kg']]]*martianeum[[#This Row],[zawartosc '[%']]],0)</f>
        <v>0</v>
      </c>
    </row>
    <row r="950" spans="1:5" x14ac:dyDescent="0.3">
      <c r="A950" s="1">
        <v>49589</v>
      </c>
      <c r="B950" s="2" t="s">
        <v>25</v>
      </c>
      <c r="C950">
        <v>13.6</v>
      </c>
      <c r="D950">
        <v>2.8</v>
      </c>
      <c r="E950">
        <f>IF(martianeum[[#This Row],[zawartosc '[%']]]&gt;=1,martianeum[[#This Row],[masa '[kg']]]*martianeum[[#This Row],[zawartosc '[%']]],0)</f>
        <v>38.08</v>
      </c>
    </row>
    <row r="951" spans="1:5" x14ac:dyDescent="0.3">
      <c r="A951" s="1">
        <v>49590</v>
      </c>
      <c r="B951" s="2" t="s">
        <v>5</v>
      </c>
      <c r="C951">
        <v>13.8</v>
      </c>
      <c r="D951">
        <v>6.5</v>
      </c>
      <c r="E951">
        <f>IF(martianeum[[#This Row],[zawartosc '[%']]]&gt;=1,martianeum[[#This Row],[masa '[kg']]]*martianeum[[#This Row],[zawartosc '[%']]],0)</f>
        <v>89.7</v>
      </c>
    </row>
    <row r="952" spans="1:5" x14ac:dyDescent="0.3">
      <c r="A952" s="1">
        <v>49591</v>
      </c>
      <c r="B952" s="2" t="s">
        <v>6</v>
      </c>
      <c r="C952">
        <v>12.3</v>
      </c>
      <c r="D952">
        <v>0</v>
      </c>
      <c r="E952">
        <f>IF(martianeum[[#This Row],[zawartosc '[%']]]&gt;=1,martianeum[[#This Row],[masa '[kg']]]*martianeum[[#This Row],[zawartosc '[%']]],0)</f>
        <v>0</v>
      </c>
    </row>
    <row r="953" spans="1:5" x14ac:dyDescent="0.3">
      <c r="A953" s="1">
        <v>49592</v>
      </c>
      <c r="B953" s="2" t="s">
        <v>7</v>
      </c>
      <c r="C953">
        <v>12.3</v>
      </c>
      <c r="D953">
        <v>0</v>
      </c>
      <c r="E953">
        <f>IF(martianeum[[#This Row],[zawartosc '[%']]]&gt;=1,martianeum[[#This Row],[masa '[kg']]]*martianeum[[#This Row],[zawartosc '[%']]],0)</f>
        <v>0</v>
      </c>
    </row>
    <row r="954" spans="1:5" x14ac:dyDescent="0.3">
      <c r="A954" s="1">
        <v>49593</v>
      </c>
      <c r="B954" s="2" t="s">
        <v>18</v>
      </c>
      <c r="C954">
        <v>22.7</v>
      </c>
      <c r="D954">
        <v>10.3</v>
      </c>
      <c r="E954">
        <f>IF(martianeum[[#This Row],[zawartosc '[%']]]&gt;=1,martianeum[[#This Row],[masa '[kg']]]*martianeum[[#This Row],[zawartosc '[%']]],0)</f>
        <v>233.81</v>
      </c>
    </row>
    <row r="955" spans="1:5" x14ac:dyDescent="0.3">
      <c r="A955" s="1">
        <v>49594</v>
      </c>
      <c r="B955" s="2" t="s">
        <v>10</v>
      </c>
      <c r="C955">
        <v>19</v>
      </c>
      <c r="D955">
        <v>0</v>
      </c>
      <c r="E955">
        <f>IF(martianeum[[#This Row],[zawartosc '[%']]]&gt;=1,martianeum[[#This Row],[masa '[kg']]]*martianeum[[#This Row],[zawartosc '[%']]],0)</f>
        <v>0</v>
      </c>
    </row>
    <row r="956" spans="1:5" x14ac:dyDescent="0.3">
      <c r="A956" s="1">
        <v>49595</v>
      </c>
      <c r="B956" s="2" t="s">
        <v>8</v>
      </c>
      <c r="C956">
        <v>23.4</v>
      </c>
      <c r="D956">
        <v>0</v>
      </c>
      <c r="E956">
        <f>IF(martianeum[[#This Row],[zawartosc '[%']]]&gt;=1,martianeum[[#This Row],[masa '[kg']]]*martianeum[[#This Row],[zawartosc '[%']]],0)</f>
        <v>0</v>
      </c>
    </row>
    <row r="957" spans="1:5" x14ac:dyDescent="0.3">
      <c r="A957" s="1">
        <v>49596</v>
      </c>
      <c r="B957" s="2" t="s">
        <v>15</v>
      </c>
      <c r="C957">
        <v>28.2</v>
      </c>
      <c r="D957">
        <v>0</v>
      </c>
      <c r="E957">
        <f>IF(martianeum[[#This Row],[zawartosc '[%']]]&gt;=1,martianeum[[#This Row],[masa '[kg']]]*martianeum[[#This Row],[zawartosc '[%']]],0)</f>
        <v>0</v>
      </c>
    </row>
    <row r="958" spans="1:5" x14ac:dyDescent="0.3">
      <c r="A958" s="1">
        <v>49597</v>
      </c>
      <c r="B958" s="2" t="s">
        <v>15</v>
      </c>
      <c r="C958">
        <v>20.100000000000001</v>
      </c>
      <c r="D958">
        <v>9.6999999999999993</v>
      </c>
      <c r="E958">
        <f>IF(martianeum[[#This Row],[zawartosc '[%']]]&gt;=1,martianeum[[#This Row],[masa '[kg']]]*martianeum[[#This Row],[zawartosc '[%']]],0)</f>
        <v>194.97</v>
      </c>
    </row>
    <row r="959" spans="1:5" x14ac:dyDescent="0.3">
      <c r="A959" s="1">
        <v>49598</v>
      </c>
      <c r="B959" s="2" t="s">
        <v>17</v>
      </c>
      <c r="C959">
        <v>29.6</v>
      </c>
      <c r="D959">
        <v>0</v>
      </c>
      <c r="E959">
        <f>IF(martianeum[[#This Row],[zawartosc '[%']]]&gt;=1,martianeum[[#This Row],[masa '[kg']]]*martianeum[[#This Row],[zawartosc '[%']]],0)</f>
        <v>0</v>
      </c>
    </row>
    <row r="960" spans="1:5" x14ac:dyDescent="0.3">
      <c r="A960" s="1">
        <v>49599</v>
      </c>
      <c r="B960" s="2" t="s">
        <v>7</v>
      </c>
      <c r="C960">
        <v>25.8</v>
      </c>
      <c r="D960">
        <v>0</v>
      </c>
      <c r="E960">
        <f>IF(martianeum[[#This Row],[zawartosc '[%']]]&gt;=1,martianeum[[#This Row],[masa '[kg']]]*martianeum[[#This Row],[zawartosc '[%']]],0)</f>
        <v>0</v>
      </c>
    </row>
    <row r="961" spans="1:5" x14ac:dyDescent="0.3">
      <c r="A961" s="1">
        <v>49600</v>
      </c>
      <c r="B961" s="2" t="s">
        <v>10</v>
      </c>
      <c r="C961">
        <v>19.600000000000001</v>
      </c>
      <c r="D961">
        <v>18.5</v>
      </c>
      <c r="E961">
        <f>IF(martianeum[[#This Row],[zawartosc '[%']]]&gt;=1,martianeum[[#This Row],[masa '[kg']]]*martianeum[[#This Row],[zawartosc '[%']]],0)</f>
        <v>362.6</v>
      </c>
    </row>
    <row r="962" spans="1:5" x14ac:dyDescent="0.3">
      <c r="A962" s="1">
        <v>49601</v>
      </c>
      <c r="B962" s="2" t="s">
        <v>19</v>
      </c>
      <c r="C962">
        <v>21.5</v>
      </c>
      <c r="D962">
        <v>3</v>
      </c>
      <c r="E962">
        <f>IF(martianeum[[#This Row],[zawartosc '[%']]]&gt;=1,martianeum[[#This Row],[masa '[kg']]]*martianeum[[#This Row],[zawartosc '[%']]],0)</f>
        <v>64.5</v>
      </c>
    </row>
    <row r="963" spans="1:5" x14ac:dyDescent="0.3">
      <c r="A963" s="1">
        <v>49602</v>
      </c>
      <c r="B963" s="2" t="s">
        <v>15</v>
      </c>
      <c r="C963">
        <v>24.2</v>
      </c>
      <c r="D963">
        <v>17.399999999999999</v>
      </c>
      <c r="E963">
        <f>IF(martianeum[[#This Row],[zawartosc '[%']]]&gt;=1,martianeum[[#This Row],[masa '[kg']]]*martianeum[[#This Row],[zawartosc '[%']]],0)</f>
        <v>421.07999999999993</v>
      </c>
    </row>
    <row r="964" spans="1:5" x14ac:dyDescent="0.3">
      <c r="A964" s="1">
        <v>49603</v>
      </c>
      <c r="B964" s="2" t="s">
        <v>27</v>
      </c>
      <c r="C964">
        <v>12</v>
      </c>
      <c r="D964">
        <v>0</v>
      </c>
      <c r="E964">
        <f>IF(martianeum[[#This Row],[zawartosc '[%']]]&gt;=1,martianeum[[#This Row],[masa '[kg']]]*martianeum[[#This Row],[zawartosc '[%']]],0)</f>
        <v>0</v>
      </c>
    </row>
    <row r="965" spans="1:5" x14ac:dyDescent="0.3">
      <c r="A965" s="1">
        <v>49604</v>
      </c>
      <c r="B965" s="2" t="s">
        <v>33</v>
      </c>
      <c r="C965">
        <v>23</v>
      </c>
      <c r="D965">
        <v>0</v>
      </c>
      <c r="E965">
        <f>IF(martianeum[[#This Row],[zawartosc '[%']]]&gt;=1,martianeum[[#This Row],[masa '[kg']]]*martianeum[[#This Row],[zawartosc '[%']]],0)</f>
        <v>0</v>
      </c>
    </row>
    <row r="966" spans="1:5" x14ac:dyDescent="0.3">
      <c r="A966" s="1">
        <v>49605</v>
      </c>
      <c r="B966" s="2" t="s">
        <v>19</v>
      </c>
      <c r="C966">
        <v>19.8</v>
      </c>
      <c r="D966">
        <v>29.2</v>
      </c>
      <c r="E966">
        <f>IF(martianeum[[#This Row],[zawartosc '[%']]]&gt;=1,martianeum[[#This Row],[masa '[kg']]]*martianeum[[#This Row],[zawartosc '[%']]],0)</f>
        <v>578.16</v>
      </c>
    </row>
    <row r="967" spans="1:5" x14ac:dyDescent="0.3">
      <c r="A967" s="1">
        <v>49606</v>
      </c>
      <c r="B967" s="2" t="s">
        <v>5</v>
      </c>
      <c r="C967">
        <v>14.9</v>
      </c>
      <c r="D967">
        <v>0.8</v>
      </c>
      <c r="E967">
        <f>IF(martianeum[[#This Row],[zawartosc '[%']]]&gt;=1,martianeum[[#This Row],[masa '[kg']]]*martianeum[[#This Row],[zawartosc '[%']]],0)</f>
        <v>0</v>
      </c>
    </row>
    <row r="968" spans="1:5" x14ac:dyDescent="0.3">
      <c r="A968" s="1">
        <v>49607</v>
      </c>
      <c r="B968" s="2" t="s">
        <v>15</v>
      </c>
      <c r="C968">
        <v>17.899999999999999</v>
      </c>
      <c r="D968">
        <v>10.3</v>
      </c>
      <c r="E968">
        <f>IF(martianeum[[#This Row],[zawartosc '[%']]]&gt;=1,martianeum[[#This Row],[masa '[kg']]]*martianeum[[#This Row],[zawartosc '[%']]],0)</f>
        <v>184.37</v>
      </c>
    </row>
    <row r="969" spans="1:5" x14ac:dyDescent="0.3">
      <c r="A969" s="1">
        <v>49608</v>
      </c>
      <c r="B969" s="2" t="s">
        <v>7</v>
      </c>
      <c r="C969">
        <v>26</v>
      </c>
      <c r="D969">
        <v>0</v>
      </c>
      <c r="E969">
        <f>IF(martianeum[[#This Row],[zawartosc '[%']]]&gt;=1,martianeum[[#This Row],[masa '[kg']]]*martianeum[[#This Row],[zawartosc '[%']]],0)</f>
        <v>0</v>
      </c>
    </row>
    <row r="970" spans="1:5" x14ac:dyDescent="0.3">
      <c r="A970" s="1">
        <v>49609</v>
      </c>
      <c r="B970" s="2" t="s">
        <v>12</v>
      </c>
      <c r="C970">
        <v>21.5</v>
      </c>
      <c r="D970">
        <v>9.3000000000000007</v>
      </c>
      <c r="E970">
        <f>IF(martianeum[[#This Row],[zawartosc '[%']]]&gt;=1,martianeum[[#This Row],[masa '[kg']]]*martianeum[[#This Row],[zawartosc '[%']]],0)</f>
        <v>199.95000000000002</v>
      </c>
    </row>
    <row r="971" spans="1:5" x14ac:dyDescent="0.3">
      <c r="A971" s="1">
        <v>49610</v>
      </c>
      <c r="B971" s="2" t="s">
        <v>19</v>
      </c>
      <c r="C971">
        <v>29.9</v>
      </c>
      <c r="D971">
        <v>2.4</v>
      </c>
      <c r="E971">
        <f>IF(martianeum[[#This Row],[zawartosc '[%']]]&gt;=1,martianeum[[#This Row],[masa '[kg']]]*martianeum[[#This Row],[zawartosc '[%']]],0)</f>
        <v>71.759999999999991</v>
      </c>
    </row>
    <row r="972" spans="1:5" x14ac:dyDescent="0.3">
      <c r="A972" s="1">
        <v>49611</v>
      </c>
      <c r="B972" s="2" t="s">
        <v>10</v>
      </c>
      <c r="C972">
        <v>12.3</v>
      </c>
      <c r="D972">
        <v>35.1</v>
      </c>
      <c r="E972">
        <f>IF(martianeum[[#This Row],[zawartosc '[%']]]&gt;=1,martianeum[[#This Row],[masa '[kg']]]*martianeum[[#This Row],[zawartosc '[%']]],0)</f>
        <v>431.73</v>
      </c>
    </row>
    <row r="973" spans="1:5" x14ac:dyDescent="0.3">
      <c r="A973" s="1">
        <v>49612</v>
      </c>
      <c r="B973" s="2" t="s">
        <v>17</v>
      </c>
      <c r="C973">
        <v>21.7</v>
      </c>
      <c r="D973">
        <v>3.9</v>
      </c>
      <c r="E973">
        <f>IF(martianeum[[#This Row],[zawartosc '[%']]]&gt;=1,martianeum[[#This Row],[masa '[kg']]]*martianeum[[#This Row],[zawartosc '[%']]],0)</f>
        <v>84.63</v>
      </c>
    </row>
    <row r="974" spans="1:5" x14ac:dyDescent="0.3">
      <c r="A974" s="1">
        <v>49613</v>
      </c>
      <c r="B974" s="2" t="s">
        <v>10</v>
      </c>
      <c r="C974">
        <v>10.7</v>
      </c>
      <c r="D974">
        <v>0</v>
      </c>
      <c r="E974">
        <f>IF(martianeum[[#This Row],[zawartosc '[%']]]&gt;=1,martianeum[[#This Row],[masa '[kg']]]*martianeum[[#This Row],[zawartosc '[%']]],0)</f>
        <v>0</v>
      </c>
    </row>
    <row r="975" spans="1:5" x14ac:dyDescent="0.3">
      <c r="A975" s="1">
        <v>49614</v>
      </c>
      <c r="B975" s="2" t="s">
        <v>5</v>
      </c>
      <c r="C975">
        <v>21.5</v>
      </c>
      <c r="D975">
        <v>0</v>
      </c>
      <c r="E975">
        <f>IF(martianeum[[#This Row],[zawartosc '[%']]]&gt;=1,martianeum[[#This Row],[masa '[kg']]]*martianeum[[#This Row],[zawartosc '[%']]],0)</f>
        <v>0</v>
      </c>
    </row>
    <row r="976" spans="1:5" x14ac:dyDescent="0.3">
      <c r="A976" s="1">
        <v>49615</v>
      </c>
      <c r="B976" s="2" t="s">
        <v>10</v>
      </c>
      <c r="C976">
        <v>26</v>
      </c>
      <c r="D976">
        <v>33.799999999999997</v>
      </c>
      <c r="E976">
        <f>IF(martianeum[[#This Row],[zawartosc '[%']]]&gt;=1,martianeum[[#This Row],[masa '[kg']]]*martianeum[[#This Row],[zawartosc '[%']]],0)</f>
        <v>878.8</v>
      </c>
    </row>
    <row r="977" spans="1:5" x14ac:dyDescent="0.3">
      <c r="A977" s="1">
        <v>49616</v>
      </c>
      <c r="B977" s="2" t="s">
        <v>15</v>
      </c>
      <c r="C977">
        <v>24.4</v>
      </c>
      <c r="D977">
        <v>15.4</v>
      </c>
      <c r="E977">
        <f>IF(martianeum[[#This Row],[zawartosc '[%']]]&gt;=1,martianeum[[#This Row],[masa '[kg']]]*martianeum[[#This Row],[zawartosc '[%']]],0)</f>
        <v>375.76</v>
      </c>
    </row>
    <row r="978" spans="1:5" x14ac:dyDescent="0.3">
      <c r="A978" s="1">
        <v>49617</v>
      </c>
      <c r="B978" s="2" t="s">
        <v>5</v>
      </c>
      <c r="C978">
        <v>20.8</v>
      </c>
      <c r="D978">
        <v>0</v>
      </c>
      <c r="E978">
        <f>IF(martianeum[[#This Row],[zawartosc '[%']]]&gt;=1,martianeum[[#This Row],[masa '[kg']]]*martianeum[[#This Row],[zawartosc '[%']]],0)</f>
        <v>0</v>
      </c>
    </row>
    <row r="979" spans="1:5" x14ac:dyDescent="0.3">
      <c r="A979" s="1">
        <v>49618</v>
      </c>
      <c r="B979" s="2" t="s">
        <v>13</v>
      </c>
      <c r="C979">
        <v>18.2</v>
      </c>
      <c r="D979">
        <v>15.7</v>
      </c>
      <c r="E979">
        <f>IF(martianeum[[#This Row],[zawartosc '[%']]]&gt;=1,martianeum[[#This Row],[masa '[kg']]]*martianeum[[#This Row],[zawartosc '[%']]],0)</f>
        <v>285.73999999999995</v>
      </c>
    </row>
    <row r="980" spans="1:5" x14ac:dyDescent="0.3">
      <c r="A980" s="1">
        <v>49619</v>
      </c>
      <c r="B980" s="2" t="s">
        <v>17</v>
      </c>
      <c r="C980">
        <v>25.6</v>
      </c>
      <c r="D980">
        <v>7</v>
      </c>
      <c r="E980">
        <f>IF(martianeum[[#This Row],[zawartosc '[%']]]&gt;=1,martianeum[[#This Row],[masa '[kg']]]*martianeum[[#This Row],[zawartosc '[%']]],0)</f>
        <v>179.20000000000002</v>
      </c>
    </row>
    <row r="981" spans="1:5" x14ac:dyDescent="0.3">
      <c r="A981" s="1">
        <v>49620</v>
      </c>
      <c r="B981" s="2" t="s">
        <v>11</v>
      </c>
      <c r="C981">
        <v>25.2</v>
      </c>
      <c r="D981">
        <v>0</v>
      </c>
      <c r="E981">
        <f>IF(martianeum[[#This Row],[zawartosc '[%']]]&gt;=1,martianeum[[#This Row],[masa '[kg']]]*martianeum[[#This Row],[zawartosc '[%']]],0)</f>
        <v>0</v>
      </c>
    </row>
    <row r="982" spans="1:5" x14ac:dyDescent="0.3">
      <c r="A982" s="1">
        <v>49621</v>
      </c>
      <c r="B982" s="2" t="s">
        <v>12</v>
      </c>
      <c r="C982">
        <v>19.5</v>
      </c>
      <c r="D982">
        <v>5.3</v>
      </c>
      <c r="E982">
        <f>IF(martianeum[[#This Row],[zawartosc '[%']]]&gt;=1,martianeum[[#This Row],[masa '[kg']]]*martianeum[[#This Row],[zawartosc '[%']]],0)</f>
        <v>103.35</v>
      </c>
    </row>
    <row r="983" spans="1:5" x14ac:dyDescent="0.3">
      <c r="A983" s="1">
        <v>49622</v>
      </c>
      <c r="B983" s="2" t="s">
        <v>24</v>
      </c>
      <c r="C983">
        <v>15.2</v>
      </c>
      <c r="D983">
        <v>2.1</v>
      </c>
      <c r="E983">
        <f>IF(martianeum[[#This Row],[zawartosc '[%']]]&gt;=1,martianeum[[#This Row],[masa '[kg']]]*martianeum[[#This Row],[zawartosc '[%']]],0)</f>
        <v>31.919999999999998</v>
      </c>
    </row>
    <row r="984" spans="1:5" x14ac:dyDescent="0.3">
      <c r="A984" s="1">
        <v>49623</v>
      </c>
      <c r="B984" s="2" t="s">
        <v>15</v>
      </c>
      <c r="C984">
        <v>21.3</v>
      </c>
      <c r="D984">
        <v>11.4</v>
      </c>
      <c r="E984">
        <f>IF(martianeum[[#This Row],[zawartosc '[%']]]&gt;=1,martianeum[[#This Row],[masa '[kg']]]*martianeum[[#This Row],[zawartosc '[%']]],0)</f>
        <v>242.82000000000002</v>
      </c>
    </row>
    <row r="985" spans="1:5" x14ac:dyDescent="0.3">
      <c r="A985" s="1">
        <v>49624</v>
      </c>
      <c r="B985" s="2" t="s">
        <v>15</v>
      </c>
      <c r="C985">
        <v>21.8</v>
      </c>
      <c r="D985">
        <v>17.399999999999999</v>
      </c>
      <c r="E985">
        <f>IF(martianeum[[#This Row],[zawartosc '[%']]]&gt;=1,martianeum[[#This Row],[masa '[kg']]]*martianeum[[#This Row],[zawartosc '[%']]],0)</f>
        <v>379.32</v>
      </c>
    </row>
    <row r="986" spans="1:5" x14ac:dyDescent="0.3">
      <c r="A986" s="1">
        <v>49625</v>
      </c>
      <c r="B986" s="2" t="s">
        <v>16</v>
      </c>
      <c r="C986">
        <v>27.7</v>
      </c>
      <c r="D986">
        <v>0.5</v>
      </c>
      <c r="E986">
        <f>IF(martianeum[[#This Row],[zawartosc '[%']]]&gt;=1,martianeum[[#This Row],[masa '[kg']]]*martianeum[[#This Row],[zawartosc '[%']]],0)</f>
        <v>0</v>
      </c>
    </row>
    <row r="987" spans="1:5" x14ac:dyDescent="0.3">
      <c r="A987" s="1">
        <v>49626</v>
      </c>
      <c r="B987" s="2" t="s">
        <v>10</v>
      </c>
      <c r="C987">
        <v>28.5</v>
      </c>
      <c r="D987">
        <v>46</v>
      </c>
      <c r="E987">
        <f>IF(martianeum[[#This Row],[zawartosc '[%']]]&gt;=1,martianeum[[#This Row],[masa '[kg']]]*martianeum[[#This Row],[zawartosc '[%']]],0)</f>
        <v>1311</v>
      </c>
    </row>
    <row r="988" spans="1:5" x14ac:dyDescent="0.3">
      <c r="A988" s="1">
        <v>49627</v>
      </c>
      <c r="B988" s="2" t="s">
        <v>27</v>
      </c>
      <c r="C988">
        <v>25.7</v>
      </c>
      <c r="D988">
        <v>0</v>
      </c>
      <c r="E988">
        <f>IF(martianeum[[#This Row],[zawartosc '[%']]]&gt;=1,martianeum[[#This Row],[masa '[kg']]]*martianeum[[#This Row],[zawartosc '[%']]],0)</f>
        <v>0</v>
      </c>
    </row>
    <row r="989" spans="1:5" x14ac:dyDescent="0.3">
      <c r="A989" s="1">
        <v>49628</v>
      </c>
      <c r="B989" s="2" t="s">
        <v>10</v>
      </c>
      <c r="C989">
        <v>18</v>
      </c>
      <c r="D989">
        <v>0.5</v>
      </c>
      <c r="E989">
        <f>IF(martianeum[[#This Row],[zawartosc '[%']]]&gt;=1,martianeum[[#This Row],[masa '[kg']]]*martianeum[[#This Row],[zawartosc '[%']]],0)</f>
        <v>0</v>
      </c>
    </row>
    <row r="990" spans="1:5" x14ac:dyDescent="0.3">
      <c r="A990" s="1">
        <v>49629</v>
      </c>
      <c r="B990" s="2" t="s">
        <v>6</v>
      </c>
      <c r="C990">
        <v>29.5</v>
      </c>
      <c r="D990">
        <v>0</v>
      </c>
      <c r="E990">
        <f>IF(martianeum[[#This Row],[zawartosc '[%']]]&gt;=1,martianeum[[#This Row],[masa '[kg']]]*martianeum[[#This Row],[zawartosc '[%']]],0)</f>
        <v>0</v>
      </c>
    </row>
    <row r="991" spans="1:5" x14ac:dyDescent="0.3">
      <c r="A991" s="1">
        <v>49630</v>
      </c>
      <c r="B991" s="2" t="s">
        <v>18</v>
      </c>
      <c r="C991">
        <v>21</v>
      </c>
      <c r="D991">
        <v>10.3</v>
      </c>
      <c r="E991">
        <f>IF(martianeum[[#This Row],[zawartosc '[%']]]&gt;=1,martianeum[[#This Row],[masa '[kg']]]*martianeum[[#This Row],[zawartosc '[%']]],0)</f>
        <v>216.3</v>
      </c>
    </row>
    <row r="992" spans="1:5" x14ac:dyDescent="0.3">
      <c r="A992" s="1">
        <v>49631</v>
      </c>
      <c r="B992" s="2" t="s">
        <v>20</v>
      </c>
      <c r="C992">
        <v>11.4</v>
      </c>
      <c r="D992">
        <v>3.2</v>
      </c>
      <c r="E992">
        <f>IF(martianeum[[#This Row],[zawartosc '[%']]]&gt;=1,martianeum[[#This Row],[masa '[kg']]]*martianeum[[#This Row],[zawartosc '[%']]],0)</f>
        <v>36.480000000000004</v>
      </c>
    </row>
    <row r="993" spans="1:5" x14ac:dyDescent="0.3">
      <c r="A993" s="1">
        <v>49632</v>
      </c>
      <c r="B993" s="2" t="s">
        <v>10</v>
      </c>
      <c r="C993">
        <v>12.7</v>
      </c>
      <c r="D993">
        <v>0</v>
      </c>
      <c r="E993">
        <f>IF(martianeum[[#This Row],[zawartosc '[%']]]&gt;=1,martianeum[[#This Row],[masa '[kg']]]*martianeum[[#This Row],[zawartosc '[%']]],0)</f>
        <v>0</v>
      </c>
    </row>
    <row r="994" spans="1:5" x14ac:dyDescent="0.3">
      <c r="A994" s="1">
        <v>49633</v>
      </c>
      <c r="B994" s="2" t="s">
        <v>5</v>
      </c>
      <c r="C994">
        <v>14.1</v>
      </c>
      <c r="D994">
        <v>6.2</v>
      </c>
      <c r="E994">
        <f>IF(martianeum[[#This Row],[zawartosc '[%']]]&gt;=1,martianeum[[#This Row],[masa '[kg']]]*martianeum[[#This Row],[zawartosc '[%']]],0)</f>
        <v>87.42</v>
      </c>
    </row>
    <row r="995" spans="1:5" x14ac:dyDescent="0.3">
      <c r="A995" s="1">
        <v>49634</v>
      </c>
      <c r="B995" s="2" t="s">
        <v>10</v>
      </c>
      <c r="C995">
        <v>29.5</v>
      </c>
      <c r="D995">
        <v>29.9</v>
      </c>
      <c r="E995">
        <f>IF(martianeum[[#This Row],[zawartosc '[%']]]&gt;=1,martianeum[[#This Row],[masa '[kg']]]*martianeum[[#This Row],[zawartosc '[%']]],0)</f>
        <v>882.05</v>
      </c>
    </row>
    <row r="996" spans="1:5" x14ac:dyDescent="0.3">
      <c r="A996" s="1">
        <v>49635</v>
      </c>
      <c r="B996" s="2" t="s">
        <v>22</v>
      </c>
      <c r="C996">
        <v>18.399999999999999</v>
      </c>
      <c r="D996">
        <v>0</v>
      </c>
      <c r="E996">
        <f>IF(martianeum[[#This Row],[zawartosc '[%']]]&gt;=1,martianeum[[#This Row],[masa '[kg']]]*martianeum[[#This Row],[zawartosc '[%']]],0)</f>
        <v>0</v>
      </c>
    </row>
    <row r="997" spans="1:5" x14ac:dyDescent="0.3">
      <c r="A997" s="1">
        <v>49636</v>
      </c>
      <c r="B997" s="2" t="s">
        <v>10</v>
      </c>
      <c r="C997">
        <v>29.6</v>
      </c>
      <c r="D997">
        <v>43.9</v>
      </c>
      <c r="E997">
        <f>IF(martianeum[[#This Row],[zawartosc '[%']]]&gt;=1,martianeum[[#This Row],[masa '[kg']]]*martianeum[[#This Row],[zawartosc '[%']]],0)</f>
        <v>1299.44</v>
      </c>
    </row>
    <row r="998" spans="1:5" x14ac:dyDescent="0.3">
      <c r="A998" s="1">
        <v>49637</v>
      </c>
      <c r="B998" s="2" t="s">
        <v>15</v>
      </c>
      <c r="C998">
        <v>22.6</v>
      </c>
      <c r="D998">
        <v>14.6</v>
      </c>
      <c r="E998">
        <f>IF(martianeum[[#This Row],[zawartosc '[%']]]&gt;=1,martianeum[[#This Row],[masa '[kg']]]*martianeum[[#This Row],[zawartosc '[%']]],0)</f>
        <v>329.96000000000004</v>
      </c>
    </row>
    <row r="999" spans="1:5" x14ac:dyDescent="0.3">
      <c r="A999" s="1">
        <v>49638</v>
      </c>
      <c r="B999" s="2" t="s">
        <v>14</v>
      </c>
      <c r="C999">
        <v>13.2</v>
      </c>
      <c r="D999">
        <v>6.7</v>
      </c>
      <c r="E999">
        <f>IF(martianeum[[#This Row],[zawartosc '[%']]]&gt;=1,martianeum[[#This Row],[masa '[kg']]]*martianeum[[#This Row],[zawartosc '[%']]],0)</f>
        <v>88.44</v>
      </c>
    </row>
    <row r="1000" spans="1:5" x14ac:dyDescent="0.3">
      <c r="A1000" s="1">
        <v>49639</v>
      </c>
      <c r="B1000" s="2" t="s">
        <v>6</v>
      </c>
      <c r="C1000">
        <v>10.4</v>
      </c>
      <c r="D1000">
        <v>8.5</v>
      </c>
      <c r="E1000">
        <f>IF(martianeum[[#This Row],[zawartosc '[%']]]&gt;=1,martianeum[[#This Row],[masa '[kg']]]*martianeum[[#This Row],[zawartosc '[%']]],0)</f>
        <v>88.4</v>
      </c>
    </row>
    <row r="1001" spans="1:5" x14ac:dyDescent="0.3">
      <c r="A1001" s="1">
        <v>49640</v>
      </c>
      <c r="B1001" s="2" t="s">
        <v>13</v>
      </c>
      <c r="C1001">
        <v>16.899999999999999</v>
      </c>
      <c r="D1001">
        <v>16.399999999999999</v>
      </c>
      <c r="E1001">
        <f>IF(martianeum[[#This Row],[zawartosc '[%']]]&gt;=1,martianeum[[#This Row],[masa '[kg']]]*martianeum[[#This Row],[zawartosc '[%']]],0)</f>
        <v>277.15999999999997</v>
      </c>
    </row>
    <row r="1002" spans="1:5" x14ac:dyDescent="0.3">
      <c r="A1002" s="1">
        <v>49641</v>
      </c>
      <c r="B1002" s="2" t="s">
        <v>15</v>
      </c>
      <c r="C1002">
        <v>19.399999999999999</v>
      </c>
      <c r="D1002">
        <v>0</v>
      </c>
      <c r="E1002">
        <f>IF(martianeum[[#This Row],[zawartosc '[%']]]&gt;=1,martianeum[[#This Row],[masa '[kg']]]*martianeum[[#This Row],[zawartosc '[%']]],0)</f>
        <v>0</v>
      </c>
    </row>
    <row r="1003" spans="1:5" x14ac:dyDescent="0.3">
      <c r="A1003" s="1">
        <v>49642</v>
      </c>
      <c r="B1003" s="2" t="s">
        <v>24</v>
      </c>
      <c r="C1003">
        <v>16.899999999999999</v>
      </c>
      <c r="D1003">
        <v>1</v>
      </c>
      <c r="E1003">
        <f>IF(martianeum[[#This Row],[zawartosc '[%']]]&gt;=1,martianeum[[#This Row],[masa '[kg']]]*martianeum[[#This Row],[zawartosc '[%']]],0)</f>
        <v>16.899999999999999</v>
      </c>
    </row>
    <row r="1004" spans="1:5" x14ac:dyDescent="0.3">
      <c r="A1004" s="1">
        <v>49643</v>
      </c>
      <c r="B1004" s="2" t="s">
        <v>10</v>
      </c>
      <c r="C1004">
        <v>18.399999999999999</v>
      </c>
      <c r="D1004">
        <v>0</v>
      </c>
      <c r="E1004">
        <f>IF(martianeum[[#This Row],[zawartosc '[%']]]&gt;=1,martianeum[[#This Row],[masa '[kg']]]*martianeum[[#This Row],[zawartosc '[%']]],0)</f>
        <v>0</v>
      </c>
    </row>
    <row r="1005" spans="1:5" x14ac:dyDescent="0.3">
      <c r="A1005" s="1">
        <v>49644</v>
      </c>
      <c r="B1005" s="2" t="s">
        <v>15</v>
      </c>
      <c r="C1005">
        <v>13.4</v>
      </c>
      <c r="D1005">
        <v>12.8</v>
      </c>
      <c r="E1005">
        <f>IF(martianeum[[#This Row],[zawartosc '[%']]]&gt;=1,martianeum[[#This Row],[masa '[kg']]]*martianeum[[#This Row],[zawartosc '[%']]],0)</f>
        <v>171.52</v>
      </c>
    </row>
    <row r="1006" spans="1:5" x14ac:dyDescent="0.3">
      <c r="A1006" s="1">
        <v>49645</v>
      </c>
      <c r="B1006" s="2" t="s">
        <v>7</v>
      </c>
      <c r="C1006">
        <v>28.8</v>
      </c>
      <c r="D1006">
        <v>0</v>
      </c>
      <c r="E1006">
        <f>IF(martianeum[[#This Row],[zawartosc '[%']]]&gt;=1,martianeum[[#This Row],[masa '[kg']]]*martianeum[[#This Row],[zawartosc '[%']]],0)</f>
        <v>0</v>
      </c>
    </row>
    <row r="1007" spans="1:5" x14ac:dyDescent="0.3">
      <c r="A1007" s="1">
        <v>49646</v>
      </c>
      <c r="B1007" s="2" t="s">
        <v>13</v>
      </c>
      <c r="C1007">
        <v>19.5</v>
      </c>
      <c r="D1007">
        <v>1.3</v>
      </c>
      <c r="E1007">
        <f>IF(martianeum[[#This Row],[zawartosc '[%']]]&gt;=1,martianeum[[#This Row],[masa '[kg']]]*martianeum[[#This Row],[zawartosc '[%']]],0)</f>
        <v>25.35</v>
      </c>
    </row>
    <row r="1008" spans="1:5" x14ac:dyDescent="0.3">
      <c r="A1008" s="1">
        <v>49647</v>
      </c>
      <c r="B1008" s="2" t="s">
        <v>11</v>
      </c>
      <c r="C1008">
        <v>29</v>
      </c>
      <c r="D1008">
        <v>14</v>
      </c>
      <c r="E1008">
        <f>IF(martianeum[[#This Row],[zawartosc '[%']]]&gt;=1,martianeum[[#This Row],[masa '[kg']]]*martianeum[[#This Row],[zawartosc '[%']]],0)</f>
        <v>406</v>
      </c>
    </row>
    <row r="1009" spans="1:5" x14ac:dyDescent="0.3">
      <c r="A1009" s="1">
        <v>49648</v>
      </c>
      <c r="B1009" s="2" t="s">
        <v>10</v>
      </c>
      <c r="C1009">
        <v>29.6</v>
      </c>
      <c r="D1009">
        <v>28.7</v>
      </c>
      <c r="E1009">
        <f>IF(martianeum[[#This Row],[zawartosc '[%']]]&gt;=1,martianeum[[#This Row],[masa '[kg']]]*martianeum[[#This Row],[zawartosc '[%']]],0)</f>
        <v>849.52</v>
      </c>
    </row>
    <row r="1010" spans="1:5" x14ac:dyDescent="0.3">
      <c r="A1010" s="1">
        <v>49649</v>
      </c>
      <c r="B1010" s="2" t="s">
        <v>6</v>
      </c>
      <c r="C1010">
        <v>26.5</v>
      </c>
      <c r="D1010">
        <v>0</v>
      </c>
      <c r="E1010">
        <f>IF(martianeum[[#This Row],[zawartosc '[%']]]&gt;=1,martianeum[[#This Row],[masa '[kg']]]*martianeum[[#This Row],[zawartosc '[%']]],0)</f>
        <v>0</v>
      </c>
    </row>
    <row r="1011" spans="1:5" x14ac:dyDescent="0.3">
      <c r="A1011" s="1">
        <v>49650</v>
      </c>
      <c r="B1011" s="2" t="s">
        <v>18</v>
      </c>
      <c r="C1011">
        <v>24.8</v>
      </c>
      <c r="D1011">
        <v>12.1</v>
      </c>
      <c r="E1011">
        <f>IF(martianeum[[#This Row],[zawartosc '[%']]]&gt;=1,martianeum[[#This Row],[masa '[kg']]]*martianeum[[#This Row],[zawartosc '[%']]],0)</f>
        <v>300.08</v>
      </c>
    </row>
    <row r="1012" spans="1:5" x14ac:dyDescent="0.3">
      <c r="A1012" s="1">
        <v>49651</v>
      </c>
      <c r="B1012" s="2" t="s">
        <v>10</v>
      </c>
      <c r="C1012">
        <v>20</v>
      </c>
      <c r="D1012">
        <v>14.7</v>
      </c>
      <c r="E1012">
        <f>IF(martianeum[[#This Row],[zawartosc '[%']]]&gt;=1,martianeum[[#This Row],[masa '[kg']]]*martianeum[[#This Row],[zawartosc '[%']]],0)</f>
        <v>294</v>
      </c>
    </row>
    <row r="1013" spans="1:5" x14ac:dyDescent="0.3">
      <c r="A1013" s="1">
        <v>49652</v>
      </c>
      <c r="B1013" s="2" t="s">
        <v>19</v>
      </c>
      <c r="C1013">
        <v>16.899999999999999</v>
      </c>
      <c r="D1013">
        <v>38.299999999999997</v>
      </c>
      <c r="E1013">
        <f>IF(martianeum[[#This Row],[zawartosc '[%']]]&gt;=1,martianeum[[#This Row],[masa '[kg']]]*martianeum[[#This Row],[zawartosc '[%']]],0)</f>
        <v>647.26999999999987</v>
      </c>
    </row>
    <row r="1014" spans="1:5" x14ac:dyDescent="0.3">
      <c r="A1014" s="1">
        <v>49653</v>
      </c>
      <c r="B1014" s="2" t="s">
        <v>10</v>
      </c>
      <c r="C1014">
        <v>11.5</v>
      </c>
      <c r="D1014">
        <v>24.7</v>
      </c>
      <c r="E1014">
        <f>IF(martianeum[[#This Row],[zawartosc '[%']]]&gt;=1,martianeum[[#This Row],[masa '[kg']]]*martianeum[[#This Row],[zawartosc '[%']]],0)</f>
        <v>284.05</v>
      </c>
    </row>
    <row r="1015" spans="1:5" x14ac:dyDescent="0.3">
      <c r="A1015" s="1">
        <v>49654</v>
      </c>
      <c r="B1015" s="2" t="s">
        <v>13</v>
      </c>
      <c r="C1015">
        <v>11.4</v>
      </c>
      <c r="D1015">
        <v>0</v>
      </c>
      <c r="E1015">
        <f>IF(martianeum[[#This Row],[zawartosc '[%']]]&gt;=1,martianeum[[#This Row],[masa '[kg']]]*martianeum[[#This Row],[zawartosc '[%']]],0)</f>
        <v>0</v>
      </c>
    </row>
    <row r="1016" spans="1:5" x14ac:dyDescent="0.3">
      <c r="A1016" s="1">
        <v>49655</v>
      </c>
      <c r="B1016" s="2" t="s">
        <v>6</v>
      </c>
      <c r="C1016">
        <v>28.5</v>
      </c>
      <c r="D1016">
        <v>0</v>
      </c>
      <c r="E1016">
        <f>IF(martianeum[[#This Row],[zawartosc '[%']]]&gt;=1,martianeum[[#This Row],[masa '[kg']]]*martianeum[[#This Row],[zawartosc '[%']]],0)</f>
        <v>0</v>
      </c>
    </row>
    <row r="1017" spans="1:5" x14ac:dyDescent="0.3">
      <c r="A1017" s="1">
        <v>49656</v>
      </c>
      <c r="B1017" s="2" t="s">
        <v>22</v>
      </c>
      <c r="C1017">
        <v>27.9</v>
      </c>
      <c r="D1017">
        <v>0.7</v>
      </c>
      <c r="E1017">
        <f>IF(martianeum[[#This Row],[zawartosc '[%']]]&gt;=1,martianeum[[#This Row],[masa '[kg']]]*martianeum[[#This Row],[zawartosc '[%']]],0)</f>
        <v>0</v>
      </c>
    </row>
    <row r="1018" spans="1:5" x14ac:dyDescent="0.3">
      <c r="A1018" s="1">
        <v>49657</v>
      </c>
      <c r="B1018" s="2" t="s">
        <v>7</v>
      </c>
      <c r="C1018">
        <v>26.7</v>
      </c>
      <c r="D1018">
        <v>15.5</v>
      </c>
      <c r="E1018">
        <f>IF(martianeum[[#This Row],[zawartosc '[%']]]&gt;=1,martianeum[[#This Row],[masa '[kg']]]*martianeum[[#This Row],[zawartosc '[%']]],0)</f>
        <v>413.84999999999997</v>
      </c>
    </row>
    <row r="1019" spans="1:5" x14ac:dyDescent="0.3">
      <c r="A1019" s="1">
        <v>49658</v>
      </c>
      <c r="B1019" s="2" t="s">
        <v>18</v>
      </c>
      <c r="C1019">
        <v>28.3</v>
      </c>
      <c r="D1019">
        <v>6.8</v>
      </c>
      <c r="E1019">
        <f>IF(martianeum[[#This Row],[zawartosc '[%']]]&gt;=1,martianeum[[#This Row],[masa '[kg']]]*martianeum[[#This Row],[zawartosc '[%']]],0)</f>
        <v>192.44</v>
      </c>
    </row>
    <row r="1020" spans="1:5" x14ac:dyDescent="0.3">
      <c r="A1020" s="1">
        <v>49659</v>
      </c>
      <c r="B1020" s="2" t="s">
        <v>10</v>
      </c>
      <c r="C1020">
        <v>28.9</v>
      </c>
      <c r="D1020">
        <v>0</v>
      </c>
      <c r="E1020">
        <f>IF(martianeum[[#This Row],[zawartosc '[%']]]&gt;=1,martianeum[[#This Row],[masa '[kg']]]*martianeum[[#This Row],[zawartosc '[%']]],0)</f>
        <v>0</v>
      </c>
    </row>
    <row r="1021" spans="1:5" x14ac:dyDescent="0.3">
      <c r="A1021" s="1">
        <v>49660</v>
      </c>
      <c r="B1021" s="2" t="s">
        <v>20</v>
      </c>
      <c r="C1021">
        <v>21.6</v>
      </c>
      <c r="D1021">
        <v>4</v>
      </c>
      <c r="E1021">
        <f>IF(martianeum[[#This Row],[zawartosc '[%']]]&gt;=1,martianeum[[#This Row],[masa '[kg']]]*martianeum[[#This Row],[zawartosc '[%']]],0)</f>
        <v>86.4</v>
      </c>
    </row>
    <row r="1022" spans="1:5" x14ac:dyDescent="0.3">
      <c r="A1022" s="1">
        <v>49661</v>
      </c>
      <c r="B1022" s="2" t="s">
        <v>23</v>
      </c>
      <c r="C1022">
        <v>16.5</v>
      </c>
      <c r="D1022">
        <v>4.2</v>
      </c>
      <c r="E1022">
        <f>IF(martianeum[[#This Row],[zawartosc '[%']]]&gt;=1,martianeum[[#This Row],[masa '[kg']]]*martianeum[[#This Row],[zawartosc '[%']]],0)</f>
        <v>69.3</v>
      </c>
    </row>
    <row r="1023" spans="1:5" x14ac:dyDescent="0.3">
      <c r="A1023" s="1">
        <v>49662</v>
      </c>
      <c r="B1023" s="2" t="s">
        <v>13</v>
      </c>
      <c r="C1023">
        <v>24.6</v>
      </c>
      <c r="D1023">
        <v>10.6</v>
      </c>
      <c r="E1023">
        <f>IF(martianeum[[#This Row],[zawartosc '[%']]]&gt;=1,martianeum[[#This Row],[masa '[kg']]]*martianeum[[#This Row],[zawartosc '[%']]],0)</f>
        <v>260.76</v>
      </c>
    </row>
    <row r="1024" spans="1:5" x14ac:dyDescent="0.3">
      <c r="A1024" s="1">
        <v>49663</v>
      </c>
      <c r="B1024" s="2" t="s">
        <v>10</v>
      </c>
      <c r="C1024">
        <v>28.9</v>
      </c>
      <c r="D1024">
        <v>40.799999999999997</v>
      </c>
      <c r="E1024">
        <f>IF(martianeum[[#This Row],[zawartosc '[%']]]&gt;=1,martianeum[[#This Row],[masa '[kg']]]*martianeum[[#This Row],[zawartosc '[%']]],0)</f>
        <v>1179.1199999999999</v>
      </c>
    </row>
    <row r="1025" spans="1:5" x14ac:dyDescent="0.3">
      <c r="A1025" s="1">
        <v>49664</v>
      </c>
      <c r="B1025" s="2" t="s">
        <v>10</v>
      </c>
      <c r="C1025">
        <v>22.1</v>
      </c>
      <c r="D1025">
        <v>10</v>
      </c>
      <c r="E1025">
        <f>IF(martianeum[[#This Row],[zawartosc '[%']]]&gt;=1,martianeum[[#This Row],[masa '[kg']]]*martianeum[[#This Row],[zawartosc '[%']]],0)</f>
        <v>221</v>
      </c>
    </row>
    <row r="1026" spans="1:5" x14ac:dyDescent="0.3">
      <c r="A1026" s="1">
        <v>49665</v>
      </c>
      <c r="B1026" s="2" t="s">
        <v>21</v>
      </c>
      <c r="C1026">
        <v>29.3</v>
      </c>
      <c r="D1026">
        <v>0</v>
      </c>
      <c r="E1026">
        <f>IF(martianeum[[#This Row],[zawartosc '[%']]]&gt;=1,martianeum[[#This Row],[masa '[kg']]]*martianeum[[#This Row],[zawartosc '[%']]],0)</f>
        <v>0</v>
      </c>
    </row>
    <row r="1027" spans="1:5" x14ac:dyDescent="0.3">
      <c r="A1027" s="1">
        <v>49666</v>
      </c>
      <c r="B1027" s="2" t="s">
        <v>18</v>
      </c>
      <c r="C1027">
        <v>18.8</v>
      </c>
      <c r="D1027">
        <v>4.7</v>
      </c>
      <c r="E1027">
        <f>IF(martianeum[[#This Row],[zawartosc '[%']]]&gt;=1,martianeum[[#This Row],[masa '[kg']]]*martianeum[[#This Row],[zawartosc '[%']]],0)</f>
        <v>88.360000000000014</v>
      </c>
    </row>
    <row r="1028" spans="1:5" x14ac:dyDescent="0.3">
      <c r="A1028" s="1">
        <v>49667</v>
      </c>
      <c r="B1028" s="2" t="s">
        <v>19</v>
      </c>
      <c r="C1028">
        <v>26.5</v>
      </c>
      <c r="D1028">
        <v>7.3</v>
      </c>
      <c r="E1028">
        <f>IF(martianeum[[#This Row],[zawartosc '[%']]]&gt;=1,martianeum[[#This Row],[masa '[kg']]]*martianeum[[#This Row],[zawartosc '[%']]],0)</f>
        <v>193.45</v>
      </c>
    </row>
    <row r="1029" spans="1:5" x14ac:dyDescent="0.3">
      <c r="A1029" s="1">
        <v>49668</v>
      </c>
      <c r="B1029" s="2" t="s">
        <v>11</v>
      </c>
      <c r="C1029">
        <v>24</v>
      </c>
      <c r="D1029">
        <v>0</v>
      </c>
      <c r="E1029">
        <f>IF(martianeum[[#This Row],[zawartosc '[%']]]&gt;=1,martianeum[[#This Row],[masa '[kg']]]*martianeum[[#This Row],[zawartosc '[%']]],0)</f>
        <v>0</v>
      </c>
    </row>
    <row r="1030" spans="1:5" x14ac:dyDescent="0.3">
      <c r="A1030" s="1">
        <v>49669</v>
      </c>
      <c r="B1030" s="2" t="s">
        <v>19</v>
      </c>
      <c r="C1030">
        <v>21</v>
      </c>
      <c r="D1030">
        <v>12.2</v>
      </c>
      <c r="E1030">
        <f>IF(martianeum[[#This Row],[zawartosc '[%']]]&gt;=1,martianeum[[#This Row],[masa '[kg']]]*martianeum[[#This Row],[zawartosc '[%']]],0)</f>
        <v>256.2</v>
      </c>
    </row>
    <row r="1031" spans="1:5" x14ac:dyDescent="0.3">
      <c r="A1031" s="1">
        <v>49670</v>
      </c>
      <c r="B1031" s="2" t="s">
        <v>17</v>
      </c>
      <c r="C1031">
        <v>28.1</v>
      </c>
      <c r="D1031">
        <v>6.7</v>
      </c>
      <c r="E1031">
        <f>IF(martianeum[[#This Row],[zawartosc '[%']]]&gt;=1,martianeum[[#This Row],[masa '[kg']]]*martianeum[[#This Row],[zawartosc '[%']]],0)</f>
        <v>188.27</v>
      </c>
    </row>
    <row r="1032" spans="1:5" x14ac:dyDescent="0.3">
      <c r="A1032" s="1">
        <v>49671</v>
      </c>
      <c r="B1032" s="2" t="s">
        <v>14</v>
      </c>
      <c r="C1032">
        <v>23.3</v>
      </c>
      <c r="D1032">
        <v>4.8</v>
      </c>
      <c r="E1032">
        <f>IF(martianeum[[#This Row],[zawartosc '[%']]]&gt;=1,martianeum[[#This Row],[masa '[kg']]]*martianeum[[#This Row],[zawartosc '[%']]],0)</f>
        <v>111.84</v>
      </c>
    </row>
    <row r="1033" spans="1:5" x14ac:dyDescent="0.3">
      <c r="A1033" s="1">
        <v>49672</v>
      </c>
      <c r="B1033" s="2" t="s">
        <v>17</v>
      </c>
      <c r="C1033">
        <v>14.3</v>
      </c>
      <c r="D1033">
        <v>1.5</v>
      </c>
      <c r="E1033">
        <f>IF(martianeum[[#This Row],[zawartosc '[%']]]&gt;=1,martianeum[[#This Row],[masa '[kg']]]*martianeum[[#This Row],[zawartosc '[%']]],0)</f>
        <v>21.450000000000003</v>
      </c>
    </row>
    <row r="1034" spans="1:5" x14ac:dyDescent="0.3">
      <c r="A1034" s="1">
        <v>49673</v>
      </c>
      <c r="B1034" s="2" t="s">
        <v>25</v>
      </c>
      <c r="C1034">
        <v>12.6</v>
      </c>
      <c r="D1034">
        <v>1.1000000000000001</v>
      </c>
      <c r="E1034">
        <f>IF(martianeum[[#This Row],[zawartosc '[%']]]&gt;=1,martianeum[[#This Row],[masa '[kg']]]*martianeum[[#This Row],[zawartosc '[%']]],0)</f>
        <v>13.860000000000001</v>
      </c>
    </row>
    <row r="1035" spans="1:5" x14ac:dyDescent="0.3">
      <c r="A1035" s="1">
        <v>49674</v>
      </c>
      <c r="B1035" s="2" t="s">
        <v>19</v>
      </c>
      <c r="C1035">
        <v>18.100000000000001</v>
      </c>
      <c r="D1035">
        <v>0</v>
      </c>
      <c r="E1035">
        <f>IF(martianeum[[#This Row],[zawartosc '[%']]]&gt;=1,martianeum[[#This Row],[masa '[kg']]]*martianeum[[#This Row],[zawartosc '[%']]],0)</f>
        <v>0</v>
      </c>
    </row>
    <row r="1036" spans="1:5" x14ac:dyDescent="0.3">
      <c r="A1036" s="1">
        <v>49675</v>
      </c>
      <c r="B1036" s="2" t="s">
        <v>15</v>
      </c>
      <c r="C1036">
        <v>19</v>
      </c>
      <c r="D1036">
        <v>11</v>
      </c>
      <c r="E1036">
        <f>IF(martianeum[[#This Row],[zawartosc '[%']]]&gt;=1,martianeum[[#This Row],[masa '[kg']]]*martianeum[[#This Row],[zawartosc '[%']]],0)</f>
        <v>209</v>
      </c>
    </row>
    <row r="1037" spans="1:5" x14ac:dyDescent="0.3">
      <c r="A1037" s="1">
        <v>49676</v>
      </c>
      <c r="B1037" s="2" t="s">
        <v>14</v>
      </c>
      <c r="C1037">
        <v>13.1</v>
      </c>
      <c r="D1037">
        <v>0</v>
      </c>
      <c r="E1037">
        <f>IF(martianeum[[#This Row],[zawartosc '[%']]]&gt;=1,martianeum[[#This Row],[masa '[kg']]]*martianeum[[#This Row],[zawartosc '[%']]],0)</f>
        <v>0</v>
      </c>
    </row>
    <row r="1038" spans="1:5" x14ac:dyDescent="0.3">
      <c r="A1038" s="1">
        <v>49677</v>
      </c>
      <c r="B1038" s="2" t="s">
        <v>13</v>
      </c>
      <c r="C1038">
        <v>17.3</v>
      </c>
      <c r="D1038">
        <v>1.1000000000000001</v>
      </c>
      <c r="E1038">
        <f>IF(martianeum[[#This Row],[zawartosc '[%']]]&gt;=1,martianeum[[#This Row],[masa '[kg']]]*martianeum[[#This Row],[zawartosc '[%']]],0)</f>
        <v>19.03</v>
      </c>
    </row>
    <row r="1039" spans="1:5" x14ac:dyDescent="0.3">
      <c r="A1039" s="1">
        <v>49678</v>
      </c>
      <c r="B1039" s="2" t="s">
        <v>17</v>
      </c>
      <c r="C1039">
        <v>23.7</v>
      </c>
      <c r="D1039">
        <v>5.9</v>
      </c>
      <c r="E1039">
        <f>IF(martianeum[[#This Row],[zawartosc '[%']]]&gt;=1,martianeum[[#This Row],[masa '[kg']]]*martianeum[[#This Row],[zawartosc '[%']]],0)</f>
        <v>139.83000000000001</v>
      </c>
    </row>
    <row r="1040" spans="1:5" x14ac:dyDescent="0.3">
      <c r="A1040" s="1">
        <v>49679</v>
      </c>
      <c r="B1040" s="2" t="s">
        <v>33</v>
      </c>
      <c r="C1040">
        <v>26.3</v>
      </c>
      <c r="D1040">
        <v>0</v>
      </c>
      <c r="E1040">
        <f>IF(martianeum[[#This Row],[zawartosc '[%']]]&gt;=1,martianeum[[#This Row],[masa '[kg']]]*martianeum[[#This Row],[zawartosc '[%']]],0)</f>
        <v>0</v>
      </c>
    </row>
    <row r="1041" spans="1:5" x14ac:dyDescent="0.3">
      <c r="A1041" s="1">
        <v>49680</v>
      </c>
      <c r="B1041" s="2" t="s">
        <v>15</v>
      </c>
      <c r="C1041">
        <v>16.399999999999999</v>
      </c>
      <c r="D1041">
        <v>0</v>
      </c>
      <c r="E1041">
        <f>IF(martianeum[[#This Row],[zawartosc '[%']]]&gt;=1,martianeum[[#This Row],[masa '[kg']]]*martianeum[[#This Row],[zawartosc '[%']]],0)</f>
        <v>0</v>
      </c>
    </row>
    <row r="1042" spans="1:5" x14ac:dyDescent="0.3">
      <c r="A1042" s="1">
        <v>49681</v>
      </c>
      <c r="B1042" s="2" t="s">
        <v>9</v>
      </c>
      <c r="C1042">
        <v>13</v>
      </c>
      <c r="D1042">
        <v>0</v>
      </c>
      <c r="E1042">
        <f>IF(martianeum[[#This Row],[zawartosc '[%']]]&gt;=1,martianeum[[#This Row],[masa '[kg']]]*martianeum[[#This Row],[zawartosc '[%']]],0)</f>
        <v>0</v>
      </c>
    </row>
    <row r="1043" spans="1:5" x14ac:dyDescent="0.3">
      <c r="A1043" s="1">
        <v>49682</v>
      </c>
      <c r="B1043" s="2" t="s">
        <v>11</v>
      </c>
      <c r="C1043">
        <v>28.6</v>
      </c>
      <c r="D1043">
        <v>1</v>
      </c>
      <c r="E1043">
        <f>IF(martianeum[[#This Row],[zawartosc '[%']]]&gt;=1,martianeum[[#This Row],[masa '[kg']]]*martianeum[[#This Row],[zawartosc '[%']]],0)</f>
        <v>28.6</v>
      </c>
    </row>
    <row r="1044" spans="1:5" x14ac:dyDescent="0.3">
      <c r="A1044" s="1">
        <v>49683</v>
      </c>
      <c r="B1044" s="2" t="s">
        <v>10</v>
      </c>
      <c r="C1044">
        <v>11.1</v>
      </c>
      <c r="D1044">
        <v>2.4</v>
      </c>
      <c r="E1044">
        <f>IF(martianeum[[#This Row],[zawartosc '[%']]]&gt;=1,martianeum[[#This Row],[masa '[kg']]]*martianeum[[#This Row],[zawartosc '[%']]],0)</f>
        <v>26.639999999999997</v>
      </c>
    </row>
    <row r="1045" spans="1:5" x14ac:dyDescent="0.3">
      <c r="A1045" s="1">
        <v>49684</v>
      </c>
      <c r="B1045" s="2" t="s">
        <v>24</v>
      </c>
      <c r="C1045">
        <v>12.9</v>
      </c>
      <c r="D1045">
        <v>2.9</v>
      </c>
      <c r="E1045">
        <f>IF(martianeum[[#This Row],[zawartosc '[%']]]&gt;=1,martianeum[[#This Row],[masa '[kg']]]*martianeum[[#This Row],[zawartosc '[%']]],0)</f>
        <v>37.409999999999997</v>
      </c>
    </row>
    <row r="1046" spans="1:5" x14ac:dyDescent="0.3">
      <c r="A1046" s="1">
        <v>49685</v>
      </c>
      <c r="B1046" s="2" t="s">
        <v>30</v>
      </c>
      <c r="C1046">
        <v>28.4</v>
      </c>
      <c r="D1046">
        <v>0.9</v>
      </c>
      <c r="E1046">
        <f>IF(martianeum[[#This Row],[zawartosc '[%']]]&gt;=1,martianeum[[#This Row],[masa '[kg']]]*martianeum[[#This Row],[zawartosc '[%']]],0)</f>
        <v>0</v>
      </c>
    </row>
    <row r="1047" spans="1:5" x14ac:dyDescent="0.3">
      <c r="A1047" s="1">
        <v>49686</v>
      </c>
      <c r="B1047" s="2" t="s">
        <v>19</v>
      </c>
      <c r="C1047">
        <v>21.8</v>
      </c>
      <c r="D1047">
        <v>3.4</v>
      </c>
      <c r="E1047">
        <f>IF(martianeum[[#This Row],[zawartosc '[%']]]&gt;=1,martianeum[[#This Row],[masa '[kg']]]*martianeum[[#This Row],[zawartosc '[%']]],0)</f>
        <v>74.12</v>
      </c>
    </row>
    <row r="1048" spans="1:5" x14ac:dyDescent="0.3">
      <c r="A1048" s="1">
        <v>49687</v>
      </c>
      <c r="B1048" s="2" t="s">
        <v>6</v>
      </c>
      <c r="C1048">
        <v>20.8</v>
      </c>
      <c r="D1048">
        <v>11.8</v>
      </c>
      <c r="E1048">
        <f>IF(martianeum[[#This Row],[zawartosc '[%']]]&gt;=1,martianeum[[#This Row],[masa '[kg']]]*martianeum[[#This Row],[zawartosc '[%']]],0)</f>
        <v>245.44000000000003</v>
      </c>
    </row>
    <row r="1049" spans="1:5" x14ac:dyDescent="0.3">
      <c r="A1049" s="1">
        <v>49688</v>
      </c>
      <c r="B1049" s="2" t="s">
        <v>13</v>
      </c>
      <c r="C1049">
        <v>17.399999999999999</v>
      </c>
      <c r="D1049">
        <v>0</v>
      </c>
      <c r="E1049">
        <f>IF(martianeum[[#This Row],[zawartosc '[%']]]&gt;=1,martianeum[[#This Row],[masa '[kg']]]*martianeum[[#This Row],[zawartosc '[%']]],0)</f>
        <v>0</v>
      </c>
    </row>
    <row r="1050" spans="1:5" x14ac:dyDescent="0.3">
      <c r="A1050" s="1">
        <v>49689</v>
      </c>
      <c r="B1050" s="2" t="s">
        <v>6</v>
      </c>
      <c r="C1050">
        <v>24.8</v>
      </c>
      <c r="D1050">
        <v>0</v>
      </c>
      <c r="E1050">
        <f>IF(martianeum[[#This Row],[zawartosc '[%']]]&gt;=1,martianeum[[#This Row],[masa '[kg']]]*martianeum[[#This Row],[zawartosc '[%']]],0)</f>
        <v>0</v>
      </c>
    </row>
    <row r="1051" spans="1:5" x14ac:dyDescent="0.3">
      <c r="A1051" s="1">
        <v>49690</v>
      </c>
      <c r="B1051" s="2" t="s">
        <v>9</v>
      </c>
      <c r="C1051">
        <v>12.9</v>
      </c>
      <c r="D1051">
        <v>0</v>
      </c>
      <c r="E1051">
        <f>IF(martianeum[[#This Row],[zawartosc '[%']]]&gt;=1,martianeum[[#This Row],[masa '[kg']]]*martianeum[[#This Row],[zawartosc '[%']]],0)</f>
        <v>0</v>
      </c>
    </row>
    <row r="1052" spans="1:5" x14ac:dyDescent="0.3">
      <c r="A1052" s="1">
        <v>49691</v>
      </c>
      <c r="B1052" s="2" t="s">
        <v>17</v>
      </c>
      <c r="C1052">
        <v>25.9</v>
      </c>
      <c r="D1052">
        <v>0</v>
      </c>
      <c r="E1052">
        <f>IF(martianeum[[#This Row],[zawartosc '[%']]]&gt;=1,martianeum[[#This Row],[masa '[kg']]]*martianeum[[#This Row],[zawartosc '[%']]],0)</f>
        <v>0</v>
      </c>
    </row>
    <row r="1053" spans="1:5" x14ac:dyDescent="0.3">
      <c r="A1053" s="1">
        <v>49692</v>
      </c>
      <c r="B1053" s="2" t="s">
        <v>10</v>
      </c>
      <c r="C1053">
        <v>11.5</v>
      </c>
      <c r="D1053">
        <v>23.2</v>
      </c>
      <c r="E1053">
        <f>IF(martianeum[[#This Row],[zawartosc '[%']]]&gt;=1,martianeum[[#This Row],[masa '[kg']]]*martianeum[[#This Row],[zawartosc '[%']]],0)</f>
        <v>266.8</v>
      </c>
    </row>
    <row r="1054" spans="1:5" x14ac:dyDescent="0.3">
      <c r="A1054" s="1">
        <v>49693</v>
      </c>
      <c r="B1054" s="2" t="s">
        <v>20</v>
      </c>
      <c r="C1054">
        <v>25.5</v>
      </c>
      <c r="D1054">
        <v>0</v>
      </c>
      <c r="E1054">
        <f>IF(martianeum[[#This Row],[zawartosc '[%']]]&gt;=1,martianeum[[#This Row],[masa '[kg']]]*martianeum[[#This Row],[zawartosc '[%']]],0)</f>
        <v>0</v>
      </c>
    </row>
    <row r="1055" spans="1:5" x14ac:dyDescent="0.3">
      <c r="A1055" s="1">
        <v>49694</v>
      </c>
      <c r="B1055" s="2" t="s">
        <v>33</v>
      </c>
      <c r="C1055">
        <v>22.6</v>
      </c>
      <c r="D1055">
        <v>2.2000000000000002</v>
      </c>
      <c r="E1055">
        <f>IF(martianeum[[#This Row],[zawartosc '[%']]]&gt;=1,martianeum[[#This Row],[masa '[kg']]]*martianeum[[#This Row],[zawartosc '[%']]],0)</f>
        <v>49.720000000000006</v>
      </c>
    </row>
    <row r="1056" spans="1:5" x14ac:dyDescent="0.3">
      <c r="A1056" s="1">
        <v>49695</v>
      </c>
      <c r="B1056" s="2" t="s">
        <v>10</v>
      </c>
      <c r="C1056">
        <v>14.2</v>
      </c>
      <c r="D1056">
        <v>0</v>
      </c>
      <c r="E1056">
        <f>IF(martianeum[[#This Row],[zawartosc '[%']]]&gt;=1,martianeum[[#This Row],[masa '[kg']]]*martianeum[[#This Row],[zawartosc '[%']]],0)</f>
        <v>0</v>
      </c>
    </row>
    <row r="1057" spans="1:5" x14ac:dyDescent="0.3">
      <c r="A1057" s="1">
        <v>49696</v>
      </c>
      <c r="B1057" s="2" t="s">
        <v>13</v>
      </c>
      <c r="C1057">
        <v>26.9</v>
      </c>
      <c r="D1057">
        <v>9.1999999999999993</v>
      </c>
      <c r="E1057">
        <f>IF(martianeum[[#This Row],[zawartosc '[%']]]&gt;=1,martianeum[[#This Row],[masa '[kg']]]*martianeum[[#This Row],[zawartosc '[%']]],0)</f>
        <v>247.47999999999996</v>
      </c>
    </row>
    <row r="1058" spans="1:5" x14ac:dyDescent="0.3">
      <c r="A1058" s="1">
        <v>49697</v>
      </c>
      <c r="B1058" s="2" t="s">
        <v>19</v>
      </c>
      <c r="C1058">
        <v>30</v>
      </c>
      <c r="D1058">
        <v>32.299999999999997</v>
      </c>
      <c r="E1058">
        <f>IF(martianeum[[#This Row],[zawartosc '[%']]]&gt;=1,martianeum[[#This Row],[masa '[kg']]]*martianeum[[#This Row],[zawartosc '[%']]],0)</f>
        <v>968.99999999999989</v>
      </c>
    </row>
    <row r="1059" spans="1:5" x14ac:dyDescent="0.3">
      <c r="A1059" s="1">
        <v>49698</v>
      </c>
      <c r="B1059" s="2" t="s">
        <v>27</v>
      </c>
      <c r="C1059">
        <v>16.2</v>
      </c>
      <c r="D1059">
        <v>5.2</v>
      </c>
      <c r="E1059">
        <f>IF(martianeum[[#This Row],[zawartosc '[%']]]&gt;=1,martianeum[[#This Row],[masa '[kg']]]*martianeum[[#This Row],[zawartosc '[%']]],0)</f>
        <v>84.24</v>
      </c>
    </row>
    <row r="1060" spans="1:5" x14ac:dyDescent="0.3">
      <c r="A1060" s="1">
        <v>49699</v>
      </c>
      <c r="B1060" s="2" t="s">
        <v>11</v>
      </c>
      <c r="C1060">
        <v>12.2</v>
      </c>
      <c r="D1060">
        <v>0</v>
      </c>
      <c r="E1060">
        <f>IF(martianeum[[#This Row],[zawartosc '[%']]]&gt;=1,martianeum[[#This Row],[masa '[kg']]]*martianeum[[#This Row],[zawartosc '[%']]],0)</f>
        <v>0</v>
      </c>
    </row>
    <row r="1061" spans="1:5" x14ac:dyDescent="0.3">
      <c r="A1061" s="1">
        <v>49700</v>
      </c>
      <c r="B1061" s="2" t="s">
        <v>15</v>
      </c>
      <c r="C1061">
        <v>28.7</v>
      </c>
      <c r="D1061">
        <v>0.5</v>
      </c>
      <c r="E1061">
        <f>IF(martianeum[[#This Row],[zawartosc '[%']]]&gt;=1,martianeum[[#This Row],[masa '[kg']]]*martianeum[[#This Row],[zawartosc '[%']]],0)</f>
        <v>0</v>
      </c>
    </row>
    <row r="1062" spans="1:5" x14ac:dyDescent="0.3">
      <c r="A1062" s="1">
        <v>49701</v>
      </c>
      <c r="B1062" s="2" t="s">
        <v>6</v>
      </c>
      <c r="C1062">
        <v>23.3</v>
      </c>
      <c r="D1062">
        <v>11.1</v>
      </c>
      <c r="E1062">
        <f>IF(martianeum[[#This Row],[zawartosc '[%']]]&gt;=1,martianeum[[#This Row],[masa '[kg']]]*martianeum[[#This Row],[zawartosc '[%']]],0)</f>
        <v>258.63</v>
      </c>
    </row>
    <row r="1063" spans="1:5" x14ac:dyDescent="0.3">
      <c r="A1063" s="1">
        <v>49702</v>
      </c>
      <c r="B1063" s="2" t="s">
        <v>15</v>
      </c>
      <c r="C1063">
        <v>30</v>
      </c>
      <c r="D1063">
        <v>16.100000000000001</v>
      </c>
      <c r="E1063">
        <f>IF(martianeum[[#This Row],[zawartosc '[%']]]&gt;=1,martianeum[[#This Row],[masa '[kg']]]*martianeum[[#This Row],[zawartosc '[%']]],0)</f>
        <v>483.00000000000006</v>
      </c>
    </row>
    <row r="1064" spans="1:5" x14ac:dyDescent="0.3">
      <c r="A1064" s="1">
        <v>49703</v>
      </c>
      <c r="B1064" s="2" t="s">
        <v>18</v>
      </c>
      <c r="C1064">
        <v>16</v>
      </c>
      <c r="D1064">
        <v>9.8000000000000007</v>
      </c>
      <c r="E1064">
        <f>IF(martianeum[[#This Row],[zawartosc '[%']]]&gt;=1,martianeum[[#This Row],[masa '[kg']]]*martianeum[[#This Row],[zawartosc '[%']]],0)</f>
        <v>156.80000000000001</v>
      </c>
    </row>
    <row r="1065" spans="1:5" x14ac:dyDescent="0.3">
      <c r="A1065" s="1">
        <v>49704</v>
      </c>
      <c r="B1065" s="2" t="s">
        <v>20</v>
      </c>
      <c r="C1065">
        <v>21.6</v>
      </c>
      <c r="D1065">
        <v>3.4</v>
      </c>
      <c r="E1065">
        <f>IF(martianeum[[#This Row],[zawartosc '[%']]]&gt;=1,martianeum[[#This Row],[masa '[kg']]]*martianeum[[#This Row],[zawartosc '[%']]],0)</f>
        <v>73.44</v>
      </c>
    </row>
    <row r="1066" spans="1:5" x14ac:dyDescent="0.3">
      <c r="A1066" s="1">
        <v>49705</v>
      </c>
      <c r="B1066" s="2" t="s">
        <v>19</v>
      </c>
      <c r="C1066">
        <v>27.9</v>
      </c>
      <c r="D1066">
        <v>4.8</v>
      </c>
      <c r="E1066">
        <f>IF(martianeum[[#This Row],[zawartosc '[%']]]&gt;=1,martianeum[[#This Row],[masa '[kg']]]*martianeum[[#This Row],[zawartosc '[%']]],0)</f>
        <v>133.91999999999999</v>
      </c>
    </row>
    <row r="1067" spans="1:5" x14ac:dyDescent="0.3">
      <c r="A1067" s="1">
        <v>49706</v>
      </c>
      <c r="B1067" s="2" t="s">
        <v>13</v>
      </c>
      <c r="C1067">
        <v>17.5</v>
      </c>
      <c r="D1067">
        <v>14.7</v>
      </c>
      <c r="E1067">
        <f>IF(martianeum[[#This Row],[zawartosc '[%']]]&gt;=1,martianeum[[#This Row],[masa '[kg']]]*martianeum[[#This Row],[zawartosc '[%']]],0)</f>
        <v>257.25</v>
      </c>
    </row>
    <row r="1068" spans="1:5" x14ac:dyDescent="0.3">
      <c r="A1068" s="1">
        <v>49707</v>
      </c>
      <c r="B1068" s="2" t="s">
        <v>7</v>
      </c>
      <c r="C1068">
        <v>20.7</v>
      </c>
      <c r="D1068">
        <v>0</v>
      </c>
      <c r="E1068">
        <f>IF(martianeum[[#This Row],[zawartosc '[%']]]&gt;=1,martianeum[[#This Row],[masa '[kg']]]*martianeum[[#This Row],[zawartosc '[%']]],0)</f>
        <v>0</v>
      </c>
    </row>
    <row r="1069" spans="1:5" x14ac:dyDescent="0.3">
      <c r="A1069" s="1">
        <v>49708</v>
      </c>
      <c r="B1069" s="2" t="s">
        <v>10</v>
      </c>
      <c r="C1069">
        <v>10.8</v>
      </c>
      <c r="D1069">
        <v>36.4</v>
      </c>
      <c r="E1069">
        <f>IF(martianeum[[#This Row],[zawartosc '[%']]]&gt;=1,martianeum[[#This Row],[masa '[kg']]]*martianeum[[#This Row],[zawartosc '[%']]],0)</f>
        <v>393.12</v>
      </c>
    </row>
    <row r="1070" spans="1:5" x14ac:dyDescent="0.3">
      <c r="A1070" s="1">
        <v>49709</v>
      </c>
      <c r="B1070" s="2" t="s">
        <v>19</v>
      </c>
      <c r="C1070">
        <v>27.6</v>
      </c>
      <c r="D1070">
        <v>32.799999999999997</v>
      </c>
      <c r="E1070">
        <f>IF(martianeum[[#This Row],[zawartosc '[%']]]&gt;=1,martianeum[[#This Row],[masa '[kg']]]*martianeum[[#This Row],[zawartosc '[%']]],0)</f>
        <v>905.28</v>
      </c>
    </row>
    <row r="1071" spans="1:5" x14ac:dyDescent="0.3">
      <c r="A1071" s="1">
        <v>49710</v>
      </c>
      <c r="B1071" s="2" t="s">
        <v>11</v>
      </c>
      <c r="C1071">
        <v>10.8</v>
      </c>
      <c r="D1071">
        <v>11.6</v>
      </c>
      <c r="E1071">
        <f>IF(martianeum[[#This Row],[zawartosc '[%']]]&gt;=1,martianeum[[#This Row],[masa '[kg']]]*martianeum[[#This Row],[zawartosc '[%']]],0)</f>
        <v>125.28</v>
      </c>
    </row>
    <row r="1072" spans="1:5" x14ac:dyDescent="0.3">
      <c r="A1072" s="1">
        <v>49711</v>
      </c>
      <c r="B1072" s="2" t="s">
        <v>17</v>
      </c>
      <c r="C1072">
        <v>13.7</v>
      </c>
      <c r="D1072">
        <v>0</v>
      </c>
      <c r="E1072">
        <f>IF(martianeum[[#This Row],[zawartosc '[%']]]&gt;=1,martianeum[[#This Row],[masa '[kg']]]*martianeum[[#This Row],[zawartosc '[%']]],0)</f>
        <v>0</v>
      </c>
    </row>
    <row r="1073" spans="1:5" x14ac:dyDescent="0.3">
      <c r="A1073" s="1">
        <v>49712</v>
      </c>
      <c r="B1073" s="2" t="s">
        <v>18</v>
      </c>
      <c r="C1073">
        <v>19.5</v>
      </c>
      <c r="D1073">
        <v>0</v>
      </c>
      <c r="E1073">
        <f>IF(martianeum[[#This Row],[zawartosc '[%']]]&gt;=1,martianeum[[#This Row],[masa '[kg']]]*martianeum[[#This Row],[zawartosc '[%']]],0)</f>
        <v>0</v>
      </c>
    </row>
    <row r="1074" spans="1:5" x14ac:dyDescent="0.3">
      <c r="A1074" s="1">
        <v>49713</v>
      </c>
      <c r="B1074" s="2" t="s">
        <v>9</v>
      </c>
      <c r="C1074">
        <v>21.6</v>
      </c>
      <c r="D1074">
        <v>11.6</v>
      </c>
      <c r="E1074">
        <f>IF(martianeum[[#This Row],[zawartosc '[%']]]&gt;=1,martianeum[[#This Row],[masa '[kg']]]*martianeum[[#This Row],[zawartosc '[%']]],0)</f>
        <v>250.56</v>
      </c>
    </row>
    <row r="1075" spans="1:5" x14ac:dyDescent="0.3">
      <c r="A1075" s="1">
        <v>49714</v>
      </c>
      <c r="B1075" s="2" t="s">
        <v>17</v>
      </c>
      <c r="C1075">
        <v>21.6</v>
      </c>
      <c r="D1075">
        <v>2.7</v>
      </c>
      <c r="E1075">
        <f>IF(martianeum[[#This Row],[zawartosc '[%']]]&gt;=1,martianeum[[#This Row],[masa '[kg']]]*martianeum[[#This Row],[zawartosc '[%']]],0)</f>
        <v>58.320000000000007</v>
      </c>
    </row>
    <row r="1076" spans="1:5" x14ac:dyDescent="0.3">
      <c r="A1076" s="1">
        <v>49715</v>
      </c>
      <c r="B1076" s="2" t="s">
        <v>24</v>
      </c>
      <c r="C1076">
        <v>16.100000000000001</v>
      </c>
      <c r="D1076">
        <v>0</v>
      </c>
      <c r="E1076">
        <f>IF(martianeum[[#This Row],[zawartosc '[%']]]&gt;=1,martianeum[[#This Row],[masa '[kg']]]*martianeum[[#This Row],[zawartosc '[%']]],0)</f>
        <v>0</v>
      </c>
    </row>
    <row r="1077" spans="1:5" x14ac:dyDescent="0.3">
      <c r="A1077" s="1">
        <v>49716</v>
      </c>
      <c r="B1077" s="2" t="s">
        <v>6</v>
      </c>
      <c r="C1077">
        <v>29.4</v>
      </c>
      <c r="D1077">
        <v>12.5</v>
      </c>
      <c r="E1077">
        <f>IF(martianeum[[#This Row],[zawartosc '[%']]]&gt;=1,martianeum[[#This Row],[masa '[kg']]]*martianeum[[#This Row],[zawartosc '[%']]],0)</f>
        <v>367.5</v>
      </c>
    </row>
    <row r="1078" spans="1:5" x14ac:dyDescent="0.3">
      <c r="A1078" s="1">
        <v>49717</v>
      </c>
      <c r="B1078" s="2" t="s">
        <v>26</v>
      </c>
      <c r="C1078">
        <v>17.8</v>
      </c>
      <c r="D1078">
        <v>5.9</v>
      </c>
      <c r="E1078">
        <f>IF(martianeum[[#This Row],[zawartosc '[%']]]&gt;=1,martianeum[[#This Row],[masa '[kg']]]*martianeum[[#This Row],[zawartosc '[%']]],0)</f>
        <v>105.02000000000001</v>
      </c>
    </row>
    <row r="1079" spans="1:5" x14ac:dyDescent="0.3">
      <c r="A1079" s="1">
        <v>49718</v>
      </c>
      <c r="B1079" s="2" t="s">
        <v>19</v>
      </c>
      <c r="C1079">
        <v>26.1</v>
      </c>
      <c r="D1079">
        <v>14.8</v>
      </c>
      <c r="E1079">
        <f>IF(martianeum[[#This Row],[zawartosc '[%']]]&gt;=1,martianeum[[#This Row],[masa '[kg']]]*martianeum[[#This Row],[zawartosc '[%']]],0)</f>
        <v>386.28000000000003</v>
      </c>
    </row>
    <row r="1080" spans="1:5" x14ac:dyDescent="0.3">
      <c r="A1080" s="1">
        <v>49719</v>
      </c>
      <c r="B1080" s="2" t="s">
        <v>10</v>
      </c>
      <c r="C1080">
        <v>13.8</v>
      </c>
      <c r="D1080">
        <v>0</v>
      </c>
      <c r="E1080">
        <f>IF(martianeum[[#This Row],[zawartosc '[%']]]&gt;=1,martianeum[[#This Row],[masa '[kg']]]*martianeum[[#This Row],[zawartosc '[%']]],0)</f>
        <v>0</v>
      </c>
    </row>
    <row r="1081" spans="1:5" x14ac:dyDescent="0.3">
      <c r="A1081" s="1">
        <v>49720</v>
      </c>
      <c r="B1081" s="2" t="s">
        <v>12</v>
      </c>
      <c r="C1081">
        <v>16.100000000000001</v>
      </c>
      <c r="D1081">
        <v>6.2</v>
      </c>
      <c r="E1081">
        <f>IF(martianeum[[#This Row],[zawartosc '[%']]]&gt;=1,martianeum[[#This Row],[masa '[kg']]]*martianeum[[#This Row],[zawartosc '[%']]],0)</f>
        <v>99.820000000000007</v>
      </c>
    </row>
    <row r="1082" spans="1:5" x14ac:dyDescent="0.3">
      <c r="A1082" s="1">
        <v>49721</v>
      </c>
      <c r="B1082" s="2" t="s">
        <v>10</v>
      </c>
      <c r="C1082">
        <v>23.2</v>
      </c>
      <c r="D1082">
        <v>45.8</v>
      </c>
      <c r="E1082">
        <f>IF(martianeum[[#This Row],[zawartosc '[%']]]&gt;=1,martianeum[[#This Row],[masa '[kg']]]*martianeum[[#This Row],[zawartosc '[%']]],0)</f>
        <v>1062.56</v>
      </c>
    </row>
    <row r="1083" spans="1:5" x14ac:dyDescent="0.3">
      <c r="A1083" s="1">
        <v>49722</v>
      </c>
      <c r="B1083" s="2" t="s">
        <v>12</v>
      </c>
      <c r="C1083">
        <v>18.899999999999999</v>
      </c>
      <c r="D1083">
        <v>0</v>
      </c>
      <c r="E1083">
        <f>IF(martianeum[[#This Row],[zawartosc '[%']]]&gt;=1,martianeum[[#This Row],[masa '[kg']]]*martianeum[[#This Row],[zawartosc '[%']]],0)</f>
        <v>0</v>
      </c>
    </row>
    <row r="1084" spans="1:5" x14ac:dyDescent="0.3">
      <c r="A1084" s="1">
        <v>49723</v>
      </c>
      <c r="B1084" s="2" t="s">
        <v>19</v>
      </c>
      <c r="C1084">
        <v>28.9</v>
      </c>
      <c r="D1084">
        <v>34.1</v>
      </c>
      <c r="E1084">
        <f>IF(martianeum[[#This Row],[zawartosc '[%']]]&gt;=1,martianeum[[#This Row],[masa '[kg']]]*martianeum[[#This Row],[zawartosc '[%']]],0)</f>
        <v>985.49</v>
      </c>
    </row>
    <row r="1085" spans="1:5" x14ac:dyDescent="0.3">
      <c r="A1085" s="1">
        <v>49724</v>
      </c>
      <c r="B1085" s="2" t="s">
        <v>10</v>
      </c>
      <c r="C1085">
        <v>19.3</v>
      </c>
      <c r="D1085">
        <v>49.6</v>
      </c>
      <c r="E1085">
        <f>IF(martianeum[[#This Row],[zawartosc '[%']]]&gt;=1,martianeum[[#This Row],[masa '[kg']]]*martianeum[[#This Row],[zawartosc '[%']]],0)</f>
        <v>957.28000000000009</v>
      </c>
    </row>
    <row r="1086" spans="1:5" x14ac:dyDescent="0.3">
      <c r="A1086" s="1">
        <v>49725</v>
      </c>
      <c r="B1086" s="2" t="s">
        <v>18</v>
      </c>
      <c r="C1086">
        <v>23.9</v>
      </c>
      <c r="D1086">
        <v>11.7</v>
      </c>
      <c r="E1086">
        <f>IF(martianeum[[#This Row],[zawartosc '[%']]]&gt;=1,martianeum[[#This Row],[masa '[kg']]]*martianeum[[#This Row],[zawartosc '[%']]],0)</f>
        <v>279.62999999999994</v>
      </c>
    </row>
    <row r="1087" spans="1:5" x14ac:dyDescent="0.3">
      <c r="A1087" s="1">
        <v>49726</v>
      </c>
      <c r="B1087" s="2" t="s">
        <v>13</v>
      </c>
      <c r="C1087">
        <v>28.6</v>
      </c>
      <c r="D1087">
        <v>11.5</v>
      </c>
      <c r="E1087">
        <f>IF(martianeum[[#This Row],[zawartosc '[%']]]&gt;=1,martianeum[[#This Row],[masa '[kg']]]*martianeum[[#This Row],[zawartosc '[%']]],0)</f>
        <v>328.90000000000003</v>
      </c>
    </row>
    <row r="1088" spans="1:5" x14ac:dyDescent="0.3">
      <c r="A1088" s="1">
        <v>49727</v>
      </c>
      <c r="B1088" s="2" t="s">
        <v>26</v>
      </c>
      <c r="C1088">
        <v>14.5</v>
      </c>
      <c r="D1088">
        <v>0.3</v>
      </c>
      <c r="E1088">
        <f>IF(martianeum[[#This Row],[zawartosc '[%']]]&gt;=1,martianeum[[#This Row],[masa '[kg']]]*martianeum[[#This Row],[zawartosc '[%']]],0)</f>
        <v>0</v>
      </c>
    </row>
    <row r="1089" spans="1:5" x14ac:dyDescent="0.3">
      <c r="A1089" s="1">
        <v>49728</v>
      </c>
      <c r="B1089" s="2" t="s">
        <v>10</v>
      </c>
      <c r="C1089">
        <v>13</v>
      </c>
      <c r="D1089">
        <v>0</v>
      </c>
      <c r="E1089">
        <f>IF(martianeum[[#This Row],[zawartosc '[%']]]&gt;=1,martianeum[[#This Row],[masa '[kg']]]*martianeum[[#This Row],[zawartosc '[%']]],0)</f>
        <v>0</v>
      </c>
    </row>
    <row r="1090" spans="1:5" x14ac:dyDescent="0.3">
      <c r="A1090" s="1">
        <v>49729</v>
      </c>
      <c r="B1090" s="2" t="s">
        <v>19</v>
      </c>
      <c r="C1090">
        <v>16.2</v>
      </c>
      <c r="D1090">
        <v>9.1999999999999993</v>
      </c>
      <c r="E1090">
        <f>IF(martianeum[[#This Row],[zawartosc '[%']]]&gt;=1,martianeum[[#This Row],[masa '[kg']]]*martianeum[[#This Row],[zawartosc '[%']]],0)</f>
        <v>149.04</v>
      </c>
    </row>
    <row r="1091" spans="1:5" x14ac:dyDescent="0.3">
      <c r="A1091" s="1">
        <v>49730</v>
      </c>
      <c r="B1091" s="2" t="s">
        <v>15</v>
      </c>
      <c r="C1091">
        <v>27.1</v>
      </c>
      <c r="D1091">
        <v>6.3</v>
      </c>
      <c r="E1091">
        <f>IF(martianeum[[#This Row],[zawartosc '[%']]]&gt;=1,martianeum[[#This Row],[masa '[kg']]]*martianeum[[#This Row],[zawartosc '[%']]],0)</f>
        <v>170.73000000000002</v>
      </c>
    </row>
    <row r="1092" spans="1:5" x14ac:dyDescent="0.3">
      <c r="A1092" s="1">
        <v>49731</v>
      </c>
      <c r="B1092" s="2" t="s">
        <v>10</v>
      </c>
      <c r="C1092">
        <v>15.6</v>
      </c>
      <c r="D1092">
        <v>28</v>
      </c>
      <c r="E1092">
        <f>IF(martianeum[[#This Row],[zawartosc '[%']]]&gt;=1,martianeum[[#This Row],[masa '[kg']]]*martianeum[[#This Row],[zawartosc '[%']]],0)</f>
        <v>436.8</v>
      </c>
    </row>
    <row r="1093" spans="1:5" x14ac:dyDescent="0.3">
      <c r="A1093" s="1">
        <v>49732</v>
      </c>
      <c r="B1093" s="2" t="s">
        <v>26</v>
      </c>
      <c r="C1093">
        <v>28.9</v>
      </c>
      <c r="D1093">
        <v>6.8</v>
      </c>
      <c r="E1093">
        <f>IF(martianeum[[#This Row],[zawartosc '[%']]]&gt;=1,martianeum[[#This Row],[masa '[kg']]]*martianeum[[#This Row],[zawartosc '[%']]],0)</f>
        <v>196.51999999999998</v>
      </c>
    </row>
    <row r="1094" spans="1:5" x14ac:dyDescent="0.3">
      <c r="A1094" s="1">
        <v>49733</v>
      </c>
      <c r="B1094" s="2" t="s">
        <v>6</v>
      </c>
      <c r="C1094">
        <v>13.8</v>
      </c>
      <c r="D1094">
        <v>11.9</v>
      </c>
      <c r="E1094">
        <f>IF(martianeum[[#This Row],[zawartosc '[%']]]&gt;=1,martianeum[[#This Row],[masa '[kg']]]*martianeum[[#This Row],[zawartosc '[%']]],0)</f>
        <v>164.22000000000003</v>
      </c>
    </row>
    <row r="1095" spans="1:5" x14ac:dyDescent="0.3">
      <c r="A1095" s="1">
        <v>49734</v>
      </c>
      <c r="B1095" s="2" t="s">
        <v>6</v>
      </c>
      <c r="C1095">
        <v>17.8</v>
      </c>
      <c r="D1095">
        <v>1.5</v>
      </c>
      <c r="E1095">
        <f>IF(martianeum[[#This Row],[zawartosc '[%']]]&gt;=1,martianeum[[#This Row],[masa '[kg']]]*martianeum[[#This Row],[zawartosc '[%']]],0)</f>
        <v>26.700000000000003</v>
      </c>
    </row>
    <row r="1096" spans="1:5" x14ac:dyDescent="0.3">
      <c r="A1096" s="1">
        <v>49735</v>
      </c>
      <c r="B1096" s="2" t="s">
        <v>22</v>
      </c>
      <c r="C1096">
        <v>25.1</v>
      </c>
      <c r="D1096">
        <v>0</v>
      </c>
      <c r="E1096">
        <f>IF(martianeum[[#This Row],[zawartosc '[%']]]&gt;=1,martianeum[[#This Row],[masa '[kg']]]*martianeum[[#This Row],[zawartosc '[%']]],0)</f>
        <v>0</v>
      </c>
    </row>
    <row r="1097" spans="1:5" x14ac:dyDescent="0.3">
      <c r="A1097" s="1">
        <v>49736</v>
      </c>
      <c r="B1097" s="2" t="s">
        <v>22</v>
      </c>
      <c r="C1097">
        <v>29.5</v>
      </c>
      <c r="D1097">
        <v>0</v>
      </c>
      <c r="E1097">
        <f>IF(martianeum[[#This Row],[zawartosc '[%']]]&gt;=1,martianeum[[#This Row],[masa '[kg']]]*martianeum[[#This Row],[zawartosc '[%']]],0)</f>
        <v>0</v>
      </c>
    </row>
    <row r="1098" spans="1:5" x14ac:dyDescent="0.3">
      <c r="A1098" s="1">
        <v>49737</v>
      </c>
      <c r="B1098" s="2" t="s">
        <v>26</v>
      </c>
      <c r="C1098">
        <v>16.100000000000001</v>
      </c>
      <c r="D1098">
        <v>7.1</v>
      </c>
      <c r="E1098">
        <f>IF(martianeum[[#This Row],[zawartosc '[%']]]&gt;=1,martianeum[[#This Row],[masa '[kg']]]*martianeum[[#This Row],[zawartosc '[%']]],0)</f>
        <v>114.31</v>
      </c>
    </row>
    <row r="1099" spans="1:5" x14ac:dyDescent="0.3">
      <c r="A1099" s="1">
        <v>49738</v>
      </c>
      <c r="B1099" s="2" t="s">
        <v>9</v>
      </c>
      <c r="C1099">
        <v>18</v>
      </c>
      <c r="D1099">
        <v>12</v>
      </c>
      <c r="E1099">
        <f>IF(martianeum[[#This Row],[zawartosc '[%']]]&gt;=1,martianeum[[#This Row],[masa '[kg']]]*martianeum[[#This Row],[zawartosc '[%']]],0)</f>
        <v>216</v>
      </c>
    </row>
    <row r="1100" spans="1:5" x14ac:dyDescent="0.3">
      <c r="A1100" s="1">
        <v>49739</v>
      </c>
      <c r="B1100" s="2" t="s">
        <v>10</v>
      </c>
      <c r="C1100">
        <v>12.2</v>
      </c>
      <c r="D1100">
        <v>26.8</v>
      </c>
      <c r="E1100">
        <f>IF(martianeum[[#This Row],[zawartosc '[%']]]&gt;=1,martianeum[[#This Row],[masa '[kg']]]*martianeum[[#This Row],[zawartosc '[%']]],0)</f>
        <v>326.95999999999998</v>
      </c>
    </row>
    <row r="1101" spans="1:5" x14ac:dyDescent="0.3">
      <c r="A1101" s="1">
        <v>49740</v>
      </c>
      <c r="B1101" s="2" t="s">
        <v>14</v>
      </c>
      <c r="C1101">
        <v>20.7</v>
      </c>
      <c r="D1101">
        <v>4.7</v>
      </c>
      <c r="E1101">
        <f>IF(martianeum[[#This Row],[zawartosc '[%']]]&gt;=1,martianeum[[#This Row],[masa '[kg']]]*martianeum[[#This Row],[zawartosc '[%']]],0)</f>
        <v>97.29</v>
      </c>
    </row>
    <row r="1102" spans="1:5" x14ac:dyDescent="0.3">
      <c r="A1102" s="1">
        <v>49741</v>
      </c>
      <c r="B1102" s="2" t="s">
        <v>10</v>
      </c>
      <c r="C1102">
        <v>20.100000000000001</v>
      </c>
      <c r="D1102">
        <v>47.4</v>
      </c>
      <c r="E1102">
        <f>IF(martianeum[[#This Row],[zawartosc '[%']]]&gt;=1,martianeum[[#This Row],[masa '[kg']]]*martianeum[[#This Row],[zawartosc '[%']]],0)</f>
        <v>952.74</v>
      </c>
    </row>
    <row r="1103" spans="1:5" x14ac:dyDescent="0.3">
      <c r="A1103" s="1">
        <v>49742</v>
      </c>
      <c r="B1103" s="2" t="s">
        <v>10</v>
      </c>
      <c r="C1103">
        <v>14.9</v>
      </c>
      <c r="D1103">
        <v>43.8</v>
      </c>
      <c r="E1103">
        <f>IF(martianeum[[#This Row],[zawartosc '[%']]]&gt;=1,martianeum[[#This Row],[masa '[kg']]]*martianeum[[#This Row],[zawartosc '[%']]],0)</f>
        <v>652.62</v>
      </c>
    </row>
    <row r="1104" spans="1:5" x14ac:dyDescent="0.3">
      <c r="A1104" s="1">
        <v>49743</v>
      </c>
      <c r="B1104" s="2" t="s">
        <v>10</v>
      </c>
      <c r="C1104">
        <v>19</v>
      </c>
      <c r="D1104">
        <v>0</v>
      </c>
      <c r="E1104">
        <f>IF(martianeum[[#This Row],[zawartosc '[%']]]&gt;=1,martianeum[[#This Row],[masa '[kg']]]*martianeum[[#This Row],[zawartosc '[%']]],0)</f>
        <v>0</v>
      </c>
    </row>
    <row r="1105" spans="1:5" x14ac:dyDescent="0.3">
      <c r="A1105" s="1">
        <v>49744</v>
      </c>
      <c r="B1105" s="2" t="s">
        <v>6</v>
      </c>
      <c r="C1105">
        <v>12.5</v>
      </c>
      <c r="D1105">
        <v>0</v>
      </c>
      <c r="E1105">
        <f>IF(martianeum[[#This Row],[zawartosc '[%']]]&gt;=1,martianeum[[#This Row],[masa '[kg']]]*martianeum[[#This Row],[zawartosc '[%']]],0)</f>
        <v>0</v>
      </c>
    </row>
    <row r="1106" spans="1:5" x14ac:dyDescent="0.3">
      <c r="A1106" s="1">
        <v>49745</v>
      </c>
      <c r="B1106" s="2" t="s">
        <v>13</v>
      </c>
      <c r="C1106">
        <v>15.2</v>
      </c>
      <c r="D1106">
        <v>13.9</v>
      </c>
      <c r="E1106">
        <f>IF(martianeum[[#This Row],[zawartosc '[%']]]&gt;=1,martianeum[[#This Row],[masa '[kg']]]*martianeum[[#This Row],[zawartosc '[%']]],0)</f>
        <v>211.28</v>
      </c>
    </row>
    <row r="1107" spans="1:5" x14ac:dyDescent="0.3">
      <c r="A1107" s="1">
        <v>49746</v>
      </c>
      <c r="B1107" s="2" t="s">
        <v>19</v>
      </c>
      <c r="C1107">
        <v>29.2</v>
      </c>
      <c r="D1107">
        <v>26.8</v>
      </c>
      <c r="E1107">
        <f>IF(martianeum[[#This Row],[zawartosc '[%']]]&gt;=1,martianeum[[#This Row],[masa '[kg']]]*martianeum[[#This Row],[zawartosc '[%']]],0)</f>
        <v>782.56</v>
      </c>
    </row>
    <row r="1108" spans="1:5" x14ac:dyDescent="0.3">
      <c r="A1108" s="1">
        <v>49747</v>
      </c>
      <c r="B1108" s="2" t="s">
        <v>6</v>
      </c>
      <c r="C1108">
        <v>13.9</v>
      </c>
      <c r="D1108">
        <v>1.1000000000000001</v>
      </c>
      <c r="E1108">
        <f>IF(martianeum[[#This Row],[zawartosc '[%']]]&gt;=1,martianeum[[#This Row],[masa '[kg']]]*martianeum[[#This Row],[zawartosc '[%']]],0)</f>
        <v>15.290000000000001</v>
      </c>
    </row>
    <row r="1109" spans="1:5" x14ac:dyDescent="0.3">
      <c r="A1109" s="1">
        <v>49748</v>
      </c>
      <c r="B1109" s="2" t="s">
        <v>15</v>
      </c>
      <c r="C1109">
        <v>11.4</v>
      </c>
      <c r="D1109">
        <v>0</v>
      </c>
      <c r="E1109">
        <f>IF(martianeum[[#This Row],[zawartosc '[%']]]&gt;=1,martianeum[[#This Row],[masa '[kg']]]*martianeum[[#This Row],[zawartosc '[%']]],0)</f>
        <v>0</v>
      </c>
    </row>
    <row r="1110" spans="1:5" x14ac:dyDescent="0.3">
      <c r="A1110" s="1">
        <v>49749</v>
      </c>
      <c r="B1110" s="2" t="s">
        <v>9</v>
      </c>
      <c r="C1110">
        <v>15.8</v>
      </c>
      <c r="D1110">
        <v>7</v>
      </c>
      <c r="E1110">
        <f>IF(martianeum[[#This Row],[zawartosc '[%']]]&gt;=1,martianeum[[#This Row],[masa '[kg']]]*martianeum[[#This Row],[zawartosc '[%']]],0)</f>
        <v>110.60000000000001</v>
      </c>
    </row>
    <row r="1111" spans="1:5" x14ac:dyDescent="0.3">
      <c r="A1111" s="1">
        <v>49750</v>
      </c>
      <c r="B1111" s="2" t="s">
        <v>10</v>
      </c>
      <c r="C1111">
        <v>10.199999999999999</v>
      </c>
      <c r="D1111">
        <v>43.3</v>
      </c>
      <c r="E1111">
        <f>IF(martianeum[[#This Row],[zawartosc '[%']]]&gt;=1,martianeum[[#This Row],[masa '[kg']]]*martianeum[[#This Row],[zawartosc '[%']]],0)</f>
        <v>441.65999999999997</v>
      </c>
    </row>
    <row r="1112" spans="1:5" x14ac:dyDescent="0.3">
      <c r="A1112" s="1">
        <v>49751</v>
      </c>
      <c r="B1112" s="2" t="s">
        <v>13</v>
      </c>
      <c r="C1112">
        <v>19.600000000000001</v>
      </c>
      <c r="D1112">
        <v>8.9</v>
      </c>
      <c r="E1112">
        <f>IF(martianeum[[#This Row],[zawartosc '[%']]]&gt;=1,martianeum[[#This Row],[masa '[kg']]]*martianeum[[#This Row],[zawartosc '[%']]],0)</f>
        <v>174.44000000000003</v>
      </c>
    </row>
    <row r="1113" spans="1:5" x14ac:dyDescent="0.3">
      <c r="A1113" s="1">
        <v>49752</v>
      </c>
      <c r="B1113" s="2" t="s">
        <v>6</v>
      </c>
      <c r="C1113">
        <v>15.5</v>
      </c>
      <c r="D1113">
        <v>10.1</v>
      </c>
      <c r="E1113">
        <f>IF(martianeum[[#This Row],[zawartosc '[%']]]&gt;=1,martianeum[[#This Row],[masa '[kg']]]*martianeum[[#This Row],[zawartosc '[%']]],0)</f>
        <v>156.54999999999998</v>
      </c>
    </row>
    <row r="1114" spans="1:5" x14ac:dyDescent="0.3">
      <c r="A1114" s="1">
        <v>49753</v>
      </c>
      <c r="B1114" s="2" t="s">
        <v>15</v>
      </c>
      <c r="C1114">
        <v>19.899999999999999</v>
      </c>
      <c r="D1114">
        <v>16.2</v>
      </c>
      <c r="E1114">
        <f>IF(martianeum[[#This Row],[zawartosc '[%']]]&gt;=1,martianeum[[#This Row],[masa '[kg']]]*martianeum[[#This Row],[zawartosc '[%']]],0)</f>
        <v>322.37999999999994</v>
      </c>
    </row>
    <row r="1115" spans="1:5" x14ac:dyDescent="0.3">
      <c r="A1115" s="1">
        <v>49754</v>
      </c>
      <c r="B1115" s="2" t="s">
        <v>18</v>
      </c>
      <c r="C1115">
        <v>10.7</v>
      </c>
      <c r="D1115">
        <v>2.8</v>
      </c>
      <c r="E1115">
        <f>IF(martianeum[[#This Row],[zawartosc '[%']]]&gt;=1,martianeum[[#This Row],[masa '[kg']]]*martianeum[[#This Row],[zawartosc '[%']]],0)</f>
        <v>29.959999999999997</v>
      </c>
    </row>
    <row r="1116" spans="1:5" x14ac:dyDescent="0.3">
      <c r="A1116" s="1">
        <v>49755</v>
      </c>
      <c r="B1116" s="2" t="s">
        <v>26</v>
      </c>
      <c r="C1116">
        <v>11.5</v>
      </c>
      <c r="D1116">
        <v>5.9</v>
      </c>
      <c r="E1116">
        <f>IF(martianeum[[#This Row],[zawartosc '[%']]]&gt;=1,martianeum[[#This Row],[masa '[kg']]]*martianeum[[#This Row],[zawartosc '[%']]],0)</f>
        <v>67.850000000000009</v>
      </c>
    </row>
    <row r="1117" spans="1:5" x14ac:dyDescent="0.3">
      <c r="A1117" s="1">
        <v>49756</v>
      </c>
      <c r="B1117" s="2" t="s">
        <v>14</v>
      </c>
      <c r="C1117">
        <v>28.4</v>
      </c>
      <c r="D1117">
        <v>1</v>
      </c>
      <c r="E1117">
        <f>IF(martianeum[[#This Row],[zawartosc '[%']]]&gt;=1,martianeum[[#This Row],[masa '[kg']]]*martianeum[[#This Row],[zawartosc '[%']]],0)</f>
        <v>28.4</v>
      </c>
    </row>
    <row r="1118" spans="1:5" x14ac:dyDescent="0.3">
      <c r="A1118" s="1">
        <v>49757</v>
      </c>
      <c r="B1118" s="2" t="s">
        <v>19</v>
      </c>
      <c r="C1118">
        <v>22.3</v>
      </c>
      <c r="D1118">
        <v>5.0999999999999996</v>
      </c>
      <c r="E1118">
        <f>IF(martianeum[[#This Row],[zawartosc '[%']]]&gt;=1,martianeum[[#This Row],[masa '[kg']]]*martianeum[[#This Row],[zawartosc '[%']]],0)</f>
        <v>113.72999999999999</v>
      </c>
    </row>
    <row r="1119" spans="1:5" x14ac:dyDescent="0.3">
      <c r="A1119" s="1">
        <v>49758</v>
      </c>
      <c r="B1119" s="2" t="s">
        <v>13</v>
      </c>
      <c r="C1119">
        <v>28.7</v>
      </c>
      <c r="D1119">
        <v>11.5</v>
      </c>
      <c r="E1119">
        <f>IF(martianeum[[#This Row],[zawartosc '[%']]]&gt;=1,martianeum[[#This Row],[masa '[kg']]]*martianeum[[#This Row],[zawartosc '[%']]],0)</f>
        <v>330.05</v>
      </c>
    </row>
    <row r="1120" spans="1:5" x14ac:dyDescent="0.3">
      <c r="A1120" s="1">
        <v>49759</v>
      </c>
      <c r="B1120" s="2" t="s">
        <v>6</v>
      </c>
      <c r="C1120">
        <v>19.100000000000001</v>
      </c>
      <c r="D1120">
        <v>0</v>
      </c>
      <c r="E1120">
        <f>IF(martianeum[[#This Row],[zawartosc '[%']]]&gt;=1,martianeum[[#This Row],[masa '[kg']]]*martianeum[[#This Row],[zawartosc '[%']]],0)</f>
        <v>0</v>
      </c>
    </row>
    <row r="1121" spans="1:5" x14ac:dyDescent="0.3">
      <c r="A1121" s="1">
        <v>49760</v>
      </c>
      <c r="B1121" s="2" t="s">
        <v>10</v>
      </c>
      <c r="C1121">
        <v>10.199999999999999</v>
      </c>
      <c r="D1121">
        <v>7.6</v>
      </c>
      <c r="E1121">
        <f>IF(martianeum[[#This Row],[zawartosc '[%']]]&gt;=1,martianeum[[#This Row],[masa '[kg']]]*martianeum[[#This Row],[zawartosc '[%']]],0)</f>
        <v>77.52</v>
      </c>
    </row>
    <row r="1122" spans="1:5" x14ac:dyDescent="0.3">
      <c r="A1122" s="1">
        <v>49761</v>
      </c>
      <c r="B1122" s="2" t="s">
        <v>10</v>
      </c>
      <c r="C1122">
        <v>18.399999999999999</v>
      </c>
      <c r="D1122">
        <v>0</v>
      </c>
      <c r="E1122">
        <f>IF(martianeum[[#This Row],[zawartosc '[%']]]&gt;=1,martianeum[[#This Row],[masa '[kg']]]*martianeum[[#This Row],[zawartosc '[%']]],0)</f>
        <v>0</v>
      </c>
    </row>
    <row r="1123" spans="1:5" x14ac:dyDescent="0.3">
      <c r="A1123" s="1">
        <v>49762</v>
      </c>
      <c r="B1123" s="2" t="s">
        <v>19</v>
      </c>
      <c r="C1123">
        <v>29.3</v>
      </c>
      <c r="D1123">
        <v>0</v>
      </c>
      <c r="E1123">
        <f>IF(martianeum[[#This Row],[zawartosc '[%']]]&gt;=1,martianeum[[#This Row],[masa '[kg']]]*martianeum[[#This Row],[zawartosc '[%']]],0)</f>
        <v>0</v>
      </c>
    </row>
    <row r="1124" spans="1:5" x14ac:dyDescent="0.3">
      <c r="A1124" s="1">
        <v>49763</v>
      </c>
      <c r="B1124" s="2" t="s">
        <v>17</v>
      </c>
      <c r="C1124">
        <v>26.7</v>
      </c>
      <c r="D1124">
        <v>5.7</v>
      </c>
      <c r="E1124">
        <f>IF(martianeum[[#This Row],[zawartosc '[%']]]&gt;=1,martianeum[[#This Row],[masa '[kg']]]*martianeum[[#This Row],[zawartosc '[%']]],0)</f>
        <v>152.19</v>
      </c>
    </row>
    <row r="1125" spans="1:5" x14ac:dyDescent="0.3">
      <c r="A1125" s="1">
        <v>49764</v>
      </c>
      <c r="B1125" s="2" t="s">
        <v>8</v>
      </c>
      <c r="C1125">
        <v>22.2</v>
      </c>
      <c r="D1125">
        <v>0.9</v>
      </c>
      <c r="E1125">
        <f>IF(martianeum[[#This Row],[zawartosc '[%']]]&gt;=1,martianeum[[#This Row],[masa '[kg']]]*martianeum[[#This Row],[zawartosc '[%']]],0)</f>
        <v>0</v>
      </c>
    </row>
    <row r="1126" spans="1:5" x14ac:dyDescent="0.3">
      <c r="A1126" s="1">
        <v>49765</v>
      </c>
      <c r="B1126" s="2" t="s">
        <v>13</v>
      </c>
      <c r="C1126">
        <v>25.5</v>
      </c>
      <c r="D1126">
        <v>5.8</v>
      </c>
      <c r="E1126">
        <f>IF(martianeum[[#This Row],[zawartosc '[%']]]&gt;=1,martianeum[[#This Row],[masa '[kg']]]*martianeum[[#This Row],[zawartosc '[%']]],0)</f>
        <v>147.9</v>
      </c>
    </row>
    <row r="1127" spans="1:5" x14ac:dyDescent="0.3">
      <c r="A1127" s="1">
        <v>49766</v>
      </c>
      <c r="B1127" s="2" t="s">
        <v>19</v>
      </c>
      <c r="C1127">
        <v>23.5</v>
      </c>
      <c r="D1127">
        <v>32</v>
      </c>
      <c r="E1127">
        <f>IF(martianeum[[#This Row],[zawartosc '[%']]]&gt;=1,martianeum[[#This Row],[masa '[kg']]]*martianeum[[#This Row],[zawartosc '[%']]],0)</f>
        <v>752</v>
      </c>
    </row>
    <row r="1128" spans="1:5" x14ac:dyDescent="0.3">
      <c r="A1128" s="1">
        <v>49767</v>
      </c>
      <c r="B1128" s="2" t="s">
        <v>5</v>
      </c>
      <c r="C1128">
        <v>28.4</v>
      </c>
      <c r="D1128">
        <v>5.7</v>
      </c>
      <c r="E1128">
        <f>IF(martianeum[[#This Row],[zawartosc '[%']]]&gt;=1,martianeum[[#This Row],[masa '[kg']]]*martianeum[[#This Row],[zawartosc '[%']]],0)</f>
        <v>161.88</v>
      </c>
    </row>
    <row r="1129" spans="1:5" x14ac:dyDescent="0.3">
      <c r="A1129" s="1">
        <v>49768</v>
      </c>
      <c r="B1129" s="2" t="s">
        <v>22</v>
      </c>
      <c r="C1129">
        <v>13.7</v>
      </c>
      <c r="D1129">
        <v>6</v>
      </c>
      <c r="E1129">
        <f>IF(martianeum[[#This Row],[zawartosc '[%']]]&gt;=1,martianeum[[#This Row],[masa '[kg']]]*martianeum[[#This Row],[zawartosc '[%']]],0)</f>
        <v>82.199999999999989</v>
      </c>
    </row>
    <row r="1130" spans="1:5" x14ac:dyDescent="0.3">
      <c r="A1130" s="1">
        <v>49769</v>
      </c>
      <c r="B1130" s="2" t="s">
        <v>9</v>
      </c>
      <c r="C1130">
        <v>22.1</v>
      </c>
      <c r="D1130">
        <v>11.7</v>
      </c>
      <c r="E1130">
        <f>IF(martianeum[[#This Row],[zawartosc '[%']]]&gt;=1,martianeum[[#This Row],[masa '[kg']]]*martianeum[[#This Row],[zawartosc '[%']]],0)</f>
        <v>258.57</v>
      </c>
    </row>
    <row r="1131" spans="1:5" x14ac:dyDescent="0.3">
      <c r="A1131" s="1">
        <v>49770</v>
      </c>
      <c r="B1131" s="2" t="s">
        <v>11</v>
      </c>
      <c r="C1131">
        <v>16.899999999999999</v>
      </c>
      <c r="D1131">
        <v>18.2</v>
      </c>
      <c r="E1131">
        <f>IF(martianeum[[#This Row],[zawartosc '[%']]]&gt;=1,martianeum[[#This Row],[masa '[kg']]]*martianeum[[#This Row],[zawartosc '[%']]],0)</f>
        <v>307.58</v>
      </c>
    </row>
    <row r="1132" spans="1:5" x14ac:dyDescent="0.3">
      <c r="A1132" s="1">
        <v>49771</v>
      </c>
      <c r="B1132" s="2" t="s">
        <v>22</v>
      </c>
      <c r="C1132">
        <v>28</v>
      </c>
      <c r="D1132">
        <v>0</v>
      </c>
      <c r="E1132">
        <f>IF(martianeum[[#This Row],[zawartosc '[%']]]&gt;=1,martianeum[[#This Row],[masa '[kg']]]*martianeum[[#This Row],[zawartosc '[%']]],0)</f>
        <v>0</v>
      </c>
    </row>
    <row r="1133" spans="1:5" x14ac:dyDescent="0.3">
      <c r="A1133" s="1">
        <v>49772</v>
      </c>
      <c r="B1133" s="2" t="s">
        <v>10</v>
      </c>
      <c r="C1133">
        <v>13.5</v>
      </c>
      <c r="D1133">
        <v>3.7</v>
      </c>
      <c r="E1133">
        <f>IF(martianeum[[#This Row],[zawartosc '[%']]]&gt;=1,martianeum[[#This Row],[masa '[kg']]]*martianeum[[#This Row],[zawartosc '[%']]],0)</f>
        <v>49.95</v>
      </c>
    </row>
    <row r="1134" spans="1:5" x14ac:dyDescent="0.3">
      <c r="A1134" s="1">
        <v>49773</v>
      </c>
      <c r="B1134" s="2" t="s">
        <v>19</v>
      </c>
      <c r="C1134">
        <v>13.4</v>
      </c>
      <c r="D1134">
        <v>22.5</v>
      </c>
      <c r="E1134">
        <f>IF(martianeum[[#This Row],[zawartosc '[%']]]&gt;=1,martianeum[[#This Row],[masa '[kg']]]*martianeum[[#This Row],[zawartosc '[%']]],0)</f>
        <v>301.5</v>
      </c>
    </row>
    <row r="1135" spans="1:5" x14ac:dyDescent="0.3">
      <c r="A1135" s="1">
        <v>49774</v>
      </c>
      <c r="B1135" s="2" t="s">
        <v>6</v>
      </c>
      <c r="C1135">
        <v>19.899999999999999</v>
      </c>
      <c r="D1135">
        <v>11.6</v>
      </c>
      <c r="E1135">
        <f>IF(martianeum[[#This Row],[zawartosc '[%']]]&gt;=1,martianeum[[#This Row],[masa '[kg']]]*martianeum[[#This Row],[zawartosc '[%']]],0)</f>
        <v>230.83999999999997</v>
      </c>
    </row>
    <row r="1136" spans="1:5" x14ac:dyDescent="0.3">
      <c r="A1136" s="1">
        <v>49775</v>
      </c>
      <c r="B1136" s="2" t="s">
        <v>7</v>
      </c>
      <c r="C1136">
        <v>24.2</v>
      </c>
      <c r="D1136">
        <v>11</v>
      </c>
      <c r="E1136">
        <f>IF(martianeum[[#This Row],[zawartosc '[%']]]&gt;=1,martianeum[[#This Row],[masa '[kg']]]*martianeum[[#This Row],[zawartosc '[%']]],0)</f>
        <v>266.2</v>
      </c>
    </row>
    <row r="1137" spans="1:5" x14ac:dyDescent="0.3">
      <c r="A1137" s="1">
        <v>49776</v>
      </c>
      <c r="B1137" s="2" t="s">
        <v>27</v>
      </c>
      <c r="C1137">
        <v>20.399999999999999</v>
      </c>
      <c r="D1137">
        <v>0</v>
      </c>
      <c r="E1137">
        <f>IF(martianeum[[#This Row],[zawartosc '[%']]]&gt;=1,martianeum[[#This Row],[masa '[kg']]]*martianeum[[#This Row],[zawartosc '[%']]],0)</f>
        <v>0</v>
      </c>
    </row>
    <row r="1138" spans="1:5" x14ac:dyDescent="0.3">
      <c r="A1138" s="1">
        <v>49777</v>
      </c>
      <c r="B1138" s="2" t="s">
        <v>27</v>
      </c>
      <c r="C1138">
        <v>16.600000000000001</v>
      </c>
      <c r="D1138">
        <v>3.9</v>
      </c>
      <c r="E1138">
        <f>IF(martianeum[[#This Row],[zawartosc '[%']]]&gt;=1,martianeum[[#This Row],[masa '[kg']]]*martianeum[[#This Row],[zawartosc '[%']]],0)</f>
        <v>64.740000000000009</v>
      </c>
    </row>
    <row r="1139" spans="1:5" x14ac:dyDescent="0.3">
      <c r="A1139" s="1">
        <v>49778</v>
      </c>
      <c r="B1139" s="2" t="s">
        <v>33</v>
      </c>
      <c r="C1139">
        <v>14.3</v>
      </c>
      <c r="D1139">
        <v>0</v>
      </c>
      <c r="E1139">
        <f>IF(martianeum[[#This Row],[zawartosc '[%']]]&gt;=1,martianeum[[#This Row],[masa '[kg']]]*martianeum[[#This Row],[zawartosc '[%']]],0)</f>
        <v>0</v>
      </c>
    </row>
    <row r="1140" spans="1:5" x14ac:dyDescent="0.3">
      <c r="A1140" s="1">
        <v>49779</v>
      </c>
      <c r="B1140" s="2" t="s">
        <v>26</v>
      </c>
      <c r="C1140">
        <v>24.4</v>
      </c>
      <c r="D1140">
        <v>4.4000000000000004</v>
      </c>
      <c r="E1140">
        <f>IF(martianeum[[#This Row],[zawartosc '[%']]]&gt;=1,martianeum[[#This Row],[masa '[kg']]]*martianeum[[#This Row],[zawartosc '[%']]],0)</f>
        <v>107.36</v>
      </c>
    </row>
    <row r="1141" spans="1:5" x14ac:dyDescent="0.3">
      <c r="A1141" s="1">
        <v>49780</v>
      </c>
      <c r="B1141" s="2" t="s">
        <v>10</v>
      </c>
      <c r="C1141">
        <v>26.7</v>
      </c>
      <c r="D1141">
        <v>30.4</v>
      </c>
      <c r="E1141">
        <f>IF(martianeum[[#This Row],[zawartosc '[%']]]&gt;=1,martianeum[[#This Row],[masa '[kg']]]*martianeum[[#This Row],[zawartosc '[%']]],0)</f>
        <v>811.68</v>
      </c>
    </row>
    <row r="1142" spans="1:5" x14ac:dyDescent="0.3">
      <c r="A1142" s="1">
        <v>49781</v>
      </c>
      <c r="B1142" s="2" t="s">
        <v>13</v>
      </c>
      <c r="C1142">
        <v>20.100000000000001</v>
      </c>
      <c r="D1142">
        <v>3.1</v>
      </c>
      <c r="E1142">
        <f>IF(martianeum[[#This Row],[zawartosc '[%']]]&gt;=1,martianeum[[#This Row],[masa '[kg']]]*martianeum[[#This Row],[zawartosc '[%']]],0)</f>
        <v>62.310000000000009</v>
      </c>
    </row>
    <row r="1143" spans="1:5" x14ac:dyDescent="0.3">
      <c r="A1143" s="1">
        <v>49782</v>
      </c>
      <c r="B1143" s="2" t="s">
        <v>6</v>
      </c>
      <c r="C1143">
        <v>13.5</v>
      </c>
      <c r="D1143">
        <v>6.9</v>
      </c>
      <c r="E1143">
        <f>IF(martianeum[[#This Row],[zawartosc '[%']]]&gt;=1,martianeum[[#This Row],[masa '[kg']]]*martianeum[[#This Row],[zawartosc '[%']]],0)</f>
        <v>93.15</v>
      </c>
    </row>
    <row r="1144" spans="1:5" x14ac:dyDescent="0.3">
      <c r="A1144" s="1">
        <v>49783</v>
      </c>
      <c r="B1144" s="2" t="s">
        <v>7</v>
      </c>
      <c r="C1144">
        <v>18.8</v>
      </c>
      <c r="D1144">
        <v>21.5</v>
      </c>
      <c r="E1144">
        <f>IF(martianeum[[#This Row],[zawartosc '[%']]]&gt;=1,martianeum[[#This Row],[masa '[kg']]]*martianeum[[#This Row],[zawartosc '[%']]],0)</f>
        <v>404.2</v>
      </c>
    </row>
    <row r="1145" spans="1:5" x14ac:dyDescent="0.3">
      <c r="A1145" s="1">
        <v>49784</v>
      </c>
      <c r="B1145" s="2" t="s">
        <v>19</v>
      </c>
      <c r="C1145">
        <v>18</v>
      </c>
      <c r="D1145">
        <v>13.9</v>
      </c>
      <c r="E1145">
        <f>IF(martianeum[[#This Row],[zawartosc '[%']]]&gt;=1,martianeum[[#This Row],[masa '[kg']]]*martianeum[[#This Row],[zawartosc '[%']]],0)</f>
        <v>250.20000000000002</v>
      </c>
    </row>
    <row r="1146" spans="1:5" x14ac:dyDescent="0.3">
      <c r="A1146" s="1">
        <v>49785</v>
      </c>
      <c r="B1146" s="2" t="s">
        <v>27</v>
      </c>
      <c r="C1146">
        <v>16.899999999999999</v>
      </c>
      <c r="D1146">
        <v>1.8</v>
      </c>
      <c r="E1146">
        <f>IF(martianeum[[#This Row],[zawartosc '[%']]]&gt;=1,martianeum[[#This Row],[masa '[kg']]]*martianeum[[#This Row],[zawartosc '[%']]],0)</f>
        <v>30.419999999999998</v>
      </c>
    </row>
    <row r="1147" spans="1:5" x14ac:dyDescent="0.3">
      <c r="A1147" s="1">
        <v>49786</v>
      </c>
      <c r="B1147" s="2" t="s">
        <v>6</v>
      </c>
      <c r="C1147">
        <v>23.7</v>
      </c>
      <c r="D1147">
        <v>13</v>
      </c>
      <c r="E1147">
        <f>IF(martianeum[[#This Row],[zawartosc '[%']]]&gt;=1,martianeum[[#This Row],[masa '[kg']]]*martianeum[[#This Row],[zawartosc '[%']]],0)</f>
        <v>308.09999999999997</v>
      </c>
    </row>
    <row r="1148" spans="1:5" x14ac:dyDescent="0.3">
      <c r="A1148" s="1">
        <v>49787</v>
      </c>
      <c r="B1148" s="2" t="s">
        <v>32</v>
      </c>
      <c r="C1148">
        <v>17.600000000000001</v>
      </c>
      <c r="D1148">
        <v>0.6</v>
      </c>
      <c r="E1148">
        <f>IF(martianeum[[#This Row],[zawartosc '[%']]]&gt;=1,martianeum[[#This Row],[masa '[kg']]]*martianeum[[#This Row],[zawartosc '[%']]],0)</f>
        <v>0</v>
      </c>
    </row>
    <row r="1149" spans="1:5" x14ac:dyDescent="0.3">
      <c r="A1149" s="1">
        <v>49788</v>
      </c>
      <c r="B1149" s="2" t="s">
        <v>7</v>
      </c>
      <c r="C1149">
        <v>29.1</v>
      </c>
      <c r="D1149">
        <v>8.3000000000000007</v>
      </c>
      <c r="E1149">
        <f>IF(martianeum[[#This Row],[zawartosc '[%']]]&gt;=1,martianeum[[#This Row],[masa '[kg']]]*martianeum[[#This Row],[zawartosc '[%']]],0)</f>
        <v>241.53000000000003</v>
      </c>
    </row>
    <row r="1150" spans="1:5" x14ac:dyDescent="0.3">
      <c r="A1150" s="1">
        <v>49789</v>
      </c>
      <c r="B1150" s="2" t="s">
        <v>9</v>
      </c>
      <c r="C1150">
        <v>26.8</v>
      </c>
      <c r="D1150">
        <v>11.2</v>
      </c>
      <c r="E1150">
        <f>IF(martianeum[[#This Row],[zawartosc '[%']]]&gt;=1,martianeum[[#This Row],[masa '[kg']]]*martianeum[[#This Row],[zawartosc '[%']]],0)</f>
        <v>300.15999999999997</v>
      </c>
    </row>
    <row r="1151" spans="1:5" x14ac:dyDescent="0.3">
      <c r="A1151" s="1">
        <v>49790</v>
      </c>
      <c r="B1151" s="2" t="s">
        <v>18</v>
      </c>
      <c r="C1151">
        <v>10.5</v>
      </c>
      <c r="D1151">
        <v>0</v>
      </c>
      <c r="E1151">
        <f>IF(martianeum[[#This Row],[zawartosc '[%']]]&gt;=1,martianeum[[#This Row],[masa '[kg']]]*martianeum[[#This Row],[zawartosc '[%']]],0)</f>
        <v>0</v>
      </c>
    </row>
    <row r="1152" spans="1:5" x14ac:dyDescent="0.3">
      <c r="A1152" s="1">
        <v>49791</v>
      </c>
      <c r="B1152" s="2" t="s">
        <v>11</v>
      </c>
      <c r="C1152">
        <v>13.5</v>
      </c>
      <c r="D1152">
        <v>0</v>
      </c>
      <c r="E1152">
        <f>IF(martianeum[[#This Row],[zawartosc '[%']]]&gt;=1,martianeum[[#This Row],[masa '[kg']]]*martianeum[[#This Row],[zawartosc '[%']]],0)</f>
        <v>0</v>
      </c>
    </row>
    <row r="1153" spans="1:5" x14ac:dyDescent="0.3">
      <c r="A1153" s="1">
        <v>49792</v>
      </c>
      <c r="B1153" s="2" t="s">
        <v>10</v>
      </c>
      <c r="C1153">
        <v>14</v>
      </c>
      <c r="D1153">
        <v>22</v>
      </c>
      <c r="E1153">
        <f>IF(martianeum[[#This Row],[zawartosc '[%']]]&gt;=1,martianeum[[#This Row],[masa '[kg']]]*martianeum[[#This Row],[zawartosc '[%']]],0)</f>
        <v>308</v>
      </c>
    </row>
    <row r="1154" spans="1:5" x14ac:dyDescent="0.3">
      <c r="A1154" s="1">
        <v>49793</v>
      </c>
      <c r="B1154" s="2" t="s">
        <v>11</v>
      </c>
      <c r="C1154">
        <v>26.7</v>
      </c>
      <c r="D1154">
        <v>8</v>
      </c>
      <c r="E1154">
        <f>IF(martianeum[[#This Row],[zawartosc '[%']]]&gt;=1,martianeum[[#This Row],[masa '[kg']]]*martianeum[[#This Row],[zawartosc '[%']]],0)</f>
        <v>213.6</v>
      </c>
    </row>
    <row r="1155" spans="1:5" x14ac:dyDescent="0.3">
      <c r="A1155" s="1">
        <v>49794</v>
      </c>
      <c r="B1155" s="2" t="s">
        <v>26</v>
      </c>
      <c r="C1155">
        <v>11.2</v>
      </c>
      <c r="D1155">
        <v>6.1</v>
      </c>
      <c r="E1155">
        <f>IF(martianeum[[#This Row],[zawartosc '[%']]]&gt;=1,martianeum[[#This Row],[masa '[kg']]]*martianeum[[#This Row],[zawartosc '[%']]],0)</f>
        <v>68.319999999999993</v>
      </c>
    </row>
    <row r="1156" spans="1:5" x14ac:dyDescent="0.3">
      <c r="A1156" s="1">
        <v>49795</v>
      </c>
      <c r="B1156" s="2" t="s">
        <v>27</v>
      </c>
      <c r="C1156">
        <v>24.7</v>
      </c>
      <c r="D1156">
        <v>0</v>
      </c>
      <c r="E1156">
        <f>IF(martianeum[[#This Row],[zawartosc '[%']]]&gt;=1,martianeum[[#This Row],[masa '[kg']]]*martianeum[[#This Row],[zawartosc '[%']]],0)</f>
        <v>0</v>
      </c>
    </row>
    <row r="1157" spans="1:5" x14ac:dyDescent="0.3">
      <c r="A1157" s="1">
        <v>49796</v>
      </c>
      <c r="B1157" s="2" t="s">
        <v>29</v>
      </c>
      <c r="C1157">
        <v>27.2</v>
      </c>
      <c r="D1157">
        <v>0.3</v>
      </c>
      <c r="E1157">
        <f>IF(martianeum[[#This Row],[zawartosc '[%']]]&gt;=1,martianeum[[#This Row],[masa '[kg']]]*martianeum[[#This Row],[zawartosc '[%']]],0)</f>
        <v>0</v>
      </c>
    </row>
    <row r="1158" spans="1:5" x14ac:dyDescent="0.3">
      <c r="A1158" s="1">
        <v>49797</v>
      </c>
      <c r="B1158" s="2" t="s">
        <v>30</v>
      </c>
      <c r="C1158">
        <v>11</v>
      </c>
      <c r="D1158">
        <v>0</v>
      </c>
      <c r="E1158">
        <f>IF(martianeum[[#This Row],[zawartosc '[%']]]&gt;=1,martianeum[[#This Row],[masa '[kg']]]*martianeum[[#This Row],[zawartosc '[%']]],0)</f>
        <v>0</v>
      </c>
    </row>
    <row r="1159" spans="1:5" x14ac:dyDescent="0.3">
      <c r="A1159" s="1">
        <v>49798</v>
      </c>
      <c r="B1159" s="2" t="s">
        <v>12</v>
      </c>
      <c r="C1159">
        <v>10.9</v>
      </c>
      <c r="D1159">
        <v>4.4000000000000004</v>
      </c>
      <c r="E1159">
        <f>IF(martianeum[[#This Row],[zawartosc '[%']]]&gt;=1,martianeum[[#This Row],[masa '[kg']]]*martianeum[[#This Row],[zawartosc '[%']]],0)</f>
        <v>47.960000000000008</v>
      </c>
    </row>
    <row r="1160" spans="1:5" x14ac:dyDescent="0.3">
      <c r="A1160" s="1">
        <v>49799</v>
      </c>
      <c r="B1160" s="2" t="s">
        <v>7</v>
      </c>
      <c r="C1160">
        <v>27.4</v>
      </c>
      <c r="D1160">
        <v>6</v>
      </c>
      <c r="E1160">
        <f>IF(martianeum[[#This Row],[zawartosc '[%']]]&gt;=1,martianeum[[#This Row],[masa '[kg']]]*martianeum[[#This Row],[zawartosc '[%']]],0)</f>
        <v>164.39999999999998</v>
      </c>
    </row>
    <row r="1161" spans="1:5" x14ac:dyDescent="0.3">
      <c r="A1161" s="1">
        <v>49800</v>
      </c>
      <c r="B1161" s="2" t="s">
        <v>6</v>
      </c>
      <c r="C1161">
        <v>20</v>
      </c>
      <c r="D1161">
        <v>7.6</v>
      </c>
      <c r="E1161">
        <f>IF(martianeum[[#This Row],[zawartosc '[%']]]&gt;=1,martianeum[[#This Row],[masa '[kg']]]*martianeum[[#This Row],[zawartosc '[%']]],0)</f>
        <v>152</v>
      </c>
    </row>
    <row r="1162" spans="1:5" x14ac:dyDescent="0.3">
      <c r="A1162" s="1">
        <v>49801</v>
      </c>
      <c r="B1162" s="2" t="s">
        <v>18</v>
      </c>
      <c r="C1162">
        <v>23.5</v>
      </c>
      <c r="D1162">
        <v>2.5</v>
      </c>
      <c r="E1162">
        <f>IF(martianeum[[#This Row],[zawartosc '[%']]]&gt;=1,martianeum[[#This Row],[masa '[kg']]]*martianeum[[#This Row],[zawartosc '[%']]],0)</f>
        <v>58.75</v>
      </c>
    </row>
    <row r="1163" spans="1:5" x14ac:dyDescent="0.3">
      <c r="A1163" s="1">
        <v>49802</v>
      </c>
      <c r="B1163" s="2" t="s">
        <v>11</v>
      </c>
      <c r="C1163">
        <v>28.5</v>
      </c>
      <c r="D1163">
        <v>0</v>
      </c>
      <c r="E1163">
        <f>IF(martianeum[[#This Row],[zawartosc '[%']]]&gt;=1,martianeum[[#This Row],[masa '[kg']]]*martianeum[[#This Row],[zawartosc '[%']]],0)</f>
        <v>0</v>
      </c>
    </row>
    <row r="1164" spans="1:5" x14ac:dyDescent="0.3">
      <c r="A1164" s="1">
        <v>49803</v>
      </c>
      <c r="B1164" s="2" t="s">
        <v>27</v>
      </c>
      <c r="C1164">
        <v>10.8</v>
      </c>
      <c r="D1164">
        <v>5.8</v>
      </c>
      <c r="E1164">
        <f>IF(martianeum[[#This Row],[zawartosc '[%']]]&gt;=1,martianeum[[#This Row],[masa '[kg']]]*martianeum[[#This Row],[zawartosc '[%']]],0)</f>
        <v>62.64</v>
      </c>
    </row>
    <row r="1165" spans="1:5" x14ac:dyDescent="0.3">
      <c r="A1165" s="1">
        <v>49804</v>
      </c>
      <c r="B1165" s="2" t="s">
        <v>15</v>
      </c>
      <c r="C1165">
        <v>18.899999999999999</v>
      </c>
      <c r="D1165">
        <v>9.5</v>
      </c>
      <c r="E1165">
        <f>IF(martianeum[[#This Row],[zawartosc '[%']]]&gt;=1,martianeum[[#This Row],[masa '[kg']]]*martianeum[[#This Row],[zawartosc '[%']]],0)</f>
        <v>179.54999999999998</v>
      </c>
    </row>
    <row r="1166" spans="1:5" x14ac:dyDescent="0.3">
      <c r="A1166" s="1">
        <v>49805</v>
      </c>
      <c r="B1166" s="2" t="s">
        <v>13</v>
      </c>
      <c r="C1166">
        <v>24</v>
      </c>
      <c r="D1166">
        <v>4</v>
      </c>
      <c r="E1166">
        <f>IF(martianeum[[#This Row],[zawartosc '[%']]]&gt;=1,martianeum[[#This Row],[masa '[kg']]]*martianeum[[#This Row],[zawartosc '[%']]],0)</f>
        <v>96</v>
      </c>
    </row>
    <row r="1167" spans="1:5" x14ac:dyDescent="0.3">
      <c r="A1167" s="1">
        <v>49806</v>
      </c>
      <c r="B1167" s="2" t="s">
        <v>12</v>
      </c>
      <c r="C1167">
        <v>12.7</v>
      </c>
      <c r="D1167">
        <v>3</v>
      </c>
      <c r="E1167">
        <f>IF(martianeum[[#This Row],[zawartosc '[%']]]&gt;=1,martianeum[[#This Row],[masa '[kg']]]*martianeum[[#This Row],[zawartosc '[%']]],0)</f>
        <v>38.099999999999994</v>
      </c>
    </row>
    <row r="1168" spans="1:5" x14ac:dyDescent="0.3">
      <c r="A1168" s="1">
        <v>49807</v>
      </c>
      <c r="B1168" s="2" t="s">
        <v>7</v>
      </c>
      <c r="C1168">
        <v>13.4</v>
      </c>
      <c r="D1168">
        <v>6.2</v>
      </c>
      <c r="E1168">
        <f>IF(martianeum[[#This Row],[zawartosc '[%']]]&gt;=1,martianeum[[#This Row],[masa '[kg']]]*martianeum[[#This Row],[zawartosc '[%']]],0)</f>
        <v>83.08</v>
      </c>
    </row>
    <row r="1169" spans="1:5" x14ac:dyDescent="0.3">
      <c r="A1169" s="1">
        <v>49808</v>
      </c>
      <c r="B1169" s="2" t="s">
        <v>10</v>
      </c>
      <c r="C1169">
        <v>15.9</v>
      </c>
      <c r="D1169">
        <v>0</v>
      </c>
      <c r="E1169">
        <f>IF(martianeum[[#This Row],[zawartosc '[%']]]&gt;=1,martianeum[[#This Row],[masa '[kg']]]*martianeum[[#This Row],[zawartosc '[%']]],0)</f>
        <v>0</v>
      </c>
    </row>
    <row r="1170" spans="1:5" x14ac:dyDescent="0.3">
      <c r="A1170" s="1">
        <v>49809</v>
      </c>
      <c r="B1170" s="2" t="s">
        <v>11</v>
      </c>
      <c r="C1170">
        <v>19.399999999999999</v>
      </c>
      <c r="D1170">
        <v>21.2</v>
      </c>
      <c r="E1170">
        <f>IF(martianeum[[#This Row],[zawartosc '[%']]]&gt;=1,martianeum[[#This Row],[masa '[kg']]]*martianeum[[#This Row],[zawartosc '[%']]],0)</f>
        <v>411.28</v>
      </c>
    </row>
    <row r="1171" spans="1:5" x14ac:dyDescent="0.3">
      <c r="A1171" s="1">
        <v>49810</v>
      </c>
      <c r="B1171" s="2" t="s">
        <v>15</v>
      </c>
      <c r="C1171">
        <v>16.3</v>
      </c>
      <c r="D1171">
        <v>17.600000000000001</v>
      </c>
      <c r="E1171">
        <f>IF(martianeum[[#This Row],[zawartosc '[%']]]&gt;=1,martianeum[[#This Row],[masa '[kg']]]*martianeum[[#This Row],[zawartosc '[%']]],0)</f>
        <v>286.88000000000005</v>
      </c>
    </row>
    <row r="1172" spans="1:5" x14ac:dyDescent="0.3">
      <c r="A1172" s="1">
        <v>49811</v>
      </c>
      <c r="B1172" s="2" t="s">
        <v>11</v>
      </c>
      <c r="C1172">
        <v>28</v>
      </c>
      <c r="D1172">
        <v>20.399999999999999</v>
      </c>
      <c r="E1172">
        <f>IF(martianeum[[#This Row],[zawartosc '[%']]]&gt;=1,martianeum[[#This Row],[masa '[kg']]]*martianeum[[#This Row],[zawartosc '[%']]],0)</f>
        <v>571.19999999999993</v>
      </c>
    </row>
    <row r="1173" spans="1:5" x14ac:dyDescent="0.3">
      <c r="A1173" s="1">
        <v>49812</v>
      </c>
      <c r="B1173" s="2" t="s">
        <v>12</v>
      </c>
      <c r="C1173">
        <v>19</v>
      </c>
      <c r="D1173">
        <v>5.2</v>
      </c>
      <c r="E1173">
        <f>IF(martianeum[[#This Row],[zawartosc '[%']]]&gt;=1,martianeum[[#This Row],[masa '[kg']]]*martianeum[[#This Row],[zawartosc '[%']]],0)</f>
        <v>98.8</v>
      </c>
    </row>
    <row r="1174" spans="1:5" x14ac:dyDescent="0.3">
      <c r="A1174" s="1">
        <v>49813</v>
      </c>
      <c r="B1174" s="2" t="s">
        <v>27</v>
      </c>
      <c r="C1174">
        <v>24.1</v>
      </c>
      <c r="D1174">
        <v>4.8</v>
      </c>
      <c r="E1174">
        <f>IF(martianeum[[#This Row],[zawartosc '[%']]]&gt;=1,martianeum[[#This Row],[masa '[kg']]]*martianeum[[#This Row],[zawartosc '[%']]],0)</f>
        <v>115.68</v>
      </c>
    </row>
    <row r="1175" spans="1:5" x14ac:dyDescent="0.3">
      <c r="A1175" s="1">
        <v>49814</v>
      </c>
      <c r="B1175" s="2" t="s">
        <v>10</v>
      </c>
      <c r="C1175">
        <v>15.2</v>
      </c>
      <c r="D1175">
        <v>25.7</v>
      </c>
      <c r="E1175">
        <f>IF(martianeum[[#This Row],[zawartosc '[%']]]&gt;=1,martianeum[[#This Row],[masa '[kg']]]*martianeum[[#This Row],[zawartosc '[%']]],0)</f>
        <v>390.64</v>
      </c>
    </row>
    <row r="1176" spans="1:5" x14ac:dyDescent="0.3">
      <c r="A1176" s="1">
        <v>49815</v>
      </c>
      <c r="B1176" s="2" t="s">
        <v>11</v>
      </c>
      <c r="C1176">
        <v>16.3</v>
      </c>
      <c r="D1176">
        <v>21</v>
      </c>
      <c r="E1176">
        <f>IF(martianeum[[#This Row],[zawartosc '[%']]]&gt;=1,martianeum[[#This Row],[masa '[kg']]]*martianeum[[#This Row],[zawartosc '[%']]],0)</f>
        <v>342.3</v>
      </c>
    </row>
    <row r="1177" spans="1:5" x14ac:dyDescent="0.3">
      <c r="A1177" s="1">
        <v>49816</v>
      </c>
      <c r="B1177" s="2" t="s">
        <v>7</v>
      </c>
      <c r="C1177">
        <v>26.9</v>
      </c>
      <c r="D1177">
        <v>0</v>
      </c>
      <c r="E1177">
        <f>IF(martianeum[[#This Row],[zawartosc '[%']]]&gt;=1,martianeum[[#This Row],[masa '[kg']]]*martianeum[[#This Row],[zawartosc '[%']]],0)</f>
        <v>0</v>
      </c>
    </row>
    <row r="1178" spans="1:5" x14ac:dyDescent="0.3">
      <c r="A1178" s="1">
        <v>49817</v>
      </c>
      <c r="B1178" s="2" t="s">
        <v>9</v>
      </c>
      <c r="C1178">
        <v>25</v>
      </c>
      <c r="D1178">
        <v>0.5</v>
      </c>
      <c r="E1178">
        <f>IF(martianeum[[#This Row],[zawartosc '[%']]]&gt;=1,martianeum[[#This Row],[masa '[kg']]]*martianeum[[#This Row],[zawartosc '[%']]],0)</f>
        <v>0</v>
      </c>
    </row>
    <row r="1179" spans="1:5" x14ac:dyDescent="0.3">
      <c r="A1179" s="1">
        <v>49818</v>
      </c>
      <c r="B1179" s="2" t="s">
        <v>17</v>
      </c>
      <c r="C1179">
        <v>25.1</v>
      </c>
      <c r="D1179">
        <v>5.2</v>
      </c>
      <c r="E1179">
        <f>IF(martianeum[[#This Row],[zawartosc '[%']]]&gt;=1,martianeum[[#This Row],[masa '[kg']]]*martianeum[[#This Row],[zawartosc '[%']]],0)</f>
        <v>130.52000000000001</v>
      </c>
    </row>
    <row r="1180" spans="1:5" x14ac:dyDescent="0.3">
      <c r="A1180" s="1">
        <v>49819</v>
      </c>
      <c r="B1180" s="2" t="s">
        <v>12</v>
      </c>
      <c r="C1180">
        <v>29.2</v>
      </c>
      <c r="D1180">
        <v>7.1</v>
      </c>
      <c r="E1180">
        <f>IF(martianeum[[#This Row],[zawartosc '[%']]]&gt;=1,martianeum[[#This Row],[masa '[kg']]]*martianeum[[#This Row],[zawartosc '[%']]],0)</f>
        <v>207.32</v>
      </c>
    </row>
    <row r="1181" spans="1:5" x14ac:dyDescent="0.3">
      <c r="A1181" s="1">
        <v>49820</v>
      </c>
      <c r="B1181" s="2" t="s">
        <v>13</v>
      </c>
      <c r="C1181">
        <v>18.100000000000001</v>
      </c>
      <c r="D1181">
        <v>5.0999999999999996</v>
      </c>
      <c r="E1181">
        <f>IF(martianeum[[#This Row],[zawartosc '[%']]]&gt;=1,martianeum[[#This Row],[masa '[kg']]]*martianeum[[#This Row],[zawartosc '[%']]],0)</f>
        <v>92.31</v>
      </c>
    </row>
    <row r="1182" spans="1:5" x14ac:dyDescent="0.3">
      <c r="A1182" s="1">
        <v>49821</v>
      </c>
      <c r="B1182" s="2" t="s">
        <v>11</v>
      </c>
      <c r="C1182">
        <v>12.5</v>
      </c>
      <c r="D1182">
        <v>0</v>
      </c>
      <c r="E1182">
        <f>IF(martianeum[[#This Row],[zawartosc '[%']]]&gt;=1,martianeum[[#This Row],[masa '[kg']]]*martianeum[[#This Row],[zawartosc '[%']]],0)</f>
        <v>0</v>
      </c>
    </row>
    <row r="1183" spans="1:5" x14ac:dyDescent="0.3">
      <c r="A1183" s="1">
        <v>49822</v>
      </c>
      <c r="B1183" s="2" t="s">
        <v>11</v>
      </c>
      <c r="C1183">
        <v>19.100000000000001</v>
      </c>
      <c r="D1183">
        <v>0.3</v>
      </c>
      <c r="E1183">
        <f>IF(martianeum[[#This Row],[zawartosc '[%']]]&gt;=1,martianeum[[#This Row],[masa '[kg']]]*martianeum[[#This Row],[zawartosc '[%']]],0)</f>
        <v>0</v>
      </c>
    </row>
    <row r="1184" spans="1:5" x14ac:dyDescent="0.3">
      <c r="A1184" s="1">
        <v>49823</v>
      </c>
      <c r="B1184" s="2" t="s">
        <v>19</v>
      </c>
      <c r="C1184">
        <v>27.4</v>
      </c>
      <c r="D1184">
        <v>0</v>
      </c>
      <c r="E1184">
        <f>IF(martianeum[[#This Row],[zawartosc '[%']]]&gt;=1,martianeum[[#This Row],[masa '[kg']]]*martianeum[[#This Row],[zawartosc '[%']]],0)</f>
        <v>0</v>
      </c>
    </row>
    <row r="1185" spans="1:5" x14ac:dyDescent="0.3">
      <c r="A1185" s="1">
        <v>49824</v>
      </c>
      <c r="B1185" s="2" t="s">
        <v>7</v>
      </c>
      <c r="C1185">
        <v>21.1</v>
      </c>
      <c r="D1185">
        <v>10.4</v>
      </c>
      <c r="E1185">
        <f>IF(martianeum[[#This Row],[zawartosc '[%']]]&gt;=1,martianeum[[#This Row],[masa '[kg']]]*martianeum[[#This Row],[zawartosc '[%']]],0)</f>
        <v>219.44000000000003</v>
      </c>
    </row>
    <row r="1186" spans="1:5" x14ac:dyDescent="0.3">
      <c r="A1186" s="1">
        <v>49825</v>
      </c>
      <c r="B1186" s="2" t="s">
        <v>27</v>
      </c>
      <c r="C1186">
        <v>13.4</v>
      </c>
      <c r="D1186">
        <v>0</v>
      </c>
      <c r="E1186">
        <f>IF(martianeum[[#This Row],[zawartosc '[%']]]&gt;=1,martianeum[[#This Row],[masa '[kg']]]*martianeum[[#This Row],[zawartosc '[%']]],0)</f>
        <v>0</v>
      </c>
    </row>
    <row r="1187" spans="1:5" x14ac:dyDescent="0.3">
      <c r="A1187" s="1">
        <v>49826</v>
      </c>
      <c r="B1187" s="2" t="s">
        <v>5</v>
      </c>
      <c r="C1187">
        <v>11.9</v>
      </c>
      <c r="D1187">
        <v>7.3</v>
      </c>
      <c r="E1187">
        <f>IF(martianeum[[#This Row],[zawartosc '[%']]]&gt;=1,martianeum[[#This Row],[masa '[kg']]]*martianeum[[#This Row],[zawartosc '[%']]],0)</f>
        <v>86.87</v>
      </c>
    </row>
    <row r="1188" spans="1:5" x14ac:dyDescent="0.3">
      <c r="A1188" s="1">
        <v>49827</v>
      </c>
      <c r="B1188" s="2" t="s">
        <v>13</v>
      </c>
      <c r="C1188">
        <v>20.399999999999999</v>
      </c>
      <c r="D1188">
        <v>4.3</v>
      </c>
      <c r="E1188">
        <f>IF(martianeum[[#This Row],[zawartosc '[%']]]&gt;=1,martianeum[[#This Row],[masa '[kg']]]*martianeum[[#This Row],[zawartosc '[%']]],0)</f>
        <v>87.719999999999985</v>
      </c>
    </row>
    <row r="1189" spans="1:5" x14ac:dyDescent="0.3">
      <c r="A1189" s="1">
        <v>49828</v>
      </c>
      <c r="B1189" s="2" t="s">
        <v>7</v>
      </c>
      <c r="C1189">
        <v>29.5</v>
      </c>
      <c r="D1189">
        <v>18.600000000000001</v>
      </c>
      <c r="E1189">
        <f>IF(martianeum[[#This Row],[zawartosc '[%']]]&gt;=1,martianeum[[#This Row],[masa '[kg']]]*martianeum[[#This Row],[zawartosc '[%']]],0)</f>
        <v>548.70000000000005</v>
      </c>
    </row>
    <row r="1190" spans="1:5" x14ac:dyDescent="0.3">
      <c r="A1190" s="1">
        <v>49829</v>
      </c>
      <c r="B1190" s="2" t="s">
        <v>12</v>
      </c>
      <c r="C1190">
        <v>24.1</v>
      </c>
      <c r="D1190">
        <v>5</v>
      </c>
      <c r="E1190">
        <f>IF(martianeum[[#This Row],[zawartosc '[%']]]&gt;=1,martianeum[[#This Row],[masa '[kg']]]*martianeum[[#This Row],[zawartosc '[%']]],0)</f>
        <v>120.5</v>
      </c>
    </row>
    <row r="1191" spans="1:5" x14ac:dyDescent="0.3">
      <c r="A1191" s="1">
        <v>49830</v>
      </c>
      <c r="B1191" s="2" t="s">
        <v>14</v>
      </c>
      <c r="C1191">
        <v>11.5</v>
      </c>
      <c r="D1191">
        <v>3.6</v>
      </c>
      <c r="E1191">
        <f>IF(martianeum[[#This Row],[zawartosc '[%']]]&gt;=1,martianeum[[#This Row],[masa '[kg']]]*martianeum[[#This Row],[zawartosc '[%']]],0)</f>
        <v>41.4</v>
      </c>
    </row>
    <row r="1192" spans="1:5" x14ac:dyDescent="0.3">
      <c r="A1192" s="1">
        <v>49831</v>
      </c>
      <c r="B1192" s="2" t="s">
        <v>25</v>
      </c>
      <c r="C1192">
        <v>21.2</v>
      </c>
      <c r="D1192">
        <v>1.8</v>
      </c>
      <c r="E1192">
        <f>IF(martianeum[[#This Row],[zawartosc '[%']]]&gt;=1,martianeum[[#This Row],[masa '[kg']]]*martianeum[[#This Row],[zawartosc '[%']]],0)</f>
        <v>38.159999999999997</v>
      </c>
    </row>
    <row r="1193" spans="1:5" x14ac:dyDescent="0.3">
      <c r="A1193" s="1">
        <v>49832</v>
      </c>
      <c r="B1193" s="2" t="s">
        <v>10</v>
      </c>
      <c r="C1193">
        <v>22.2</v>
      </c>
      <c r="D1193">
        <v>40.299999999999997</v>
      </c>
      <c r="E1193">
        <f>IF(martianeum[[#This Row],[zawartosc '[%']]]&gt;=1,martianeum[[#This Row],[masa '[kg']]]*martianeum[[#This Row],[zawartosc '[%']]],0)</f>
        <v>894.65999999999985</v>
      </c>
    </row>
    <row r="1194" spans="1:5" x14ac:dyDescent="0.3">
      <c r="A1194" s="1">
        <v>49833</v>
      </c>
      <c r="B1194" s="2" t="s">
        <v>10</v>
      </c>
      <c r="C1194">
        <v>14.6</v>
      </c>
      <c r="D1194">
        <v>2.6</v>
      </c>
      <c r="E1194">
        <f>IF(martianeum[[#This Row],[zawartosc '[%']]]&gt;=1,martianeum[[#This Row],[masa '[kg']]]*martianeum[[#This Row],[zawartosc '[%']]],0)</f>
        <v>37.96</v>
      </c>
    </row>
    <row r="1195" spans="1:5" x14ac:dyDescent="0.3">
      <c r="A1195" s="1">
        <v>49834</v>
      </c>
      <c r="B1195" s="2" t="s">
        <v>13</v>
      </c>
      <c r="C1195">
        <v>23.3</v>
      </c>
      <c r="D1195">
        <v>8.1</v>
      </c>
      <c r="E1195">
        <f>IF(martianeum[[#This Row],[zawartosc '[%']]]&gt;=1,martianeum[[#This Row],[masa '[kg']]]*martianeum[[#This Row],[zawartosc '[%']]],0)</f>
        <v>188.73</v>
      </c>
    </row>
    <row r="1196" spans="1:5" x14ac:dyDescent="0.3">
      <c r="A1196" s="1">
        <v>49835</v>
      </c>
      <c r="B1196" s="2" t="s">
        <v>13</v>
      </c>
      <c r="C1196">
        <v>16.2</v>
      </c>
      <c r="D1196">
        <v>10.4</v>
      </c>
      <c r="E1196">
        <f>IF(martianeum[[#This Row],[zawartosc '[%']]]&gt;=1,martianeum[[#This Row],[masa '[kg']]]*martianeum[[#This Row],[zawartosc '[%']]],0)</f>
        <v>168.48</v>
      </c>
    </row>
    <row r="1197" spans="1:5" x14ac:dyDescent="0.3">
      <c r="A1197" s="1">
        <v>49836</v>
      </c>
      <c r="B1197" s="2" t="s">
        <v>10</v>
      </c>
      <c r="C1197">
        <v>25.9</v>
      </c>
      <c r="D1197">
        <v>0</v>
      </c>
      <c r="E1197">
        <f>IF(martianeum[[#This Row],[zawartosc '[%']]]&gt;=1,martianeum[[#This Row],[masa '[kg']]]*martianeum[[#This Row],[zawartosc '[%']]],0)</f>
        <v>0</v>
      </c>
    </row>
    <row r="1198" spans="1:5" x14ac:dyDescent="0.3">
      <c r="A1198" s="1">
        <v>49837</v>
      </c>
      <c r="B1198" s="2" t="s">
        <v>5</v>
      </c>
      <c r="C1198">
        <v>14.6</v>
      </c>
      <c r="D1198">
        <v>7</v>
      </c>
      <c r="E1198">
        <f>IF(martianeum[[#This Row],[zawartosc '[%']]]&gt;=1,martianeum[[#This Row],[masa '[kg']]]*martianeum[[#This Row],[zawartosc '[%']]],0)</f>
        <v>102.2</v>
      </c>
    </row>
    <row r="1199" spans="1:5" x14ac:dyDescent="0.3">
      <c r="A1199" s="1">
        <v>49838</v>
      </c>
      <c r="B1199" s="2" t="s">
        <v>18</v>
      </c>
      <c r="C1199">
        <v>15.1</v>
      </c>
      <c r="D1199">
        <v>11.7</v>
      </c>
      <c r="E1199">
        <f>IF(martianeum[[#This Row],[zawartosc '[%']]]&gt;=1,martianeum[[#This Row],[masa '[kg']]]*martianeum[[#This Row],[zawartosc '[%']]],0)</f>
        <v>176.67</v>
      </c>
    </row>
    <row r="1200" spans="1:5" x14ac:dyDescent="0.3">
      <c r="A1200" s="1">
        <v>49839</v>
      </c>
      <c r="B1200" s="2" t="s">
        <v>19</v>
      </c>
      <c r="C1200">
        <v>14.1</v>
      </c>
      <c r="D1200">
        <v>6.5</v>
      </c>
      <c r="E1200">
        <f>IF(martianeum[[#This Row],[zawartosc '[%']]]&gt;=1,martianeum[[#This Row],[masa '[kg']]]*martianeum[[#This Row],[zawartosc '[%']]],0)</f>
        <v>91.649999999999991</v>
      </c>
    </row>
    <row r="1201" spans="1:5" x14ac:dyDescent="0.3">
      <c r="A1201" s="1">
        <v>49840</v>
      </c>
      <c r="B1201" s="2" t="s">
        <v>27</v>
      </c>
      <c r="C1201">
        <v>22.1</v>
      </c>
      <c r="D1201">
        <v>1.8</v>
      </c>
      <c r="E1201">
        <f>IF(martianeum[[#This Row],[zawartosc '[%']]]&gt;=1,martianeum[[#This Row],[masa '[kg']]]*martianeum[[#This Row],[zawartosc '[%']]],0)</f>
        <v>39.78</v>
      </c>
    </row>
    <row r="1202" spans="1:5" x14ac:dyDescent="0.3">
      <c r="A1202" s="1">
        <v>49841</v>
      </c>
      <c r="B1202" s="2" t="s">
        <v>11</v>
      </c>
      <c r="C1202">
        <v>27.2</v>
      </c>
      <c r="D1202">
        <v>21.9</v>
      </c>
      <c r="E1202">
        <f>IF(martianeum[[#This Row],[zawartosc '[%']]]&gt;=1,martianeum[[#This Row],[masa '[kg']]]*martianeum[[#This Row],[zawartosc '[%']]],0)</f>
        <v>595.67999999999995</v>
      </c>
    </row>
    <row r="1203" spans="1:5" x14ac:dyDescent="0.3">
      <c r="A1203" s="1">
        <v>49842</v>
      </c>
      <c r="B1203" s="2" t="s">
        <v>6</v>
      </c>
      <c r="C1203">
        <v>10.8</v>
      </c>
      <c r="D1203">
        <v>0</v>
      </c>
      <c r="E1203">
        <f>IF(martianeum[[#This Row],[zawartosc '[%']]]&gt;=1,martianeum[[#This Row],[masa '[kg']]]*martianeum[[#This Row],[zawartosc '[%']]],0)</f>
        <v>0</v>
      </c>
    </row>
    <row r="1204" spans="1:5" x14ac:dyDescent="0.3">
      <c r="A1204" s="1">
        <v>49843</v>
      </c>
      <c r="B1204" s="2" t="s">
        <v>7</v>
      </c>
      <c r="C1204">
        <v>24.6</v>
      </c>
      <c r="D1204">
        <v>0</v>
      </c>
      <c r="E1204">
        <f>IF(martianeum[[#This Row],[zawartosc '[%']]]&gt;=1,martianeum[[#This Row],[masa '[kg']]]*martianeum[[#This Row],[zawartosc '[%']]],0)</f>
        <v>0</v>
      </c>
    </row>
    <row r="1205" spans="1:5" x14ac:dyDescent="0.3">
      <c r="A1205" s="1">
        <v>49844</v>
      </c>
      <c r="B1205" s="2" t="s">
        <v>10</v>
      </c>
      <c r="C1205">
        <v>27.8</v>
      </c>
      <c r="D1205">
        <v>26.3</v>
      </c>
      <c r="E1205">
        <f>IF(martianeum[[#This Row],[zawartosc '[%']]]&gt;=1,martianeum[[#This Row],[masa '[kg']]]*martianeum[[#This Row],[zawartosc '[%']]],0)</f>
        <v>731.14</v>
      </c>
    </row>
    <row r="1206" spans="1:5" x14ac:dyDescent="0.3">
      <c r="A1206" s="1">
        <v>49845</v>
      </c>
      <c r="B1206" s="2" t="s">
        <v>14</v>
      </c>
      <c r="C1206">
        <v>12.9</v>
      </c>
      <c r="D1206">
        <v>2.8</v>
      </c>
      <c r="E1206">
        <f>IF(martianeum[[#This Row],[zawartosc '[%']]]&gt;=1,martianeum[[#This Row],[masa '[kg']]]*martianeum[[#This Row],[zawartosc '[%']]],0)</f>
        <v>36.119999999999997</v>
      </c>
    </row>
    <row r="1207" spans="1:5" x14ac:dyDescent="0.3">
      <c r="A1207" s="1">
        <v>49846</v>
      </c>
      <c r="B1207" s="2" t="s">
        <v>13</v>
      </c>
      <c r="C1207">
        <v>13.9</v>
      </c>
      <c r="D1207">
        <v>0.6</v>
      </c>
      <c r="E1207">
        <f>IF(martianeum[[#This Row],[zawartosc '[%']]]&gt;=1,martianeum[[#This Row],[masa '[kg']]]*martianeum[[#This Row],[zawartosc '[%']]],0)</f>
        <v>0</v>
      </c>
    </row>
    <row r="1208" spans="1:5" x14ac:dyDescent="0.3">
      <c r="A1208" s="1">
        <v>49847</v>
      </c>
      <c r="B1208" s="2" t="s">
        <v>29</v>
      </c>
      <c r="C1208">
        <v>27.6</v>
      </c>
      <c r="D1208">
        <v>0.6</v>
      </c>
      <c r="E1208">
        <f>IF(martianeum[[#This Row],[zawartosc '[%']]]&gt;=1,martianeum[[#This Row],[masa '[kg']]]*martianeum[[#This Row],[zawartosc '[%']]],0)</f>
        <v>0</v>
      </c>
    </row>
    <row r="1209" spans="1:5" x14ac:dyDescent="0.3">
      <c r="A1209" s="1">
        <v>49848</v>
      </c>
      <c r="B1209" s="2" t="s">
        <v>11</v>
      </c>
      <c r="C1209">
        <v>18.600000000000001</v>
      </c>
      <c r="D1209">
        <v>21.5</v>
      </c>
      <c r="E1209">
        <f>IF(martianeum[[#This Row],[zawartosc '[%']]]&gt;=1,martianeum[[#This Row],[masa '[kg']]]*martianeum[[#This Row],[zawartosc '[%']]],0)</f>
        <v>399.90000000000003</v>
      </c>
    </row>
    <row r="1210" spans="1:5" x14ac:dyDescent="0.3">
      <c r="A1210" s="1">
        <v>49849</v>
      </c>
      <c r="B1210" s="2" t="s">
        <v>6</v>
      </c>
      <c r="C1210">
        <v>17.8</v>
      </c>
      <c r="D1210">
        <v>0</v>
      </c>
      <c r="E1210">
        <f>IF(martianeum[[#This Row],[zawartosc '[%']]]&gt;=1,martianeum[[#This Row],[masa '[kg']]]*martianeum[[#This Row],[zawartosc '[%']]],0)</f>
        <v>0</v>
      </c>
    </row>
    <row r="1211" spans="1:5" x14ac:dyDescent="0.3">
      <c r="A1211" s="1">
        <v>49850</v>
      </c>
      <c r="B1211" s="2" t="s">
        <v>15</v>
      </c>
      <c r="C1211">
        <v>20.8</v>
      </c>
      <c r="D1211">
        <v>8.5</v>
      </c>
      <c r="E1211">
        <f>IF(martianeum[[#This Row],[zawartosc '[%']]]&gt;=1,martianeum[[#This Row],[masa '[kg']]]*martianeum[[#This Row],[zawartosc '[%']]],0)</f>
        <v>176.8</v>
      </c>
    </row>
    <row r="1212" spans="1:5" x14ac:dyDescent="0.3">
      <c r="A1212" s="1">
        <v>49851</v>
      </c>
      <c r="B1212" s="2" t="s">
        <v>22</v>
      </c>
      <c r="C1212">
        <v>16.399999999999999</v>
      </c>
      <c r="D1212">
        <v>6.8</v>
      </c>
      <c r="E1212">
        <f>IF(martianeum[[#This Row],[zawartosc '[%']]]&gt;=1,martianeum[[#This Row],[masa '[kg']]]*martianeum[[#This Row],[zawartosc '[%']]],0)</f>
        <v>111.51999999999998</v>
      </c>
    </row>
    <row r="1213" spans="1:5" x14ac:dyDescent="0.3">
      <c r="A1213" s="1">
        <v>49852</v>
      </c>
      <c r="B1213" s="2" t="s">
        <v>27</v>
      </c>
      <c r="C1213">
        <v>14.6</v>
      </c>
      <c r="D1213">
        <v>0</v>
      </c>
      <c r="E1213">
        <f>IF(martianeum[[#This Row],[zawartosc '[%']]]&gt;=1,martianeum[[#This Row],[masa '[kg']]]*martianeum[[#This Row],[zawartosc '[%']]],0)</f>
        <v>0</v>
      </c>
    </row>
    <row r="1214" spans="1:5" x14ac:dyDescent="0.3">
      <c r="A1214" s="1">
        <v>49853</v>
      </c>
      <c r="B1214" s="2" t="s">
        <v>9</v>
      </c>
      <c r="C1214">
        <v>27.1</v>
      </c>
      <c r="D1214">
        <v>1.2</v>
      </c>
      <c r="E1214">
        <f>IF(martianeum[[#This Row],[zawartosc '[%']]]&gt;=1,martianeum[[#This Row],[masa '[kg']]]*martianeum[[#This Row],[zawartosc '[%']]],0)</f>
        <v>32.520000000000003</v>
      </c>
    </row>
    <row r="1215" spans="1:5" x14ac:dyDescent="0.3">
      <c r="A1215" s="1">
        <v>49854</v>
      </c>
      <c r="B1215" s="2" t="s">
        <v>10</v>
      </c>
      <c r="C1215">
        <v>18.3</v>
      </c>
      <c r="D1215">
        <v>3.7</v>
      </c>
      <c r="E1215">
        <f>IF(martianeum[[#This Row],[zawartosc '[%']]]&gt;=1,martianeum[[#This Row],[masa '[kg']]]*martianeum[[#This Row],[zawartosc '[%']]],0)</f>
        <v>67.710000000000008</v>
      </c>
    </row>
    <row r="1216" spans="1:5" x14ac:dyDescent="0.3">
      <c r="A1216" s="1">
        <v>49855</v>
      </c>
      <c r="B1216" s="2" t="s">
        <v>29</v>
      </c>
      <c r="C1216">
        <v>27.1</v>
      </c>
      <c r="D1216">
        <v>0.2</v>
      </c>
      <c r="E1216">
        <f>IF(martianeum[[#This Row],[zawartosc '[%']]]&gt;=1,martianeum[[#This Row],[masa '[kg']]]*martianeum[[#This Row],[zawartosc '[%']]],0)</f>
        <v>0</v>
      </c>
    </row>
    <row r="1217" spans="1:5" x14ac:dyDescent="0.3">
      <c r="A1217" s="1">
        <v>49856</v>
      </c>
      <c r="B1217" s="2" t="s">
        <v>15</v>
      </c>
      <c r="C1217">
        <v>12.9</v>
      </c>
      <c r="D1217">
        <v>10.199999999999999</v>
      </c>
      <c r="E1217">
        <f>IF(martianeum[[#This Row],[zawartosc '[%']]]&gt;=1,martianeum[[#This Row],[masa '[kg']]]*martianeum[[#This Row],[zawartosc '[%']]],0)</f>
        <v>131.57999999999998</v>
      </c>
    </row>
    <row r="1218" spans="1:5" x14ac:dyDescent="0.3">
      <c r="A1218" s="1">
        <v>49857</v>
      </c>
      <c r="B1218" s="2" t="s">
        <v>19</v>
      </c>
      <c r="C1218">
        <v>19.100000000000001</v>
      </c>
      <c r="D1218">
        <v>19.600000000000001</v>
      </c>
      <c r="E1218">
        <f>IF(martianeum[[#This Row],[zawartosc '[%']]]&gt;=1,martianeum[[#This Row],[masa '[kg']]]*martianeum[[#This Row],[zawartosc '[%']]],0)</f>
        <v>374.36000000000007</v>
      </c>
    </row>
    <row r="1219" spans="1:5" x14ac:dyDescent="0.3">
      <c r="A1219" s="1">
        <v>49858</v>
      </c>
      <c r="B1219" s="2" t="s">
        <v>6</v>
      </c>
      <c r="C1219">
        <v>19.2</v>
      </c>
      <c r="D1219">
        <v>3.6</v>
      </c>
      <c r="E1219">
        <f>IF(martianeum[[#This Row],[zawartosc '[%']]]&gt;=1,martianeum[[#This Row],[masa '[kg']]]*martianeum[[#This Row],[zawartosc '[%']]],0)</f>
        <v>69.12</v>
      </c>
    </row>
    <row r="1220" spans="1:5" x14ac:dyDescent="0.3">
      <c r="A1220" s="1">
        <v>49859</v>
      </c>
      <c r="B1220" s="2" t="s">
        <v>9</v>
      </c>
      <c r="C1220">
        <v>25.2</v>
      </c>
      <c r="D1220">
        <v>0</v>
      </c>
      <c r="E1220">
        <f>IF(martianeum[[#This Row],[zawartosc '[%']]]&gt;=1,martianeum[[#This Row],[masa '[kg']]]*martianeum[[#This Row],[zawartosc '[%']]],0)</f>
        <v>0</v>
      </c>
    </row>
    <row r="1221" spans="1:5" x14ac:dyDescent="0.3">
      <c r="A1221" s="1">
        <v>49860</v>
      </c>
      <c r="B1221" s="2" t="s">
        <v>15</v>
      </c>
      <c r="C1221">
        <v>13.5</v>
      </c>
      <c r="D1221">
        <v>6.3</v>
      </c>
      <c r="E1221">
        <f>IF(martianeum[[#This Row],[zawartosc '[%']]]&gt;=1,martianeum[[#This Row],[masa '[kg']]]*martianeum[[#This Row],[zawartosc '[%']]],0)</f>
        <v>85.05</v>
      </c>
    </row>
    <row r="1222" spans="1:5" x14ac:dyDescent="0.3">
      <c r="A1222" s="1">
        <v>49861</v>
      </c>
      <c r="B1222" s="2" t="s">
        <v>12</v>
      </c>
      <c r="C1222">
        <v>19.2</v>
      </c>
      <c r="D1222">
        <v>7.7</v>
      </c>
      <c r="E1222">
        <f>IF(martianeum[[#This Row],[zawartosc '[%']]]&gt;=1,martianeum[[#This Row],[masa '[kg']]]*martianeum[[#This Row],[zawartosc '[%']]],0)</f>
        <v>147.84</v>
      </c>
    </row>
    <row r="1223" spans="1:5" x14ac:dyDescent="0.3">
      <c r="A1223" s="1">
        <v>49862</v>
      </c>
      <c r="B1223" s="2" t="s">
        <v>14</v>
      </c>
      <c r="C1223">
        <v>24.1</v>
      </c>
      <c r="D1223">
        <v>7.8</v>
      </c>
      <c r="E1223">
        <f>IF(martianeum[[#This Row],[zawartosc '[%']]]&gt;=1,martianeum[[#This Row],[masa '[kg']]]*martianeum[[#This Row],[zawartosc '[%']]],0)</f>
        <v>187.98000000000002</v>
      </c>
    </row>
    <row r="1224" spans="1:5" x14ac:dyDescent="0.3">
      <c r="A1224" s="1">
        <v>49863</v>
      </c>
      <c r="B1224" s="2" t="s">
        <v>10</v>
      </c>
      <c r="C1224">
        <v>17.8</v>
      </c>
      <c r="D1224">
        <v>13.4</v>
      </c>
      <c r="E1224">
        <f>IF(martianeum[[#This Row],[zawartosc '[%']]]&gt;=1,martianeum[[#This Row],[masa '[kg']]]*martianeum[[#This Row],[zawartosc '[%']]],0)</f>
        <v>238.52</v>
      </c>
    </row>
    <row r="1225" spans="1:5" x14ac:dyDescent="0.3">
      <c r="A1225" s="1">
        <v>49864</v>
      </c>
      <c r="B1225" s="2" t="s">
        <v>7</v>
      </c>
      <c r="C1225">
        <v>24.7</v>
      </c>
      <c r="D1225">
        <v>21.1</v>
      </c>
      <c r="E1225">
        <f>IF(martianeum[[#This Row],[zawartosc '[%']]]&gt;=1,martianeum[[#This Row],[masa '[kg']]]*martianeum[[#This Row],[zawartosc '[%']]],0)</f>
        <v>521.17000000000007</v>
      </c>
    </row>
    <row r="1226" spans="1:5" x14ac:dyDescent="0.3">
      <c r="A1226" s="1">
        <v>49865</v>
      </c>
      <c r="B1226" s="2" t="s">
        <v>20</v>
      </c>
      <c r="C1226">
        <v>16.8</v>
      </c>
      <c r="D1226">
        <v>0</v>
      </c>
      <c r="E1226">
        <f>IF(martianeum[[#This Row],[zawartosc '[%']]]&gt;=1,martianeum[[#This Row],[masa '[kg']]]*martianeum[[#This Row],[zawartosc '[%']]],0)</f>
        <v>0</v>
      </c>
    </row>
    <row r="1227" spans="1:5" x14ac:dyDescent="0.3">
      <c r="A1227" s="1">
        <v>49866</v>
      </c>
      <c r="B1227" s="2" t="s">
        <v>5</v>
      </c>
      <c r="C1227">
        <v>10.7</v>
      </c>
      <c r="D1227">
        <v>3</v>
      </c>
      <c r="E1227">
        <f>IF(martianeum[[#This Row],[zawartosc '[%']]]&gt;=1,martianeum[[#This Row],[masa '[kg']]]*martianeum[[#This Row],[zawartosc '[%']]],0)</f>
        <v>32.099999999999994</v>
      </c>
    </row>
    <row r="1228" spans="1:5" x14ac:dyDescent="0.3">
      <c r="A1228" s="1">
        <v>49867</v>
      </c>
      <c r="B1228" s="2" t="s">
        <v>6</v>
      </c>
      <c r="C1228">
        <v>29.3</v>
      </c>
      <c r="D1228">
        <v>8.3000000000000007</v>
      </c>
      <c r="E1228">
        <f>IF(martianeum[[#This Row],[zawartosc '[%']]]&gt;=1,martianeum[[#This Row],[masa '[kg']]]*martianeum[[#This Row],[zawartosc '[%']]],0)</f>
        <v>243.19000000000003</v>
      </c>
    </row>
    <row r="1229" spans="1:5" x14ac:dyDescent="0.3">
      <c r="A1229" s="1">
        <v>49868</v>
      </c>
      <c r="B1229" s="2" t="s">
        <v>25</v>
      </c>
      <c r="C1229">
        <v>28.2</v>
      </c>
      <c r="D1229">
        <v>0</v>
      </c>
      <c r="E1229">
        <f>IF(martianeum[[#This Row],[zawartosc '[%']]]&gt;=1,martianeum[[#This Row],[masa '[kg']]]*martianeum[[#This Row],[zawartosc '[%']]],0)</f>
        <v>0</v>
      </c>
    </row>
    <row r="1230" spans="1:5" x14ac:dyDescent="0.3">
      <c r="A1230" s="1">
        <v>49869</v>
      </c>
      <c r="B1230" s="2" t="s">
        <v>10</v>
      </c>
      <c r="C1230">
        <v>17.3</v>
      </c>
      <c r="D1230">
        <v>33.6</v>
      </c>
      <c r="E1230">
        <f>IF(martianeum[[#This Row],[zawartosc '[%']]]&gt;=1,martianeum[[#This Row],[masa '[kg']]]*martianeum[[#This Row],[zawartosc '[%']]],0)</f>
        <v>581.28000000000009</v>
      </c>
    </row>
    <row r="1231" spans="1:5" x14ac:dyDescent="0.3">
      <c r="A1231" s="1">
        <v>49870</v>
      </c>
      <c r="B1231" s="2" t="s">
        <v>6</v>
      </c>
      <c r="C1231">
        <v>24.6</v>
      </c>
      <c r="D1231">
        <v>0</v>
      </c>
      <c r="E1231">
        <f>IF(martianeum[[#This Row],[zawartosc '[%']]]&gt;=1,martianeum[[#This Row],[masa '[kg']]]*martianeum[[#This Row],[zawartosc '[%']]],0)</f>
        <v>0</v>
      </c>
    </row>
    <row r="1232" spans="1:5" x14ac:dyDescent="0.3">
      <c r="A1232" s="1">
        <v>49871</v>
      </c>
      <c r="B1232" s="2" t="s">
        <v>12</v>
      </c>
      <c r="C1232">
        <v>12.6</v>
      </c>
      <c r="D1232">
        <v>0.6</v>
      </c>
      <c r="E1232">
        <f>IF(martianeum[[#This Row],[zawartosc '[%']]]&gt;=1,martianeum[[#This Row],[masa '[kg']]]*martianeum[[#This Row],[zawartosc '[%']]],0)</f>
        <v>0</v>
      </c>
    </row>
    <row r="1233" spans="1:5" x14ac:dyDescent="0.3">
      <c r="A1233" s="1">
        <v>49872</v>
      </c>
      <c r="B1233" s="2" t="s">
        <v>19</v>
      </c>
      <c r="C1233">
        <v>27.3</v>
      </c>
      <c r="D1233">
        <v>0</v>
      </c>
      <c r="E1233">
        <f>IF(martianeum[[#This Row],[zawartosc '[%']]]&gt;=1,martianeum[[#This Row],[masa '[kg']]]*martianeum[[#This Row],[zawartosc '[%']]],0)</f>
        <v>0</v>
      </c>
    </row>
    <row r="1234" spans="1:5" x14ac:dyDescent="0.3">
      <c r="A1234" s="1">
        <v>49873</v>
      </c>
      <c r="B1234" s="2" t="s">
        <v>8</v>
      </c>
      <c r="C1234">
        <v>14.4</v>
      </c>
      <c r="D1234">
        <v>2</v>
      </c>
      <c r="E1234">
        <f>IF(martianeum[[#This Row],[zawartosc '[%']]]&gt;=1,martianeum[[#This Row],[masa '[kg']]]*martianeum[[#This Row],[zawartosc '[%']]],0)</f>
        <v>28.8</v>
      </c>
    </row>
    <row r="1235" spans="1:5" x14ac:dyDescent="0.3">
      <c r="A1235" s="1">
        <v>49874</v>
      </c>
      <c r="B1235" s="2" t="s">
        <v>10</v>
      </c>
      <c r="C1235">
        <v>11.2</v>
      </c>
      <c r="D1235">
        <v>32.6</v>
      </c>
      <c r="E1235">
        <f>IF(martianeum[[#This Row],[zawartosc '[%']]]&gt;=1,martianeum[[#This Row],[masa '[kg']]]*martianeum[[#This Row],[zawartosc '[%']]],0)</f>
        <v>365.12</v>
      </c>
    </row>
    <row r="1236" spans="1:5" x14ac:dyDescent="0.3">
      <c r="A1236" s="1">
        <v>49875</v>
      </c>
      <c r="B1236" s="2" t="s">
        <v>19</v>
      </c>
      <c r="C1236">
        <v>11.4</v>
      </c>
      <c r="D1236">
        <v>5.5</v>
      </c>
      <c r="E1236">
        <f>IF(martianeum[[#This Row],[zawartosc '[%']]]&gt;=1,martianeum[[#This Row],[masa '[kg']]]*martianeum[[#This Row],[zawartosc '[%']]],0)</f>
        <v>62.7</v>
      </c>
    </row>
    <row r="1237" spans="1:5" x14ac:dyDescent="0.3">
      <c r="A1237" s="1">
        <v>49876</v>
      </c>
      <c r="B1237" s="2" t="s">
        <v>14</v>
      </c>
      <c r="C1237">
        <v>22.9</v>
      </c>
      <c r="D1237">
        <v>0</v>
      </c>
      <c r="E1237">
        <f>IF(martianeum[[#This Row],[zawartosc '[%']]]&gt;=1,martianeum[[#This Row],[masa '[kg']]]*martianeum[[#This Row],[zawartosc '[%']]],0)</f>
        <v>0</v>
      </c>
    </row>
    <row r="1238" spans="1:5" x14ac:dyDescent="0.3">
      <c r="A1238" s="1">
        <v>49877</v>
      </c>
      <c r="B1238" s="2" t="s">
        <v>7</v>
      </c>
      <c r="C1238">
        <v>14.3</v>
      </c>
      <c r="D1238">
        <v>13.2</v>
      </c>
      <c r="E1238">
        <f>IF(martianeum[[#This Row],[zawartosc '[%']]]&gt;=1,martianeum[[#This Row],[masa '[kg']]]*martianeum[[#This Row],[zawartosc '[%']]],0)</f>
        <v>188.76</v>
      </c>
    </row>
    <row r="1239" spans="1:5" x14ac:dyDescent="0.3">
      <c r="A1239" s="1">
        <v>49878</v>
      </c>
      <c r="B1239" s="2" t="s">
        <v>10</v>
      </c>
      <c r="C1239">
        <v>22.9</v>
      </c>
      <c r="D1239">
        <v>22.9</v>
      </c>
      <c r="E1239">
        <f>IF(martianeum[[#This Row],[zawartosc '[%']]]&gt;=1,martianeum[[#This Row],[masa '[kg']]]*martianeum[[#This Row],[zawartosc '[%']]],0)</f>
        <v>524.41</v>
      </c>
    </row>
    <row r="1240" spans="1:5" x14ac:dyDescent="0.3">
      <c r="A1240" s="1">
        <v>49879</v>
      </c>
      <c r="B1240" s="2" t="s">
        <v>11</v>
      </c>
      <c r="C1240">
        <v>11.8</v>
      </c>
      <c r="D1240">
        <v>0</v>
      </c>
      <c r="E1240">
        <f>IF(martianeum[[#This Row],[zawartosc '[%']]]&gt;=1,martianeum[[#This Row],[masa '[kg']]]*martianeum[[#This Row],[zawartosc '[%']]],0)</f>
        <v>0</v>
      </c>
    </row>
    <row r="1241" spans="1:5" x14ac:dyDescent="0.3">
      <c r="A1241" s="1">
        <v>49880</v>
      </c>
      <c r="B1241" s="2" t="s">
        <v>18</v>
      </c>
      <c r="C1241">
        <v>24.5</v>
      </c>
      <c r="D1241">
        <v>0</v>
      </c>
      <c r="E1241">
        <f>IF(martianeum[[#This Row],[zawartosc '[%']]]&gt;=1,martianeum[[#This Row],[masa '[kg']]]*martianeum[[#This Row],[zawartosc '[%']]],0)</f>
        <v>0</v>
      </c>
    </row>
    <row r="1242" spans="1:5" x14ac:dyDescent="0.3">
      <c r="A1242" s="1">
        <v>49881</v>
      </c>
      <c r="B1242" s="2" t="s">
        <v>15</v>
      </c>
      <c r="C1242">
        <v>25.5</v>
      </c>
      <c r="D1242">
        <v>19.3</v>
      </c>
      <c r="E1242">
        <f>IF(martianeum[[#This Row],[zawartosc '[%']]]&gt;=1,martianeum[[#This Row],[masa '[kg']]]*martianeum[[#This Row],[zawartosc '[%']]],0)</f>
        <v>492.15000000000003</v>
      </c>
    </row>
    <row r="1243" spans="1:5" x14ac:dyDescent="0.3">
      <c r="A1243" s="1">
        <v>49882</v>
      </c>
      <c r="B1243" s="2" t="s">
        <v>19</v>
      </c>
      <c r="C1243">
        <v>14.7</v>
      </c>
      <c r="D1243">
        <v>18.3</v>
      </c>
      <c r="E1243">
        <f>IF(martianeum[[#This Row],[zawartosc '[%']]]&gt;=1,martianeum[[#This Row],[masa '[kg']]]*martianeum[[#This Row],[zawartosc '[%']]],0)</f>
        <v>269.01</v>
      </c>
    </row>
    <row r="1244" spans="1:5" x14ac:dyDescent="0.3">
      <c r="A1244" s="1">
        <v>49883</v>
      </c>
      <c r="B1244" s="2" t="s">
        <v>15</v>
      </c>
      <c r="C1244">
        <v>28.7</v>
      </c>
      <c r="D1244">
        <v>0</v>
      </c>
      <c r="E1244">
        <f>IF(martianeum[[#This Row],[zawartosc '[%']]]&gt;=1,martianeum[[#This Row],[masa '[kg']]]*martianeum[[#This Row],[zawartosc '[%']]],0)</f>
        <v>0</v>
      </c>
    </row>
    <row r="1245" spans="1:5" x14ac:dyDescent="0.3">
      <c r="A1245" s="1">
        <v>49884</v>
      </c>
      <c r="B1245" s="2" t="s">
        <v>10</v>
      </c>
      <c r="C1245">
        <v>16.7</v>
      </c>
      <c r="D1245">
        <v>0</v>
      </c>
      <c r="E1245">
        <f>IF(martianeum[[#This Row],[zawartosc '[%']]]&gt;=1,martianeum[[#This Row],[masa '[kg']]]*martianeum[[#This Row],[zawartosc '[%']]],0)</f>
        <v>0</v>
      </c>
    </row>
    <row r="1246" spans="1:5" x14ac:dyDescent="0.3">
      <c r="A1246" s="1">
        <v>49885</v>
      </c>
      <c r="B1246" s="2" t="s">
        <v>15</v>
      </c>
      <c r="C1246">
        <v>17.399999999999999</v>
      </c>
      <c r="D1246">
        <v>13.7</v>
      </c>
      <c r="E1246">
        <f>IF(martianeum[[#This Row],[zawartosc '[%']]]&gt;=1,martianeum[[#This Row],[masa '[kg']]]*martianeum[[#This Row],[zawartosc '[%']]],0)</f>
        <v>238.37999999999997</v>
      </c>
    </row>
    <row r="1247" spans="1:5" x14ac:dyDescent="0.3">
      <c r="A1247" s="1">
        <v>49886</v>
      </c>
      <c r="B1247" s="2" t="s">
        <v>10</v>
      </c>
      <c r="C1247">
        <v>15.6</v>
      </c>
      <c r="D1247">
        <v>0</v>
      </c>
      <c r="E1247">
        <f>IF(martianeum[[#This Row],[zawartosc '[%']]]&gt;=1,martianeum[[#This Row],[masa '[kg']]]*martianeum[[#This Row],[zawartosc '[%']]],0)</f>
        <v>0</v>
      </c>
    </row>
    <row r="1248" spans="1:5" x14ac:dyDescent="0.3">
      <c r="A1248" s="1">
        <v>49887</v>
      </c>
      <c r="B1248" s="2" t="s">
        <v>19</v>
      </c>
      <c r="C1248">
        <v>21.7</v>
      </c>
      <c r="D1248">
        <v>0</v>
      </c>
      <c r="E1248">
        <f>IF(martianeum[[#This Row],[zawartosc '[%']]]&gt;=1,martianeum[[#This Row],[masa '[kg']]]*martianeum[[#This Row],[zawartosc '[%']]],0)</f>
        <v>0</v>
      </c>
    </row>
    <row r="1249" spans="1:5" x14ac:dyDescent="0.3">
      <c r="A1249" s="1">
        <v>49888</v>
      </c>
      <c r="B1249" s="2" t="s">
        <v>7</v>
      </c>
      <c r="C1249">
        <v>26</v>
      </c>
      <c r="D1249">
        <v>0</v>
      </c>
      <c r="E1249">
        <f>IF(martianeum[[#This Row],[zawartosc '[%']]]&gt;=1,martianeum[[#This Row],[masa '[kg']]]*martianeum[[#This Row],[zawartosc '[%']]],0)</f>
        <v>0</v>
      </c>
    </row>
    <row r="1250" spans="1:5" x14ac:dyDescent="0.3">
      <c r="A1250" s="1">
        <v>49889</v>
      </c>
      <c r="B1250" s="2" t="s">
        <v>22</v>
      </c>
      <c r="C1250">
        <v>24.5</v>
      </c>
      <c r="D1250">
        <v>9</v>
      </c>
      <c r="E1250">
        <f>IF(martianeum[[#This Row],[zawartosc '[%']]]&gt;=1,martianeum[[#This Row],[masa '[kg']]]*martianeum[[#This Row],[zawartosc '[%']]],0)</f>
        <v>220.5</v>
      </c>
    </row>
    <row r="1251" spans="1:5" x14ac:dyDescent="0.3">
      <c r="A1251" s="1">
        <v>49890</v>
      </c>
      <c r="B1251" s="2" t="s">
        <v>17</v>
      </c>
      <c r="C1251">
        <v>23.2</v>
      </c>
      <c r="D1251">
        <v>0</v>
      </c>
      <c r="E1251">
        <f>IF(martianeum[[#This Row],[zawartosc '[%']]]&gt;=1,martianeum[[#This Row],[masa '[kg']]]*martianeum[[#This Row],[zawartosc '[%']]],0)</f>
        <v>0</v>
      </c>
    </row>
    <row r="1252" spans="1:5" x14ac:dyDescent="0.3">
      <c r="A1252" s="1">
        <v>49891</v>
      </c>
      <c r="B1252" s="2" t="s">
        <v>24</v>
      </c>
      <c r="C1252">
        <v>17.600000000000001</v>
      </c>
      <c r="D1252">
        <v>0.8</v>
      </c>
      <c r="E1252">
        <f>IF(martianeum[[#This Row],[zawartosc '[%']]]&gt;=1,martianeum[[#This Row],[masa '[kg']]]*martianeum[[#This Row],[zawartosc '[%']]],0)</f>
        <v>0</v>
      </c>
    </row>
    <row r="1253" spans="1:5" x14ac:dyDescent="0.3">
      <c r="A1253" s="1">
        <v>49892</v>
      </c>
      <c r="B1253" s="2" t="s">
        <v>7</v>
      </c>
      <c r="C1253">
        <v>13.9</v>
      </c>
      <c r="D1253">
        <v>8.8000000000000007</v>
      </c>
      <c r="E1253">
        <f>IF(martianeum[[#This Row],[zawartosc '[%']]]&gt;=1,martianeum[[#This Row],[masa '[kg']]]*martianeum[[#This Row],[zawartosc '[%']]],0)</f>
        <v>122.32000000000001</v>
      </c>
    </row>
    <row r="1254" spans="1:5" x14ac:dyDescent="0.3">
      <c r="A1254" s="1">
        <v>49893</v>
      </c>
      <c r="B1254" s="2" t="s">
        <v>27</v>
      </c>
      <c r="C1254">
        <v>20.7</v>
      </c>
      <c r="D1254">
        <v>4.3</v>
      </c>
      <c r="E1254">
        <f>IF(martianeum[[#This Row],[zawartosc '[%']]]&gt;=1,martianeum[[#This Row],[masa '[kg']]]*martianeum[[#This Row],[zawartosc '[%']]],0)</f>
        <v>89.009999999999991</v>
      </c>
    </row>
    <row r="1255" spans="1:5" x14ac:dyDescent="0.3">
      <c r="A1255" s="1">
        <v>49894</v>
      </c>
      <c r="B1255" s="2" t="s">
        <v>5</v>
      </c>
      <c r="C1255">
        <v>10.1</v>
      </c>
      <c r="D1255">
        <v>1.7</v>
      </c>
      <c r="E1255">
        <f>IF(martianeum[[#This Row],[zawartosc '[%']]]&gt;=1,martianeum[[#This Row],[masa '[kg']]]*martianeum[[#This Row],[zawartosc '[%']]],0)</f>
        <v>17.169999999999998</v>
      </c>
    </row>
    <row r="1256" spans="1:5" x14ac:dyDescent="0.3">
      <c r="A1256" s="1">
        <v>49895</v>
      </c>
      <c r="B1256" s="2" t="s">
        <v>7</v>
      </c>
      <c r="C1256">
        <v>26.2</v>
      </c>
      <c r="D1256">
        <v>22.7</v>
      </c>
      <c r="E1256">
        <f>IF(martianeum[[#This Row],[zawartosc '[%']]]&gt;=1,martianeum[[#This Row],[masa '[kg']]]*martianeum[[#This Row],[zawartosc '[%']]],0)</f>
        <v>594.74</v>
      </c>
    </row>
    <row r="1257" spans="1:5" x14ac:dyDescent="0.3">
      <c r="A1257" s="1">
        <v>49896</v>
      </c>
      <c r="B1257" s="2" t="s">
        <v>19</v>
      </c>
      <c r="C1257">
        <v>27.6</v>
      </c>
      <c r="D1257">
        <v>13.8</v>
      </c>
      <c r="E1257">
        <f>IF(martianeum[[#This Row],[zawartosc '[%']]]&gt;=1,martianeum[[#This Row],[masa '[kg']]]*martianeum[[#This Row],[zawartosc '[%']]],0)</f>
        <v>380.88000000000005</v>
      </c>
    </row>
    <row r="1258" spans="1:5" x14ac:dyDescent="0.3">
      <c r="A1258" s="1">
        <v>49897</v>
      </c>
      <c r="B1258" s="2" t="s">
        <v>6</v>
      </c>
      <c r="C1258">
        <v>20.6</v>
      </c>
      <c r="D1258">
        <v>4.7</v>
      </c>
      <c r="E1258">
        <f>IF(martianeum[[#This Row],[zawartosc '[%']]]&gt;=1,martianeum[[#This Row],[masa '[kg']]]*martianeum[[#This Row],[zawartosc '[%']]],0)</f>
        <v>96.820000000000007</v>
      </c>
    </row>
    <row r="1259" spans="1:5" x14ac:dyDescent="0.3">
      <c r="A1259" s="1">
        <v>49898</v>
      </c>
      <c r="B1259" s="2" t="s">
        <v>9</v>
      </c>
      <c r="C1259">
        <v>21.4</v>
      </c>
      <c r="D1259">
        <v>5</v>
      </c>
      <c r="E1259">
        <f>IF(martianeum[[#This Row],[zawartosc '[%']]]&gt;=1,martianeum[[#This Row],[masa '[kg']]]*martianeum[[#This Row],[zawartosc '[%']]],0)</f>
        <v>107</v>
      </c>
    </row>
    <row r="1260" spans="1:5" x14ac:dyDescent="0.3">
      <c r="A1260" s="1">
        <v>49899</v>
      </c>
      <c r="B1260" s="2" t="s">
        <v>6</v>
      </c>
      <c r="C1260">
        <v>17.100000000000001</v>
      </c>
      <c r="D1260">
        <v>0</v>
      </c>
      <c r="E1260">
        <f>IF(martianeum[[#This Row],[zawartosc '[%']]]&gt;=1,martianeum[[#This Row],[masa '[kg']]]*martianeum[[#This Row],[zawartosc '[%']]],0)</f>
        <v>0</v>
      </c>
    </row>
    <row r="1261" spans="1:5" x14ac:dyDescent="0.3">
      <c r="A1261" s="1">
        <v>49900</v>
      </c>
      <c r="B1261" s="2" t="s">
        <v>10</v>
      </c>
      <c r="C1261">
        <v>19.5</v>
      </c>
      <c r="D1261">
        <v>20.5</v>
      </c>
      <c r="E1261">
        <f>IF(martianeum[[#This Row],[zawartosc '[%']]]&gt;=1,martianeum[[#This Row],[masa '[kg']]]*martianeum[[#This Row],[zawartosc '[%']]],0)</f>
        <v>399.75</v>
      </c>
    </row>
    <row r="1262" spans="1:5" x14ac:dyDescent="0.3">
      <c r="A1262" s="1">
        <v>49901</v>
      </c>
      <c r="B1262" s="2" t="s">
        <v>13</v>
      </c>
      <c r="C1262">
        <v>15.9</v>
      </c>
      <c r="D1262">
        <v>0</v>
      </c>
      <c r="E1262">
        <f>IF(martianeum[[#This Row],[zawartosc '[%']]]&gt;=1,martianeum[[#This Row],[masa '[kg']]]*martianeum[[#This Row],[zawartosc '[%']]],0)</f>
        <v>0</v>
      </c>
    </row>
    <row r="1263" spans="1:5" x14ac:dyDescent="0.3">
      <c r="A1263" s="1">
        <v>49902</v>
      </c>
      <c r="B1263" s="2" t="s">
        <v>10</v>
      </c>
      <c r="C1263">
        <v>21.1</v>
      </c>
      <c r="D1263">
        <v>46.8</v>
      </c>
      <c r="E1263">
        <f>IF(martianeum[[#This Row],[zawartosc '[%']]]&gt;=1,martianeum[[#This Row],[masa '[kg']]]*martianeum[[#This Row],[zawartosc '[%']]],0)</f>
        <v>987.48</v>
      </c>
    </row>
    <row r="1264" spans="1:5" x14ac:dyDescent="0.3">
      <c r="A1264" s="1">
        <v>49903</v>
      </c>
      <c r="B1264" s="2" t="s">
        <v>19</v>
      </c>
      <c r="C1264">
        <v>20.2</v>
      </c>
      <c r="D1264">
        <v>36.6</v>
      </c>
      <c r="E1264">
        <f>IF(martianeum[[#This Row],[zawartosc '[%']]]&gt;=1,martianeum[[#This Row],[masa '[kg']]]*martianeum[[#This Row],[zawartosc '[%']]],0)</f>
        <v>739.32</v>
      </c>
    </row>
    <row r="1265" spans="1:5" x14ac:dyDescent="0.3">
      <c r="A1265" s="1">
        <v>49904</v>
      </c>
      <c r="B1265" s="2" t="s">
        <v>12</v>
      </c>
      <c r="C1265">
        <v>25</v>
      </c>
      <c r="D1265">
        <v>7.8</v>
      </c>
      <c r="E1265">
        <f>IF(martianeum[[#This Row],[zawartosc '[%']]]&gt;=1,martianeum[[#This Row],[masa '[kg']]]*martianeum[[#This Row],[zawartosc '[%']]],0)</f>
        <v>195</v>
      </c>
    </row>
    <row r="1266" spans="1:5" x14ac:dyDescent="0.3">
      <c r="A1266" s="1">
        <v>49905</v>
      </c>
      <c r="B1266" s="2" t="s">
        <v>10</v>
      </c>
      <c r="C1266">
        <v>22.1</v>
      </c>
      <c r="D1266">
        <v>8.8000000000000007</v>
      </c>
      <c r="E1266">
        <f>IF(martianeum[[#This Row],[zawartosc '[%']]]&gt;=1,martianeum[[#This Row],[masa '[kg']]]*martianeum[[#This Row],[zawartosc '[%']]],0)</f>
        <v>194.48000000000002</v>
      </c>
    </row>
    <row r="1267" spans="1:5" x14ac:dyDescent="0.3">
      <c r="A1267" s="1">
        <v>49906</v>
      </c>
      <c r="B1267" s="2" t="s">
        <v>33</v>
      </c>
      <c r="C1267">
        <v>28.9</v>
      </c>
      <c r="D1267">
        <v>0.5</v>
      </c>
      <c r="E1267">
        <f>IF(martianeum[[#This Row],[zawartosc '[%']]]&gt;=1,martianeum[[#This Row],[masa '[kg']]]*martianeum[[#This Row],[zawartosc '[%']]],0)</f>
        <v>0</v>
      </c>
    </row>
    <row r="1268" spans="1:5" x14ac:dyDescent="0.3">
      <c r="A1268" s="1">
        <v>49907</v>
      </c>
      <c r="B1268" s="2" t="s">
        <v>11</v>
      </c>
      <c r="C1268">
        <v>19.600000000000001</v>
      </c>
      <c r="D1268">
        <v>0</v>
      </c>
      <c r="E1268">
        <f>IF(martianeum[[#This Row],[zawartosc '[%']]]&gt;=1,martianeum[[#This Row],[masa '[kg']]]*martianeum[[#This Row],[zawartosc '[%']]],0)</f>
        <v>0</v>
      </c>
    </row>
    <row r="1269" spans="1:5" x14ac:dyDescent="0.3">
      <c r="A1269" s="1">
        <v>49908</v>
      </c>
      <c r="B1269" s="2" t="s">
        <v>7</v>
      </c>
      <c r="C1269">
        <v>18</v>
      </c>
      <c r="D1269">
        <v>13.2</v>
      </c>
      <c r="E1269">
        <f>IF(martianeum[[#This Row],[zawartosc '[%']]]&gt;=1,martianeum[[#This Row],[masa '[kg']]]*martianeum[[#This Row],[zawartosc '[%']]],0)</f>
        <v>237.6</v>
      </c>
    </row>
    <row r="1270" spans="1:5" x14ac:dyDescent="0.3">
      <c r="A1270" s="1">
        <v>49909</v>
      </c>
      <c r="B1270" s="2" t="s">
        <v>12</v>
      </c>
      <c r="C1270">
        <v>28.3</v>
      </c>
      <c r="D1270">
        <v>0</v>
      </c>
      <c r="E1270">
        <f>IF(martianeum[[#This Row],[zawartosc '[%']]]&gt;=1,martianeum[[#This Row],[masa '[kg']]]*martianeum[[#This Row],[zawartosc '[%']]],0)</f>
        <v>0</v>
      </c>
    </row>
    <row r="1271" spans="1:5" x14ac:dyDescent="0.3">
      <c r="A1271" s="1">
        <v>49910</v>
      </c>
      <c r="B1271" s="2" t="s">
        <v>6</v>
      </c>
      <c r="C1271">
        <v>25.2</v>
      </c>
      <c r="D1271">
        <v>0</v>
      </c>
      <c r="E1271">
        <f>IF(martianeum[[#This Row],[zawartosc '[%']]]&gt;=1,martianeum[[#This Row],[masa '[kg']]]*martianeum[[#This Row],[zawartosc '[%']]],0)</f>
        <v>0</v>
      </c>
    </row>
    <row r="1272" spans="1:5" x14ac:dyDescent="0.3">
      <c r="A1272" s="1">
        <v>49911</v>
      </c>
      <c r="B1272" s="2" t="s">
        <v>10</v>
      </c>
      <c r="C1272">
        <v>22.5</v>
      </c>
      <c r="D1272">
        <v>0</v>
      </c>
      <c r="E1272">
        <f>IF(martianeum[[#This Row],[zawartosc '[%']]]&gt;=1,martianeum[[#This Row],[masa '[kg']]]*martianeum[[#This Row],[zawartosc '[%']]],0)</f>
        <v>0</v>
      </c>
    </row>
    <row r="1273" spans="1:5" x14ac:dyDescent="0.3">
      <c r="A1273" s="1">
        <v>49912</v>
      </c>
      <c r="B1273" s="2" t="s">
        <v>13</v>
      </c>
      <c r="C1273">
        <v>19.899999999999999</v>
      </c>
      <c r="D1273">
        <v>6.7</v>
      </c>
      <c r="E1273">
        <f>IF(martianeum[[#This Row],[zawartosc '[%']]]&gt;=1,martianeum[[#This Row],[masa '[kg']]]*martianeum[[#This Row],[zawartosc '[%']]],0)</f>
        <v>133.32999999999998</v>
      </c>
    </row>
    <row r="1274" spans="1:5" x14ac:dyDescent="0.3">
      <c r="A1274" s="1">
        <v>49913</v>
      </c>
      <c r="B1274" s="2" t="s">
        <v>11</v>
      </c>
      <c r="C1274">
        <v>10.8</v>
      </c>
      <c r="D1274">
        <v>19.600000000000001</v>
      </c>
      <c r="E1274">
        <f>IF(martianeum[[#This Row],[zawartosc '[%']]]&gt;=1,martianeum[[#This Row],[masa '[kg']]]*martianeum[[#This Row],[zawartosc '[%']]],0)</f>
        <v>211.68000000000004</v>
      </c>
    </row>
    <row r="1275" spans="1:5" x14ac:dyDescent="0.3">
      <c r="A1275" s="1">
        <v>49914</v>
      </c>
      <c r="B1275" s="2" t="s">
        <v>19</v>
      </c>
      <c r="C1275">
        <v>18.399999999999999</v>
      </c>
      <c r="D1275">
        <v>0.6</v>
      </c>
      <c r="E1275">
        <f>IF(martianeum[[#This Row],[zawartosc '[%']]]&gt;=1,martianeum[[#This Row],[masa '[kg']]]*martianeum[[#This Row],[zawartosc '[%']]],0)</f>
        <v>0</v>
      </c>
    </row>
    <row r="1276" spans="1:5" x14ac:dyDescent="0.3">
      <c r="A1276" s="1">
        <v>49915</v>
      </c>
      <c r="B1276" s="2" t="s">
        <v>26</v>
      </c>
      <c r="C1276">
        <v>27.6</v>
      </c>
      <c r="D1276">
        <v>3.7</v>
      </c>
      <c r="E1276">
        <f>IF(martianeum[[#This Row],[zawartosc '[%']]]&gt;=1,martianeum[[#This Row],[masa '[kg']]]*martianeum[[#This Row],[zawartosc '[%']]],0)</f>
        <v>102.12</v>
      </c>
    </row>
    <row r="1277" spans="1:5" x14ac:dyDescent="0.3">
      <c r="A1277" s="1">
        <v>49916</v>
      </c>
      <c r="B1277" s="2" t="s">
        <v>26</v>
      </c>
      <c r="C1277">
        <v>11.3</v>
      </c>
      <c r="D1277">
        <v>1.9</v>
      </c>
      <c r="E1277">
        <f>IF(martianeum[[#This Row],[zawartosc '[%']]]&gt;=1,martianeum[[#This Row],[masa '[kg']]]*martianeum[[#This Row],[zawartosc '[%']]],0)</f>
        <v>21.47</v>
      </c>
    </row>
    <row r="1278" spans="1:5" x14ac:dyDescent="0.3">
      <c r="A1278" s="1">
        <v>49917</v>
      </c>
      <c r="B1278" s="2" t="s">
        <v>26</v>
      </c>
      <c r="C1278">
        <v>28.7</v>
      </c>
      <c r="D1278">
        <v>0</v>
      </c>
      <c r="E1278">
        <f>IF(martianeum[[#This Row],[zawartosc '[%']]]&gt;=1,martianeum[[#This Row],[masa '[kg']]]*martianeum[[#This Row],[zawartosc '[%']]],0)</f>
        <v>0</v>
      </c>
    </row>
    <row r="1279" spans="1:5" x14ac:dyDescent="0.3">
      <c r="A1279" s="1">
        <v>49918</v>
      </c>
      <c r="B1279" s="2" t="s">
        <v>21</v>
      </c>
      <c r="C1279">
        <v>15</v>
      </c>
      <c r="D1279">
        <v>1.7</v>
      </c>
      <c r="E1279">
        <f>IF(martianeum[[#This Row],[zawartosc '[%']]]&gt;=1,martianeum[[#This Row],[masa '[kg']]]*martianeum[[#This Row],[zawartosc '[%']]],0)</f>
        <v>25.5</v>
      </c>
    </row>
    <row r="1280" spans="1:5" x14ac:dyDescent="0.3">
      <c r="A1280" s="1">
        <v>49919</v>
      </c>
      <c r="B1280" s="2" t="s">
        <v>7</v>
      </c>
      <c r="C1280">
        <v>15.1</v>
      </c>
      <c r="D1280">
        <v>13.5</v>
      </c>
      <c r="E1280">
        <f>IF(martianeum[[#This Row],[zawartosc '[%']]]&gt;=1,martianeum[[#This Row],[masa '[kg']]]*martianeum[[#This Row],[zawartosc '[%']]],0)</f>
        <v>203.85</v>
      </c>
    </row>
    <row r="1281" spans="1:5" x14ac:dyDescent="0.3">
      <c r="A1281" s="1">
        <v>49920</v>
      </c>
      <c r="B1281" s="2" t="s">
        <v>19</v>
      </c>
      <c r="C1281">
        <v>19.399999999999999</v>
      </c>
      <c r="D1281">
        <v>29.6</v>
      </c>
      <c r="E1281">
        <f>IF(martianeum[[#This Row],[zawartosc '[%']]]&gt;=1,martianeum[[#This Row],[masa '[kg']]]*martianeum[[#This Row],[zawartosc '[%']]],0)</f>
        <v>574.24</v>
      </c>
    </row>
    <row r="1282" spans="1:5" x14ac:dyDescent="0.3">
      <c r="A1282" s="1">
        <v>49921</v>
      </c>
      <c r="B1282" s="2" t="s">
        <v>7</v>
      </c>
      <c r="C1282">
        <v>21.9</v>
      </c>
      <c r="D1282">
        <v>1.6</v>
      </c>
      <c r="E1282">
        <f>IF(martianeum[[#This Row],[zawartosc '[%']]]&gt;=1,martianeum[[#This Row],[masa '[kg']]]*martianeum[[#This Row],[zawartosc '[%']]],0)</f>
        <v>35.04</v>
      </c>
    </row>
    <row r="1283" spans="1:5" x14ac:dyDescent="0.3">
      <c r="A1283" s="1">
        <v>49922</v>
      </c>
      <c r="B1283" s="2" t="s">
        <v>18</v>
      </c>
      <c r="C1283">
        <v>19.399999999999999</v>
      </c>
      <c r="D1283">
        <v>9.8000000000000007</v>
      </c>
      <c r="E1283">
        <f>IF(martianeum[[#This Row],[zawartosc '[%']]]&gt;=1,martianeum[[#This Row],[masa '[kg']]]*martianeum[[#This Row],[zawartosc '[%']]],0)</f>
        <v>190.12</v>
      </c>
    </row>
    <row r="1284" spans="1:5" x14ac:dyDescent="0.3">
      <c r="A1284" s="1">
        <v>49923</v>
      </c>
      <c r="B1284" s="2" t="s">
        <v>7</v>
      </c>
      <c r="C1284">
        <v>21.8</v>
      </c>
      <c r="D1284">
        <v>18.5</v>
      </c>
      <c r="E1284">
        <f>IF(martianeum[[#This Row],[zawartosc '[%']]]&gt;=1,martianeum[[#This Row],[masa '[kg']]]*martianeum[[#This Row],[zawartosc '[%']]],0)</f>
        <v>403.3</v>
      </c>
    </row>
    <row r="1285" spans="1:5" x14ac:dyDescent="0.3">
      <c r="A1285" s="1">
        <v>49924</v>
      </c>
      <c r="B1285" s="2" t="s">
        <v>17</v>
      </c>
      <c r="C1285">
        <v>29.3</v>
      </c>
      <c r="D1285">
        <v>2.8</v>
      </c>
      <c r="E1285">
        <f>IF(martianeum[[#This Row],[zawartosc '[%']]]&gt;=1,martianeum[[#This Row],[masa '[kg']]]*martianeum[[#This Row],[zawartosc '[%']]],0)</f>
        <v>82.039999999999992</v>
      </c>
    </row>
    <row r="1286" spans="1:5" x14ac:dyDescent="0.3">
      <c r="A1286" s="1">
        <v>49925</v>
      </c>
      <c r="B1286" s="2" t="s">
        <v>19</v>
      </c>
      <c r="C1286">
        <v>14.4</v>
      </c>
      <c r="D1286">
        <v>0</v>
      </c>
      <c r="E1286">
        <f>IF(martianeum[[#This Row],[zawartosc '[%']]]&gt;=1,martianeum[[#This Row],[masa '[kg']]]*martianeum[[#This Row],[zawartosc '[%']]],0)</f>
        <v>0</v>
      </c>
    </row>
    <row r="1287" spans="1:5" x14ac:dyDescent="0.3">
      <c r="A1287" s="1">
        <v>49926</v>
      </c>
      <c r="B1287" s="2" t="s">
        <v>10</v>
      </c>
      <c r="C1287">
        <v>14.5</v>
      </c>
      <c r="D1287">
        <v>0</v>
      </c>
      <c r="E1287">
        <f>IF(martianeum[[#This Row],[zawartosc '[%']]]&gt;=1,martianeum[[#This Row],[masa '[kg']]]*martianeum[[#This Row],[zawartosc '[%']]],0)</f>
        <v>0</v>
      </c>
    </row>
    <row r="1288" spans="1:5" x14ac:dyDescent="0.3">
      <c r="A1288" s="1">
        <v>49927</v>
      </c>
      <c r="B1288" s="2" t="s">
        <v>15</v>
      </c>
      <c r="C1288">
        <v>18.399999999999999</v>
      </c>
      <c r="D1288">
        <v>10.1</v>
      </c>
      <c r="E1288">
        <f>IF(martianeum[[#This Row],[zawartosc '[%']]]&gt;=1,martianeum[[#This Row],[masa '[kg']]]*martianeum[[#This Row],[zawartosc '[%']]],0)</f>
        <v>185.83999999999997</v>
      </c>
    </row>
    <row r="1289" spans="1:5" x14ac:dyDescent="0.3">
      <c r="A1289" s="1">
        <v>49928</v>
      </c>
      <c r="B1289" s="2" t="s">
        <v>18</v>
      </c>
      <c r="C1289">
        <v>29.8</v>
      </c>
      <c r="D1289">
        <v>0</v>
      </c>
      <c r="E1289">
        <f>IF(martianeum[[#This Row],[zawartosc '[%']]]&gt;=1,martianeum[[#This Row],[masa '[kg']]]*martianeum[[#This Row],[zawartosc '[%']]],0)</f>
        <v>0</v>
      </c>
    </row>
    <row r="1290" spans="1:5" x14ac:dyDescent="0.3">
      <c r="A1290" s="1">
        <v>49929</v>
      </c>
      <c r="B1290" s="2" t="s">
        <v>7</v>
      </c>
      <c r="C1290">
        <v>27.3</v>
      </c>
      <c r="D1290">
        <v>18.600000000000001</v>
      </c>
      <c r="E1290">
        <f>IF(martianeum[[#This Row],[zawartosc '[%']]]&gt;=1,martianeum[[#This Row],[masa '[kg']]]*martianeum[[#This Row],[zawartosc '[%']]],0)</f>
        <v>507.78000000000003</v>
      </c>
    </row>
    <row r="1291" spans="1:5" x14ac:dyDescent="0.3">
      <c r="A1291" s="1">
        <v>49930</v>
      </c>
      <c r="B1291" s="2" t="s">
        <v>9</v>
      </c>
      <c r="C1291">
        <v>22.7</v>
      </c>
      <c r="D1291">
        <v>0</v>
      </c>
      <c r="E1291">
        <f>IF(martianeum[[#This Row],[zawartosc '[%']]]&gt;=1,martianeum[[#This Row],[masa '[kg']]]*martianeum[[#This Row],[zawartosc '[%']]],0)</f>
        <v>0</v>
      </c>
    </row>
    <row r="1292" spans="1:5" x14ac:dyDescent="0.3">
      <c r="A1292" s="1">
        <v>49931</v>
      </c>
      <c r="B1292" s="2" t="s">
        <v>10</v>
      </c>
      <c r="C1292">
        <v>27.3</v>
      </c>
      <c r="D1292">
        <v>18.399999999999999</v>
      </c>
      <c r="E1292">
        <f>IF(martianeum[[#This Row],[zawartosc '[%']]]&gt;=1,martianeum[[#This Row],[masa '[kg']]]*martianeum[[#This Row],[zawartosc '[%']]],0)</f>
        <v>502.32</v>
      </c>
    </row>
    <row r="1293" spans="1:5" x14ac:dyDescent="0.3">
      <c r="A1293" s="1">
        <v>49932</v>
      </c>
      <c r="B1293" s="2" t="s">
        <v>18</v>
      </c>
      <c r="C1293">
        <v>12.9</v>
      </c>
      <c r="D1293">
        <v>0</v>
      </c>
      <c r="E1293">
        <f>IF(martianeum[[#This Row],[zawartosc '[%']]]&gt;=1,martianeum[[#This Row],[masa '[kg']]]*martianeum[[#This Row],[zawartosc '[%']]],0)</f>
        <v>0</v>
      </c>
    </row>
    <row r="1294" spans="1:5" x14ac:dyDescent="0.3">
      <c r="A1294" s="1">
        <v>49933</v>
      </c>
      <c r="B1294" s="2" t="s">
        <v>19</v>
      </c>
      <c r="C1294">
        <v>24.3</v>
      </c>
      <c r="D1294">
        <v>1.9</v>
      </c>
      <c r="E1294">
        <f>IF(martianeum[[#This Row],[zawartosc '[%']]]&gt;=1,martianeum[[#This Row],[masa '[kg']]]*martianeum[[#This Row],[zawartosc '[%']]],0)</f>
        <v>46.17</v>
      </c>
    </row>
    <row r="1295" spans="1:5" x14ac:dyDescent="0.3">
      <c r="A1295" s="1">
        <v>49934</v>
      </c>
      <c r="B1295" s="2" t="s">
        <v>18</v>
      </c>
      <c r="C1295">
        <v>20.6</v>
      </c>
      <c r="D1295">
        <v>14.6</v>
      </c>
      <c r="E1295">
        <f>IF(martianeum[[#This Row],[zawartosc '[%']]]&gt;=1,martianeum[[#This Row],[masa '[kg']]]*martianeum[[#This Row],[zawartosc '[%']]],0)</f>
        <v>300.76</v>
      </c>
    </row>
    <row r="1296" spans="1:5" x14ac:dyDescent="0.3">
      <c r="A1296" s="1">
        <v>49935</v>
      </c>
      <c r="B1296" s="2" t="s">
        <v>5</v>
      </c>
      <c r="C1296">
        <v>24.2</v>
      </c>
      <c r="D1296">
        <v>0</v>
      </c>
      <c r="E1296">
        <f>IF(martianeum[[#This Row],[zawartosc '[%']]]&gt;=1,martianeum[[#This Row],[masa '[kg']]]*martianeum[[#This Row],[zawartosc '[%']]],0)</f>
        <v>0</v>
      </c>
    </row>
    <row r="1297" spans="1:5" x14ac:dyDescent="0.3">
      <c r="A1297" s="1">
        <v>49936</v>
      </c>
      <c r="B1297" s="2" t="s">
        <v>10</v>
      </c>
      <c r="C1297">
        <v>15.2</v>
      </c>
      <c r="D1297">
        <v>0</v>
      </c>
      <c r="E1297">
        <f>IF(martianeum[[#This Row],[zawartosc '[%']]]&gt;=1,martianeum[[#This Row],[masa '[kg']]]*martianeum[[#This Row],[zawartosc '[%']]],0)</f>
        <v>0</v>
      </c>
    </row>
    <row r="1298" spans="1:5" x14ac:dyDescent="0.3">
      <c r="A1298" s="1">
        <v>49937</v>
      </c>
      <c r="B1298" s="2" t="s">
        <v>25</v>
      </c>
      <c r="C1298">
        <v>27.3</v>
      </c>
      <c r="D1298">
        <v>2.5</v>
      </c>
      <c r="E1298">
        <f>IF(martianeum[[#This Row],[zawartosc '[%']]]&gt;=1,martianeum[[#This Row],[masa '[kg']]]*martianeum[[#This Row],[zawartosc '[%']]],0)</f>
        <v>68.25</v>
      </c>
    </row>
    <row r="1299" spans="1:5" x14ac:dyDescent="0.3">
      <c r="A1299" s="1">
        <v>49938</v>
      </c>
      <c r="B1299" s="2" t="s">
        <v>25</v>
      </c>
      <c r="C1299">
        <v>28</v>
      </c>
      <c r="D1299">
        <v>0</v>
      </c>
      <c r="E1299">
        <f>IF(martianeum[[#This Row],[zawartosc '[%']]]&gt;=1,martianeum[[#This Row],[masa '[kg']]]*martianeum[[#This Row],[zawartosc '[%']]],0)</f>
        <v>0</v>
      </c>
    </row>
    <row r="1300" spans="1:5" x14ac:dyDescent="0.3">
      <c r="A1300" s="1">
        <v>49939</v>
      </c>
      <c r="B1300" s="2" t="s">
        <v>31</v>
      </c>
      <c r="C1300">
        <v>16.100000000000001</v>
      </c>
      <c r="D1300">
        <v>0</v>
      </c>
      <c r="E1300">
        <f>IF(martianeum[[#This Row],[zawartosc '[%']]]&gt;=1,martianeum[[#This Row],[masa '[kg']]]*martianeum[[#This Row],[zawartosc '[%']]],0)</f>
        <v>0</v>
      </c>
    </row>
    <row r="1301" spans="1:5" x14ac:dyDescent="0.3">
      <c r="A1301" s="1">
        <v>49940</v>
      </c>
      <c r="B1301" s="2" t="s">
        <v>19</v>
      </c>
      <c r="C1301">
        <v>18.8</v>
      </c>
      <c r="D1301">
        <v>16.899999999999999</v>
      </c>
      <c r="E1301">
        <f>IF(martianeum[[#This Row],[zawartosc '[%']]]&gt;=1,martianeum[[#This Row],[masa '[kg']]]*martianeum[[#This Row],[zawartosc '[%']]],0)</f>
        <v>317.71999999999997</v>
      </c>
    </row>
    <row r="1302" spans="1:5" x14ac:dyDescent="0.3">
      <c r="A1302" s="1">
        <v>49941</v>
      </c>
      <c r="B1302" s="2" t="s">
        <v>10</v>
      </c>
      <c r="C1302">
        <v>13.2</v>
      </c>
      <c r="D1302">
        <v>10.4</v>
      </c>
      <c r="E1302">
        <f>IF(martianeum[[#This Row],[zawartosc '[%']]]&gt;=1,martianeum[[#This Row],[masa '[kg']]]*martianeum[[#This Row],[zawartosc '[%']]],0)</f>
        <v>137.28</v>
      </c>
    </row>
    <row r="1303" spans="1:5" x14ac:dyDescent="0.3">
      <c r="A1303" s="1">
        <v>49942</v>
      </c>
      <c r="B1303" s="2" t="s">
        <v>5</v>
      </c>
      <c r="C1303">
        <v>17.899999999999999</v>
      </c>
      <c r="D1303">
        <v>3.5</v>
      </c>
      <c r="E1303">
        <f>IF(martianeum[[#This Row],[zawartosc '[%']]]&gt;=1,martianeum[[#This Row],[masa '[kg']]]*martianeum[[#This Row],[zawartosc '[%']]],0)</f>
        <v>62.649999999999991</v>
      </c>
    </row>
    <row r="1304" spans="1:5" x14ac:dyDescent="0.3">
      <c r="A1304" s="1">
        <v>49943</v>
      </c>
      <c r="B1304" s="2" t="s">
        <v>7</v>
      </c>
      <c r="C1304">
        <v>18.3</v>
      </c>
      <c r="D1304">
        <v>16.7</v>
      </c>
      <c r="E1304">
        <f>IF(martianeum[[#This Row],[zawartosc '[%']]]&gt;=1,martianeum[[#This Row],[masa '[kg']]]*martianeum[[#This Row],[zawartosc '[%']]],0)</f>
        <v>305.61</v>
      </c>
    </row>
    <row r="1305" spans="1:5" x14ac:dyDescent="0.3">
      <c r="A1305" s="1">
        <v>49944</v>
      </c>
      <c r="B1305" s="2" t="s">
        <v>17</v>
      </c>
      <c r="C1305">
        <v>25.7</v>
      </c>
      <c r="D1305">
        <v>2</v>
      </c>
      <c r="E1305">
        <f>IF(martianeum[[#This Row],[zawartosc '[%']]]&gt;=1,martianeum[[#This Row],[masa '[kg']]]*martianeum[[#This Row],[zawartosc '[%']]],0)</f>
        <v>51.4</v>
      </c>
    </row>
    <row r="1306" spans="1:5" x14ac:dyDescent="0.3">
      <c r="A1306" s="1">
        <v>49945</v>
      </c>
      <c r="B1306" s="2" t="s">
        <v>10</v>
      </c>
      <c r="C1306">
        <v>29.2</v>
      </c>
      <c r="D1306">
        <v>31.5</v>
      </c>
      <c r="E1306">
        <f>IF(martianeum[[#This Row],[zawartosc '[%']]]&gt;=1,martianeum[[#This Row],[masa '[kg']]]*martianeum[[#This Row],[zawartosc '[%']]],0)</f>
        <v>919.8</v>
      </c>
    </row>
    <row r="1307" spans="1:5" x14ac:dyDescent="0.3">
      <c r="A1307" s="1">
        <v>49946</v>
      </c>
      <c r="B1307" s="2" t="s">
        <v>7</v>
      </c>
      <c r="C1307">
        <v>21.5</v>
      </c>
      <c r="D1307">
        <v>0</v>
      </c>
      <c r="E1307">
        <f>IF(martianeum[[#This Row],[zawartosc '[%']]]&gt;=1,martianeum[[#This Row],[masa '[kg']]]*martianeum[[#This Row],[zawartosc '[%']]],0)</f>
        <v>0</v>
      </c>
    </row>
    <row r="1308" spans="1:5" x14ac:dyDescent="0.3">
      <c r="A1308" s="1">
        <v>49947</v>
      </c>
      <c r="B1308" s="2" t="s">
        <v>11</v>
      </c>
      <c r="C1308">
        <v>29.5</v>
      </c>
      <c r="D1308">
        <v>12.2</v>
      </c>
      <c r="E1308">
        <f>IF(martianeum[[#This Row],[zawartosc '[%']]]&gt;=1,martianeum[[#This Row],[masa '[kg']]]*martianeum[[#This Row],[zawartosc '[%']]],0)</f>
        <v>359.9</v>
      </c>
    </row>
    <row r="1309" spans="1:5" x14ac:dyDescent="0.3">
      <c r="A1309" s="1">
        <v>49948</v>
      </c>
      <c r="B1309" s="2" t="s">
        <v>7</v>
      </c>
      <c r="C1309">
        <v>17.7</v>
      </c>
      <c r="D1309">
        <v>10.1</v>
      </c>
      <c r="E1309">
        <f>IF(martianeum[[#This Row],[zawartosc '[%']]]&gt;=1,martianeum[[#This Row],[masa '[kg']]]*martianeum[[#This Row],[zawartosc '[%']]],0)</f>
        <v>178.76999999999998</v>
      </c>
    </row>
    <row r="1310" spans="1:5" x14ac:dyDescent="0.3">
      <c r="A1310" s="1">
        <v>49949</v>
      </c>
      <c r="B1310" s="2" t="s">
        <v>19</v>
      </c>
      <c r="C1310">
        <v>26.7</v>
      </c>
      <c r="D1310">
        <v>1.2</v>
      </c>
      <c r="E1310">
        <f>IF(martianeum[[#This Row],[zawartosc '[%']]]&gt;=1,martianeum[[#This Row],[masa '[kg']]]*martianeum[[#This Row],[zawartosc '[%']]],0)</f>
        <v>32.04</v>
      </c>
    </row>
    <row r="1311" spans="1:5" x14ac:dyDescent="0.3">
      <c r="A1311" s="1">
        <v>49950</v>
      </c>
      <c r="B1311" s="2" t="s">
        <v>10</v>
      </c>
      <c r="C1311">
        <v>13.3</v>
      </c>
      <c r="D1311">
        <v>0.5</v>
      </c>
      <c r="E1311">
        <f>IF(martianeum[[#This Row],[zawartosc '[%']]]&gt;=1,martianeum[[#This Row],[masa '[kg']]]*martianeum[[#This Row],[zawartosc '[%']]],0)</f>
        <v>0</v>
      </c>
    </row>
    <row r="1312" spans="1:5" x14ac:dyDescent="0.3">
      <c r="A1312" s="1">
        <v>49951</v>
      </c>
      <c r="B1312" s="2" t="s">
        <v>7</v>
      </c>
      <c r="C1312">
        <v>13.4</v>
      </c>
      <c r="D1312">
        <v>23.4</v>
      </c>
      <c r="E1312">
        <f>IF(martianeum[[#This Row],[zawartosc '[%']]]&gt;=1,martianeum[[#This Row],[masa '[kg']]]*martianeum[[#This Row],[zawartosc '[%']]],0)</f>
        <v>313.56</v>
      </c>
    </row>
    <row r="1313" spans="1:5" x14ac:dyDescent="0.3">
      <c r="A1313" s="1">
        <v>49952</v>
      </c>
      <c r="B1313" s="2" t="s">
        <v>11</v>
      </c>
      <c r="C1313">
        <v>22.1</v>
      </c>
      <c r="D1313">
        <v>17.7</v>
      </c>
      <c r="E1313">
        <f>IF(martianeum[[#This Row],[zawartosc '[%']]]&gt;=1,martianeum[[#This Row],[masa '[kg']]]*martianeum[[#This Row],[zawartosc '[%']]],0)</f>
        <v>391.17</v>
      </c>
    </row>
    <row r="1314" spans="1:5" x14ac:dyDescent="0.3">
      <c r="A1314" s="1">
        <v>49953</v>
      </c>
      <c r="B1314" s="2" t="s">
        <v>22</v>
      </c>
      <c r="C1314">
        <v>11.4</v>
      </c>
      <c r="D1314">
        <v>0</v>
      </c>
      <c r="E1314">
        <f>IF(martianeum[[#This Row],[zawartosc '[%']]]&gt;=1,martianeum[[#This Row],[masa '[kg']]]*martianeum[[#This Row],[zawartosc '[%']]],0)</f>
        <v>0</v>
      </c>
    </row>
    <row r="1315" spans="1:5" x14ac:dyDescent="0.3">
      <c r="A1315" s="1">
        <v>49954</v>
      </c>
      <c r="B1315" s="2" t="s">
        <v>15</v>
      </c>
      <c r="C1315">
        <v>26</v>
      </c>
      <c r="D1315">
        <v>4.9000000000000004</v>
      </c>
      <c r="E1315">
        <f>IF(martianeum[[#This Row],[zawartosc '[%']]]&gt;=1,martianeum[[#This Row],[masa '[kg']]]*martianeum[[#This Row],[zawartosc '[%']]],0)</f>
        <v>127.4</v>
      </c>
    </row>
    <row r="1316" spans="1:5" x14ac:dyDescent="0.3">
      <c r="A1316" s="1">
        <v>49955</v>
      </c>
      <c r="B1316" s="2" t="s">
        <v>15</v>
      </c>
      <c r="C1316">
        <v>27.8</v>
      </c>
      <c r="D1316">
        <v>6.7</v>
      </c>
      <c r="E1316">
        <f>IF(martianeum[[#This Row],[zawartosc '[%']]]&gt;=1,martianeum[[#This Row],[masa '[kg']]]*martianeum[[#This Row],[zawartosc '[%']]],0)</f>
        <v>186.26000000000002</v>
      </c>
    </row>
    <row r="1317" spans="1:5" x14ac:dyDescent="0.3">
      <c r="A1317" s="1">
        <v>49956</v>
      </c>
      <c r="B1317" s="2" t="s">
        <v>7</v>
      </c>
      <c r="C1317">
        <v>29.3</v>
      </c>
      <c r="D1317">
        <v>1.7</v>
      </c>
      <c r="E1317">
        <f>IF(martianeum[[#This Row],[zawartosc '[%']]]&gt;=1,martianeum[[#This Row],[masa '[kg']]]*martianeum[[#This Row],[zawartosc '[%']]],0)</f>
        <v>49.81</v>
      </c>
    </row>
    <row r="1318" spans="1:5" x14ac:dyDescent="0.3">
      <c r="A1318" s="1">
        <v>49957</v>
      </c>
      <c r="B1318" s="2" t="s">
        <v>23</v>
      </c>
      <c r="C1318">
        <v>24.7</v>
      </c>
      <c r="D1318">
        <v>2.5</v>
      </c>
      <c r="E1318">
        <f>IF(martianeum[[#This Row],[zawartosc '[%']]]&gt;=1,martianeum[[#This Row],[masa '[kg']]]*martianeum[[#This Row],[zawartosc '[%']]],0)</f>
        <v>61.75</v>
      </c>
    </row>
    <row r="1319" spans="1:5" x14ac:dyDescent="0.3">
      <c r="A1319" s="1">
        <v>49958</v>
      </c>
      <c r="B1319" s="2" t="s">
        <v>4</v>
      </c>
      <c r="C1319">
        <v>16.600000000000001</v>
      </c>
      <c r="D1319">
        <v>0.1</v>
      </c>
      <c r="E1319">
        <f>IF(martianeum[[#This Row],[zawartosc '[%']]]&gt;=1,martianeum[[#This Row],[masa '[kg']]]*martianeum[[#This Row],[zawartosc '[%']]],0)</f>
        <v>0</v>
      </c>
    </row>
    <row r="1320" spans="1:5" x14ac:dyDescent="0.3">
      <c r="A1320" s="1">
        <v>49959</v>
      </c>
      <c r="B1320" s="2" t="s">
        <v>18</v>
      </c>
      <c r="C1320">
        <v>27.5</v>
      </c>
      <c r="D1320">
        <v>0</v>
      </c>
      <c r="E1320">
        <f>IF(martianeum[[#This Row],[zawartosc '[%']]]&gt;=1,martianeum[[#This Row],[masa '[kg']]]*martianeum[[#This Row],[zawartosc '[%']]],0)</f>
        <v>0</v>
      </c>
    </row>
    <row r="1321" spans="1:5" x14ac:dyDescent="0.3">
      <c r="A1321" s="1">
        <v>49960</v>
      </c>
      <c r="B1321" s="2" t="s">
        <v>15</v>
      </c>
      <c r="C1321">
        <v>22.7</v>
      </c>
      <c r="D1321">
        <v>0</v>
      </c>
      <c r="E1321">
        <f>IF(martianeum[[#This Row],[zawartosc '[%']]]&gt;=1,martianeum[[#This Row],[masa '[kg']]]*martianeum[[#This Row],[zawartosc '[%']]],0)</f>
        <v>0</v>
      </c>
    </row>
    <row r="1322" spans="1:5" x14ac:dyDescent="0.3">
      <c r="A1322" s="1">
        <v>49961</v>
      </c>
      <c r="B1322" s="2" t="s">
        <v>12</v>
      </c>
      <c r="C1322">
        <v>20.100000000000001</v>
      </c>
      <c r="D1322">
        <v>10.5</v>
      </c>
      <c r="E1322">
        <f>IF(martianeum[[#This Row],[zawartosc '[%']]]&gt;=1,martianeum[[#This Row],[masa '[kg']]]*martianeum[[#This Row],[zawartosc '[%']]],0)</f>
        <v>211.05</v>
      </c>
    </row>
    <row r="1323" spans="1:5" x14ac:dyDescent="0.3">
      <c r="A1323" s="1">
        <v>49962</v>
      </c>
      <c r="B1323" s="2" t="s">
        <v>7</v>
      </c>
      <c r="C1323">
        <v>16.100000000000001</v>
      </c>
      <c r="D1323">
        <v>8.1</v>
      </c>
      <c r="E1323">
        <f>IF(martianeum[[#This Row],[zawartosc '[%']]]&gt;=1,martianeum[[#This Row],[masa '[kg']]]*martianeum[[#This Row],[zawartosc '[%']]],0)</f>
        <v>130.41</v>
      </c>
    </row>
    <row r="1324" spans="1:5" x14ac:dyDescent="0.3">
      <c r="A1324" s="1">
        <v>49963</v>
      </c>
      <c r="B1324" s="2" t="s">
        <v>7</v>
      </c>
      <c r="C1324">
        <v>13.9</v>
      </c>
      <c r="D1324">
        <v>0</v>
      </c>
      <c r="E1324">
        <f>IF(martianeum[[#This Row],[zawartosc '[%']]]&gt;=1,martianeum[[#This Row],[masa '[kg']]]*martianeum[[#This Row],[zawartosc '[%']]],0)</f>
        <v>0</v>
      </c>
    </row>
    <row r="1325" spans="1:5" x14ac:dyDescent="0.3">
      <c r="A1325" s="1">
        <v>49964</v>
      </c>
      <c r="B1325" s="2" t="s">
        <v>12</v>
      </c>
      <c r="C1325">
        <v>22.3</v>
      </c>
      <c r="D1325">
        <v>0</v>
      </c>
      <c r="E1325">
        <f>IF(martianeum[[#This Row],[zawartosc '[%']]]&gt;=1,martianeum[[#This Row],[masa '[kg']]]*martianeum[[#This Row],[zawartosc '[%']]],0)</f>
        <v>0</v>
      </c>
    </row>
    <row r="1326" spans="1:5" x14ac:dyDescent="0.3">
      <c r="A1326" s="1">
        <v>49965</v>
      </c>
      <c r="B1326" s="2" t="s">
        <v>26</v>
      </c>
      <c r="C1326">
        <v>13</v>
      </c>
      <c r="D1326">
        <v>0</v>
      </c>
      <c r="E1326">
        <f>IF(martianeum[[#This Row],[zawartosc '[%']]]&gt;=1,martianeum[[#This Row],[masa '[kg']]]*martianeum[[#This Row],[zawartosc '[%']]],0)</f>
        <v>0</v>
      </c>
    </row>
    <row r="1327" spans="1:5" x14ac:dyDescent="0.3">
      <c r="A1327" s="1">
        <v>49966</v>
      </c>
      <c r="B1327" s="2" t="s">
        <v>11</v>
      </c>
      <c r="C1327">
        <v>16.2</v>
      </c>
      <c r="D1327">
        <v>0</v>
      </c>
      <c r="E1327">
        <f>IF(martianeum[[#This Row],[zawartosc '[%']]]&gt;=1,martianeum[[#This Row],[masa '[kg']]]*martianeum[[#This Row],[zawartosc '[%']]],0)</f>
        <v>0</v>
      </c>
    </row>
    <row r="1328" spans="1:5" x14ac:dyDescent="0.3">
      <c r="A1328" s="1">
        <v>49967</v>
      </c>
      <c r="B1328" s="2" t="s">
        <v>14</v>
      </c>
      <c r="C1328">
        <v>24.8</v>
      </c>
      <c r="D1328">
        <v>0</v>
      </c>
      <c r="E1328">
        <f>IF(martianeum[[#This Row],[zawartosc '[%']]]&gt;=1,martianeum[[#This Row],[masa '[kg']]]*martianeum[[#This Row],[zawartosc '[%']]],0)</f>
        <v>0</v>
      </c>
    </row>
    <row r="1329" spans="1:5" x14ac:dyDescent="0.3">
      <c r="A1329" s="1">
        <v>49968</v>
      </c>
      <c r="B1329" s="2" t="s">
        <v>13</v>
      </c>
      <c r="C1329">
        <v>29.7</v>
      </c>
      <c r="D1329">
        <v>0</v>
      </c>
      <c r="E1329">
        <f>IF(martianeum[[#This Row],[zawartosc '[%']]]&gt;=1,martianeum[[#This Row],[masa '[kg']]]*martianeum[[#This Row],[zawartosc '[%']]],0)</f>
        <v>0</v>
      </c>
    </row>
    <row r="1330" spans="1:5" x14ac:dyDescent="0.3">
      <c r="A1330" s="1">
        <v>49969</v>
      </c>
      <c r="B1330" s="2" t="s">
        <v>10</v>
      </c>
      <c r="C1330">
        <v>17.600000000000001</v>
      </c>
      <c r="D1330">
        <v>14.7</v>
      </c>
      <c r="E1330">
        <f>IF(martianeum[[#This Row],[zawartosc '[%']]]&gt;=1,martianeum[[#This Row],[masa '[kg']]]*martianeum[[#This Row],[zawartosc '[%']]],0)</f>
        <v>258.72000000000003</v>
      </c>
    </row>
    <row r="1331" spans="1:5" x14ac:dyDescent="0.3">
      <c r="A1331" s="1">
        <v>49970</v>
      </c>
      <c r="B1331" s="2" t="s">
        <v>10</v>
      </c>
      <c r="C1331">
        <v>10.4</v>
      </c>
      <c r="D1331">
        <v>27.7</v>
      </c>
      <c r="E1331">
        <f>IF(martianeum[[#This Row],[zawartosc '[%']]]&gt;=1,martianeum[[#This Row],[masa '[kg']]]*martianeum[[#This Row],[zawartosc '[%']]],0)</f>
        <v>288.08</v>
      </c>
    </row>
    <row r="1332" spans="1:5" x14ac:dyDescent="0.3">
      <c r="A1332" s="1">
        <v>49971</v>
      </c>
      <c r="B1332" s="2" t="s">
        <v>15</v>
      </c>
      <c r="C1332">
        <v>17</v>
      </c>
      <c r="D1332">
        <v>1.1000000000000001</v>
      </c>
      <c r="E1332">
        <f>IF(martianeum[[#This Row],[zawartosc '[%']]]&gt;=1,martianeum[[#This Row],[masa '[kg']]]*martianeum[[#This Row],[zawartosc '[%']]],0)</f>
        <v>18.700000000000003</v>
      </c>
    </row>
    <row r="1333" spans="1:5" x14ac:dyDescent="0.3">
      <c r="A1333" s="1">
        <v>49972</v>
      </c>
      <c r="B1333" s="2" t="s">
        <v>18</v>
      </c>
      <c r="C1333">
        <v>15.7</v>
      </c>
      <c r="D1333">
        <v>5.9</v>
      </c>
      <c r="E1333">
        <f>IF(martianeum[[#This Row],[zawartosc '[%']]]&gt;=1,martianeum[[#This Row],[masa '[kg']]]*martianeum[[#This Row],[zawartosc '[%']]],0)</f>
        <v>92.63</v>
      </c>
    </row>
    <row r="1334" spans="1:5" x14ac:dyDescent="0.3">
      <c r="A1334" s="1">
        <v>49973</v>
      </c>
      <c r="B1334" s="2" t="s">
        <v>19</v>
      </c>
      <c r="C1334">
        <v>23.8</v>
      </c>
      <c r="D1334">
        <v>4.3</v>
      </c>
      <c r="E1334">
        <f>IF(martianeum[[#This Row],[zawartosc '[%']]]&gt;=1,martianeum[[#This Row],[masa '[kg']]]*martianeum[[#This Row],[zawartosc '[%']]],0)</f>
        <v>102.34</v>
      </c>
    </row>
    <row r="1335" spans="1:5" x14ac:dyDescent="0.3">
      <c r="A1335" s="1">
        <v>49974</v>
      </c>
      <c r="B1335" s="2" t="s">
        <v>11</v>
      </c>
      <c r="C1335">
        <v>16.2</v>
      </c>
      <c r="D1335">
        <v>8.6999999999999993</v>
      </c>
      <c r="E1335">
        <f>IF(martianeum[[#This Row],[zawartosc '[%']]]&gt;=1,martianeum[[#This Row],[masa '[kg']]]*martianeum[[#This Row],[zawartosc '[%']]],0)</f>
        <v>140.93999999999997</v>
      </c>
    </row>
    <row r="1336" spans="1:5" x14ac:dyDescent="0.3">
      <c r="A1336" s="1">
        <v>49975</v>
      </c>
      <c r="B1336" s="2" t="s">
        <v>5</v>
      </c>
      <c r="C1336">
        <v>23.3</v>
      </c>
      <c r="D1336">
        <v>5.8</v>
      </c>
      <c r="E1336">
        <f>IF(martianeum[[#This Row],[zawartosc '[%']]]&gt;=1,martianeum[[#This Row],[masa '[kg']]]*martianeum[[#This Row],[zawartosc '[%']]],0)</f>
        <v>135.13999999999999</v>
      </c>
    </row>
    <row r="1337" spans="1:5" x14ac:dyDescent="0.3">
      <c r="A1337" s="1">
        <v>49976</v>
      </c>
      <c r="B1337" s="2" t="s">
        <v>7</v>
      </c>
      <c r="C1337">
        <v>18.7</v>
      </c>
      <c r="D1337">
        <v>1.1000000000000001</v>
      </c>
      <c r="E1337">
        <f>IF(martianeum[[#This Row],[zawartosc '[%']]]&gt;=1,martianeum[[#This Row],[masa '[kg']]]*martianeum[[#This Row],[zawartosc '[%']]],0)</f>
        <v>20.57</v>
      </c>
    </row>
    <row r="1338" spans="1:5" x14ac:dyDescent="0.3">
      <c r="A1338" s="1">
        <v>49977</v>
      </c>
      <c r="B1338" s="2" t="s">
        <v>17</v>
      </c>
      <c r="C1338">
        <v>27.9</v>
      </c>
      <c r="D1338">
        <v>2.6</v>
      </c>
      <c r="E1338">
        <f>IF(martianeum[[#This Row],[zawartosc '[%']]]&gt;=1,martianeum[[#This Row],[masa '[kg']]]*martianeum[[#This Row],[zawartosc '[%']]],0)</f>
        <v>72.539999999999992</v>
      </c>
    </row>
    <row r="1339" spans="1:5" x14ac:dyDescent="0.3">
      <c r="A1339" s="1">
        <v>49978</v>
      </c>
      <c r="B1339" s="2" t="s">
        <v>18</v>
      </c>
      <c r="C1339">
        <v>19.8</v>
      </c>
      <c r="D1339">
        <v>0</v>
      </c>
      <c r="E1339">
        <f>IF(martianeum[[#This Row],[zawartosc '[%']]]&gt;=1,martianeum[[#This Row],[masa '[kg']]]*martianeum[[#This Row],[zawartosc '[%']]],0)</f>
        <v>0</v>
      </c>
    </row>
    <row r="1340" spans="1:5" x14ac:dyDescent="0.3">
      <c r="A1340" s="1">
        <v>49979</v>
      </c>
      <c r="B1340" s="2" t="s">
        <v>11</v>
      </c>
      <c r="C1340">
        <v>16.7</v>
      </c>
      <c r="D1340">
        <v>3.5</v>
      </c>
      <c r="E1340">
        <f>IF(martianeum[[#This Row],[zawartosc '[%']]]&gt;=1,martianeum[[#This Row],[masa '[kg']]]*martianeum[[#This Row],[zawartosc '[%']]],0)</f>
        <v>58.449999999999996</v>
      </c>
    </row>
    <row r="1341" spans="1:5" x14ac:dyDescent="0.3">
      <c r="A1341" s="1">
        <v>49980</v>
      </c>
      <c r="B1341" s="2" t="s">
        <v>23</v>
      </c>
      <c r="C1341">
        <v>28.6</v>
      </c>
      <c r="D1341">
        <v>0</v>
      </c>
      <c r="E1341">
        <f>IF(martianeum[[#This Row],[zawartosc '[%']]]&gt;=1,martianeum[[#This Row],[masa '[kg']]]*martianeum[[#This Row],[zawartosc '[%']]],0)</f>
        <v>0</v>
      </c>
    </row>
    <row r="1342" spans="1:5" x14ac:dyDescent="0.3">
      <c r="A1342" s="1">
        <v>49981</v>
      </c>
      <c r="B1342" s="2" t="s">
        <v>10</v>
      </c>
      <c r="C1342">
        <v>10.8</v>
      </c>
      <c r="D1342">
        <v>32.9</v>
      </c>
      <c r="E1342">
        <f>IF(martianeum[[#This Row],[zawartosc '[%']]]&gt;=1,martianeum[[#This Row],[masa '[kg']]]*martianeum[[#This Row],[zawartosc '[%']]],0)</f>
        <v>355.32</v>
      </c>
    </row>
    <row r="1343" spans="1:5" x14ac:dyDescent="0.3">
      <c r="A1343" s="1">
        <v>49982</v>
      </c>
      <c r="B1343" s="2" t="s">
        <v>18</v>
      </c>
      <c r="C1343">
        <v>12.8</v>
      </c>
      <c r="D1343">
        <v>0</v>
      </c>
      <c r="E1343">
        <f>IF(martianeum[[#This Row],[zawartosc '[%']]]&gt;=1,martianeum[[#This Row],[masa '[kg']]]*martianeum[[#This Row],[zawartosc '[%']]],0)</f>
        <v>0</v>
      </c>
    </row>
    <row r="1344" spans="1:5" x14ac:dyDescent="0.3">
      <c r="A1344" s="1">
        <v>49983</v>
      </c>
      <c r="B1344" s="2" t="s">
        <v>26</v>
      </c>
      <c r="C1344">
        <v>17.600000000000001</v>
      </c>
      <c r="D1344">
        <v>0</v>
      </c>
      <c r="E1344">
        <f>IF(martianeum[[#This Row],[zawartosc '[%']]]&gt;=1,martianeum[[#This Row],[masa '[kg']]]*martianeum[[#This Row],[zawartosc '[%']]],0)</f>
        <v>0</v>
      </c>
    </row>
    <row r="1345" spans="1:5" x14ac:dyDescent="0.3">
      <c r="A1345" s="1">
        <v>49984</v>
      </c>
      <c r="B1345" s="2" t="s">
        <v>22</v>
      </c>
      <c r="C1345">
        <v>24.1</v>
      </c>
      <c r="D1345">
        <v>0</v>
      </c>
      <c r="E1345">
        <f>IF(martianeum[[#This Row],[zawartosc '[%']]]&gt;=1,martianeum[[#This Row],[masa '[kg']]]*martianeum[[#This Row],[zawartosc '[%']]],0)</f>
        <v>0</v>
      </c>
    </row>
    <row r="1346" spans="1:5" x14ac:dyDescent="0.3">
      <c r="A1346" s="1">
        <v>49985</v>
      </c>
      <c r="B1346" s="2" t="s">
        <v>11</v>
      </c>
      <c r="C1346">
        <v>11.4</v>
      </c>
      <c r="D1346">
        <v>18.2</v>
      </c>
      <c r="E1346">
        <f>IF(martianeum[[#This Row],[zawartosc '[%']]]&gt;=1,martianeum[[#This Row],[masa '[kg']]]*martianeum[[#This Row],[zawartosc '[%']]],0)</f>
        <v>207.48</v>
      </c>
    </row>
    <row r="1347" spans="1:5" x14ac:dyDescent="0.3">
      <c r="A1347" s="1">
        <v>49986</v>
      </c>
      <c r="B1347" s="2" t="s">
        <v>9</v>
      </c>
      <c r="C1347">
        <v>21.9</v>
      </c>
      <c r="D1347">
        <v>5.4</v>
      </c>
      <c r="E1347">
        <f>IF(martianeum[[#This Row],[zawartosc '[%']]]&gt;=1,martianeum[[#This Row],[masa '[kg']]]*martianeum[[#This Row],[zawartosc '[%']]],0)</f>
        <v>118.26</v>
      </c>
    </row>
    <row r="1348" spans="1:5" x14ac:dyDescent="0.3">
      <c r="A1348" s="1">
        <v>49987</v>
      </c>
      <c r="B1348" s="2" t="s">
        <v>26</v>
      </c>
      <c r="C1348">
        <v>16.8</v>
      </c>
      <c r="D1348">
        <v>1.6</v>
      </c>
      <c r="E1348">
        <f>IF(martianeum[[#This Row],[zawartosc '[%']]]&gt;=1,martianeum[[#This Row],[masa '[kg']]]*martianeum[[#This Row],[zawartosc '[%']]],0)</f>
        <v>26.880000000000003</v>
      </c>
    </row>
    <row r="1349" spans="1:5" x14ac:dyDescent="0.3">
      <c r="A1349" s="1">
        <v>49988</v>
      </c>
      <c r="B1349" s="2" t="s">
        <v>6</v>
      </c>
      <c r="C1349">
        <v>26</v>
      </c>
      <c r="D1349">
        <v>0</v>
      </c>
      <c r="E1349">
        <f>IF(martianeum[[#This Row],[zawartosc '[%']]]&gt;=1,martianeum[[#This Row],[masa '[kg']]]*martianeum[[#This Row],[zawartosc '[%']]],0)</f>
        <v>0</v>
      </c>
    </row>
    <row r="1350" spans="1:5" x14ac:dyDescent="0.3">
      <c r="A1350" s="1">
        <v>49989</v>
      </c>
      <c r="B1350" s="2" t="s">
        <v>11</v>
      </c>
      <c r="C1350">
        <v>20.2</v>
      </c>
      <c r="D1350">
        <v>10</v>
      </c>
      <c r="E1350">
        <f>IF(martianeum[[#This Row],[zawartosc '[%']]]&gt;=1,martianeum[[#This Row],[masa '[kg']]]*martianeum[[#This Row],[zawartosc '[%']]],0)</f>
        <v>202</v>
      </c>
    </row>
    <row r="1351" spans="1:5" x14ac:dyDescent="0.3">
      <c r="A1351" s="1">
        <v>49990</v>
      </c>
      <c r="B1351" s="2" t="s">
        <v>19</v>
      </c>
      <c r="C1351">
        <v>20.3</v>
      </c>
      <c r="D1351">
        <v>37.799999999999997</v>
      </c>
      <c r="E1351">
        <f>IF(martianeum[[#This Row],[zawartosc '[%']]]&gt;=1,martianeum[[#This Row],[masa '[kg']]]*martianeum[[#This Row],[zawartosc '[%']]],0)</f>
        <v>767.33999999999992</v>
      </c>
    </row>
    <row r="1352" spans="1:5" x14ac:dyDescent="0.3">
      <c r="A1352" s="1">
        <v>49991</v>
      </c>
      <c r="B1352" s="2" t="s">
        <v>7</v>
      </c>
      <c r="C1352">
        <v>27.5</v>
      </c>
      <c r="D1352">
        <v>20.8</v>
      </c>
      <c r="E1352">
        <f>IF(martianeum[[#This Row],[zawartosc '[%']]]&gt;=1,martianeum[[#This Row],[masa '[kg']]]*martianeum[[#This Row],[zawartosc '[%']]],0)</f>
        <v>572</v>
      </c>
    </row>
    <row r="1353" spans="1:5" x14ac:dyDescent="0.3">
      <c r="A1353" s="1">
        <v>49992</v>
      </c>
      <c r="B1353" s="2" t="s">
        <v>19</v>
      </c>
      <c r="C1353">
        <v>24.2</v>
      </c>
      <c r="D1353">
        <v>2.9</v>
      </c>
      <c r="E1353">
        <f>IF(martianeum[[#This Row],[zawartosc '[%']]]&gt;=1,martianeum[[#This Row],[masa '[kg']]]*martianeum[[#This Row],[zawartosc '[%']]],0)</f>
        <v>70.179999999999993</v>
      </c>
    </row>
    <row r="1354" spans="1:5" x14ac:dyDescent="0.3">
      <c r="A1354" s="1">
        <v>49993</v>
      </c>
      <c r="B1354" s="2" t="s">
        <v>11</v>
      </c>
      <c r="C1354">
        <v>10.7</v>
      </c>
      <c r="D1354">
        <v>14.3</v>
      </c>
      <c r="E1354">
        <f>IF(martianeum[[#This Row],[zawartosc '[%']]]&gt;=1,martianeum[[#This Row],[masa '[kg']]]*martianeum[[#This Row],[zawartosc '[%']]],0)</f>
        <v>153.01</v>
      </c>
    </row>
    <row r="1355" spans="1:5" x14ac:dyDescent="0.3">
      <c r="A1355" s="1">
        <v>49994</v>
      </c>
      <c r="B1355" s="2" t="s">
        <v>19</v>
      </c>
      <c r="C1355">
        <v>17.3</v>
      </c>
      <c r="D1355">
        <v>0</v>
      </c>
      <c r="E1355">
        <f>IF(martianeum[[#This Row],[zawartosc '[%']]]&gt;=1,martianeum[[#This Row],[masa '[kg']]]*martianeum[[#This Row],[zawartosc '[%']]],0)</f>
        <v>0</v>
      </c>
    </row>
    <row r="1356" spans="1:5" x14ac:dyDescent="0.3">
      <c r="A1356" s="1">
        <v>49995</v>
      </c>
      <c r="B1356" s="2" t="s">
        <v>11</v>
      </c>
      <c r="C1356">
        <v>13.5</v>
      </c>
      <c r="D1356">
        <v>21.1</v>
      </c>
      <c r="E1356">
        <f>IF(martianeum[[#This Row],[zawartosc '[%']]]&gt;=1,martianeum[[#This Row],[masa '[kg']]]*martianeum[[#This Row],[zawartosc '[%']]],0)</f>
        <v>284.85000000000002</v>
      </c>
    </row>
    <row r="1357" spans="1:5" x14ac:dyDescent="0.3">
      <c r="A1357" s="1">
        <v>49996</v>
      </c>
      <c r="B1357" s="2" t="s">
        <v>6</v>
      </c>
      <c r="C1357">
        <v>13.6</v>
      </c>
      <c r="D1357">
        <v>6</v>
      </c>
      <c r="E1357">
        <f>IF(martianeum[[#This Row],[zawartosc '[%']]]&gt;=1,martianeum[[#This Row],[masa '[kg']]]*martianeum[[#This Row],[zawartosc '[%']]],0)</f>
        <v>81.599999999999994</v>
      </c>
    </row>
    <row r="1358" spans="1:5" x14ac:dyDescent="0.3">
      <c r="A1358" s="1">
        <v>49997</v>
      </c>
      <c r="B1358" s="2" t="s">
        <v>5</v>
      </c>
      <c r="C1358">
        <v>19.899999999999999</v>
      </c>
      <c r="D1358">
        <v>0</v>
      </c>
      <c r="E1358">
        <f>IF(martianeum[[#This Row],[zawartosc '[%']]]&gt;=1,martianeum[[#This Row],[masa '[kg']]]*martianeum[[#This Row],[zawartosc '[%']]],0)</f>
        <v>0</v>
      </c>
    </row>
    <row r="1359" spans="1:5" x14ac:dyDescent="0.3">
      <c r="A1359" s="1">
        <v>49998</v>
      </c>
      <c r="B1359" s="2" t="s">
        <v>18</v>
      </c>
      <c r="C1359">
        <v>13.1</v>
      </c>
      <c r="D1359">
        <v>10.199999999999999</v>
      </c>
      <c r="E1359">
        <f>IF(martianeum[[#This Row],[zawartosc '[%']]]&gt;=1,martianeum[[#This Row],[masa '[kg']]]*martianeum[[#This Row],[zawartosc '[%']]],0)</f>
        <v>133.61999999999998</v>
      </c>
    </row>
    <row r="1360" spans="1:5" x14ac:dyDescent="0.3">
      <c r="A1360" s="1">
        <v>49999</v>
      </c>
      <c r="B1360" s="2" t="s">
        <v>21</v>
      </c>
      <c r="C1360">
        <v>29.8</v>
      </c>
      <c r="D1360">
        <v>1.9</v>
      </c>
      <c r="E1360">
        <f>IF(martianeum[[#This Row],[zawartosc '[%']]]&gt;=1,martianeum[[#This Row],[masa '[kg']]]*martianeum[[#This Row],[zawartosc '[%']]],0)</f>
        <v>56.62</v>
      </c>
    </row>
    <row r="1361" spans="1:5" x14ac:dyDescent="0.3">
      <c r="A1361" s="1">
        <v>50000</v>
      </c>
      <c r="B1361" s="2" t="s">
        <v>28</v>
      </c>
      <c r="C1361">
        <v>23.7</v>
      </c>
      <c r="D1361">
        <v>0.3</v>
      </c>
      <c r="E1361">
        <f>IF(martianeum[[#This Row],[zawartosc '[%']]]&gt;=1,martianeum[[#This Row],[masa '[kg']]]*martianeum[[#This Row],[zawartosc '[%']]],0)</f>
        <v>0</v>
      </c>
    </row>
    <row r="1362" spans="1:5" x14ac:dyDescent="0.3">
      <c r="A1362" s="1">
        <v>50001</v>
      </c>
      <c r="B1362" s="2" t="s">
        <v>19</v>
      </c>
      <c r="C1362">
        <v>14</v>
      </c>
      <c r="D1362">
        <v>0</v>
      </c>
      <c r="E1362">
        <f>IF(martianeum[[#This Row],[zawartosc '[%']]]&gt;=1,martianeum[[#This Row],[masa '[kg']]]*martianeum[[#This Row],[zawartosc '[%']]],0)</f>
        <v>0</v>
      </c>
    </row>
    <row r="1363" spans="1:5" x14ac:dyDescent="0.3">
      <c r="A1363" s="1">
        <v>50002</v>
      </c>
      <c r="B1363" s="2" t="s">
        <v>30</v>
      </c>
      <c r="C1363">
        <v>19</v>
      </c>
      <c r="D1363">
        <v>0.5</v>
      </c>
      <c r="E1363">
        <f>IF(martianeum[[#This Row],[zawartosc '[%']]]&gt;=1,martianeum[[#This Row],[masa '[kg']]]*martianeum[[#This Row],[zawartosc '[%']]],0)</f>
        <v>0</v>
      </c>
    </row>
    <row r="1364" spans="1:5" x14ac:dyDescent="0.3">
      <c r="A1364" s="1">
        <v>50003</v>
      </c>
      <c r="B1364" s="2" t="s">
        <v>32</v>
      </c>
      <c r="C1364">
        <v>23.9</v>
      </c>
      <c r="D1364">
        <v>0.5</v>
      </c>
      <c r="E1364">
        <f>IF(martianeum[[#This Row],[zawartosc '[%']]]&gt;=1,martianeum[[#This Row],[masa '[kg']]]*martianeum[[#This Row],[zawartosc '[%']]],0)</f>
        <v>0</v>
      </c>
    </row>
    <row r="1365" spans="1:5" x14ac:dyDescent="0.3">
      <c r="A1365" s="1">
        <v>50004</v>
      </c>
      <c r="B1365" s="2" t="s">
        <v>19</v>
      </c>
      <c r="C1365">
        <v>12.8</v>
      </c>
      <c r="D1365">
        <v>26.7</v>
      </c>
      <c r="E1365">
        <f>IF(martianeum[[#This Row],[zawartosc '[%']]]&gt;=1,martianeum[[#This Row],[masa '[kg']]]*martianeum[[#This Row],[zawartosc '[%']]],0)</f>
        <v>341.76</v>
      </c>
    </row>
    <row r="1366" spans="1:5" x14ac:dyDescent="0.3">
      <c r="A1366" s="1">
        <v>50005</v>
      </c>
      <c r="B1366" s="2" t="s">
        <v>7</v>
      </c>
      <c r="C1366">
        <v>26.9</v>
      </c>
      <c r="D1366">
        <v>4.5</v>
      </c>
      <c r="E1366">
        <f>IF(martianeum[[#This Row],[zawartosc '[%']]]&gt;=1,martianeum[[#This Row],[masa '[kg']]]*martianeum[[#This Row],[zawartosc '[%']]],0)</f>
        <v>121.05</v>
      </c>
    </row>
    <row r="1367" spans="1:5" x14ac:dyDescent="0.3">
      <c r="A1367" s="1">
        <v>50006</v>
      </c>
      <c r="B1367" s="2" t="s">
        <v>26</v>
      </c>
      <c r="C1367">
        <v>10.6</v>
      </c>
      <c r="D1367">
        <v>0</v>
      </c>
      <c r="E1367">
        <f>IF(martianeum[[#This Row],[zawartosc '[%']]]&gt;=1,martianeum[[#This Row],[masa '[kg']]]*martianeum[[#This Row],[zawartosc '[%']]],0)</f>
        <v>0</v>
      </c>
    </row>
    <row r="1368" spans="1:5" x14ac:dyDescent="0.3">
      <c r="A1368" s="1">
        <v>50007</v>
      </c>
      <c r="B1368" s="2" t="s">
        <v>11</v>
      </c>
      <c r="C1368">
        <v>21.1</v>
      </c>
      <c r="D1368">
        <v>10.6</v>
      </c>
      <c r="E1368">
        <f>IF(martianeum[[#This Row],[zawartosc '[%']]]&gt;=1,martianeum[[#This Row],[masa '[kg']]]*martianeum[[#This Row],[zawartosc '[%']]],0)</f>
        <v>223.66</v>
      </c>
    </row>
    <row r="1369" spans="1:5" x14ac:dyDescent="0.3">
      <c r="A1369" s="1">
        <v>50008</v>
      </c>
      <c r="B1369" s="2" t="s">
        <v>6</v>
      </c>
      <c r="C1369">
        <v>11.7</v>
      </c>
      <c r="D1369">
        <v>9.9</v>
      </c>
      <c r="E1369">
        <f>IF(martianeum[[#This Row],[zawartosc '[%']]]&gt;=1,martianeum[[#This Row],[masa '[kg']]]*martianeum[[#This Row],[zawartosc '[%']]],0)</f>
        <v>115.83</v>
      </c>
    </row>
    <row r="1370" spans="1:5" x14ac:dyDescent="0.3">
      <c r="A1370" s="1">
        <v>50009</v>
      </c>
      <c r="B1370" s="2" t="s">
        <v>8</v>
      </c>
      <c r="C1370">
        <v>20.5</v>
      </c>
      <c r="D1370">
        <v>3.7</v>
      </c>
      <c r="E1370">
        <f>IF(martianeum[[#This Row],[zawartosc '[%']]]&gt;=1,martianeum[[#This Row],[masa '[kg']]]*martianeum[[#This Row],[zawartosc '[%']]],0)</f>
        <v>75.850000000000009</v>
      </c>
    </row>
    <row r="1371" spans="1:5" x14ac:dyDescent="0.3">
      <c r="A1371" s="1">
        <v>50010</v>
      </c>
      <c r="B1371" s="2" t="s">
        <v>19</v>
      </c>
      <c r="C1371">
        <v>27.4</v>
      </c>
      <c r="D1371">
        <v>10.4</v>
      </c>
      <c r="E1371">
        <f>IF(martianeum[[#This Row],[zawartosc '[%']]]&gt;=1,martianeum[[#This Row],[masa '[kg']]]*martianeum[[#This Row],[zawartosc '[%']]],0)</f>
        <v>284.95999999999998</v>
      </c>
    </row>
    <row r="1372" spans="1:5" x14ac:dyDescent="0.3">
      <c r="A1372" s="1">
        <v>50011</v>
      </c>
      <c r="B1372" s="2" t="s">
        <v>10</v>
      </c>
      <c r="C1372">
        <v>15.8</v>
      </c>
      <c r="D1372">
        <v>10.199999999999999</v>
      </c>
      <c r="E1372">
        <f>IF(martianeum[[#This Row],[zawartosc '[%']]]&gt;=1,martianeum[[#This Row],[masa '[kg']]]*martianeum[[#This Row],[zawartosc '[%']]],0)</f>
        <v>161.16</v>
      </c>
    </row>
    <row r="1373" spans="1:5" x14ac:dyDescent="0.3">
      <c r="A1373" s="1">
        <v>50012</v>
      </c>
      <c r="B1373" s="2" t="s">
        <v>19</v>
      </c>
      <c r="C1373">
        <v>19.600000000000001</v>
      </c>
      <c r="D1373">
        <v>0</v>
      </c>
      <c r="E1373">
        <f>IF(martianeum[[#This Row],[zawartosc '[%']]]&gt;=1,martianeum[[#This Row],[masa '[kg']]]*martianeum[[#This Row],[zawartosc '[%']]],0)</f>
        <v>0</v>
      </c>
    </row>
    <row r="1374" spans="1:5" x14ac:dyDescent="0.3">
      <c r="A1374" s="1">
        <v>50013</v>
      </c>
      <c r="B1374" s="2" t="s">
        <v>10</v>
      </c>
      <c r="C1374">
        <v>16.899999999999999</v>
      </c>
      <c r="D1374">
        <v>48.4</v>
      </c>
      <c r="E1374">
        <f>IF(martianeum[[#This Row],[zawartosc '[%']]]&gt;=1,martianeum[[#This Row],[masa '[kg']]]*martianeum[[#This Row],[zawartosc '[%']]],0)</f>
        <v>817.95999999999992</v>
      </c>
    </row>
    <row r="1375" spans="1:5" x14ac:dyDescent="0.3">
      <c r="A1375" s="1">
        <v>50014</v>
      </c>
      <c r="B1375" s="2" t="s">
        <v>19</v>
      </c>
      <c r="C1375">
        <v>12.2</v>
      </c>
      <c r="D1375">
        <v>0</v>
      </c>
      <c r="E1375">
        <f>IF(martianeum[[#This Row],[zawartosc '[%']]]&gt;=1,martianeum[[#This Row],[masa '[kg']]]*martianeum[[#This Row],[zawartosc '[%']]],0)</f>
        <v>0</v>
      </c>
    </row>
    <row r="1376" spans="1:5" x14ac:dyDescent="0.3">
      <c r="A1376" s="1">
        <v>50015</v>
      </c>
      <c r="B1376" s="2" t="s">
        <v>10</v>
      </c>
      <c r="C1376">
        <v>16.600000000000001</v>
      </c>
      <c r="D1376">
        <v>14.1</v>
      </c>
      <c r="E1376">
        <f>IF(martianeum[[#This Row],[zawartosc '[%']]]&gt;=1,martianeum[[#This Row],[masa '[kg']]]*martianeum[[#This Row],[zawartosc '[%']]],0)</f>
        <v>234.06</v>
      </c>
    </row>
    <row r="1377" spans="1:5" x14ac:dyDescent="0.3">
      <c r="A1377" s="1">
        <v>50016</v>
      </c>
      <c r="B1377" s="2" t="s">
        <v>11</v>
      </c>
      <c r="C1377">
        <v>27.6</v>
      </c>
      <c r="D1377">
        <v>0</v>
      </c>
      <c r="E1377">
        <f>IF(martianeum[[#This Row],[zawartosc '[%']]]&gt;=1,martianeum[[#This Row],[masa '[kg']]]*martianeum[[#This Row],[zawartosc '[%']]],0)</f>
        <v>0</v>
      </c>
    </row>
    <row r="1378" spans="1:5" x14ac:dyDescent="0.3">
      <c r="A1378" s="1">
        <v>50017</v>
      </c>
      <c r="B1378" s="2" t="s">
        <v>15</v>
      </c>
      <c r="C1378">
        <v>24.8</v>
      </c>
      <c r="D1378">
        <v>0</v>
      </c>
      <c r="E1378">
        <f>IF(martianeum[[#This Row],[zawartosc '[%']]]&gt;=1,martianeum[[#This Row],[masa '[kg']]]*martianeum[[#This Row],[zawartosc '[%']]],0)</f>
        <v>0</v>
      </c>
    </row>
    <row r="1379" spans="1:5" x14ac:dyDescent="0.3">
      <c r="A1379" s="1">
        <v>50018</v>
      </c>
      <c r="B1379" s="2" t="s">
        <v>10</v>
      </c>
      <c r="C1379">
        <v>23.1</v>
      </c>
      <c r="D1379">
        <v>29.8</v>
      </c>
      <c r="E1379">
        <f>IF(martianeum[[#This Row],[zawartosc '[%']]]&gt;=1,martianeum[[#This Row],[masa '[kg']]]*martianeum[[#This Row],[zawartosc '[%']]],0)</f>
        <v>688.38000000000011</v>
      </c>
    </row>
    <row r="1380" spans="1:5" x14ac:dyDescent="0.3">
      <c r="A1380" s="1">
        <v>50019</v>
      </c>
      <c r="B1380" s="2" t="s">
        <v>27</v>
      </c>
      <c r="C1380">
        <v>12.4</v>
      </c>
      <c r="D1380">
        <v>6.1</v>
      </c>
      <c r="E1380">
        <f>IF(martianeum[[#This Row],[zawartosc '[%']]]&gt;=1,martianeum[[#This Row],[masa '[kg']]]*martianeum[[#This Row],[zawartosc '[%']]],0)</f>
        <v>75.64</v>
      </c>
    </row>
    <row r="1381" spans="1:5" x14ac:dyDescent="0.3">
      <c r="A1381" s="1">
        <v>50020</v>
      </c>
      <c r="B1381" s="2" t="s">
        <v>19</v>
      </c>
      <c r="C1381">
        <v>13.9</v>
      </c>
      <c r="D1381">
        <v>21.5</v>
      </c>
      <c r="E1381">
        <f>IF(martianeum[[#This Row],[zawartosc '[%']]]&gt;=1,martianeum[[#This Row],[masa '[kg']]]*martianeum[[#This Row],[zawartosc '[%']]],0)</f>
        <v>298.85000000000002</v>
      </c>
    </row>
    <row r="1382" spans="1:5" x14ac:dyDescent="0.3">
      <c r="A1382" s="1">
        <v>50021</v>
      </c>
      <c r="B1382" s="2" t="s">
        <v>20</v>
      </c>
      <c r="C1382">
        <v>16.600000000000001</v>
      </c>
      <c r="D1382">
        <v>4.7</v>
      </c>
      <c r="E1382">
        <f>IF(martianeum[[#This Row],[zawartosc '[%']]]&gt;=1,martianeum[[#This Row],[masa '[kg']]]*martianeum[[#This Row],[zawartosc '[%']]],0)</f>
        <v>78.02000000000001</v>
      </c>
    </row>
    <row r="1383" spans="1:5" x14ac:dyDescent="0.3">
      <c r="A1383" s="1">
        <v>50022</v>
      </c>
      <c r="B1383" s="2" t="s">
        <v>13</v>
      </c>
      <c r="C1383">
        <v>17.7</v>
      </c>
      <c r="D1383">
        <v>14</v>
      </c>
      <c r="E1383">
        <f>IF(martianeum[[#This Row],[zawartosc '[%']]]&gt;=1,martianeum[[#This Row],[masa '[kg']]]*martianeum[[#This Row],[zawartosc '[%']]],0)</f>
        <v>247.79999999999998</v>
      </c>
    </row>
    <row r="1384" spans="1:5" x14ac:dyDescent="0.3">
      <c r="A1384" s="1">
        <v>50023</v>
      </c>
      <c r="B1384" s="2" t="s">
        <v>11</v>
      </c>
      <c r="C1384">
        <v>19</v>
      </c>
      <c r="D1384">
        <v>1.7</v>
      </c>
      <c r="E1384">
        <f>IF(martianeum[[#This Row],[zawartosc '[%']]]&gt;=1,martianeum[[#This Row],[masa '[kg']]]*martianeum[[#This Row],[zawartosc '[%']]],0)</f>
        <v>32.299999999999997</v>
      </c>
    </row>
    <row r="1385" spans="1:5" x14ac:dyDescent="0.3">
      <c r="A1385" s="1">
        <v>50024</v>
      </c>
      <c r="B1385" s="2" t="s">
        <v>7</v>
      </c>
      <c r="C1385">
        <v>29.9</v>
      </c>
      <c r="D1385">
        <v>0</v>
      </c>
      <c r="E1385">
        <f>IF(martianeum[[#This Row],[zawartosc '[%']]]&gt;=1,martianeum[[#This Row],[masa '[kg']]]*martianeum[[#This Row],[zawartosc '[%']]],0)</f>
        <v>0</v>
      </c>
    </row>
    <row r="1386" spans="1:5" x14ac:dyDescent="0.3">
      <c r="A1386" s="1">
        <v>50025</v>
      </c>
      <c r="B1386" s="2" t="s">
        <v>19</v>
      </c>
      <c r="C1386">
        <v>23.7</v>
      </c>
      <c r="D1386">
        <v>31.4</v>
      </c>
      <c r="E1386">
        <f>IF(martianeum[[#This Row],[zawartosc '[%']]]&gt;=1,martianeum[[#This Row],[masa '[kg']]]*martianeum[[#This Row],[zawartosc '[%']]],0)</f>
        <v>744.18</v>
      </c>
    </row>
    <row r="1387" spans="1:5" x14ac:dyDescent="0.3">
      <c r="A1387" s="1">
        <v>50026</v>
      </c>
      <c r="B1387" s="2" t="s">
        <v>10</v>
      </c>
      <c r="C1387">
        <v>25.4</v>
      </c>
      <c r="D1387">
        <v>0</v>
      </c>
      <c r="E1387">
        <f>IF(martianeum[[#This Row],[zawartosc '[%']]]&gt;=1,martianeum[[#This Row],[masa '[kg']]]*martianeum[[#This Row],[zawartosc '[%']]],0)</f>
        <v>0</v>
      </c>
    </row>
    <row r="1388" spans="1:5" x14ac:dyDescent="0.3">
      <c r="A1388" s="1">
        <v>50027</v>
      </c>
      <c r="B1388" s="2" t="s">
        <v>18</v>
      </c>
      <c r="C1388">
        <v>24.3</v>
      </c>
      <c r="D1388">
        <v>15.8</v>
      </c>
      <c r="E1388">
        <f>IF(martianeum[[#This Row],[zawartosc '[%']]]&gt;=1,martianeum[[#This Row],[masa '[kg']]]*martianeum[[#This Row],[zawartosc '[%']]],0)</f>
        <v>383.94000000000005</v>
      </c>
    </row>
    <row r="1389" spans="1:5" x14ac:dyDescent="0.3">
      <c r="A1389" s="1">
        <v>50028</v>
      </c>
      <c r="B1389" s="2" t="s">
        <v>7</v>
      </c>
      <c r="C1389">
        <v>10.8</v>
      </c>
      <c r="D1389">
        <v>0</v>
      </c>
      <c r="E1389">
        <f>IF(martianeum[[#This Row],[zawartosc '[%']]]&gt;=1,martianeum[[#This Row],[masa '[kg']]]*martianeum[[#This Row],[zawartosc '[%']]],0)</f>
        <v>0</v>
      </c>
    </row>
    <row r="1390" spans="1:5" x14ac:dyDescent="0.3">
      <c r="A1390" s="1">
        <v>50029</v>
      </c>
      <c r="B1390" s="2" t="s">
        <v>10</v>
      </c>
      <c r="C1390">
        <v>19</v>
      </c>
      <c r="D1390">
        <v>9.1</v>
      </c>
      <c r="E1390">
        <f>IF(martianeum[[#This Row],[zawartosc '[%']]]&gt;=1,martianeum[[#This Row],[masa '[kg']]]*martianeum[[#This Row],[zawartosc '[%']]],0)</f>
        <v>172.9</v>
      </c>
    </row>
    <row r="1391" spans="1:5" x14ac:dyDescent="0.3">
      <c r="A1391" s="1">
        <v>50030</v>
      </c>
      <c r="B1391" s="2" t="s">
        <v>15</v>
      </c>
      <c r="C1391">
        <v>27.8</v>
      </c>
      <c r="D1391">
        <v>15.2</v>
      </c>
      <c r="E1391">
        <f>IF(martianeum[[#This Row],[zawartosc '[%']]]&gt;=1,martianeum[[#This Row],[masa '[kg']]]*martianeum[[#This Row],[zawartosc '[%']]],0)</f>
        <v>422.56</v>
      </c>
    </row>
    <row r="1392" spans="1:5" x14ac:dyDescent="0.3">
      <c r="A1392" s="1">
        <v>50031</v>
      </c>
      <c r="B1392" s="2" t="s">
        <v>7</v>
      </c>
      <c r="C1392">
        <v>28.8</v>
      </c>
      <c r="D1392">
        <v>0</v>
      </c>
      <c r="E1392">
        <f>IF(martianeum[[#This Row],[zawartosc '[%']]]&gt;=1,martianeum[[#This Row],[masa '[kg']]]*martianeum[[#This Row],[zawartosc '[%']]],0)</f>
        <v>0</v>
      </c>
    </row>
    <row r="1393" spans="1:5" x14ac:dyDescent="0.3">
      <c r="A1393" s="1">
        <v>50032</v>
      </c>
      <c r="B1393" s="2" t="s">
        <v>5</v>
      </c>
      <c r="C1393">
        <v>12.6</v>
      </c>
      <c r="D1393">
        <v>0.8</v>
      </c>
      <c r="E1393">
        <f>IF(martianeum[[#This Row],[zawartosc '[%']]]&gt;=1,martianeum[[#This Row],[masa '[kg']]]*martianeum[[#This Row],[zawartosc '[%']]],0)</f>
        <v>0</v>
      </c>
    </row>
    <row r="1394" spans="1:5" x14ac:dyDescent="0.3">
      <c r="A1394" s="1">
        <v>50033</v>
      </c>
      <c r="B1394" s="2" t="s">
        <v>5</v>
      </c>
      <c r="C1394">
        <v>20.7</v>
      </c>
      <c r="D1394">
        <v>0</v>
      </c>
      <c r="E1394">
        <f>IF(martianeum[[#This Row],[zawartosc '[%']]]&gt;=1,martianeum[[#This Row],[masa '[kg']]]*martianeum[[#This Row],[zawartosc '[%']]],0)</f>
        <v>0</v>
      </c>
    </row>
    <row r="1395" spans="1:5" x14ac:dyDescent="0.3">
      <c r="A1395" s="1">
        <v>50034</v>
      </c>
      <c r="B1395" s="2" t="s">
        <v>19</v>
      </c>
      <c r="C1395">
        <v>19.399999999999999</v>
      </c>
      <c r="D1395">
        <v>19.3</v>
      </c>
      <c r="E1395">
        <f>IF(martianeum[[#This Row],[zawartosc '[%']]]&gt;=1,martianeum[[#This Row],[masa '[kg']]]*martianeum[[#This Row],[zawartosc '[%']]],0)</f>
        <v>374.41999999999996</v>
      </c>
    </row>
    <row r="1396" spans="1:5" x14ac:dyDescent="0.3">
      <c r="A1396" s="1">
        <v>50035</v>
      </c>
      <c r="B1396" s="2" t="s">
        <v>10</v>
      </c>
      <c r="C1396">
        <v>24.3</v>
      </c>
      <c r="D1396">
        <v>8.8000000000000007</v>
      </c>
      <c r="E1396">
        <f>IF(martianeum[[#This Row],[zawartosc '[%']]]&gt;=1,martianeum[[#This Row],[masa '[kg']]]*martianeum[[#This Row],[zawartosc '[%']]],0)</f>
        <v>213.84000000000003</v>
      </c>
    </row>
    <row r="1397" spans="1:5" x14ac:dyDescent="0.3">
      <c r="A1397" s="1">
        <v>50036</v>
      </c>
      <c r="B1397" s="2" t="s">
        <v>19</v>
      </c>
      <c r="C1397">
        <v>21.2</v>
      </c>
      <c r="D1397">
        <v>36</v>
      </c>
      <c r="E1397">
        <f>IF(martianeum[[#This Row],[zawartosc '[%']]]&gt;=1,martianeum[[#This Row],[masa '[kg']]]*martianeum[[#This Row],[zawartosc '[%']]],0)</f>
        <v>763.19999999999993</v>
      </c>
    </row>
    <row r="1398" spans="1:5" x14ac:dyDescent="0.3">
      <c r="A1398" s="1">
        <v>50037</v>
      </c>
      <c r="B1398" s="2" t="s">
        <v>5</v>
      </c>
      <c r="C1398">
        <v>28.4</v>
      </c>
      <c r="D1398">
        <v>0</v>
      </c>
      <c r="E1398">
        <f>IF(martianeum[[#This Row],[zawartosc '[%']]]&gt;=1,martianeum[[#This Row],[masa '[kg']]]*martianeum[[#This Row],[zawartosc '[%']]],0)</f>
        <v>0</v>
      </c>
    </row>
    <row r="1399" spans="1:5" x14ac:dyDescent="0.3">
      <c r="A1399" s="1">
        <v>50038</v>
      </c>
      <c r="B1399" s="2" t="s">
        <v>27</v>
      </c>
      <c r="C1399">
        <v>17.100000000000001</v>
      </c>
      <c r="D1399">
        <v>5.4</v>
      </c>
      <c r="E1399">
        <f>IF(martianeum[[#This Row],[zawartosc '[%']]]&gt;=1,martianeum[[#This Row],[masa '[kg']]]*martianeum[[#This Row],[zawartosc '[%']]],0)</f>
        <v>92.340000000000018</v>
      </c>
    </row>
    <row r="1400" spans="1:5" x14ac:dyDescent="0.3">
      <c r="A1400" s="1">
        <v>50039</v>
      </c>
      <c r="B1400" s="2" t="s">
        <v>10</v>
      </c>
      <c r="C1400">
        <v>24.4</v>
      </c>
      <c r="D1400">
        <v>23.8</v>
      </c>
      <c r="E1400">
        <f>IF(martianeum[[#This Row],[zawartosc '[%']]]&gt;=1,martianeum[[#This Row],[masa '[kg']]]*martianeum[[#This Row],[zawartosc '[%']]],0)</f>
        <v>580.72</v>
      </c>
    </row>
    <row r="1401" spans="1:5" x14ac:dyDescent="0.3">
      <c r="A1401" s="1">
        <v>50040</v>
      </c>
      <c r="B1401" s="2" t="s">
        <v>18</v>
      </c>
      <c r="C1401">
        <v>18.5</v>
      </c>
      <c r="D1401">
        <v>6</v>
      </c>
      <c r="E1401">
        <f>IF(martianeum[[#This Row],[zawartosc '[%']]]&gt;=1,martianeum[[#This Row],[masa '[kg']]]*martianeum[[#This Row],[zawartosc '[%']]],0)</f>
        <v>111</v>
      </c>
    </row>
    <row r="1402" spans="1:5" x14ac:dyDescent="0.3">
      <c r="A1402" s="1">
        <v>50041</v>
      </c>
      <c r="B1402" s="2" t="s">
        <v>19</v>
      </c>
      <c r="C1402">
        <v>24.1</v>
      </c>
      <c r="D1402">
        <v>21.5</v>
      </c>
      <c r="E1402">
        <f>IF(martianeum[[#This Row],[zawartosc '[%']]]&gt;=1,martianeum[[#This Row],[masa '[kg']]]*martianeum[[#This Row],[zawartosc '[%']]],0)</f>
        <v>518.15</v>
      </c>
    </row>
    <row r="1403" spans="1:5" x14ac:dyDescent="0.3">
      <c r="A1403" s="1">
        <v>50042</v>
      </c>
      <c r="B1403" s="2" t="s">
        <v>22</v>
      </c>
      <c r="C1403">
        <v>17.899999999999999</v>
      </c>
      <c r="D1403">
        <v>5.4</v>
      </c>
      <c r="E1403">
        <f>IF(martianeum[[#This Row],[zawartosc '[%']]]&gt;=1,martianeum[[#This Row],[masa '[kg']]]*martianeum[[#This Row],[zawartosc '[%']]],0)</f>
        <v>96.66</v>
      </c>
    </row>
    <row r="1404" spans="1:5" x14ac:dyDescent="0.3">
      <c r="A1404" s="1">
        <v>50043</v>
      </c>
      <c r="B1404" s="2" t="s">
        <v>22</v>
      </c>
      <c r="C1404">
        <v>15.8</v>
      </c>
      <c r="D1404">
        <v>7.4</v>
      </c>
      <c r="E1404">
        <f>IF(martianeum[[#This Row],[zawartosc '[%']]]&gt;=1,martianeum[[#This Row],[masa '[kg']]]*martianeum[[#This Row],[zawartosc '[%']]],0)</f>
        <v>116.92000000000002</v>
      </c>
    </row>
    <row r="1405" spans="1:5" x14ac:dyDescent="0.3">
      <c r="A1405" s="1">
        <v>50044</v>
      </c>
      <c r="B1405" s="2" t="s">
        <v>30</v>
      </c>
      <c r="C1405">
        <v>19.600000000000001</v>
      </c>
      <c r="D1405">
        <v>0.3</v>
      </c>
      <c r="E1405">
        <f>IF(martianeum[[#This Row],[zawartosc '[%']]]&gt;=1,martianeum[[#This Row],[masa '[kg']]]*martianeum[[#This Row],[zawartosc '[%']]],0)</f>
        <v>0</v>
      </c>
    </row>
    <row r="1406" spans="1:5" x14ac:dyDescent="0.3">
      <c r="A1406" s="1">
        <v>50045</v>
      </c>
      <c r="B1406" s="2" t="s">
        <v>19</v>
      </c>
      <c r="C1406">
        <v>17.7</v>
      </c>
      <c r="D1406">
        <v>0</v>
      </c>
      <c r="E1406">
        <f>IF(martianeum[[#This Row],[zawartosc '[%']]]&gt;=1,martianeum[[#This Row],[masa '[kg']]]*martianeum[[#This Row],[zawartosc '[%']]],0)</f>
        <v>0</v>
      </c>
    </row>
    <row r="1407" spans="1:5" x14ac:dyDescent="0.3">
      <c r="A1407" s="1">
        <v>50046</v>
      </c>
      <c r="B1407" s="2" t="s">
        <v>27</v>
      </c>
      <c r="C1407">
        <v>19.899999999999999</v>
      </c>
      <c r="D1407">
        <v>4.7</v>
      </c>
      <c r="E1407">
        <f>IF(martianeum[[#This Row],[zawartosc '[%']]]&gt;=1,martianeum[[#This Row],[masa '[kg']]]*martianeum[[#This Row],[zawartosc '[%']]],0)</f>
        <v>93.53</v>
      </c>
    </row>
    <row r="1408" spans="1:5" x14ac:dyDescent="0.3">
      <c r="A1408" s="1">
        <v>50047</v>
      </c>
      <c r="B1408" s="2" t="s">
        <v>5</v>
      </c>
      <c r="C1408">
        <v>10.6</v>
      </c>
      <c r="D1408">
        <v>4.8</v>
      </c>
      <c r="E1408">
        <f>IF(martianeum[[#This Row],[zawartosc '[%']]]&gt;=1,martianeum[[#This Row],[masa '[kg']]]*martianeum[[#This Row],[zawartosc '[%']]],0)</f>
        <v>50.879999999999995</v>
      </c>
    </row>
    <row r="1409" spans="1:5" x14ac:dyDescent="0.3">
      <c r="A1409" s="1">
        <v>50048</v>
      </c>
      <c r="B1409" s="2" t="s">
        <v>19</v>
      </c>
      <c r="C1409">
        <v>25.6</v>
      </c>
      <c r="D1409">
        <v>17.399999999999999</v>
      </c>
      <c r="E1409">
        <f>IF(martianeum[[#This Row],[zawartosc '[%']]]&gt;=1,martianeum[[#This Row],[masa '[kg']]]*martianeum[[#This Row],[zawartosc '[%']]],0)</f>
        <v>445.44</v>
      </c>
    </row>
    <row r="1410" spans="1:5" x14ac:dyDescent="0.3">
      <c r="A1410" s="1">
        <v>50049</v>
      </c>
      <c r="B1410" s="2" t="s">
        <v>9</v>
      </c>
      <c r="C1410">
        <v>22.4</v>
      </c>
      <c r="D1410">
        <v>7.7</v>
      </c>
      <c r="E1410">
        <f>IF(martianeum[[#This Row],[zawartosc '[%']]]&gt;=1,martianeum[[#This Row],[masa '[kg']]]*martianeum[[#This Row],[zawartosc '[%']]],0)</f>
        <v>172.48</v>
      </c>
    </row>
    <row r="1411" spans="1:5" x14ac:dyDescent="0.3">
      <c r="A1411" s="1">
        <v>50050</v>
      </c>
      <c r="B1411" s="2" t="s">
        <v>8</v>
      </c>
      <c r="C1411">
        <v>14.5</v>
      </c>
      <c r="D1411">
        <v>3.8</v>
      </c>
      <c r="E1411">
        <f>IF(martianeum[[#This Row],[zawartosc '[%']]]&gt;=1,martianeum[[#This Row],[masa '[kg']]]*martianeum[[#This Row],[zawartosc '[%']]],0)</f>
        <v>55.099999999999994</v>
      </c>
    </row>
    <row r="1412" spans="1:5" x14ac:dyDescent="0.3">
      <c r="A1412" s="1">
        <v>50051</v>
      </c>
      <c r="B1412" s="2" t="s">
        <v>9</v>
      </c>
      <c r="C1412">
        <v>15</v>
      </c>
      <c r="D1412">
        <v>4.2</v>
      </c>
      <c r="E1412">
        <f>IF(martianeum[[#This Row],[zawartosc '[%']]]&gt;=1,martianeum[[#This Row],[masa '[kg']]]*martianeum[[#This Row],[zawartosc '[%']]],0)</f>
        <v>63</v>
      </c>
    </row>
    <row r="1413" spans="1:5" x14ac:dyDescent="0.3">
      <c r="A1413" s="1">
        <v>50052</v>
      </c>
      <c r="B1413" s="2" t="s">
        <v>13</v>
      </c>
      <c r="C1413">
        <v>24</v>
      </c>
      <c r="D1413">
        <v>11.5</v>
      </c>
      <c r="E1413">
        <f>IF(martianeum[[#This Row],[zawartosc '[%']]]&gt;=1,martianeum[[#This Row],[masa '[kg']]]*martianeum[[#This Row],[zawartosc '[%']]],0)</f>
        <v>276</v>
      </c>
    </row>
    <row r="1414" spans="1:5" x14ac:dyDescent="0.3">
      <c r="A1414" s="1">
        <v>50053</v>
      </c>
      <c r="B1414" s="2" t="s">
        <v>23</v>
      </c>
      <c r="C1414">
        <v>20.7</v>
      </c>
      <c r="D1414">
        <v>2.9</v>
      </c>
      <c r="E1414">
        <f>IF(martianeum[[#This Row],[zawartosc '[%']]]&gt;=1,martianeum[[#This Row],[masa '[kg']]]*martianeum[[#This Row],[zawartosc '[%']]],0)</f>
        <v>60.029999999999994</v>
      </c>
    </row>
    <row r="1415" spans="1:5" x14ac:dyDescent="0.3">
      <c r="A1415" s="1">
        <v>50054</v>
      </c>
      <c r="B1415" s="2" t="s">
        <v>28</v>
      </c>
      <c r="C1415">
        <v>13.5</v>
      </c>
      <c r="D1415">
        <v>0.7</v>
      </c>
      <c r="E1415">
        <f>IF(martianeum[[#This Row],[zawartosc '[%']]]&gt;=1,martianeum[[#This Row],[masa '[kg']]]*martianeum[[#This Row],[zawartosc '[%']]],0)</f>
        <v>0</v>
      </c>
    </row>
    <row r="1416" spans="1:5" x14ac:dyDescent="0.3">
      <c r="A1416" s="1">
        <v>50055</v>
      </c>
      <c r="B1416" s="2" t="s">
        <v>19</v>
      </c>
      <c r="C1416">
        <v>23.7</v>
      </c>
      <c r="D1416">
        <v>13.1</v>
      </c>
      <c r="E1416">
        <f>IF(martianeum[[#This Row],[zawartosc '[%']]]&gt;=1,martianeum[[#This Row],[masa '[kg']]]*martianeum[[#This Row],[zawartosc '[%']]],0)</f>
        <v>310.46999999999997</v>
      </c>
    </row>
    <row r="1417" spans="1:5" x14ac:dyDescent="0.3">
      <c r="A1417" s="1">
        <v>50056</v>
      </c>
      <c r="B1417" s="2" t="s">
        <v>10</v>
      </c>
      <c r="C1417">
        <v>12.1</v>
      </c>
      <c r="D1417">
        <v>36</v>
      </c>
      <c r="E1417">
        <f>IF(martianeum[[#This Row],[zawartosc '[%']]]&gt;=1,martianeum[[#This Row],[masa '[kg']]]*martianeum[[#This Row],[zawartosc '[%']]],0)</f>
        <v>435.59999999999997</v>
      </c>
    </row>
    <row r="1418" spans="1:5" x14ac:dyDescent="0.3">
      <c r="A1418" s="1">
        <v>50057</v>
      </c>
      <c r="B1418" s="2" t="s">
        <v>13</v>
      </c>
      <c r="C1418">
        <v>21.8</v>
      </c>
      <c r="D1418">
        <v>10.9</v>
      </c>
      <c r="E1418">
        <f>IF(martianeum[[#This Row],[zawartosc '[%']]]&gt;=1,martianeum[[#This Row],[masa '[kg']]]*martianeum[[#This Row],[zawartosc '[%']]],0)</f>
        <v>237.62</v>
      </c>
    </row>
    <row r="1419" spans="1:5" x14ac:dyDescent="0.3">
      <c r="A1419" s="1">
        <v>50058</v>
      </c>
      <c r="B1419" s="2" t="s">
        <v>22</v>
      </c>
      <c r="C1419">
        <v>17.399999999999999</v>
      </c>
      <c r="D1419">
        <v>0</v>
      </c>
      <c r="E1419">
        <f>IF(martianeum[[#This Row],[zawartosc '[%']]]&gt;=1,martianeum[[#This Row],[masa '[kg']]]*martianeum[[#This Row],[zawartosc '[%']]],0)</f>
        <v>0</v>
      </c>
    </row>
    <row r="1420" spans="1:5" x14ac:dyDescent="0.3">
      <c r="A1420" s="1">
        <v>50059</v>
      </c>
      <c r="B1420" s="2" t="s">
        <v>6</v>
      </c>
      <c r="C1420">
        <v>15.6</v>
      </c>
      <c r="D1420">
        <v>0</v>
      </c>
      <c r="E1420">
        <f>IF(martianeum[[#This Row],[zawartosc '[%']]]&gt;=1,martianeum[[#This Row],[masa '[kg']]]*martianeum[[#This Row],[zawartosc '[%']]],0)</f>
        <v>0</v>
      </c>
    </row>
    <row r="1421" spans="1:5" x14ac:dyDescent="0.3">
      <c r="A1421" s="1">
        <v>50060</v>
      </c>
      <c r="B1421" s="2" t="s">
        <v>13</v>
      </c>
      <c r="C1421">
        <v>13.7</v>
      </c>
      <c r="D1421">
        <v>0</v>
      </c>
      <c r="E1421">
        <f>IF(martianeum[[#This Row],[zawartosc '[%']]]&gt;=1,martianeum[[#This Row],[masa '[kg']]]*martianeum[[#This Row],[zawartosc '[%']]],0)</f>
        <v>0</v>
      </c>
    </row>
    <row r="1422" spans="1:5" x14ac:dyDescent="0.3">
      <c r="A1422" s="1">
        <v>50061</v>
      </c>
      <c r="B1422" s="2" t="s">
        <v>10</v>
      </c>
      <c r="C1422">
        <v>24.7</v>
      </c>
      <c r="D1422">
        <v>16.2</v>
      </c>
      <c r="E1422">
        <f>IF(martianeum[[#This Row],[zawartosc '[%']]]&gt;=1,martianeum[[#This Row],[masa '[kg']]]*martianeum[[#This Row],[zawartosc '[%']]],0)</f>
        <v>400.14</v>
      </c>
    </row>
    <row r="1423" spans="1:5" x14ac:dyDescent="0.3">
      <c r="A1423" s="1">
        <v>50062</v>
      </c>
      <c r="B1423" s="2" t="s">
        <v>15</v>
      </c>
      <c r="C1423">
        <v>25.3</v>
      </c>
      <c r="D1423">
        <v>14.2</v>
      </c>
      <c r="E1423">
        <f>IF(martianeum[[#This Row],[zawartosc '[%']]]&gt;=1,martianeum[[#This Row],[masa '[kg']]]*martianeum[[#This Row],[zawartosc '[%']]],0)</f>
        <v>359.26</v>
      </c>
    </row>
    <row r="1424" spans="1:5" x14ac:dyDescent="0.3">
      <c r="A1424" s="1">
        <v>50063</v>
      </c>
      <c r="B1424" s="2" t="s">
        <v>15</v>
      </c>
      <c r="C1424">
        <v>18.399999999999999</v>
      </c>
      <c r="D1424">
        <v>0</v>
      </c>
      <c r="E1424">
        <f>IF(martianeum[[#This Row],[zawartosc '[%']]]&gt;=1,martianeum[[#This Row],[masa '[kg']]]*martianeum[[#This Row],[zawartosc '[%']]],0)</f>
        <v>0</v>
      </c>
    </row>
    <row r="1425" spans="1:5" x14ac:dyDescent="0.3">
      <c r="A1425" s="1">
        <v>50064</v>
      </c>
      <c r="B1425" s="2" t="s">
        <v>14</v>
      </c>
      <c r="C1425">
        <v>10.199999999999999</v>
      </c>
      <c r="D1425">
        <v>0</v>
      </c>
      <c r="E1425">
        <f>IF(martianeum[[#This Row],[zawartosc '[%']]]&gt;=1,martianeum[[#This Row],[masa '[kg']]]*martianeum[[#This Row],[zawartosc '[%']]],0)</f>
        <v>0</v>
      </c>
    </row>
    <row r="1426" spans="1:5" x14ac:dyDescent="0.3">
      <c r="A1426" s="1">
        <v>50065</v>
      </c>
      <c r="B1426" s="2" t="s">
        <v>33</v>
      </c>
      <c r="C1426">
        <v>26.9</v>
      </c>
      <c r="D1426">
        <v>0</v>
      </c>
      <c r="E1426">
        <f>IF(martianeum[[#This Row],[zawartosc '[%']]]&gt;=1,martianeum[[#This Row],[masa '[kg']]]*martianeum[[#This Row],[zawartosc '[%']]],0)</f>
        <v>0</v>
      </c>
    </row>
    <row r="1427" spans="1:5" x14ac:dyDescent="0.3">
      <c r="A1427" s="1">
        <v>50066</v>
      </c>
      <c r="B1427" s="2" t="s">
        <v>8</v>
      </c>
      <c r="C1427">
        <v>28.2</v>
      </c>
      <c r="D1427">
        <v>0</v>
      </c>
      <c r="E1427">
        <f>IF(martianeum[[#This Row],[zawartosc '[%']]]&gt;=1,martianeum[[#This Row],[masa '[kg']]]*martianeum[[#This Row],[zawartosc '[%']]],0)</f>
        <v>0</v>
      </c>
    </row>
    <row r="1428" spans="1:5" x14ac:dyDescent="0.3">
      <c r="A1428" s="1">
        <v>50067</v>
      </c>
      <c r="B1428" s="2" t="s">
        <v>7</v>
      </c>
      <c r="C1428">
        <v>15.9</v>
      </c>
      <c r="D1428">
        <v>0</v>
      </c>
      <c r="E1428">
        <f>IF(martianeum[[#This Row],[zawartosc '[%']]]&gt;=1,martianeum[[#This Row],[masa '[kg']]]*martianeum[[#This Row],[zawartosc '[%']]],0)</f>
        <v>0</v>
      </c>
    </row>
    <row r="1429" spans="1:5" x14ac:dyDescent="0.3">
      <c r="A1429" s="1">
        <v>50068</v>
      </c>
      <c r="B1429" s="2" t="s">
        <v>10</v>
      </c>
      <c r="C1429">
        <v>19.7</v>
      </c>
      <c r="D1429">
        <v>0</v>
      </c>
      <c r="E1429">
        <f>IF(martianeum[[#This Row],[zawartosc '[%']]]&gt;=1,martianeum[[#This Row],[masa '[kg']]]*martianeum[[#This Row],[zawartosc '[%']]],0)</f>
        <v>0</v>
      </c>
    </row>
    <row r="1430" spans="1:5" x14ac:dyDescent="0.3">
      <c r="A1430" s="1">
        <v>50069</v>
      </c>
      <c r="B1430" s="2" t="s">
        <v>7</v>
      </c>
      <c r="C1430">
        <v>16</v>
      </c>
      <c r="D1430">
        <v>0</v>
      </c>
      <c r="E1430">
        <f>IF(martianeum[[#This Row],[zawartosc '[%']]]&gt;=1,martianeum[[#This Row],[masa '[kg']]]*martianeum[[#This Row],[zawartosc '[%']]],0)</f>
        <v>0</v>
      </c>
    </row>
    <row r="1431" spans="1:5" x14ac:dyDescent="0.3">
      <c r="A1431" s="1">
        <v>50070</v>
      </c>
      <c r="B1431" s="2" t="s">
        <v>6</v>
      </c>
      <c r="C1431">
        <v>20.8</v>
      </c>
      <c r="D1431">
        <v>0</v>
      </c>
      <c r="E1431">
        <f>IF(martianeum[[#This Row],[zawartosc '[%']]]&gt;=1,martianeum[[#This Row],[masa '[kg']]]*martianeum[[#This Row],[zawartosc '[%']]],0)</f>
        <v>0</v>
      </c>
    </row>
    <row r="1432" spans="1:5" x14ac:dyDescent="0.3">
      <c r="A1432" s="1">
        <v>50071</v>
      </c>
      <c r="B1432" s="2" t="s">
        <v>23</v>
      </c>
      <c r="C1432">
        <v>12.5</v>
      </c>
      <c r="D1432">
        <v>0</v>
      </c>
      <c r="E1432">
        <f>IF(martianeum[[#This Row],[zawartosc '[%']]]&gt;=1,martianeum[[#This Row],[masa '[kg']]]*martianeum[[#This Row],[zawartosc '[%']]],0)</f>
        <v>0</v>
      </c>
    </row>
    <row r="1433" spans="1:5" x14ac:dyDescent="0.3">
      <c r="A1433" s="1">
        <v>50072</v>
      </c>
      <c r="B1433" s="2" t="s">
        <v>15</v>
      </c>
      <c r="C1433">
        <v>12.7</v>
      </c>
      <c r="D1433">
        <v>2.4</v>
      </c>
      <c r="E1433">
        <f>IF(martianeum[[#This Row],[zawartosc '[%']]]&gt;=1,martianeum[[#This Row],[masa '[kg']]]*martianeum[[#This Row],[zawartosc '[%']]],0)</f>
        <v>30.479999999999997</v>
      </c>
    </row>
    <row r="1434" spans="1:5" x14ac:dyDescent="0.3">
      <c r="A1434" s="1">
        <v>50073</v>
      </c>
      <c r="B1434" s="2" t="s">
        <v>18</v>
      </c>
      <c r="C1434">
        <v>23.5</v>
      </c>
      <c r="D1434">
        <v>11.5</v>
      </c>
      <c r="E1434">
        <f>IF(martianeum[[#This Row],[zawartosc '[%']]]&gt;=1,martianeum[[#This Row],[masa '[kg']]]*martianeum[[#This Row],[zawartosc '[%']]],0)</f>
        <v>270.25</v>
      </c>
    </row>
    <row r="1435" spans="1:5" x14ac:dyDescent="0.3">
      <c r="A1435" s="1">
        <v>50074</v>
      </c>
      <c r="B1435" s="2" t="s">
        <v>14</v>
      </c>
      <c r="C1435">
        <v>17.8</v>
      </c>
      <c r="D1435">
        <v>1.8</v>
      </c>
      <c r="E1435">
        <f>IF(martianeum[[#This Row],[zawartosc '[%']]]&gt;=1,martianeum[[#This Row],[masa '[kg']]]*martianeum[[#This Row],[zawartosc '[%']]],0)</f>
        <v>32.04</v>
      </c>
    </row>
    <row r="1436" spans="1:5" x14ac:dyDescent="0.3">
      <c r="A1436" s="1">
        <v>50075</v>
      </c>
      <c r="B1436" s="2" t="s">
        <v>11</v>
      </c>
      <c r="C1436">
        <v>11</v>
      </c>
      <c r="D1436">
        <v>0</v>
      </c>
      <c r="E1436">
        <f>IF(martianeum[[#This Row],[zawartosc '[%']]]&gt;=1,martianeum[[#This Row],[masa '[kg']]]*martianeum[[#This Row],[zawartosc '[%']]],0)</f>
        <v>0</v>
      </c>
    </row>
    <row r="1437" spans="1:5" x14ac:dyDescent="0.3">
      <c r="A1437" s="1">
        <v>50076</v>
      </c>
      <c r="B1437" s="2" t="s">
        <v>12</v>
      </c>
      <c r="C1437">
        <v>21.3</v>
      </c>
      <c r="D1437">
        <v>5.2</v>
      </c>
      <c r="E1437">
        <f>IF(martianeum[[#This Row],[zawartosc '[%']]]&gt;=1,martianeum[[#This Row],[masa '[kg']]]*martianeum[[#This Row],[zawartosc '[%']]],0)</f>
        <v>110.76</v>
      </c>
    </row>
    <row r="1438" spans="1:5" x14ac:dyDescent="0.3">
      <c r="A1438" s="1">
        <v>50077</v>
      </c>
      <c r="B1438" s="2" t="s">
        <v>7</v>
      </c>
      <c r="C1438">
        <v>19.600000000000001</v>
      </c>
      <c r="D1438">
        <v>8.1</v>
      </c>
      <c r="E1438">
        <f>IF(martianeum[[#This Row],[zawartosc '[%']]]&gt;=1,martianeum[[#This Row],[masa '[kg']]]*martianeum[[#This Row],[zawartosc '[%']]],0)</f>
        <v>158.76</v>
      </c>
    </row>
    <row r="1439" spans="1:5" x14ac:dyDescent="0.3">
      <c r="A1439" s="1">
        <v>50078</v>
      </c>
      <c r="B1439" s="2" t="s">
        <v>11</v>
      </c>
      <c r="C1439">
        <v>25.7</v>
      </c>
      <c r="D1439">
        <v>4.2</v>
      </c>
      <c r="E1439">
        <f>IF(martianeum[[#This Row],[zawartosc '[%']]]&gt;=1,martianeum[[#This Row],[masa '[kg']]]*martianeum[[#This Row],[zawartosc '[%']]],0)</f>
        <v>107.94</v>
      </c>
    </row>
    <row r="1440" spans="1:5" x14ac:dyDescent="0.3">
      <c r="A1440" s="1">
        <v>50079</v>
      </c>
      <c r="B1440" s="2" t="s">
        <v>10</v>
      </c>
      <c r="C1440">
        <v>20.9</v>
      </c>
      <c r="D1440">
        <v>28.6</v>
      </c>
      <c r="E1440">
        <f>IF(martianeum[[#This Row],[zawartosc '[%']]]&gt;=1,martianeum[[#This Row],[masa '[kg']]]*martianeum[[#This Row],[zawartosc '[%']]],0)</f>
        <v>597.74</v>
      </c>
    </row>
    <row r="1441" spans="1:5" x14ac:dyDescent="0.3">
      <c r="A1441" s="1">
        <v>50080</v>
      </c>
      <c r="B1441" s="2" t="s">
        <v>19</v>
      </c>
      <c r="C1441">
        <v>26.4</v>
      </c>
      <c r="D1441">
        <v>3.2</v>
      </c>
      <c r="E1441">
        <f>IF(martianeum[[#This Row],[zawartosc '[%']]]&gt;=1,martianeum[[#This Row],[masa '[kg']]]*martianeum[[#This Row],[zawartosc '[%']]],0)</f>
        <v>84.48</v>
      </c>
    </row>
    <row r="1442" spans="1:5" x14ac:dyDescent="0.3">
      <c r="A1442" s="1">
        <v>50081</v>
      </c>
      <c r="B1442" s="2" t="s">
        <v>19</v>
      </c>
      <c r="C1442">
        <v>26.5</v>
      </c>
      <c r="D1442">
        <v>13.1</v>
      </c>
      <c r="E1442">
        <f>IF(martianeum[[#This Row],[zawartosc '[%']]]&gt;=1,martianeum[[#This Row],[masa '[kg']]]*martianeum[[#This Row],[zawartosc '[%']]],0)</f>
        <v>347.15</v>
      </c>
    </row>
    <row r="1443" spans="1:5" x14ac:dyDescent="0.3">
      <c r="A1443" s="1">
        <v>50082</v>
      </c>
      <c r="B1443" s="2" t="s">
        <v>8</v>
      </c>
      <c r="C1443">
        <v>11.7</v>
      </c>
      <c r="D1443">
        <v>0</v>
      </c>
      <c r="E1443">
        <f>IF(martianeum[[#This Row],[zawartosc '[%']]]&gt;=1,martianeum[[#This Row],[masa '[kg']]]*martianeum[[#This Row],[zawartosc '[%']]],0)</f>
        <v>0</v>
      </c>
    </row>
    <row r="1444" spans="1:5" x14ac:dyDescent="0.3">
      <c r="A1444" s="1">
        <v>50083</v>
      </c>
      <c r="B1444" s="2" t="s">
        <v>12</v>
      </c>
      <c r="C1444">
        <v>24.7</v>
      </c>
      <c r="D1444">
        <v>0.3</v>
      </c>
      <c r="E1444">
        <f>IF(martianeum[[#This Row],[zawartosc '[%']]]&gt;=1,martianeum[[#This Row],[masa '[kg']]]*martianeum[[#This Row],[zawartosc '[%']]],0)</f>
        <v>0</v>
      </c>
    </row>
    <row r="1445" spans="1:5" x14ac:dyDescent="0.3">
      <c r="A1445" s="1">
        <v>50084</v>
      </c>
      <c r="B1445" s="2" t="s">
        <v>9</v>
      </c>
      <c r="C1445">
        <v>24.4</v>
      </c>
      <c r="D1445">
        <v>9.6</v>
      </c>
      <c r="E1445">
        <f>IF(martianeum[[#This Row],[zawartosc '[%']]]&gt;=1,martianeum[[#This Row],[masa '[kg']]]*martianeum[[#This Row],[zawartosc '[%']]],0)</f>
        <v>234.23999999999998</v>
      </c>
    </row>
    <row r="1446" spans="1:5" x14ac:dyDescent="0.3">
      <c r="A1446" s="1">
        <v>50085</v>
      </c>
      <c r="B1446" s="2" t="s">
        <v>19</v>
      </c>
      <c r="C1446">
        <v>19</v>
      </c>
      <c r="D1446">
        <v>28.8</v>
      </c>
      <c r="E1446">
        <f>IF(martianeum[[#This Row],[zawartosc '[%']]]&gt;=1,martianeum[[#This Row],[masa '[kg']]]*martianeum[[#This Row],[zawartosc '[%']]],0)</f>
        <v>547.20000000000005</v>
      </c>
    </row>
    <row r="1447" spans="1:5" x14ac:dyDescent="0.3">
      <c r="A1447" s="1">
        <v>50086</v>
      </c>
      <c r="B1447" s="2" t="s">
        <v>10</v>
      </c>
      <c r="C1447">
        <v>13.7</v>
      </c>
      <c r="D1447">
        <v>19.3</v>
      </c>
      <c r="E1447">
        <f>IF(martianeum[[#This Row],[zawartosc '[%']]]&gt;=1,martianeum[[#This Row],[masa '[kg']]]*martianeum[[#This Row],[zawartosc '[%']]],0)</f>
        <v>264.40999999999997</v>
      </c>
    </row>
    <row r="1448" spans="1:5" x14ac:dyDescent="0.3">
      <c r="A1448" s="1">
        <v>50087</v>
      </c>
      <c r="B1448" s="2" t="s">
        <v>10</v>
      </c>
      <c r="C1448">
        <v>28.9</v>
      </c>
      <c r="D1448">
        <v>20.399999999999999</v>
      </c>
      <c r="E1448">
        <f>IF(martianeum[[#This Row],[zawartosc '[%']]]&gt;=1,martianeum[[#This Row],[masa '[kg']]]*martianeum[[#This Row],[zawartosc '[%']]],0)</f>
        <v>589.55999999999995</v>
      </c>
    </row>
    <row r="1449" spans="1:5" x14ac:dyDescent="0.3">
      <c r="A1449" s="1">
        <v>50088</v>
      </c>
      <c r="B1449" s="2" t="s">
        <v>20</v>
      </c>
      <c r="C1449">
        <v>25.2</v>
      </c>
      <c r="D1449">
        <v>0</v>
      </c>
      <c r="E1449">
        <f>IF(martianeum[[#This Row],[zawartosc '[%']]]&gt;=1,martianeum[[#This Row],[masa '[kg']]]*martianeum[[#This Row],[zawartosc '[%']]],0)</f>
        <v>0</v>
      </c>
    </row>
    <row r="1450" spans="1:5" x14ac:dyDescent="0.3">
      <c r="A1450" s="1">
        <v>50089</v>
      </c>
      <c r="B1450" s="2" t="s">
        <v>11</v>
      </c>
      <c r="C1450">
        <v>15.4</v>
      </c>
      <c r="D1450">
        <v>9</v>
      </c>
      <c r="E1450">
        <f>IF(martianeum[[#This Row],[zawartosc '[%']]]&gt;=1,martianeum[[#This Row],[masa '[kg']]]*martianeum[[#This Row],[zawartosc '[%']]],0)</f>
        <v>138.6</v>
      </c>
    </row>
    <row r="1451" spans="1:5" x14ac:dyDescent="0.3">
      <c r="A1451" s="1">
        <v>50090</v>
      </c>
      <c r="B1451" s="2" t="s">
        <v>16</v>
      </c>
      <c r="C1451">
        <v>24.1</v>
      </c>
      <c r="D1451">
        <v>0.3</v>
      </c>
      <c r="E1451">
        <f>IF(martianeum[[#This Row],[zawartosc '[%']]]&gt;=1,martianeum[[#This Row],[masa '[kg']]]*martianeum[[#This Row],[zawartosc '[%']]],0)</f>
        <v>0</v>
      </c>
    </row>
    <row r="1452" spans="1:5" x14ac:dyDescent="0.3">
      <c r="A1452" s="1">
        <v>50091</v>
      </c>
      <c r="B1452" s="2" t="s">
        <v>22</v>
      </c>
      <c r="C1452">
        <v>27.7</v>
      </c>
      <c r="D1452">
        <v>0</v>
      </c>
      <c r="E1452">
        <f>IF(martianeum[[#This Row],[zawartosc '[%']]]&gt;=1,martianeum[[#This Row],[masa '[kg']]]*martianeum[[#This Row],[zawartosc '[%']]],0)</f>
        <v>0</v>
      </c>
    </row>
    <row r="1453" spans="1:5" x14ac:dyDescent="0.3">
      <c r="A1453" s="1">
        <v>50092</v>
      </c>
      <c r="B1453" s="2" t="s">
        <v>11</v>
      </c>
      <c r="C1453">
        <v>19.600000000000001</v>
      </c>
      <c r="D1453">
        <v>21.1</v>
      </c>
      <c r="E1453">
        <f>IF(martianeum[[#This Row],[zawartosc '[%']]]&gt;=1,martianeum[[#This Row],[masa '[kg']]]*martianeum[[#This Row],[zawartosc '[%']]],0)</f>
        <v>413.56000000000006</v>
      </c>
    </row>
    <row r="1454" spans="1:5" x14ac:dyDescent="0.3">
      <c r="A1454" s="1">
        <v>50093</v>
      </c>
      <c r="B1454" s="2" t="s">
        <v>23</v>
      </c>
      <c r="C1454">
        <v>29</v>
      </c>
      <c r="D1454">
        <v>3.2</v>
      </c>
      <c r="E1454">
        <f>IF(martianeum[[#This Row],[zawartosc '[%']]]&gt;=1,martianeum[[#This Row],[masa '[kg']]]*martianeum[[#This Row],[zawartosc '[%']]],0)</f>
        <v>92.800000000000011</v>
      </c>
    </row>
    <row r="1455" spans="1:5" x14ac:dyDescent="0.3">
      <c r="A1455" s="1">
        <v>50094</v>
      </c>
      <c r="B1455" s="2" t="s">
        <v>31</v>
      </c>
      <c r="C1455">
        <v>10.3</v>
      </c>
      <c r="D1455">
        <v>0.7</v>
      </c>
      <c r="E1455">
        <f>IF(martianeum[[#This Row],[zawartosc '[%']]]&gt;=1,martianeum[[#This Row],[masa '[kg']]]*martianeum[[#This Row],[zawartosc '[%']]],0)</f>
        <v>0</v>
      </c>
    </row>
    <row r="1456" spans="1:5" x14ac:dyDescent="0.3">
      <c r="A1456" s="1">
        <v>50095</v>
      </c>
      <c r="B1456" s="2" t="s">
        <v>10</v>
      </c>
      <c r="C1456">
        <v>11</v>
      </c>
      <c r="D1456">
        <v>40.200000000000003</v>
      </c>
      <c r="E1456">
        <f>IF(martianeum[[#This Row],[zawartosc '[%']]]&gt;=1,martianeum[[#This Row],[masa '[kg']]]*martianeum[[#This Row],[zawartosc '[%']]],0)</f>
        <v>442.20000000000005</v>
      </c>
    </row>
    <row r="1457" spans="1:5" x14ac:dyDescent="0.3">
      <c r="A1457" s="1">
        <v>50096</v>
      </c>
      <c r="B1457" s="2" t="s">
        <v>11</v>
      </c>
      <c r="C1457">
        <v>28.6</v>
      </c>
      <c r="D1457">
        <v>0.6</v>
      </c>
      <c r="E1457">
        <f>IF(martianeum[[#This Row],[zawartosc '[%']]]&gt;=1,martianeum[[#This Row],[masa '[kg']]]*martianeum[[#This Row],[zawartosc '[%']]],0)</f>
        <v>0</v>
      </c>
    </row>
    <row r="1458" spans="1:5" x14ac:dyDescent="0.3">
      <c r="A1458" s="1">
        <v>50097</v>
      </c>
      <c r="B1458" s="2" t="s">
        <v>17</v>
      </c>
      <c r="C1458">
        <v>22.5</v>
      </c>
      <c r="D1458">
        <v>1</v>
      </c>
      <c r="E1458">
        <f>IF(martianeum[[#This Row],[zawartosc '[%']]]&gt;=1,martianeum[[#This Row],[masa '[kg']]]*martianeum[[#This Row],[zawartosc '[%']]],0)</f>
        <v>22.5</v>
      </c>
    </row>
    <row r="1459" spans="1:5" x14ac:dyDescent="0.3">
      <c r="A1459" s="1">
        <v>50098</v>
      </c>
      <c r="B1459" s="2" t="s">
        <v>12</v>
      </c>
      <c r="C1459">
        <v>19.600000000000001</v>
      </c>
      <c r="D1459">
        <v>0</v>
      </c>
      <c r="E1459">
        <f>IF(martianeum[[#This Row],[zawartosc '[%']]]&gt;=1,martianeum[[#This Row],[masa '[kg']]]*martianeum[[#This Row],[zawartosc '[%']]],0)</f>
        <v>0</v>
      </c>
    </row>
    <row r="1460" spans="1:5" x14ac:dyDescent="0.3">
      <c r="A1460" s="1">
        <v>50099</v>
      </c>
      <c r="B1460" s="2" t="s">
        <v>28</v>
      </c>
      <c r="C1460">
        <v>19.899999999999999</v>
      </c>
      <c r="D1460">
        <v>0</v>
      </c>
      <c r="E1460">
        <f>IF(martianeum[[#This Row],[zawartosc '[%']]]&gt;=1,martianeum[[#This Row],[masa '[kg']]]*martianeum[[#This Row],[zawartosc '[%']]],0)</f>
        <v>0</v>
      </c>
    </row>
    <row r="1461" spans="1:5" x14ac:dyDescent="0.3">
      <c r="A1461" s="1">
        <v>50100</v>
      </c>
      <c r="B1461" s="2" t="s">
        <v>6</v>
      </c>
      <c r="C1461">
        <v>21.7</v>
      </c>
      <c r="D1461">
        <v>9.4</v>
      </c>
      <c r="E1461">
        <f>IF(martianeum[[#This Row],[zawartosc '[%']]]&gt;=1,martianeum[[#This Row],[masa '[kg']]]*martianeum[[#This Row],[zawartosc '[%']]],0)</f>
        <v>203.98</v>
      </c>
    </row>
    <row r="1462" spans="1:5" x14ac:dyDescent="0.3">
      <c r="A1462" s="1">
        <v>50101</v>
      </c>
      <c r="B1462" s="2" t="s">
        <v>12</v>
      </c>
      <c r="C1462">
        <v>15.3</v>
      </c>
      <c r="D1462">
        <v>0</v>
      </c>
      <c r="E1462">
        <f>IF(martianeum[[#This Row],[zawartosc '[%']]]&gt;=1,martianeum[[#This Row],[masa '[kg']]]*martianeum[[#This Row],[zawartosc '[%']]],0)</f>
        <v>0</v>
      </c>
    </row>
    <row r="1463" spans="1:5" x14ac:dyDescent="0.3">
      <c r="A1463" s="1">
        <v>50102</v>
      </c>
      <c r="B1463" s="2" t="s">
        <v>15</v>
      </c>
      <c r="C1463">
        <v>20.9</v>
      </c>
      <c r="D1463">
        <v>12.4</v>
      </c>
      <c r="E1463">
        <f>IF(martianeum[[#This Row],[zawartosc '[%']]]&gt;=1,martianeum[[#This Row],[masa '[kg']]]*martianeum[[#This Row],[zawartosc '[%']]],0)</f>
        <v>259.15999999999997</v>
      </c>
    </row>
    <row r="1464" spans="1:5" x14ac:dyDescent="0.3">
      <c r="A1464" s="1">
        <v>50103</v>
      </c>
      <c r="B1464" s="2" t="s">
        <v>5</v>
      </c>
      <c r="C1464">
        <v>17</v>
      </c>
      <c r="D1464">
        <v>0</v>
      </c>
      <c r="E1464">
        <f>IF(martianeum[[#This Row],[zawartosc '[%']]]&gt;=1,martianeum[[#This Row],[masa '[kg']]]*martianeum[[#This Row],[zawartosc '[%']]],0)</f>
        <v>0</v>
      </c>
    </row>
    <row r="1465" spans="1:5" x14ac:dyDescent="0.3">
      <c r="A1465" s="1">
        <v>50104</v>
      </c>
      <c r="B1465" s="2" t="s">
        <v>6</v>
      </c>
      <c r="C1465">
        <v>25.8</v>
      </c>
      <c r="D1465">
        <v>1.4</v>
      </c>
      <c r="E1465">
        <f>IF(martianeum[[#This Row],[zawartosc '[%']]]&gt;=1,martianeum[[#This Row],[masa '[kg']]]*martianeum[[#This Row],[zawartosc '[%']]],0)</f>
        <v>36.119999999999997</v>
      </c>
    </row>
    <row r="1466" spans="1:5" x14ac:dyDescent="0.3">
      <c r="A1466" s="1">
        <v>50105</v>
      </c>
      <c r="B1466" s="2" t="s">
        <v>27</v>
      </c>
      <c r="C1466">
        <v>19.100000000000001</v>
      </c>
      <c r="D1466">
        <v>2.5</v>
      </c>
      <c r="E1466">
        <f>IF(martianeum[[#This Row],[zawartosc '[%']]]&gt;=1,martianeum[[#This Row],[masa '[kg']]]*martianeum[[#This Row],[zawartosc '[%']]],0)</f>
        <v>47.75</v>
      </c>
    </row>
    <row r="1467" spans="1:5" x14ac:dyDescent="0.3">
      <c r="A1467" s="1">
        <v>50106</v>
      </c>
      <c r="B1467" s="2" t="s">
        <v>13</v>
      </c>
      <c r="C1467">
        <v>24.6</v>
      </c>
      <c r="D1467">
        <v>12.5</v>
      </c>
      <c r="E1467">
        <f>IF(martianeum[[#This Row],[zawartosc '[%']]]&gt;=1,martianeum[[#This Row],[masa '[kg']]]*martianeum[[#This Row],[zawartosc '[%']]],0)</f>
        <v>307.5</v>
      </c>
    </row>
    <row r="1468" spans="1:5" x14ac:dyDescent="0.3">
      <c r="A1468" s="1">
        <v>50107</v>
      </c>
      <c r="B1468" s="2" t="s">
        <v>15</v>
      </c>
      <c r="C1468">
        <v>22.6</v>
      </c>
      <c r="D1468">
        <v>15.4</v>
      </c>
      <c r="E1468">
        <f>IF(martianeum[[#This Row],[zawartosc '[%']]]&gt;=1,martianeum[[#This Row],[masa '[kg']]]*martianeum[[#This Row],[zawartosc '[%']]],0)</f>
        <v>348.04</v>
      </c>
    </row>
    <row r="1469" spans="1:5" x14ac:dyDescent="0.3">
      <c r="A1469" s="1">
        <v>50108</v>
      </c>
      <c r="B1469" s="2" t="s">
        <v>9</v>
      </c>
      <c r="C1469">
        <v>18.3</v>
      </c>
      <c r="D1469">
        <v>4.7</v>
      </c>
      <c r="E1469">
        <f>IF(martianeum[[#This Row],[zawartosc '[%']]]&gt;=1,martianeum[[#This Row],[masa '[kg']]]*martianeum[[#This Row],[zawartosc '[%']]],0)</f>
        <v>86.01</v>
      </c>
    </row>
    <row r="1470" spans="1:5" x14ac:dyDescent="0.3">
      <c r="A1470" s="1">
        <v>50109</v>
      </c>
      <c r="B1470" s="2" t="s">
        <v>7</v>
      </c>
      <c r="C1470">
        <v>25.5</v>
      </c>
      <c r="D1470">
        <v>0</v>
      </c>
      <c r="E1470">
        <f>IF(martianeum[[#This Row],[zawartosc '[%']]]&gt;=1,martianeum[[#This Row],[masa '[kg']]]*martianeum[[#This Row],[zawartosc '[%']]],0)</f>
        <v>0</v>
      </c>
    </row>
    <row r="1471" spans="1:5" x14ac:dyDescent="0.3">
      <c r="A1471" s="1">
        <v>50110</v>
      </c>
      <c r="B1471" s="2" t="s">
        <v>18</v>
      </c>
      <c r="C1471">
        <v>26.6</v>
      </c>
      <c r="D1471">
        <v>0</v>
      </c>
      <c r="E1471">
        <f>IF(martianeum[[#This Row],[zawartosc '[%']]]&gt;=1,martianeum[[#This Row],[masa '[kg']]]*martianeum[[#This Row],[zawartosc '[%']]],0)</f>
        <v>0</v>
      </c>
    </row>
    <row r="1472" spans="1:5" x14ac:dyDescent="0.3">
      <c r="A1472" s="1">
        <v>50111</v>
      </c>
      <c r="B1472" s="2" t="s">
        <v>7</v>
      </c>
      <c r="C1472">
        <v>19.8</v>
      </c>
      <c r="D1472">
        <v>14.9</v>
      </c>
      <c r="E1472">
        <f>IF(martianeum[[#This Row],[zawartosc '[%']]]&gt;=1,martianeum[[#This Row],[masa '[kg']]]*martianeum[[#This Row],[zawartosc '[%']]],0)</f>
        <v>295.02000000000004</v>
      </c>
    </row>
    <row r="1473" spans="1:5" x14ac:dyDescent="0.3">
      <c r="A1473" s="1">
        <v>50112</v>
      </c>
      <c r="B1473" s="2" t="s">
        <v>26</v>
      </c>
      <c r="C1473">
        <v>23.7</v>
      </c>
      <c r="D1473">
        <v>0.9</v>
      </c>
      <c r="E1473">
        <f>IF(martianeum[[#This Row],[zawartosc '[%']]]&gt;=1,martianeum[[#This Row],[masa '[kg']]]*martianeum[[#This Row],[zawartosc '[%']]],0)</f>
        <v>0</v>
      </c>
    </row>
    <row r="1474" spans="1:5" x14ac:dyDescent="0.3">
      <c r="A1474" s="1">
        <v>50113</v>
      </c>
      <c r="B1474" s="2" t="s">
        <v>24</v>
      </c>
      <c r="C1474">
        <v>23.5</v>
      </c>
      <c r="D1474">
        <v>1</v>
      </c>
      <c r="E1474">
        <f>IF(martianeum[[#This Row],[zawartosc '[%']]]&gt;=1,martianeum[[#This Row],[masa '[kg']]]*martianeum[[#This Row],[zawartosc '[%']]],0)</f>
        <v>23.5</v>
      </c>
    </row>
    <row r="1475" spans="1:5" x14ac:dyDescent="0.3">
      <c r="A1475" s="1">
        <v>50114</v>
      </c>
      <c r="B1475" s="2" t="s">
        <v>5</v>
      </c>
      <c r="C1475">
        <v>18.8</v>
      </c>
      <c r="D1475">
        <v>7.8</v>
      </c>
      <c r="E1475">
        <f>IF(martianeum[[#This Row],[zawartosc '[%']]]&gt;=1,martianeum[[#This Row],[masa '[kg']]]*martianeum[[#This Row],[zawartosc '[%']]],0)</f>
        <v>146.64000000000001</v>
      </c>
    </row>
    <row r="1476" spans="1:5" x14ac:dyDescent="0.3">
      <c r="A1476" s="1">
        <v>50115</v>
      </c>
      <c r="B1476" s="2" t="s">
        <v>6</v>
      </c>
      <c r="C1476">
        <v>18.7</v>
      </c>
      <c r="D1476">
        <v>10</v>
      </c>
      <c r="E1476">
        <f>IF(martianeum[[#This Row],[zawartosc '[%']]]&gt;=1,martianeum[[#This Row],[masa '[kg']]]*martianeum[[#This Row],[zawartosc '[%']]],0)</f>
        <v>187</v>
      </c>
    </row>
    <row r="1477" spans="1:5" x14ac:dyDescent="0.3">
      <c r="A1477" s="1">
        <v>50116</v>
      </c>
      <c r="B1477" s="2" t="s">
        <v>19</v>
      </c>
      <c r="C1477">
        <v>28.3</v>
      </c>
      <c r="D1477">
        <v>21.8</v>
      </c>
      <c r="E1477">
        <f>IF(martianeum[[#This Row],[zawartosc '[%']]]&gt;=1,martianeum[[#This Row],[masa '[kg']]]*martianeum[[#This Row],[zawartosc '[%']]],0)</f>
        <v>616.94000000000005</v>
      </c>
    </row>
    <row r="1478" spans="1:5" x14ac:dyDescent="0.3">
      <c r="A1478" s="1">
        <v>50117</v>
      </c>
      <c r="B1478" s="2" t="s">
        <v>22</v>
      </c>
      <c r="C1478">
        <v>10.6</v>
      </c>
      <c r="D1478">
        <v>6.4</v>
      </c>
      <c r="E1478">
        <f>IF(martianeum[[#This Row],[zawartosc '[%']]]&gt;=1,martianeum[[#This Row],[masa '[kg']]]*martianeum[[#This Row],[zawartosc '[%']]],0)</f>
        <v>67.84</v>
      </c>
    </row>
    <row r="1479" spans="1:5" x14ac:dyDescent="0.3">
      <c r="A1479" s="1">
        <v>50118</v>
      </c>
      <c r="B1479" s="2" t="s">
        <v>10</v>
      </c>
      <c r="C1479">
        <v>26.2</v>
      </c>
      <c r="D1479">
        <v>19.2</v>
      </c>
      <c r="E1479">
        <f>IF(martianeum[[#This Row],[zawartosc '[%']]]&gt;=1,martianeum[[#This Row],[masa '[kg']]]*martianeum[[#This Row],[zawartosc '[%']]],0)</f>
        <v>503.03999999999996</v>
      </c>
    </row>
    <row r="1480" spans="1:5" x14ac:dyDescent="0.3">
      <c r="A1480" s="1">
        <v>50119</v>
      </c>
      <c r="B1480" s="2" t="s">
        <v>13</v>
      </c>
      <c r="C1480">
        <v>25.3</v>
      </c>
      <c r="D1480">
        <v>8.6999999999999993</v>
      </c>
      <c r="E1480">
        <f>IF(martianeum[[#This Row],[zawartosc '[%']]]&gt;=1,martianeum[[#This Row],[masa '[kg']]]*martianeum[[#This Row],[zawartosc '[%']]],0)</f>
        <v>220.10999999999999</v>
      </c>
    </row>
    <row r="1481" spans="1:5" x14ac:dyDescent="0.3">
      <c r="A1481" s="1">
        <v>50120</v>
      </c>
      <c r="B1481" s="2" t="s">
        <v>22</v>
      </c>
      <c r="C1481">
        <v>21.6</v>
      </c>
      <c r="D1481">
        <v>1</v>
      </c>
      <c r="E1481">
        <f>IF(martianeum[[#This Row],[zawartosc '[%']]]&gt;=1,martianeum[[#This Row],[masa '[kg']]]*martianeum[[#This Row],[zawartosc '[%']]],0)</f>
        <v>21.6</v>
      </c>
    </row>
    <row r="1482" spans="1:5" x14ac:dyDescent="0.3">
      <c r="A1482" s="1">
        <v>50121</v>
      </c>
      <c r="B1482" s="2" t="s">
        <v>19</v>
      </c>
      <c r="C1482">
        <v>24.9</v>
      </c>
      <c r="D1482">
        <v>23.5</v>
      </c>
      <c r="E1482">
        <f>IF(martianeum[[#This Row],[zawartosc '[%']]]&gt;=1,martianeum[[#This Row],[masa '[kg']]]*martianeum[[#This Row],[zawartosc '[%']]],0)</f>
        <v>585.15</v>
      </c>
    </row>
    <row r="1483" spans="1:5" x14ac:dyDescent="0.3">
      <c r="A1483" s="1">
        <v>50122</v>
      </c>
      <c r="B1483" s="2" t="s">
        <v>15</v>
      </c>
      <c r="C1483">
        <v>27.7</v>
      </c>
      <c r="D1483">
        <v>11.5</v>
      </c>
      <c r="E1483">
        <f>IF(martianeum[[#This Row],[zawartosc '[%']]]&gt;=1,martianeum[[#This Row],[masa '[kg']]]*martianeum[[#This Row],[zawartosc '[%']]],0)</f>
        <v>318.55</v>
      </c>
    </row>
    <row r="1484" spans="1:5" x14ac:dyDescent="0.3">
      <c r="A1484" s="1">
        <v>50123</v>
      </c>
      <c r="B1484" s="2" t="s">
        <v>19</v>
      </c>
      <c r="C1484">
        <v>12.3</v>
      </c>
      <c r="D1484">
        <v>0</v>
      </c>
      <c r="E1484">
        <f>IF(martianeum[[#This Row],[zawartosc '[%']]]&gt;=1,martianeum[[#This Row],[masa '[kg']]]*martianeum[[#This Row],[zawartosc '[%']]],0)</f>
        <v>0</v>
      </c>
    </row>
    <row r="1485" spans="1:5" x14ac:dyDescent="0.3">
      <c r="A1485" s="1">
        <v>50124</v>
      </c>
      <c r="B1485" s="2" t="s">
        <v>20</v>
      </c>
      <c r="C1485">
        <v>10.199999999999999</v>
      </c>
      <c r="D1485">
        <v>0.8</v>
      </c>
      <c r="E1485">
        <f>IF(martianeum[[#This Row],[zawartosc '[%']]]&gt;=1,martianeum[[#This Row],[masa '[kg']]]*martianeum[[#This Row],[zawartosc '[%']]],0)</f>
        <v>0</v>
      </c>
    </row>
    <row r="1486" spans="1:5" x14ac:dyDescent="0.3">
      <c r="A1486" s="1">
        <v>50125</v>
      </c>
      <c r="B1486" s="2" t="s">
        <v>10</v>
      </c>
      <c r="C1486">
        <v>23.1</v>
      </c>
      <c r="D1486">
        <v>0</v>
      </c>
      <c r="E1486">
        <f>IF(martianeum[[#This Row],[zawartosc '[%']]]&gt;=1,martianeum[[#This Row],[masa '[kg']]]*martianeum[[#This Row],[zawartosc '[%']]],0)</f>
        <v>0</v>
      </c>
    </row>
    <row r="1487" spans="1:5" x14ac:dyDescent="0.3">
      <c r="A1487" s="1">
        <v>50126</v>
      </c>
      <c r="B1487" s="2" t="s">
        <v>18</v>
      </c>
      <c r="C1487">
        <v>11.3</v>
      </c>
      <c r="D1487">
        <v>0</v>
      </c>
      <c r="E1487">
        <f>IF(martianeum[[#This Row],[zawartosc '[%']]]&gt;=1,martianeum[[#This Row],[masa '[kg']]]*martianeum[[#This Row],[zawartosc '[%']]],0)</f>
        <v>0</v>
      </c>
    </row>
    <row r="1488" spans="1:5" x14ac:dyDescent="0.3">
      <c r="A1488" s="1">
        <v>50127</v>
      </c>
      <c r="B1488" s="2" t="s">
        <v>19</v>
      </c>
      <c r="C1488">
        <v>29.5</v>
      </c>
      <c r="D1488">
        <v>10.4</v>
      </c>
      <c r="E1488">
        <f>IF(martianeum[[#This Row],[zawartosc '[%']]]&gt;=1,martianeum[[#This Row],[masa '[kg']]]*martianeum[[#This Row],[zawartosc '[%']]],0)</f>
        <v>306.8</v>
      </c>
    </row>
    <row r="1489" spans="1:5" x14ac:dyDescent="0.3">
      <c r="A1489" s="1">
        <v>50128</v>
      </c>
      <c r="B1489" s="2" t="s">
        <v>15</v>
      </c>
      <c r="C1489">
        <v>19.7</v>
      </c>
      <c r="D1489">
        <v>0</v>
      </c>
      <c r="E1489">
        <f>IF(martianeum[[#This Row],[zawartosc '[%']]]&gt;=1,martianeum[[#This Row],[masa '[kg']]]*martianeum[[#This Row],[zawartosc '[%']]],0)</f>
        <v>0</v>
      </c>
    </row>
    <row r="1490" spans="1:5" x14ac:dyDescent="0.3">
      <c r="A1490" s="1">
        <v>50129</v>
      </c>
      <c r="B1490" s="2" t="s">
        <v>5</v>
      </c>
      <c r="C1490">
        <v>27.9</v>
      </c>
      <c r="D1490">
        <v>3.4</v>
      </c>
      <c r="E1490">
        <f>IF(martianeum[[#This Row],[zawartosc '[%']]]&gt;=1,martianeum[[#This Row],[masa '[kg']]]*martianeum[[#This Row],[zawartosc '[%']]],0)</f>
        <v>94.86</v>
      </c>
    </row>
    <row r="1491" spans="1:5" x14ac:dyDescent="0.3">
      <c r="A1491" s="1">
        <v>50130</v>
      </c>
      <c r="B1491" s="2" t="s">
        <v>10</v>
      </c>
      <c r="C1491">
        <v>17.399999999999999</v>
      </c>
      <c r="D1491">
        <v>34.200000000000003</v>
      </c>
      <c r="E1491">
        <f>IF(martianeum[[#This Row],[zawartosc '[%']]]&gt;=1,martianeum[[#This Row],[masa '[kg']]]*martianeum[[#This Row],[zawartosc '[%']]],0)</f>
        <v>595.08000000000004</v>
      </c>
    </row>
    <row r="1492" spans="1:5" x14ac:dyDescent="0.3">
      <c r="A1492" s="1">
        <v>50131</v>
      </c>
      <c r="B1492" s="2" t="s">
        <v>17</v>
      </c>
      <c r="C1492">
        <v>23</v>
      </c>
      <c r="D1492">
        <v>0</v>
      </c>
      <c r="E1492">
        <f>IF(martianeum[[#This Row],[zawartosc '[%']]]&gt;=1,martianeum[[#This Row],[masa '[kg']]]*martianeum[[#This Row],[zawartosc '[%']]],0)</f>
        <v>0</v>
      </c>
    </row>
    <row r="1493" spans="1:5" x14ac:dyDescent="0.3">
      <c r="A1493" s="1">
        <v>50132</v>
      </c>
      <c r="B1493" s="2" t="s">
        <v>21</v>
      </c>
      <c r="C1493">
        <v>27.6</v>
      </c>
      <c r="D1493">
        <v>0</v>
      </c>
      <c r="E1493">
        <f>IF(martianeum[[#This Row],[zawartosc '[%']]]&gt;=1,martianeum[[#This Row],[masa '[kg']]]*martianeum[[#This Row],[zawartosc '[%']]],0)</f>
        <v>0</v>
      </c>
    </row>
    <row r="1494" spans="1:5" x14ac:dyDescent="0.3">
      <c r="A1494" s="1">
        <v>50133</v>
      </c>
      <c r="B1494" s="2" t="s">
        <v>22</v>
      </c>
      <c r="C1494">
        <v>11.6</v>
      </c>
      <c r="D1494">
        <v>0</v>
      </c>
      <c r="E1494">
        <f>IF(martianeum[[#This Row],[zawartosc '[%']]]&gt;=1,martianeum[[#This Row],[masa '[kg']]]*martianeum[[#This Row],[zawartosc '[%']]],0)</f>
        <v>0</v>
      </c>
    </row>
    <row r="1495" spans="1:5" x14ac:dyDescent="0.3">
      <c r="A1495" s="1">
        <v>50134</v>
      </c>
      <c r="B1495" s="2" t="s">
        <v>20</v>
      </c>
      <c r="C1495">
        <v>24.2</v>
      </c>
      <c r="D1495">
        <v>5</v>
      </c>
      <c r="E1495">
        <f>IF(martianeum[[#This Row],[zawartosc '[%']]]&gt;=1,martianeum[[#This Row],[masa '[kg']]]*martianeum[[#This Row],[zawartosc '[%']]],0)</f>
        <v>121</v>
      </c>
    </row>
    <row r="1496" spans="1:5" x14ac:dyDescent="0.3">
      <c r="A1496" s="1">
        <v>50135</v>
      </c>
      <c r="B1496" s="2" t="s">
        <v>6</v>
      </c>
      <c r="C1496">
        <v>13.2</v>
      </c>
      <c r="D1496">
        <v>2.2999999999999998</v>
      </c>
      <c r="E1496">
        <f>IF(martianeum[[#This Row],[zawartosc '[%']]]&gt;=1,martianeum[[#This Row],[masa '[kg']]]*martianeum[[#This Row],[zawartosc '[%']]],0)</f>
        <v>30.359999999999996</v>
      </c>
    </row>
    <row r="1497" spans="1:5" x14ac:dyDescent="0.3">
      <c r="A1497" s="1">
        <v>50136</v>
      </c>
      <c r="B1497" s="2" t="s">
        <v>7</v>
      </c>
      <c r="C1497">
        <v>27</v>
      </c>
      <c r="D1497">
        <v>0.7</v>
      </c>
      <c r="E1497">
        <f>IF(martianeum[[#This Row],[zawartosc '[%']]]&gt;=1,martianeum[[#This Row],[masa '[kg']]]*martianeum[[#This Row],[zawartosc '[%']]],0)</f>
        <v>0</v>
      </c>
    </row>
    <row r="1498" spans="1:5" x14ac:dyDescent="0.3">
      <c r="A1498" s="1">
        <v>50137</v>
      </c>
      <c r="B1498" s="2" t="s">
        <v>6</v>
      </c>
      <c r="C1498">
        <v>23.9</v>
      </c>
      <c r="D1498">
        <v>6.2</v>
      </c>
      <c r="E1498">
        <f>IF(martianeum[[#This Row],[zawartosc '[%']]]&gt;=1,martianeum[[#This Row],[masa '[kg']]]*martianeum[[#This Row],[zawartosc '[%']]],0)</f>
        <v>148.18</v>
      </c>
    </row>
    <row r="1499" spans="1:5" x14ac:dyDescent="0.3">
      <c r="A1499" s="1">
        <v>50138</v>
      </c>
      <c r="B1499" s="2" t="s">
        <v>19</v>
      </c>
      <c r="C1499">
        <v>16.8</v>
      </c>
      <c r="D1499">
        <v>17.600000000000001</v>
      </c>
      <c r="E1499">
        <f>IF(martianeum[[#This Row],[zawartosc '[%']]]&gt;=1,martianeum[[#This Row],[masa '[kg']]]*martianeum[[#This Row],[zawartosc '[%']]],0)</f>
        <v>295.68000000000006</v>
      </c>
    </row>
    <row r="1500" spans="1:5" x14ac:dyDescent="0.3">
      <c r="A1500" s="1">
        <v>50139</v>
      </c>
      <c r="B1500" s="2" t="s">
        <v>19</v>
      </c>
      <c r="C1500">
        <v>28.5</v>
      </c>
      <c r="D1500">
        <v>15.2</v>
      </c>
      <c r="E1500">
        <f>IF(martianeum[[#This Row],[zawartosc '[%']]]&gt;=1,martianeum[[#This Row],[masa '[kg']]]*martianeum[[#This Row],[zawartosc '[%']]],0)</f>
        <v>433.2</v>
      </c>
    </row>
    <row r="1501" spans="1:5" x14ac:dyDescent="0.3">
      <c r="A1501" s="1">
        <v>50140</v>
      </c>
      <c r="B1501" s="2" t="s">
        <v>33</v>
      </c>
      <c r="C1501">
        <v>25.2</v>
      </c>
      <c r="D1501">
        <v>1.9</v>
      </c>
      <c r="E1501">
        <f>IF(martianeum[[#This Row],[zawartosc '[%']]]&gt;=1,martianeum[[#This Row],[masa '[kg']]]*martianeum[[#This Row],[zawartosc '[%']]],0)</f>
        <v>47.879999999999995</v>
      </c>
    </row>
    <row r="1502" spans="1:5" x14ac:dyDescent="0.3">
      <c r="A1502" s="1">
        <v>50141</v>
      </c>
      <c r="B1502" s="2" t="s">
        <v>10</v>
      </c>
      <c r="C1502">
        <v>24.9</v>
      </c>
      <c r="D1502">
        <v>6.8</v>
      </c>
      <c r="E1502">
        <f>IF(martianeum[[#This Row],[zawartosc '[%']]]&gt;=1,martianeum[[#This Row],[masa '[kg']]]*martianeum[[#This Row],[zawartosc '[%']]],0)</f>
        <v>169.32</v>
      </c>
    </row>
    <row r="1503" spans="1:5" x14ac:dyDescent="0.3">
      <c r="A1503" s="1">
        <v>50142</v>
      </c>
      <c r="B1503" s="2" t="s">
        <v>12</v>
      </c>
      <c r="C1503">
        <v>14.7</v>
      </c>
      <c r="D1503">
        <v>5.7</v>
      </c>
      <c r="E1503">
        <f>IF(martianeum[[#This Row],[zawartosc '[%']]]&gt;=1,martianeum[[#This Row],[masa '[kg']]]*martianeum[[#This Row],[zawartosc '[%']]],0)</f>
        <v>83.789999999999992</v>
      </c>
    </row>
    <row r="1504" spans="1:5" x14ac:dyDescent="0.3">
      <c r="A1504" s="1">
        <v>50143</v>
      </c>
      <c r="B1504" s="2" t="s">
        <v>10</v>
      </c>
      <c r="C1504">
        <v>12.2</v>
      </c>
      <c r="D1504">
        <v>14.1</v>
      </c>
      <c r="E1504">
        <f>IF(martianeum[[#This Row],[zawartosc '[%']]]&gt;=1,martianeum[[#This Row],[masa '[kg']]]*martianeum[[#This Row],[zawartosc '[%']]],0)</f>
        <v>172.01999999999998</v>
      </c>
    </row>
    <row r="1505" spans="1:5" x14ac:dyDescent="0.3">
      <c r="A1505" s="1">
        <v>50144</v>
      </c>
      <c r="B1505" s="2" t="s">
        <v>9</v>
      </c>
      <c r="C1505">
        <v>24.2</v>
      </c>
      <c r="D1505">
        <v>8</v>
      </c>
      <c r="E1505">
        <f>IF(martianeum[[#This Row],[zawartosc '[%']]]&gt;=1,martianeum[[#This Row],[masa '[kg']]]*martianeum[[#This Row],[zawartosc '[%']]],0)</f>
        <v>193.6</v>
      </c>
    </row>
    <row r="1506" spans="1:5" x14ac:dyDescent="0.3">
      <c r="A1506" s="1">
        <v>50145</v>
      </c>
      <c r="B1506" s="2" t="s">
        <v>22</v>
      </c>
      <c r="C1506">
        <v>28.7</v>
      </c>
      <c r="D1506">
        <v>0</v>
      </c>
      <c r="E1506">
        <f>IF(martianeum[[#This Row],[zawartosc '[%']]]&gt;=1,martianeum[[#This Row],[masa '[kg']]]*martianeum[[#This Row],[zawartosc '[%']]],0)</f>
        <v>0</v>
      </c>
    </row>
    <row r="1507" spans="1:5" x14ac:dyDescent="0.3">
      <c r="A1507" s="1">
        <v>50146</v>
      </c>
      <c r="B1507" s="2" t="s">
        <v>10</v>
      </c>
      <c r="C1507">
        <v>28.5</v>
      </c>
      <c r="D1507">
        <v>0</v>
      </c>
      <c r="E1507">
        <f>IF(martianeum[[#This Row],[zawartosc '[%']]]&gt;=1,martianeum[[#This Row],[masa '[kg']]]*martianeum[[#This Row],[zawartosc '[%']]],0)</f>
        <v>0</v>
      </c>
    </row>
    <row r="1508" spans="1:5" x14ac:dyDescent="0.3">
      <c r="A1508" s="1">
        <v>50147</v>
      </c>
      <c r="B1508" s="2" t="s">
        <v>7</v>
      </c>
      <c r="C1508">
        <v>29.3</v>
      </c>
      <c r="D1508">
        <v>23.3</v>
      </c>
      <c r="E1508">
        <f>IF(martianeum[[#This Row],[zawartosc '[%']]]&gt;=1,martianeum[[#This Row],[masa '[kg']]]*martianeum[[#This Row],[zawartosc '[%']]],0)</f>
        <v>682.69</v>
      </c>
    </row>
    <row r="1509" spans="1:5" x14ac:dyDescent="0.3">
      <c r="A1509" s="1">
        <v>50148</v>
      </c>
      <c r="B1509" s="2" t="s">
        <v>10</v>
      </c>
      <c r="C1509">
        <v>13.3</v>
      </c>
      <c r="D1509">
        <v>4.9000000000000004</v>
      </c>
      <c r="E1509">
        <f>IF(martianeum[[#This Row],[zawartosc '[%']]]&gt;=1,martianeum[[#This Row],[masa '[kg']]]*martianeum[[#This Row],[zawartosc '[%']]],0)</f>
        <v>65.17</v>
      </c>
    </row>
    <row r="1510" spans="1:5" x14ac:dyDescent="0.3">
      <c r="A1510" s="1">
        <v>50149</v>
      </c>
      <c r="B1510" s="2" t="s">
        <v>10</v>
      </c>
      <c r="C1510">
        <v>22.6</v>
      </c>
      <c r="D1510">
        <v>0.7</v>
      </c>
      <c r="E1510">
        <f>IF(martianeum[[#This Row],[zawartosc '[%']]]&gt;=1,martianeum[[#This Row],[masa '[kg']]]*martianeum[[#This Row],[zawartosc '[%']]],0)</f>
        <v>0</v>
      </c>
    </row>
    <row r="1511" spans="1:5" x14ac:dyDescent="0.3">
      <c r="A1511" s="1">
        <v>50150</v>
      </c>
      <c r="B1511" s="2" t="s">
        <v>20</v>
      </c>
      <c r="C1511">
        <v>19.3</v>
      </c>
      <c r="D1511">
        <v>3</v>
      </c>
      <c r="E1511">
        <f>IF(martianeum[[#This Row],[zawartosc '[%']]]&gt;=1,martianeum[[#This Row],[masa '[kg']]]*martianeum[[#This Row],[zawartosc '[%']]],0)</f>
        <v>57.900000000000006</v>
      </c>
    </row>
    <row r="1512" spans="1:5" x14ac:dyDescent="0.3">
      <c r="A1512" s="1">
        <v>50151</v>
      </c>
      <c r="B1512" s="2" t="s">
        <v>8</v>
      </c>
      <c r="C1512">
        <v>17.899999999999999</v>
      </c>
      <c r="D1512">
        <v>5.0999999999999996</v>
      </c>
      <c r="E1512">
        <f>IF(martianeum[[#This Row],[zawartosc '[%']]]&gt;=1,martianeum[[#This Row],[masa '[kg']]]*martianeum[[#This Row],[zawartosc '[%']]],0)</f>
        <v>91.289999999999992</v>
      </c>
    </row>
    <row r="1513" spans="1:5" x14ac:dyDescent="0.3">
      <c r="A1513" s="1">
        <v>50152</v>
      </c>
      <c r="B1513" s="2" t="s">
        <v>20</v>
      </c>
      <c r="C1513">
        <v>16.7</v>
      </c>
      <c r="D1513">
        <v>0.3</v>
      </c>
      <c r="E1513">
        <f>IF(martianeum[[#This Row],[zawartosc '[%']]]&gt;=1,martianeum[[#This Row],[masa '[kg']]]*martianeum[[#This Row],[zawartosc '[%']]],0)</f>
        <v>0</v>
      </c>
    </row>
    <row r="1514" spans="1:5" x14ac:dyDescent="0.3">
      <c r="A1514" s="1">
        <v>50153</v>
      </c>
      <c r="B1514" s="2" t="s">
        <v>20</v>
      </c>
      <c r="C1514">
        <v>22</v>
      </c>
      <c r="D1514">
        <v>0</v>
      </c>
      <c r="E1514">
        <f>IF(martianeum[[#This Row],[zawartosc '[%']]]&gt;=1,martianeum[[#This Row],[masa '[kg']]]*martianeum[[#This Row],[zawartosc '[%']]],0)</f>
        <v>0</v>
      </c>
    </row>
    <row r="1515" spans="1:5" x14ac:dyDescent="0.3">
      <c r="A1515" s="1">
        <v>50154</v>
      </c>
      <c r="B1515" s="2" t="s">
        <v>9</v>
      </c>
      <c r="C1515">
        <v>21.2</v>
      </c>
      <c r="D1515">
        <v>5.9</v>
      </c>
      <c r="E1515">
        <f>IF(martianeum[[#This Row],[zawartosc '[%']]]&gt;=1,martianeum[[#This Row],[masa '[kg']]]*martianeum[[#This Row],[zawartosc '[%']]],0)</f>
        <v>125.08</v>
      </c>
    </row>
    <row r="1516" spans="1:5" x14ac:dyDescent="0.3">
      <c r="A1516" s="1">
        <v>50155</v>
      </c>
      <c r="B1516" s="2" t="s">
        <v>11</v>
      </c>
      <c r="C1516">
        <v>20.6</v>
      </c>
      <c r="D1516">
        <v>4.5999999999999996</v>
      </c>
      <c r="E1516">
        <f>IF(martianeum[[#This Row],[zawartosc '[%']]]&gt;=1,martianeum[[#This Row],[masa '[kg']]]*martianeum[[#This Row],[zawartosc '[%']]],0)</f>
        <v>94.76</v>
      </c>
    </row>
    <row r="1517" spans="1:5" x14ac:dyDescent="0.3">
      <c r="A1517" s="1">
        <v>50156</v>
      </c>
      <c r="B1517" s="2" t="s">
        <v>19</v>
      </c>
      <c r="C1517">
        <v>29.4</v>
      </c>
      <c r="D1517">
        <v>9.1999999999999993</v>
      </c>
      <c r="E1517">
        <f>IF(martianeum[[#This Row],[zawartosc '[%']]]&gt;=1,martianeum[[#This Row],[masa '[kg']]]*martianeum[[#This Row],[zawartosc '[%']]],0)</f>
        <v>270.47999999999996</v>
      </c>
    </row>
    <row r="1518" spans="1:5" x14ac:dyDescent="0.3">
      <c r="A1518" s="1">
        <v>50157</v>
      </c>
      <c r="B1518" s="2" t="s">
        <v>7</v>
      </c>
      <c r="C1518">
        <v>21.3</v>
      </c>
      <c r="D1518">
        <v>0</v>
      </c>
      <c r="E1518">
        <f>IF(martianeum[[#This Row],[zawartosc '[%']]]&gt;=1,martianeum[[#This Row],[masa '[kg']]]*martianeum[[#This Row],[zawartosc '[%']]],0)</f>
        <v>0</v>
      </c>
    </row>
    <row r="1519" spans="1:5" x14ac:dyDescent="0.3">
      <c r="A1519" s="1">
        <v>50158</v>
      </c>
      <c r="B1519" s="2" t="s">
        <v>9</v>
      </c>
      <c r="C1519">
        <v>20.100000000000001</v>
      </c>
      <c r="D1519">
        <v>2.2000000000000002</v>
      </c>
      <c r="E1519">
        <f>IF(martianeum[[#This Row],[zawartosc '[%']]]&gt;=1,martianeum[[#This Row],[masa '[kg']]]*martianeum[[#This Row],[zawartosc '[%']]],0)</f>
        <v>44.220000000000006</v>
      </c>
    </row>
    <row r="1520" spans="1:5" x14ac:dyDescent="0.3">
      <c r="A1520" s="1">
        <v>50159</v>
      </c>
      <c r="B1520" s="2" t="s">
        <v>10</v>
      </c>
      <c r="C1520">
        <v>12.7</v>
      </c>
      <c r="D1520">
        <v>5.6</v>
      </c>
      <c r="E1520">
        <f>IF(martianeum[[#This Row],[zawartosc '[%']]]&gt;=1,martianeum[[#This Row],[masa '[kg']]]*martianeum[[#This Row],[zawartosc '[%']]],0)</f>
        <v>71.11999999999999</v>
      </c>
    </row>
    <row r="1521" spans="1:5" x14ac:dyDescent="0.3">
      <c r="A1521" s="1">
        <v>50160</v>
      </c>
      <c r="B1521" s="2" t="s">
        <v>11</v>
      </c>
      <c r="C1521">
        <v>28.9</v>
      </c>
      <c r="D1521">
        <v>0</v>
      </c>
      <c r="E1521">
        <f>IF(martianeum[[#This Row],[zawartosc '[%']]]&gt;=1,martianeum[[#This Row],[masa '[kg']]]*martianeum[[#This Row],[zawartosc '[%']]],0)</f>
        <v>0</v>
      </c>
    </row>
    <row r="1522" spans="1:5" x14ac:dyDescent="0.3">
      <c r="A1522" s="1">
        <v>50161</v>
      </c>
      <c r="B1522" s="2" t="s">
        <v>19</v>
      </c>
      <c r="C1522">
        <v>24.4</v>
      </c>
      <c r="D1522">
        <v>28.7</v>
      </c>
      <c r="E1522">
        <f>IF(martianeum[[#This Row],[zawartosc '[%']]]&gt;=1,martianeum[[#This Row],[masa '[kg']]]*martianeum[[#This Row],[zawartosc '[%']]],0)</f>
        <v>700.28</v>
      </c>
    </row>
    <row r="1523" spans="1:5" x14ac:dyDescent="0.3">
      <c r="A1523" s="1">
        <v>50162</v>
      </c>
      <c r="B1523" s="2" t="s">
        <v>10</v>
      </c>
      <c r="C1523">
        <v>10.8</v>
      </c>
      <c r="D1523">
        <v>0</v>
      </c>
      <c r="E1523">
        <f>IF(martianeum[[#This Row],[zawartosc '[%']]]&gt;=1,martianeum[[#This Row],[masa '[kg']]]*martianeum[[#This Row],[zawartosc '[%']]],0)</f>
        <v>0</v>
      </c>
    </row>
    <row r="1524" spans="1:5" x14ac:dyDescent="0.3">
      <c r="A1524" s="1">
        <v>50163</v>
      </c>
      <c r="B1524" s="2" t="s">
        <v>10</v>
      </c>
      <c r="C1524">
        <v>18.399999999999999</v>
      </c>
      <c r="D1524">
        <v>0</v>
      </c>
      <c r="E1524">
        <f>IF(martianeum[[#This Row],[zawartosc '[%']]]&gt;=1,martianeum[[#This Row],[masa '[kg']]]*martianeum[[#This Row],[zawartosc '[%']]],0)</f>
        <v>0</v>
      </c>
    </row>
    <row r="1525" spans="1:5" x14ac:dyDescent="0.3">
      <c r="A1525" s="1">
        <v>50164</v>
      </c>
      <c r="B1525" s="2" t="s">
        <v>19</v>
      </c>
      <c r="C1525">
        <v>23.3</v>
      </c>
      <c r="D1525">
        <v>10.7</v>
      </c>
      <c r="E1525">
        <f>IF(martianeum[[#This Row],[zawartosc '[%']]]&gt;=1,martianeum[[#This Row],[masa '[kg']]]*martianeum[[#This Row],[zawartosc '[%']]],0)</f>
        <v>249.31</v>
      </c>
    </row>
    <row r="1526" spans="1:5" x14ac:dyDescent="0.3">
      <c r="A1526" s="1">
        <v>50165</v>
      </c>
      <c r="B1526" s="2" t="s">
        <v>15</v>
      </c>
      <c r="C1526">
        <v>27.9</v>
      </c>
      <c r="D1526">
        <v>14.8</v>
      </c>
      <c r="E1526">
        <f>IF(martianeum[[#This Row],[zawartosc '[%']]]&gt;=1,martianeum[[#This Row],[masa '[kg']]]*martianeum[[#This Row],[zawartosc '[%']]],0)</f>
        <v>412.92</v>
      </c>
    </row>
    <row r="1527" spans="1:5" x14ac:dyDescent="0.3">
      <c r="A1527" s="1">
        <v>50166</v>
      </c>
      <c r="B1527" s="2" t="s">
        <v>12</v>
      </c>
      <c r="C1527">
        <v>24.7</v>
      </c>
      <c r="D1527">
        <v>9</v>
      </c>
      <c r="E1527">
        <f>IF(martianeum[[#This Row],[zawartosc '[%']]]&gt;=1,martianeum[[#This Row],[masa '[kg']]]*martianeum[[#This Row],[zawartosc '[%']]],0)</f>
        <v>222.29999999999998</v>
      </c>
    </row>
    <row r="1528" spans="1:5" x14ac:dyDescent="0.3">
      <c r="A1528" s="1">
        <v>50167</v>
      </c>
      <c r="B1528" s="2" t="s">
        <v>19</v>
      </c>
      <c r="C1528">
        <v>14.3</v>
      </c>
      <c r="D1528">
        <v>22</v>
      </c>
      <c r="E1528">
        <f>IF(martianeum[[#This Row],[zawartosc '[%']]]&gt;=1,martianeum[[#This Row],[masa '[kg']]]*martianeum[[#This Row],[zawartosc '[%']]],0)</f>
        <v>314.60000000000002</v>
      </c>
    </row>
    <row r="1529" spans="1:5" x14ac:dyDescent="0.3">
      <c r="A1529" s="1">
        <v>50168</v>
      </c>
      <c r="B1529" s="2" t="s">
        <v>33</v>
      </c>
      <c r="C1529">
        <v>26.2</v>
      </c>
      <c r="D1529">
        <v>2</v>
      </c>
      <c r="E1529">
        <f>IF(martianeum[[#This Row],[zawartosc '[%']]]&gt;=1,martianeum[[#This Row],[masa '[kg']]]*martianeum[[#This Row],[zawartosc '[%']]],0)</f>
        <v>52.4</v>
      </c>
    </row>
    <row r="1530" spans="1:5" x14ac:dyDescent="0.3">
      <c r="A1530" s="1">
        <v>50169</v>
      </c>
      <c r="B1530" s="2" t="s">
        <v>16</v>
      </c>
      <c r="C1530">
        <v>21.5</v>
      </c>
      <c r="D1530">
        <v>0.4</v>
      </c>
      <c r="E1530">
        <f>IF(martianeum[[#This Row],[zawartosc '[%']]]&gt;=1,martianeum[[#This Row],[masa '[kg']]]*martianeum[[#This Row],[zawartosc '[%']]],0)</f>
        <v>0</v>
      </c>
    </row>
    <row r="1531" spans="1:5" x14ac:dyDescent="0.3">
      <c r="A1531" s="1">
        <v>50170</v>
      </c>
      <c r="B1531" s="2" t="s">
        <v>10</v>
      </c>
      <c r="C1531">
        <v>12.8</v>
      </c>
      <c r="D1531">
        <v>0</v>
      </c>
      <c r="E1531">
        <f>IF(martianeum[[#This Row],[zawartosc '[%']]]&gt;=1,martianeum[[#This Row],[masa '[kg']]]*martianeum[[#This Row],[zawartosc '[%']]],0)</f>
        <v>0</v>
      </c>
    </row>
    <row r="1532" spans="1:5" x14ac:dyDescent="0.3">
      <c r="A1532" s="1">
        <v>50171</v>
      </c>
      <c r="B1532" s="2" t="s">
        <v>9</v>
      </c>
      <c r="C1532">
        <v>24.6</v>
      </c>
      <c r="D1532">
        <v>3</v>
      </c>
      <c r="E1532">
        <f>IF(martianeum[[#This Row],[zawartosc '[%']]]&gt;=1,martianeum[[#This Row],[masa '[kg']]]*martianeum[[#This Row],[zawartosc '[%']]],0)</f>
        <v>73.800000000000011</v>
      </c>
    </row>
    <row r="1533" spans="1:5" x14ac:dyDescent="0.3">
      <c r="A1533" s="1">
        <v>50172</v>
      </c>
      <c r="B1533" s="2" t="s">
        <v>27</v>
      </c>
      <c r="C1533">
        <v>22.6</v>
      </c>
      <c r="D1533">
        <v>1.6</v>
      </c>
      <c r="E1533">
        <f>IF(martianeum[[#This Row],[zawartosc '[%']]]&gt;=1,martianeum[[#This Row],[masa '[kg']]]*martianeum[[#This Row],[zawartosc '[%']]],0)</f>
        <v>36.160000000000004</v>
      </c>
    </row>
    <row r="1534" spans="1:5" x14ac:dyDescent="0.3">
      <c r="A1534" s="1">
        <v>50173</v>
      </c>
      <c r="B1534" s="2" t="s">
        <v>13</v>
      </c>
      <c r="C1534">
        <v>27.3</v>
      </c>
      <c r="D1534">
        <v>9.3000000000000007</v>
      </c>
      <c r="E1534">
        <f>IF(martianeum[[#This Row],[zawartosc '[%']]]&gt;=1,martianeum[[#This Row],[masa '[kg']]]*martianeum[[#This Row],[zawartosc '[%']]],0)</f>
        <v>253.89000000000001</v>
      </c>
    </row>
    <row r="1535" spans="1:5" x14ac:dyDescent="0.3">
      <c r="A1535" s="1">
        <v>50174</v>
      </c>
      <c r="B1535" s="2" t="s">
        <v>19</v>
      </c>
      <c r="C1535">
        <v>10.8</v>
      </c>
      <c r="D1535">
        <v>22.2</v>
      </c>
      <c r="E1535">
        <f>IF(martianeum[[#This Row],[zawartosc '[%']]]&gt;=1,martianeum[[#This Row],[masa '[kg']]]*martianeum[[#This Row],[zawartosc '[%']]],0)</f>
        <v>239.76000000000002</v>
      </c>
    </row>
    <row r="1536" spans="1:5" x14ac:dyDescent="0.3">
      <c r="A1536" s="1">
        <v>50175</v>
      </c>
      <c r="B1536" s="2" t="s">
        <v>17</v>
      </c>
      <c r="C1536">
        <v>12</v>
      </c>
      <c r="D1536">
        <v>5.3</v>
      </c>
      <c r="E1536">
        <f>IF(martianeum[[#This Row],[zawartosc '[%']]]&gt;=1,martianeum[[#This Row],[masa '[kg']]]*martianeum[[#This Row],[zawartosc '[%']]],0)</f>
        <v>63.599999999999994</v>
      </c>
    </row>
    <row r="1537" spans="1:5" x14ac:dyDescent="0.3">
      <c r="A1537" s="1">
        <v>50176</v>
      </c>
      <c r="B1537" s="2" t="s">
        <v>7</v>
      </c>
      <c r="C1537">
        <v>28.1</v>
      </c>
      <c r="D1537">
        <v>0</v>
      </c>
      <c r="E1537">
        <f>IF(martianeum[[#This Row],[zawartosc '[%']]]&gt;=1,martianeum[[#This Row],[masa '[kg']]]*martianeum[[#This Row],[zawartosc '[%']]],0)</f>
        <v>0</v>
      </c>
    </row>
    <row r="1538" spans="1:5" x14ac:dyDescent="0.3">
      <c r="A1538" s="1">
        <v>50177</v>
      </c>
      <c r="B1538" s="2" t="s">
        <v>11</v>
      </c>
      <c r="C1538">
        <v>16.100000000000001</v>
      </c>
      <c r="D1538">
        <v>9</v>
      </c>
      <c r="E1538">
        <f>IF(martianeum[[#This Row],[zawartosc '[%']]]&gt;=1,martianeum[[#This Row],[masa '[kg']]]*martianeum[[#This Row],[zawartosc '[%']]],0)</f>
        <v>144.9</v>
      </c>
    </row>
    <row r="1539" spans="1:5" x14ac:dyDescent="0.3">
      <c r="A1539" s="1">
        <v>50178</v>
      </c>
      <c r="B1539" s="2" t="s">
        <v>18</v>
      </c>
      <c r="C1539">
        <v>29</v>
      </c>
      <c r="D1539">
        <v>1.6</v>
      </c>
      <c r="E1539">
        <f>IF(martianeum[[#This Row],[zawartosc '[%']]]&gt;=1,martianeum[[#This Row],[masa '[kg']]]*martianeum[[#This Row],[zawartosc '[%']]],0)</f>
        <v>46.400000000000006</v>
      </c>
    </row>
    <row r="1540" spans="1:5" x14ac:dyDescent="0.3">
      <c r="A1540" s="1">
        <v>50179</v>
      </c>
      <c r="B1540" s="2" t="s">
        <v>11</v>
      </c>
      <c r="C1540">
        <v>23.6</v>
      </c>
      <c r="D1540">
        <v>16</v>
      </c>
      <c r="E1540">
        <f>IF(martianeum[[#This Row],[zawartosc '[%']]]&gt;=1,martianeum[[#This Row],[masa '[kg']]]*martianeum[[#This Row],[zawartosc '[%']]],0)</f>
        <v>377.6</v>
      </c>
    </row>
    <row r="1541" spans="1:5" x14ac:dyDescent="0.3">
      <c r="A1541" s="1">
        <v>50180</v>
      </c>
      <c r="B1541" s="2" t="s">
        <v>19</v>
      </c>
      <c r="C1541">
        <v>11.6</v>
      </c>
      <c r="D1541">
        <v>32</v>
      </c>
      <c r="E1541">
        <f>IF(martianeum[[#This Row],[zawartosc '[%']]]&gt;=1,martianeum[[#This Row],[masa '[kg']]]*martianeum[[#This Row],[zawartosc '[%']]],0)</f>
        <v>371.2</v>
      </c>
    </row>
    <row r="1542" spans="1:5" x14ac:dyDescent="0.3">
      <c r="A1542" s="1">
        <v>50181</v>
      </c>
      <c r="B1542" s="2" t="s">
        <v>15</v>
      </c>
      <c r="C1542">
        <v>15.9</v>
      </c>
      <c r="D1542">
        <v>5.5</v>
      </c>
      <c r="E1542">
        <f>IF(martianeum[[#This Row],[zawartosc '[%']]]&gt;=1,martianeum[[#This Row],[masa '[kg']]]*martianeum[[#This Row],[zawartosc '[%']]],0)</f>
        <v>87.45</v>
      </c>
    </row>
    <row r="1543" spans="1:5" x14ac:dyDescent="0.3">
      <c r="A1543" s="1">
        <v>50182</v>
      </c>
      <c r="B1543" s="2" t="s">
        <v>26</v>
      </c>
      <c r="C1543">
        <v>28.3</v>
      </c>
      <c r="D1543">
        <v>6</v>
      </c>
      <c r="E1543">
        <f>IF(martianeum[[#This Row],[zawartosc '[%']]]&gt;=1,martianeum[[#This Row],[masa '[kg']]]*martianeum[[#This Row],[zawartosc '[%']]],0)</f>
        <v>169.8</v>
      </c>
    </row>
    <row r="1544" spans="1:5" x14ac:dyDescent="0.3">
      <c r="A1544" s="1">
        <v>50183</v>
      </c>
      <c r="B1544" s="2" t="s">
        <v>12</v>
      </c>
      <c r="C1544">
        <v>16.600000000000001</v>
      </c>
      <c r="D1544">
        <v>11.3</v>
      </c>
      <c r="E1544">
        <f>IF(martianeum[[#This Row],[zawartosc '[%']]]&gt;=1,martianeum[[#This Row],[masa '[kg']]]*martianeum[[#This Row],[zawartosc '[%']]],0)</f>
        <v>187.58000000000004</v>
      </c>
    </row>
    <row r="1545" spans="1:5" x14ac:dyDescent="0.3">
      <c r="A1545" s="1">
        <v>50184</v>
      </c>
      <c r="B1545" s="2" t="s">
        <v>22</v>
      </c>
      <c r="C1545">
        <v>25.2</v>
      </c>
      <c r="D1545">
        <v>6.4</v>
      </c>
      <c r="E1545">
        <f>IF(martianeum[[#This Row],[zawartosc '[%']]]&gt;=1,martianeum[[#This Row],[masa '[kg']]]*martianeum[[#This Row],[zawartosc '[%']]],0)</f>
        <v>161.28</v>
      </c>
    </row>
    <row r="1546" spans="1:5" x14ac:dyDescent="0.3">
      <c r="A1546" s="1">
        <v>50185</v>
      </c>
      <c r="B1546" s="2" t="s">
        <v>10</v>
      </c>
      <c r="C1546">
        <v>29.5</v>
      </c>
      <c r="D1546">
        <v>26.1</v>
      </c>
      <c r="E1546">
        <f>IF(martianeum[[#This Row],[zawartosc '[%']]]&gt;=1,martianeum[[#This Row],[masa '[kg']]]*martianeum[[#This Row],[zawartosc '[%']]],0)</f>
        <v>769.95</v>
      </c>
    </row>
    <row r="1547" spans="1:5" x14ac:dyDescent="0.3">
      <c r="A1547" s="1">
        <v>50186</v>
      </c>
      <c r="B1547" s="2" t="s">
        <v>18</v>
      </c>
      <c r="C1547">
        <v>13.3</v>
      </c>
      <c r="D1547">
        <v>7.3</v>
      </c>
      <c r="E1547">
        <f>IF(martianeum[[#This Row],[zawartosc '[%']]]&gt;=1,martianeum[[#This Row],[masa '[kg']]]*martianeum[[#This Row],[zawartosc '[%']]],0)</f>
        <v>97.09</v>
      </c>
    </row>
    <row r="1548" spans="1:5" x14ac:dyDescent="0.3">
      <c r="A1548" s="1">
        <v>50187</v>
      </c>
      <c r="B1548" s="2" t="s">
        <v>17</v>
      </c>
      <c r="C1548">
        <v>19.5</v>
      </c>
      <c r="D1548">
        <v>3.4</v>
      </c>
      <c r="E1548">
        <f>IF(martianeum[[#This Row],[zawartosc '[%']]]&gt;=1,martianeum[[#This Row],[masa '[kg']]]*martianeum[[#This Row],[zawartosc '[%']]],0)</f>
        <v>66.3</v>
      </c>
    </row>
    <row r="1549" spans="1:5" x14ac:dyDescent="0.3">
      <c r="A1549" s="1">
        <v>50188</v>
      </c>
      <c r="B1549" s="2" t="s">
        <v>25</v>
      </c>
      <c r="C1549">
        <v>11.9</v>
      </c>
      <c r="D1549">
        <v>1.7</v>
      </c>
      <c r="E1549">
        <f>IF(martianeum[[#This Row],[zawartosc '[%']]]&gt;=1,martianeum[[#This Row],[masa '[kg']]]*martianeum[[#This Row],[zawartosc '[%']]],0)</f>
        <v>20.23</v>
      </c>
    </row>
    <row r="1550" spans="1:5" x14ac:dyDescent="0.3">
      <c r="A1550" s="1">
        <v>50189</v>
      </c>
      <c r="B1550" s="2" t="s">
        <v>14</v>
      </c>
      <c r="C1550">
        <v>29.5</v>
      </c>
      <c r="D1550">
        <v>5.0999999999999996</v>
      </c>
      <c r="E1550">
        <f>IF(martianeum[[#This Row],[zawartosc '[%']]]&gt;=1,martianeum[[#This Row],[masa '[kg']]]*martianeum[[#This Row],[zawartosc '[%']]],0)</f>
        <v>150.44999999999999</v>
      </c>
    </row>
    <row r="1551" spans="1:5" x14ac:dyDescent="0.3">
      <c r="A1551" s="1">
        <v>50190</v>
      </c>
      <c r="B1551" s="2" t="s">
        <v>19</v>
      </c>
      <c r="C1551">
        <v>25.1</v>
      </c>
      <c r="D1551">
        <v>0</v>
      </c>
      <c r="E1551">
        <f>IF(martianeum[[#This Row],[zawartosc '[%']]]&gt;=1,martianeum[[#This Row],[masa '[kg']]]*martianeum[[#This Row],[zawartosc '[%']]],0)</f>
        <v>0</v>
      </c>
    </row>
    <row r="1552" spans="1:5" x14ac:dyDescent="0.3">
      <c r="A1552" s="1">
        <v>50191</v>
      </c>
      <c r="B1552" s="2" t="s">
        <v>22</v>
      </c>
      <c r="C1552">
        <v>15.1</v>
      </c>
      <c r="D1552">
        <v>0</v>
      </c>
      <c r="E1552">
        <f>IF(martianeum[[#This Row],[zawartosc '[%']]]&gt;=1,martianeum[[#This Row],[masa '[kg']]]*martianeum[[#This Row],[zawartosc '[%']]],0)</f>
        <v>0</v>
      </c>
    </row>
    <row r="1553" spans="1:5" x14ac:dyDescent="0.3">
      <c r="A1553" s="1">
        <v>50192</v>
      </c>
      <c r="B1553" s="2" t="s">
        <v>33</v>
      </c>
      <c r="C1553">
        <v>19.7</v>
      </c>
      <c r="D1553">
        <v>1.7</v>
      </c>
      <c r="E1553">
        <f>IF(martianeum[[#This Row],[zawartosc '[%']]]&gt;=1,martianeum[[#This Row],[masa '[kg']]]*martianeum[[#This Row],[zawartosc '[%']]],0)</f>
        <v>33.489999999999995</v>
      </c>
    </row>
    <row r="1554" spans="1:5" x14ac:dyDescent="0.3">
      <c r="A1554" s="1">
        <v>50193</v>
      </c>
      <c r="B1554" s="2" t="s">
        <v>19</v>
      </c>
      <c r="C1554">
        <v>25.6</v>
      </c>
      <c r="D1554">
        <v>0</v>
      </c>
      <c r="E1554">
        <f>IF(martianeum[[#This Row],[zawartosc '[%']]]&gt;=1,martianeum[[#This Row],[masa '[kg']]]*martianeum[[#This Row],[zawartosc '[%']]],0)</f>
        <v>0</v>
      </c>
    </row>
    <row r="1555" spans="1:5" x14ac:dyDescent="0.3">
      <c r="A1555" s="1">
        <v>50194</v>
      </c>
      <c r="B1555" s="2" t="s">
        <v>11</v>
      </c>
      <c r="C1555">
        <v>25</v>
      </c>
      <c r="D1555">
        <v>18.8</v>
      </c>
      <c r="E1555">
        <f>IF(martianeum[[#This Row],[zawartosc '[%']]]&gt;=1,martianeum[[#This Row],[masa '[kg']]]*martianeum[[#This Row],[zawartosc '[%']]],0)</f>
        <v>470</v>
      </c>
    </row>
    <row r="1556" spans="1:5" x14ac:dyDescent="0.3">
      <c r="A1556" s="1">
        <v>50195</v>
      </c>
      <c r="B1556" s="2" t="s">
        <v>23</v>
      </c>
      <c r="C1556">
        <v>11.5</v>
      </c>
      <c r="D1556">
        <v>0</v>
      </c>
      <c r="E1556">
        <f>IF(martianeum[[#This Row],[zawartosc '[%']]]&gt;=1,martianeum[[#This Row],[masa '[kg']]]*martianeum[[#This Row],[zawartosc '[%']]],0)</f>
        <v>0</v>
      </c>
    </row>
    <row r="1557" spans="1:5" x14ac:dyDescent="0.3">
      <c r="A1557" s="1">
        <v>50196</v>
      </c>
      <c r="B1557" s="2" t="s">
        <v>10</v>
      </c>
      <c r="C1557">
        <v>23.8</v>
      </c>
      <c r="D1557">
        <v>7.3</v>
      </c>
      <c r="E1557">
        <f>IF(martianeum[[#This Row],[zawartosc '[%']]]&gt;=1,martianeum[[#This Row],[masa '[kg']]]*martianeum[[#This Row],[zawartosc '[%']]],0)</f>
        <v>173.74</v>
      </c>
    </row>
    <row r="1558" spans="1:5" x14ac:dyDescent="0.3">
      <c r="A1558" s="1">
        <v>50197</v>
      </c>
      <c r="B1558" s="2" t="s">
        <v>19</v>
      </c>
      <c r="C1558">
        <v>25.3</v>
      </c>
      <c r="D1558">
        <v>14.7</v>
      </c>
      <c r="E1558">
        <f>IF(martianeum[[#This Row],[zawartosc '[%']]]&gt;=1,martianeum[[#This Row],[masa '[kg']]]*martianeum[[#This Row],[zawartosc '[%']]],0)</f>
        <v>371.90999999999997</v>
      </c>
    </row>
    <row r="1559" spans="1:5" x14ac:dyDescent="0.3">
      <c r="A1559" s="1">
        <v>50198</v>
      </c>
      <c r="B1559" s="2" t="s">
        <v>10</v>
      </c>
      <c r="C1559">
        <v>22.6</v>
      </c>
      <c r="D1559">
        <v>42.2</v>
      </c>
      <c r="E1559">
        <f>IF(martianeum[[#This Row],[zawartosc '[%']]]&gt;=1,martianeum[[#This Row],[masa '[kg']]]*martianeum[[#This Row],[zawartosc '[%']]],0)</f>
        <v>953.72000000000014</v>
      </c>
    </row>
    <row r="1560" spans="1:5" x14ac:dyDescent="0.3">
      <c r="A1560" s="1">
        <v>50199</v>
      </c>
      <c r="B1560" s="2" t="s">
        <v>14</v>
      </c>
      <c r="C1560">
        <v>18.100000000000001</v>
      </c>
      <c r="D1560">
        <v>3.3</v>
      </c>
      <c r="E1560">
        <f>IF(martianeum[[#This Row],[zawartosc '[%']]]&gt;=1,martianeum[[#This Row],[masa '[kg']]]*martianeum[[#This Row],[zawartosc '[%']]],0)</f>
        <v>59.730000000000004</v>
      </c>
    </row>
    <row r="1561" spans="1:5" x14ac:dyDescent="0.3">
      <c r="A1561" s="1">
        <v>50200</v>
      </c>
      <c r="B1561" s="2" t="s">
        <v>19</v>
      </c>
      <c r="C1561">
        <v>17.8</v>
      </c>
      <c r="D1561">
        <v>0</v>
      </c>
      <c r="E1561">
        <f>IF(martianeum[[#This Row],[zawartosc '[%']]]&gt;=1,martianeum[[#This Row],[masa '[kg']]]*martianeum[[#This Row],[zawartosc '[%']]],0)</f>
        <v>0</v>
      </c>
    </row>
    <row r="1562" spans="1:5" x14ac:dyDescent="0.3">
      <c r="A1562" s="1">
        <v>50201</v>
      </c>
      <c r="B1562" s="2" t="s">
        <v>10</v>
      </c>
      <c r="C1562">
        <v>25.1</v>
      </c>
      <c r="D1562">
        <v>25.5</v>
      </c>
      <c r="E1562">
        <f>IF(martianeum[[#This Row],[zawartosc '[%']]]&gt;=1,martianeum[[#This Row],[masa '[kg']]]*martianeum[[#This Row],[zawartosc '[%']]],0)</f>
        <v>640.05000000000007</v>
      </c>
    </row>
    <row r="1563" spans="1:5" x14ac:dyDescent="0.3">
      <c r="A1563" s="1">
        <v>50202</v>
      </c>
      <c r="B1563" s="2" t="s">
        <v>18</v>
      </c>
      <c r="C1563">
        <v>12</v>
      </c>
      <c r="D1563">
        <v>0</v>
      </c>
      <c r="E1563">
        <f>IF(martianeum[[#This Row],[zawartosc '[%']]]&gt;=1,martianeum[[#This Row],[masa '[kg']]]*martianeum[[#This Row],[zawartosc '[%']]],0)</f>
        <v>0</v>
      </c>
    </row>
    <row r="1564" spans="1:5" x14ac:dyDescent="0.3">
      <c r="A1564" s="1">
        <v>50203</v>
      </c>
      <c r="B1564" s="2" t="s">
        <v>10</v>
      </c>
      <c r="C1564">
        <v>23.2</v>
      </c>
      <c r="D1564">
        <v>0</v>
      </c>
      <c r="E1564">
        <f>IF(martianeum[[#This Row],[zawartosc '[%']]]&gt;=1,martianeum[[#This Row],[masa '[kg']]]*martianeum[[#This Row],[zawartosc '[%']]],0)</f>
        <v>0</v>
      </c>
    </row>
    <row r="1565" spans="1:5" x14ac:dyDescent="0.3">
      <c r="A1565" s="1">
        <v>50204</v>
      </c>
      <c r="B1565" s="2" t="s">
        <v>6</v>
      </c>
      <c r="C1565">
        <v>16</v>
      </c>
      <c r="D1565">
        <v>7.9</v>
      </c>
      <c r="E1565">
        <f>IF(martianeum[[#This Row],[zawartosc '[%']]]&gt;=1,martianeum[[#This Row],[masa '[kg']]]*martianeum[[#This Row],[zawartosc '[%']]],0)</f>
        <v>126.4</v>
      </c>
    </row>
    <row r="1566" spans="1:5" x14ac:dyDescent="0.3">
      <c r="A1566" s="1">
        <v>50205</v>
      </c>
      <c r="B1566" s="2" t="s">
        <v>15</v>
      </c>
      <c r="C1566">
        <v>26.5</v>
      </c>
      <c r="D1566">
        <v>20.2</v>
      </c>
      <c r="E1566">
        <f>IF(martianeum[[#This Row],[zawartosc '[%']]]&gt;=1,martianeum[[#This Row],[masa '[kg']]]*martianeum[[#This Row],[zawartosc '[%']]],0)</f>
        <v>535.29999999999995</v>
      </c>
    </row>
    <row r="1567" spans="1:5" x14ac:dyDescent="0.3">
      <c r="A1567" s="1">
        <v>50206</v>
      </c>
      <c r="B1567" s="2" t="s">
        <v>29</v>
      </c>
      <c r="C1567">
        <v>28.9</v>
      </c>
      <c r="D1567">
        <v>0.3</v>
      </c>
      <c r="E1567">
        <f>IF(martianeum[[#This Row],[zawartosc '[%']]]&gt;=1,martianeum[[#This Row],[masa '[kg']]]*martianeum[[#This Row],[zawartosc '[%']]],0)</f>
        <v>0</v>
      </c>
    </row>
    <row r="1568" spans="1:5" x14ac:dyDescent="0.3">
      <c r="A1568" s="1">
        <v>50207</v>
      </c>
      <c r="B1568" s="2" t="s">
        <v>10</v>
      </c>
      <c r="C1568">
        <v>26.6</v>
      </c>
      <c r="D1568">
        <v>0</v>
      </c>
      <c r="E1568">
        <f>IF(martianeum[[#This Row],[zawartosc '[%']]]&gt;=1,martianeum[[#This Row],[masa '[kg']]]*martianeum[[#This Row],[zawartosc '[%']]],0)</f>
        <v>0</v>
      </c>
    </row>
    <row r="1569" spans="1:5" x14ac:dyDescent="0.3">
      <c r="A1569" s="1">
        <v>50208</v>
      </c>
      <c r="B1569" s="2" t="s">
        <v>7</v>
      </c>
      <c r="C1569">
        <v>13.1</v>
      </c>
      <c r="D1569">
        <v>19.899999999999999</v>
      </c>
      <c r="E1569">
        <f>IF(martianeum[[#This Row],[zawartosc '[%']]]&gt;=1,martianeum[[#This Row],[masa '[kg']]]*martianeum[[#This Row],[zawartosc '[%']]],0)</f>
        <v>260.69</v>
      </c>
    </row>
    <row r="1570" spans="1:5" x14ac:dyDescent="0.3">
      <c r="A1570" s="1">
        <v>50209</v>
      </c>
      <c r="B1570" s="2" t="s">
        <v>10</v>
      </c>
      <c r="C1570">
        <v>21.5</v>
      </c>
      <c r="D1570">
        <v>33.4</v>
      </c>
      <c r="E1570">
        <f>IF(martianeum[[#This Row],[zawartosc '[%']]]&gt;=1,martianeum[[#This Row],[masa '[kg']]]*martianeum[[#This Row],[zawartosc '[%']]],0)</f>
        <v>718.1</v>
      </c>
    </row>
    <row r="1571" spans="1:5" x14ac:dyDescent="0.3">
      <c r="A1571" s="1">
        <v>50210</v>
      </c>
      <c r="B1571" s="2" t="s">
        <v>31</v>
      </c>
      <c r="C1571">
        <v>25.7</v>
      </c>
      <c r="D1571">
        <v>0</v>
      </c>
      <c r="E1571">
        <f>IF(martianeum[[#This Row],[zawartosc '[%']]]&gt;=1,martianeum[[#This Row],[masa '[kg']]]*martianeum[[#This Row],[zawartosc '[%']]],0)</f>
        <v>0</v>
      </c>
    </row>
    <row r="1572" spans="1:5" x14ac:dyDescent="0.3">
      <c r="A1572" s="1">
        <v>50211</v>
      </c>
      <c r="B1572" s="2" t="s">
        <v>19</v>
      </c>
      <c r="C1572">
        <v>11.8</v>
      </c>
      <c r="D1572">
        <v>23</v>
      </c>
      <c r="E1572">
        <f>IF(martianeum[[#This Row],[zawartosc '[%']]]&gt;=1,martianeum[[#This Row],[masa '[kg']]]*martianeum[[#This Row],[zawartosc '[%']]],0)</f>
        <v>271.40000000000003</v>
      </c>
    </row>
    <row r="1573" spans="1:5" x14ac:dyDescent="0.3">
      <c r="A1573" s="1">
        <v>50212</v>
      </c>
      <c r="B1573" s="2" t="s">
        <v>25</v>
      </c>
      <c r="C1573">
        <v>12.6</v>
      </c>
      <c r="D1573">
        <v>0.7</v>
      </c>
      <c r="E1573">
        <f>IF(martianeum[[#This Row],[zawartosc '[%']]]&gt;=1,martianeum[[#This Row],[masa '[kg']]]*martianeum[[#This Row],[zawartosc '[%']]],0)</f>
        <v>0</v>
      </c>
    </row>
    <row r="1574" spans="1:5" x14ac:dyDescent="0.3">
      <c r="A1574" s="1">
        <v>50213</v>
      </c>
      <c r="B1574" s="2" t="s">
        <v>27</v>
      </c>
      <c r="C1574">
        <v>26.2</v>
      </c>
      <c r="D1574">
        <v>0.3</v>
      </c>
      <c r="E1574">
        <f>IF(martianeum[[#This Row],[zawartosc '[%']]]&gt;=1,martianeum[[#This Row],[masa '[kg']]]*martianeum[[#This Row],[zawartosc '[%']]],0)</f>
        <v>0</v>
      </c>
    </row>
    <row r="1575" spans="1:5" x14ac:dyDescent="0.3">
      <c r="A1575" s="1">
        <v>50214</v>
      </c>
      <c r="B1575" s="2" t="s">
        <v>8</v>
      </c>
      <c r="C1575">
        <v>29.1</v>
      </c>
      <c r="D1575">
        <v>5</v>
      </c>
      <c r="E1575">
        <f>IF(martianeum[[#This Row],[zawartosc '[%']]]&gt;=1,martianeum[[#This Row],[masa '[kg']]]*martianeum[[#This Row],[zawartosc '[%']]],0)</f>
        <v>145.5</v>
      </c>
    </row>
    <row r="1576" spans="1:5" x14ac:dyDescent="0.3">
      <c r="A1576" s="1">
        <v>50215</v>
      </c>
      <c r="B1576" s="2" t="s">
        <v>22</v>
      </c>
      <c r="C1576">
        <v>18.899999999999999</v>
      </c>
      <c r="D1576">
        <v>7.5</v>
      </c>
      <c r="E1576">
        <f>IF(martianeum[[#This Row],[zawartosc '[%']]]&gt;=1,martianeum[[#This Row],[masa '[kg']]]*martianeum[[#This Row],[zawartosc '[%']]],0)</f>
        <v>141.75</v>
      </c>
    </row>
    <row r="1577" spans="1:5" x14ac:dyDescent="0.3">
      <c r="A1577" s="1">
        <v>50216</v>
      </c>
      <c r="B1577" s="2" t="s">
        <v>11</v>
      </c>
      <c r="C1577">
        <v>10.5</v>
      </c>
      <c r="D1577">
        <v>7.3</v>
      </c>
      <c r="E1577">
        <f>IF(martianeum[[#This Row],[zawartosc '[%']]]&gt;=1,martianeum[[#This Row],[masa '[kg']]]*martianeum[[#This Row],[zawartosc '[%']]],0)</f>
        <v>76.649999999999991</v>
      </c>
    </row>
    <row r="1578" spans="1:5" x14ac:dyDescent="0.3">
      <c r="A1578" s="1">
        <v>50217</v>
      </c>
      <c r="B1578" s="2" t="s">
        <v>23</v>
      </c>
      <c r="C1578">
        <v>15.1</v>
      </c>
      <c r="D1578">
        <v>6</v>
      </c>
      <c r="E1578">
        <f>IF(martianeum[[#This Row],[zawartosc '[%']]]&gt;=1,martianeum[[#This Row],[masa '[kg']]]*martianeum[[#This Row],[zawartosc '[%']]],0)</f>
        <v>90.6</v>
      </c>
    </row>
    <row r="1579" spans="1:5" x14ac:dyDescent="0.3">
      <c r="A1579" s="1">
        <v>50218</v>
      </c>
      <c r="B1579" s="2" t="s">
        <v>7</v>
      </c>
      <c r="C1579">
        <v>27.8</v>
      </c>
      <c r="D1579">
        <v>8.3000000000000007</v>
      </c>
      <c r="E1579">
        <f>IF(martianeum[[#This Row],[zawartosc '[%']]]&gt;=1,martianeum[[#This Row],[masa '[kg']]]*martianeum[[#This Row],[zawartosc '[%']]],0)</f>
        <v>230.74000000000004</v>
      </c>
    </row>
    <row r="1580" spans="1:5" x14ac:dyDescent="0.3">
      <c r="A1580" s="1">
        <v>50219</v>
      </c>
      <c r="B1580" s="2" t="s">
        <v>16</v>
      </c>
      <c r="C1580">
        <v>11.7</v>
      </c>
      <c r="D1580">
        <v>0.4</v>
      </c>
      <c r="E1580">
        <f>IF(martianeum[[#This Row],[zawartosc '[%']]]&gt;=1,martianeum[[#This Row],[masa '[kg']]]*martianeum[[#This Row],[zawartosc '[%']]],0)</f>
        <v>0</v>
      </c>
    </row>
    <row r="1581" spans="1:5" x14ac:dyDescent="0.3">
      <c r="A1581" s="1">
        <v>50220</v>
      </c>
      <c r="B1581" s="2" t="s">
        <v>10</v>
      </c>
      <c r="C1581">
        <v>10.5</v>
      </c>
      <c r="D1581">
        <v>36.9</v>
      </c>
      <c r="E1581">
        <f>IF(martianeum[[#This Row],[zawartosc '[%']]]&gt;=1,martianeum[[#This Row],[masa '[kg']]]*martianeum[[#This Row],[zawartosc '[%']]],0)</f>
        <v>387.45</v>
      </c>
    </row>
    <row r="1582" spans="1:5" x14ac:dyDescent="0.3">
      <c r="A1582" s="1">
        <v>50221</v>
      </c>
      <c r="B1582" s="2" t="s">
        <v>5</v>
      </c>
      <c r="C1582">
        <v>21</v>
      </c>
      <c r="D1582">
        <v>7.1</v>
      </c>
      <c r="E1582">
        <f>IF(martianeum[[#This Row],[zawartosc '[%']]]&gt;=1,martianeum[[#This Row],[masa '[kg']]]*martianeum[[#This Row],[zawartosc '[%']]],0)</f>
        <v>149.1</v>
      </c>
    </row>
    <row r="1583" spans="1:5" x14ac:dyDescent="0.3">
      <c r="A1583" s="1">
        <v>50222</v>
      </c>
      <c r="B1583" s="2" t="s">
        <v>24</v>
      </c>
      <c r="C1583">
        <v>17.399999999999999</v>
      </c>
      <c r="D1583">
        <v>3.7</v>
      </c>
      <c r="E1583">
        <f>IF(martianeum[[#This Row],[zawartosc '[%']]]&gt;=1,martianeum[[#This Row],[masa '[kg']]]*martianeum[[#This Row],[zawartosc '[%']]],0)</f>
        <v>64.38</v>
      </c>
    </row>
    <row r="1584" spans="1:5" x14ac:dyDescent="0.3">
      <c r="A1584" s="1">
        <v>50223</v>
      </c>
      <c r="B1584" s="2" t="s">
        <v>18</v>
      </c>
      <c r="C1584">
        <v>21.9</v>
      </c>
      <c r="D1584">
        <v>7.6</v>
      </c>
      <c r="E1584">
        <f>IF(martianeum[[#This Row],[zawartosc '[%']]]&gt;=1,martianeum[[#This Row],[masa '[kg']]]*martianeum[[#This Row],[zawartosc '[%']]],0)</f>
        <v>166.43999999999997</v>
      </c>
    </row>
    <row r="1585" spans="1:5" x14ac:dyDescent="0.3">
      <c r="A1585" s="1">
        <v>50224</v>
      </c>
      <c r="B1585" s="2" t="s">
        <v>18</v>
      </c>
      <c r="C1585">
        <v>26</v>
      </c>
      <c r="D1585">
        <v>4.5999999999999996</v>
      </c>
      <c r="E1585">
        <f>IF(martianeum[[#This Row],[zawartosc '[%']]]&gt;=1,martianeum[[#This Row],[masa '[kg']]]*martianeum[[#This Row],[zawartosc '[%']]],0)</f>
        <v>119.6</v>
      </c>
    </row>
    <row r="1586" spans="1:5" x14ac:dyDescent="0.3">
      <c r="A1586" s="1">
        <v>50225</v>
      </c>
      <c r="B1586" s="2" t="s">
        <v>19</v>
      </c>
      <c r="C1586">
        <v>12.2</v>
      </c>
      <c r="D1586">
        <v>19.3</v>
      </c>
      <c r="E1586">
        <f>IF(martianeum[[#This Row],[zawartosc '[%']]]&gt;=1,martianeum[[#This Row],[masa '[kg']]]*martianeum[[#This Row],[zawartosc '[%']]],0)</f>
        <v>235.46</v>
      </c>
    </row>
    <row r="1587" spans="1:5" x14ac:dyDescent="0.3">
      <c r="A1587" s="1">
        <v>50226</v>
      </c>
      <c r="B1587" s="2" t="s">
        <v>8</v>
      </c>
      <c r="C1587">
        <v>22.4</v>
      </c>
      <c r="D1587">
        <v>0.3</v>
      </c>
      <c r="E1587">
        <f>IF(martianeum[[#This Row],[zawartosc '[%']]]&gt;=1,martianeum[[#This Row],[masa '[kg']]]*martianeum[[#This Row],[zawartosc '[%']]],0)</f>
        <v>0</v>
      </c>
    </row>
    <row r="1588" spans="1:5" x14ac:dyDescent="0.3">
      <c r="A1588" s="1">
        <v>50227</v>
      </c>
      <c r="B1588" s="2" t="s">
        <v>22</v>
      </c>
      <c r="C1588">
        <v>18.600000000000001</v>
      </c>
      <c r="D1588">
        <v>7.2</v>
      </c>
      <c r="E1588">
        <f>IF(martianeum[[#This Row],[zawartosc '[%']]]&gt;=1,martianeum[[#This Row],[masa '[kg']]]*martianeum[[#This Row],[zawartosc '[%']]],0)</f>
        <v>133.92000000000002</v>
      </c>
    </row>
    <row r="1589" spans="1:5" x14ac:dyDescent="0.3">
      <c r="A1589" s="1">
        <v>50228</v>
      </c>
      <c r="B1589" s="2" t="s">
        <v>10</v>
      </c>
      <c r="C1589">
        <v>17.100000000000001</v>
      </c>
      <c r="D1589">
        <v>0</v>
      </c>
      <c r="E1589">
        <f>IF(martianeum[[#This Row],[zawartosc '[%']]]&gt;=1,martianeum[[#This Row],[masa '[kg']]]*martianeum[[#This Row],[zawartosc '[%']]],0)</f>
        <v>0</v>
      </c>
    </row>
    <row r="1590" spans="1:5" x14ac:dyDescent="0.3">
      <c r="A1590" s="1">
        <v>50229</v>
      </c>
      <c r="B1590" s="2" t="s">
        <v>19</v>
      </c>
      <c r="C1590">
        <v>25.1</v>
      </c>
      <c r="D1590">
        <v>24.3</v>
      </c>
      <c r="E1590">
        <f>IF(martianeum[[#This Row],[zawartosc '[%']]]&gt;=1,martianeum[[#This Row],[masa '[kg']]]*martianeum[[#This Row],[zawartosc '[%']]],0)</f>
        <v>609.93000000000006</v>
      </c>
    </row>
    <row r="1591" spans="1:5" x14ac:dyDescent="0.3">
      <c r="A1591" s="1">
        <v>50230</v>
      </c>
      <c r="B1591" s="2" t="s">
        <v>11</v>
      </c>
      <c r="C1591">
        <v>10.4</v>
      </c>
      <c r="D1591">
        <v>22.2</v>
      </c>
      <c r="E1591">
        <f>IF(martianeum[[#This Row],[zawartosc '[%']]]&gt;=1,martianeum[[#This Row],[masa '[kg']]]*martianeum[[#This Row],[zawartosc '[%']]],0)</f>
        <v>230.88</v>
      </c>
    </row>
    <row r="1592" spans="1:5" x14ac:dyDescent="0.3">
      <c r="A1592" s="1">
        <v>50231</v>
      </c>
      <c r="B1592" s="2" t="s">
        <v>18</v>
      </c>
      <c r="C1592">
        <v>28.9</v>
      </c>
      <c r="D1592">
        <v>0</v>
      </c>
      <c r="E1592">
        <f>IF(martianeum[[#This Row],[zawartosc '[%']]]&gt;=1,martianeum[[#This Row],[masa '[kg']]]*martianeum[[#This Row],[zawartosc '[%']]],0)</f>
        <v>0</v>
      </c>
    </row>
    <row r="1593" spans="1:5" x14ac:dyDescent="0.3">
      <c r="A1593" s="1">
        <v>50232</v>
      </c>
      <c r="B1593" s="2" t="s">
        <v>31</v>
      </c>
      <c r="C1593">
        <v>24.1</v>
      </c>
      <c r="D1593">
        <v>0</v>
      </c>
      <c r="E1593">
        <f>IF(martianeum[[#This Row],[zawartosc '[%']]]&gt;=1,martianeum[[#This Row],[masa '[kg']]]*martianeum[[#This Row],[zawartosc '[%']]],0)</f>
        <v>0</v>
      </c>
    </row>
    <row r="1594" spans="1:5" x14ac:dyDescent="0.3">
      <c r="A1594" s="1">
        <v>50233</v>
      </c>
      <c r="B1594" s="2" t="s">
        <v>19</v>
      </c>
      <c r="C1594">
        <v>23.2</v>
      </c>
      <c r="D1594">
        <v>22.1</v>
      </c>
      <c r="E1594">
        <f>IF(martianeum[[#This Row],[zawartosc '[%']]]&gt;=1,martianeum[[#This Row],[masa '[kg']]]*martianeum[[#This Row],[zawartosc '[%']]],0)</f>
        <v>512.72</v>
      </c>
    </row>
    <row r="1595" spans="1:5" x14ac:dyDescent="0.3">
      <c r="A1595" s="1">
        <v>50234</v>
      </c>
      <c r="B1595" s="2" t="s">
        <v>13</v>
      </c>
      <c r="C1595">
        <v>24.1</v>
      </c>
      <c r="D1595">
        <v>9.3000000000000007</v>
      </c>
      <c r="E1595">
        <f>IF(martianeum[[#This Row],[zawartosc '[%']]]&gt;=1,martianeum[[#This Row],[masa '[kg']]]*martianeum[[#This Row],[zawartosc '[%']]],0)</f>
        <v>224.13000000000002</v>
      </c>
    </row>
    <row r="1596" spans="1:5" x14ac:dyDescent="0.3">
      <c r="A1596" s="1">
        <v>50235</v>
      </c>
      <c r="B1596" s="2" t="s">
        <v>10</v>
      </c>
      <c r="C1596">
        <v>14.6</v>
      </c>
      <c r="D1596">
        <v>0</v>
      </c>
      <c r="E1596">
        <f>IF(martianeum[[#This Row],[zawartosc '[%']]]&gt;=1,martianeum[[#This Row],[masa '[kg']]]*martianeum[[#This Row],[zawartosc '[%']]],0)</f>
        <v>0</v>
      </c>
    </row>
    <row r="1597" spans="1:5" x14ac:dyDescent="0.3">
      <c r="A1597" s="1">
        <v>50236</v>
      </c>
      <c r="B1597" s="2" t="s">
        <v>20</v>
      </c>
      <c r="C1597">
        <v>17.7</v>
      </c>
      <c r="D1597">
        <v>0</v>
      </c>
      <c r="E1597">
        <f>IF(martianeum[[#This Row],[zawartosc '[%']]]&gt;=1,martianeum[[#This Row],[masa '[kg']]]*martianeum[[#This Row],[zawartosc '[%']]],0)</f>
        <v>0</v>
      </c>
    </row>
    <row r="1598" spans="1:5" x14ac:dyDescent="0.3">
      <c r="A1598" s="1">
        <v>50237</v>
      </c>
      <c r="B1598" s="2" t="s">
        <v>6</v>
      </c>
      <c r="C1598">
        <v>20.100000000000001</v>
      </c>
      <c r="D1598">
        <v>11.5</v>
      </c>
      <c r="E1598">
        <f>IF(martianeum[[#This Row],[zawartosc '[%']]]&gt;=1,martianeum[[#This Row],[masa '[kg']]]*martianeum[[#This Row],[zawartosc '[%']]],0)</f>
        <v>231.15</v>
      </c>
    </row>
    <row r="1599" spans="1:5" x14ac:dyDescent="0.3">
      <c r="A1599" s="1">
        <v>50238</v>
      </c>
      <c r="B1599" s="2" t="s">
        <v>8</v>
      </c>
      <c r="C1599">
        <v>27.5</v>
      </c>
      <c r="D1599">
        <v>0</v>
      </c>
      <c r="E1599">
        <f>IF(martianeum[[#This Row],[zawartosc '[%']]]&gt;=1,martianeum[[#This Row],[masa '[kg']]]*martianeum[[#This Row],[zawartosc '[%']]],0)</f>
        <v>0</v>
      </c>
    </row>
    <row r="1600" spans="1:5" x14ac:dyDescent="0.3">
      <c r="A1600" s="1">
        <v>50239</v>
      </c>
      <c r="B1600" s="2" t="s">
        <v>7</v>
      </c>
      <c r="C1600">
        <v>10.9</v>
      </c>
      <c r="D1600">
        <v>9</v>
      </c>
      <c r="E1600">
        <f>IF(martianeum[[#This Row],[zawartosc '[%']]]&gt;=1,martianeum[[#This Row],[masa '[kg']]]*martianeum[[#This Row],[zawartosc '[%']]],0)</f>
        <v>98.100000000000009</v>
      </c>
    </row>
    <row r="1601" spans="1:5" x14ac:dyDescent="0.3">
      <c r="A1601" s="1">
        <v>50240</v>
      </c>
      <c r="B1601" s="2" t="s">
        <v>24</v>
      </c>
      <c r="C1601">
        <v>27.6</v>
      </c>
      <c r="D1601">
        <v>3.2</v>
      </c>
      <c r="E1601">
        <f>IF(martianeum[[#This Row],[zawartosc '[%']]]&gt;=1,martianeum[[#This Row],[masa '[kg']]]*martianeum[[#This Row],[zawartosc '[%']]],0)</f>
        <v>88.320000000000007</v>
      </c>
    </row>
    <row r="1602" spans="1:5" x14ac:dyDescent="0.3">
      <c r="A1602" s="1">
        <v>50241</v>
      </c>
      <c r="B1602" s="2" t="s">
        <v>19</v>
      </c>
      <c r="C1602">
        <v>24.5</v>
      </c>
      <c r="D1602">
        <v>15.3</v>
      </c>
      <c r="E1602">
        <f>IF(martianeum[[#This Row],[zawartosc '[%']]]&gt;=1,martianeum[[#This Row],[masa '[kg']]]*martianeum[[#This Row],[zawartosc '[%']]],0)</f>
        <v>374.85</v>
      </c>
    </row>
    <row r="1603" spans="1:5" x14ac:dyDescent="0.3">
      <c r="A1603" s="1">
        <v>50242</v>
      </c>
      <c r="B1603" s="2" t="s">
        <v>17</v>
      </c>
      <c r="C1603">
        <v>10.8</v>
      </c>
      <c r="D1603">
        <v>0</v>
      </c>
      <c r="E1603">
        <f>IF(martianeum[[#This Row],[zawartosc '[%']]]&gt;=1,martianeum[[#This Row],[masa '[kg']]]*martianeum[[#This Row],[zawartosc '[%']]],0)</f>
        <v>0</v>
      </c>
    </row>
    <row r="1604" spans="1:5" x14ac:dyDescent="0.3">
      <c r="A1604" s="1">
        <v>50243</v>
      </c>
      <c r="B1604" s="2" t="s">
        <v>19</v>
      </c>
      <c r="C1604">
        <v>28.7</v>
      </c>
      <c r="D1604">
        <v>27.2</v>
      </c>
      <c r="E1604">
        <f>IF(martianeum[[#This Row],[zawartosc '[%']]]&gt;=1,martianeum[[#This Row],[masa '[kg']]]*martianeum[[#This Row],[zawartosc '[%']]],0)</f>
        <v>780.64</v>
      </c>
    </row>
    <row r="1605" spans="1:5" x14ac:dyDescent="0.3">
      <c r="A1605" s="1">
        <v>50244</v>
      </c>
      <c r="B1605" s="2" t="s">
        <v>9</v>
      </c>
      <c r="C1605">
        <v>21.5</v>
      </c>
      <c r="D1605">
        <v>0.6</v>
      </c>
      <c r="E1605">
        <f>IF(martianeum[[#This Row],[zawartosc '[%']]]&gt;=1,martianeum[[#This Row],[masa '[kg']]]*martianeum[[#This Row],[zawartosc '[%']]],0)</f>
        <v>0</v>
      </c>
    </row>
    <row r="1606" spans="1:5" x14ac:dyDescent="0.3">
      <c r="A1606" s="1">
        <v>50245</v>
      </c>
      <c r="B1606" s="2" t="s">
        <v>24</v>
      </c>
      <c r="C1606">
        <v>20.100000000000001</v>
      </c>
      <c r="D1606">
        <v>0.8</v>
      </c>
      <c r="E1606">
        <f>IF(martianeum[[#This Row],[zawartosc '[%']]]&gt;=1,martianeum[[#This Row],[masa '[kg']]]*martianeum[[#This Row],[zawartosc '[%']]],0)</f>
        <v>0</v>
      </c>
    </row>
    <row r="1607" spans="1:5" x14ac:dyDescent="0.3">
      <c r="A1607" s="1">
        <v>50246</v>
      </c>
      <c r="B1607" s="2" t="s">
        <v>19</v>
      </c>
      <c r="C1607">
        <v>21.3</v>
      </c>
      <c r="D1607">
        <v>14.6</v>
      </c>
      <c r="E1607">
        <f>IF(martianeum[[#This Row],[zawartosc '[%']]]&gt;=1,martianeum[[#This Row],[masa '[kg']]]*martianeum[[#This Row],[zawartosc '[%']]],0)</f>
        <v>310.98</v>
      </c>
    </row>
    <row r="1608" spans="1:5" x14ac:dyDescent="0.3">
      <c r="A1608" s="1">
        <v>50247</v>
      </c>
      <c r="B1608" s="2" t="s">
        <v>27</v>
      </c>
      <c r="C1608">
        <v>20.2</v>
      </c>
      <c r="D1608">
        <v>6.9</v>
      </c>
      <c r="E1608">
        <f>IF(martianeum[[#This Row],[zawartosc '[%']]]&gt;=1,martianeum[[#This Row],[masa '[kg']]]*martianeum[[#This Row],[zawartosc '[%']]],0)</f>
        <v>139.38</v>
      </c>
    </row>
    <row r="1609" spans="1:5" x14ac:dyDescent="0.3">
      <c r="A1609" s="1">
        <v>50248</v>
      </c>
      <c r="B1609" s="2" t="s">
        <v>13</v>
      </c>
      <c r="C1609">
        <v>16.8</v>
      </c>
      <c r="D1609">
        <v>7.6</v>
      </c>
      <c r="E1609">
        <f>IF(martianeum[[#This Row],[zawartosc '[%']]]&gt;=1,martianeum[[#This Row],[masa '[kg']]]*martianeum[[#This Row],[zawartosc '[%']]],0)</f>
        <v>127.67999999999999</v>
      </c>
    </row>
    <row r="1610" spans="1:5" x14ac:dyDescent="0.3">
      <c r="A1610" s="1">
        <v>50249</v>
      </c>
      <c r="B1610" s="2" t="s">
        <v>6</v>
      </c>
      <c r="C1610">
        <v>26.5</v>
      </c>
      <c r="D1610">
        <v>2.5</v>
      </c>
      <c r="E1610">
        <f>IF(martianeum[[#This Row],[zawartosc '[%']]]&gt;=1,martianeum[[#This Row],[masa '[kg']]]*martianeum[[#This Row],[zawartosc '[%']]],0)</f>
        <v>66.25</v>
      </c>
    </row>
    <row r="1611" spans="1:5" x14ac:dyDescent="0.3">
      <c r="A1611" s="1">
        <v>50250</v>
      </c>
      <c r="B1611" s="2" t="s">
        <v>7</v>
      </c>
      <c r="C1611">
        <v>18.899999999999999</v>
      </c>
      <c r="D1611">
        <v>0</v>
      </c>
      <c r="E1611">
        <f>IF(martianeum[[#This Row],[zawartosc '[%']]]&gt;=1,martianeum[[#This Row],[masa '[kg']]]*martianeum[[#This Row],[zawartosc '[%']]],0)</f>
        <v>0</v>
      </c>
    </row>
    <row r="1612" spans="1:5" x14ac:dyDescent="0.3">
      <c r="A1612" s="1">
        <v>50251</v>
      </c>
      <c r="B1612" s="2" t="s">
        <v>20</v>
      </c>
      <c r="C1612">
        <v>22.9</v>
      </c>
      <c r="D1612">
        <v>1.2</v>
      </c>
      <c r="E1612">
        <f>IF(martianeum[[#This Row],[zawartosc '[%']]]&gt;=1,martianeum[[#This Row],[masa '[kg']]]*martianeum[[#This Row],[zawartosc '[%']]],0)</f>
        <v>27.479999999999997</v>
      </c>
    </row>
    <row r="1613" spans="1:5" x14ac:dyDescent="0.3">
      <c r="A1613" s="1">
        <v>50252</v>
      </c>
      <c r="B1613" s="2" t="s">
        <v>19</v>
      </c>
      <c r="C1613">
        <v>11.3</v>
      </c>
      <c r="D1613">
        <v>32.700000000000003</v>
      </c>
      <c r="E1613">
        <f>IF(martianeum[[#This Row],[zawartosc '[%']]]&gt;=1,martianeum[[#This Row],[masa '[kg']]]*martianeum[[#This Row],[zawartosc '[%']]],0)</f>
        <v>369.51000000000005</v>
      </c>
    </row>
    <row r="1614" spans="1:5" x14ac:dyDescent="0.3">
      <c r="A1614" s="1">
        <v>50253</v>
      </c>
      <c r="B1614" s="2" t="s">
        <v>13</v>
      </c>
      <c r="C1614">
        <v>13</v>
      </c>
      <c r="D1614">
        <v>1.7</v>
      </c>
      <c r="E1614">
        <f>IF(martianeum[[#This Row],[zawartosc '[%']]]&gt;=1,martianeum[[#This Row],[masa '[kg']]]*martianeum[[#This Row],[zawartosc '[%']]],0)</f>
        <v>22.099999999999998</v>
      </c>
    </row>
    <row r="1615" spans="1:5" x14ac:dyDescent="0.3">
      <c r="A1615" s="1">
        <v>50254</v>
      </c>
      <c r="B1615" s="2" t="s">
        <v>8</v>
      </c>
      <c r="C1615">
        <v>18.3</v>
      </c>
      <c r="D1615">
        <v>2.5</v>
      </c>
      <c r="E1615">
        <f>IF(martianeum[[#This Row],[zawartosc '[%']]]&gt;=1,martianeum[[#This Row],[masa '[kg']]]*martianeum[[#This Row],[zawartosc '[%']]],0)</f>
        <v>45.75</v>
      </c>
    </row>
    <row r="1616" spans="1:5" x14ac:dyDescent="0.3">
      <c r="A1616" s="1">
        <v>50255</v>
      </c>
      <c r="B1616" s="2" t="s">
        <v>7</v>
      </c>
      <c r="C1616">
        <v>10.199999999999999</v>
      </c>
      <c r="D1616">
        <v>14.3</v>
      </c>
      <c r="E1616">
        <f>IF(martianeum[[#This Row],[zawartosc '[%']]]&gt;=1,martianeum[[#This Row],[masa '[kg']]]*martianeum[[#This Row],[zawartosc '[%']]],0)</f>
        <v>145.85999999999999</v>
      </c>
    </row>
    <row r="1617" spans="1:5" x14ac:dyDescent="0.3">
      <c r="A1617" s="1">
        <v>50256</v>
      </c>
      <c r="B1617" s="2" t="s">
        <v>11</v>
      </c>
      <c r="C1617">
        <v>14.5</v>
      </c>
      <c r="D1617">
        <v>10.5</v>
      </c>
      <c r="E1617">
        <f>IF(martianeum[[#This Row],[zawartosc '[%']]]&gt;=1,martianeum[[#This Row],[masa '[kg']]]*martianeum[[#This Row],[zawartosc '[%']]],0)</f>
        <v>152.25</v>
      </c>
    </row>
    <row r="1618" spans="1:5" x14ac:dyDescent="0.3">
      <c r="A1618" s="1">
        <v>50257</v>
      </c>
      <c r="B1618" s="2" t="s">
        <v>14</v>
      </c>
      <c r="C1618">
        <v>12.3</v>
      </c>
      <c r="D1618">
        <v>7.4</v>
      </c>
      <c r="E1618">
        <f>IF(martianeum[[#This Row],[zawartosc '[%']]]&gt;=1,martianeum[[#This Row],[masa '[kg']]]*martianeum[[#This Row],[zawartosc '[%']]],0)</f>
        <v>91.02000000000001</v>
      </c>
    </row>
    <row r="1619" spans="1:5" x14ac:dyDescent="0.3">
      <c r="A1619" s="1">
        <v>50258</v>
      </c>
      <c r="B1619" s="2" t="s">
        <v>13</v>
      </c>
      <c r="C1619">
        <v>17</v>
      </c>
      <c r="D1619">
        <v>16.899999999999999</v>
      </c>
      <c r="E1619">
        <f>IF(martianeum[[#This Row],[zawartosc '[%']]]&gt;=1,martianeum[[#This Row],[masa '[kg']]]*martianeum[[#This Row],[zawartosc '[%']]],0)</f>
        <v>287.29999999999995</v>
      </c>
    </row>
    <row r="1620" spans="1:5" x14ac:dyDescent="0.3">
      <c r="A1620" s="1">
        <v>50259</v>
      </c>
      <c r="B1620" s="2" t="s">
        <v>5</v>
      </c>
      <c r="C1620">
        <v>17.5</v>
      </c>
      <c r="D1620">
        <v>0</v>
      </c>
      <c r="E1620">
        <f>IF(martianeum[[#This Row],[zawartosc '[%']]]&gt;=1,martianeum[[#This Row],[masa '[kg']]]*martianeum[[#This Row],[zawartosc '[%']]],0)</f>
        <v>0</v>
      </c>
    </row>
    <row r="1621" spans="1:5" x14ac:dyDescent="0.3">
      <c r="A1621" s="1">
        <v>50260</v>
      </c>
      <c r="B1621" s="2" t="s">
        <v>4</v>
      </c>
      <c r="C1621">
        <v>28.4</v>
      </c>
      <c r="D1621">
        <v>0</v>
      </c>
      <c r="E1621">
        <f>IF(martianeum[[#This Row],[zawartosc '[%']]]&gt;=1,martianeum[[#This Row],[masa '[kg']]]*martianeum[[#This Row],[zawartosc '[%']]],0)</f>
        <v>0</v>
      </c>
    </row>
    <row r="1622" spans="1:5" x14ac:dyDescent="0.3">
      <c r="A1622" s="1">
        <v>50261</v>
      </c>
      <c r="B1622" s="2" t="s">
        <v>19</v>
      </c>
      <c r="C1622">
        <v>13.1</v>
      </c>
      <c r="D1622">
        <v>36.6</v>
      </c>
      <c r="E1622">
        <f>IF(martianeum[[#This Row],[zawartosc '[%']]]&gt;=1,martianeum[[#This Row],[masa '[kg']]]*martianeum[[#This Row],[zawartosc '[%']]],0)</f>
        <v>479.46</v>
      </c>
    </row>
    <row r="1623" spans="1:5" x14ac:dyDescent="0.3">
      <c r="A1623" s="1">
        <v>50262</v>
      </c>
      <c r="B1623" s="2" t="s">
        <v>7</v>
      </c>
      <c r="C1623">
        <v>16.600000000000001</v>
      </c>
      <c r="D1623">
        <v>6.6</v>
      </c>
      <c r="E1623">
        <f>IF(martianeum[[#This Row],[zawartosc '[%']]]&gt;=1,martianeum[[#This Row],[masa '[kg']]]*martianeum[[#This Row],[zawartosc '[%']]],0)</f>
        <v>109.56</v>
      </c>
    </row>
    <row r="1624" spans="1:5" x14ac:dyDescent="0.3">
      <c r="A1624" s="1">
        <v>50263</v>
      </c>
      <c r="B1624" s="2" t="s">
        <v>19</v>
      </c>
      <c r="C1624">
        <v>20.2</v>
      </c>
      <c r="D1624">
        <v>0</v>
      </c>
      <c r="E1624">
        <f>IF(martianeum[[#This Row],[zawartosc '[%']]]&gt;=1,martianeum[[#This Row],[masa '[kg']]]*martianeum[[#This Row],[zawartosc '[%']]],0)</f>
        <v>0</v>
      </c>
    </row>
    <row r="1625" spans="1:5" x14ac:dyDescent="0.3">
      <c r="A1625" s="1">
        <v>50264</v>
      </c>
      <c r="B1625" s="2" t="s">
        <v>7</v>
      </c>
      <c r="C1625">
        <v>26.4</v>
      </c>
      <c r="D1625">
        <v>11.9</v>
      </c>
      <c r="E1625">
        <f>IF(martianeum[[#This Row],[zawartosc '[%']]]&gt;=1,martianeum[[#This Row],[masa '[kg']]]*martianeum[[#This Row],[zawartosc '[%']]],0)</f>
        <v>314.15999999999997</v>
      </c>
    </row>
    <row r="1626" spans="1:5" x14ac:dyDescent="0.3">
      <c r="A1626" s="1">
        <v>50265</v>
      </c>
      <c r="B1626" s="2" t="s">
        <v>10</v>
      </c>
      <c r="C1626">
        <v>11.8</v>
      </c>
      <c r="D1626">
        <v>0</v>
      </c>
      <c r="E1626">
        <f>IF(martianeum[[#This Row],[zawartosc '[%']]]&gt;=1,martianeum[[#This Row],[masa '[kg']]]*martianeum[[#This Row],[zawartosc '[%']]],0)</f>
        <v>0</v>
      </c>
    </row>
    <row r="1627" spans="1:5" x14ac:dyDescent="0.3">
      <c r="A1627" s="1">
        <v>50266</v>
      </c>
      <c r="B1627" s="2" t="s">
        <v>17</v>
      </c>
      <c r="C1627">
        <v>19.5</v>
      </c>
      <c r="D1627">
        <v>6.4</v>
      </c>
      <c r="E1627">
        <f>IF(martianeum[[#This Row],[zawartosc '[%']]]&gt;=1,martianeum[[#This Row],[masa '[kg']]]*martianeum[[#This Row],[zawartosc '[%']]],0)</f>
        <v>124.80000000000001</v>
      </c>
    </row>
    <row r="1628" spans="1:5" x14ac:dyDescent="0.3">
      <c r="A1628" s="1">
        <v>50267</v>
      </c>
      <c r="B1628" s="2" t="s">
        <v>19</v>
      </c>
      <c r="C1628">
        <v>12</v>
      </c>
      <c r="D1628">
        <v>13.3</v>
      </c>
      <c r="E1628">
        <f>IF(martianeum[[#This Row],[zawartosc '[%']]]&gt;=1,martianeum[[#This Row],[masa '[kg']]]*martianeum[[#This Row],[zawartosc '[%']]],0)</f>
        <v>159.60000000000002</v>
      </c>
    </row>
    <row r="1629" spans="1:5" x14ac:dyDescent="0.3">
      <c r="A1629" s="1">
        <v>50268</v>
      </c>
      <c r="B1629" s="2" t="s">
        <v>22</v>
      </c>
      <c r="C1629">
        <v>16.3</v>
      </c>
      <c r="D1629">
        <v>7.5</v>
      </c>
      <c r="E1629">
        <f>IF(martianeum[[#This Row],[zawartosc '[%']]]&gt;=1,martianeum[[#This Row],[masa '[kg']]]*martianeum[[#This Row],[zawartosc '[%']]],0)</f>
        <v>122.25</v>
      </c>
    </row>
    <row r="1630" spans="1:5" x14ac:dyDescent="0.3">
      <c r="A1630" s="1">
        <v>50269</v>
      </c>
      <c r="B1630" s="2" t="s">
        <v>17</v>
      </c>
      <c r="C1630">
        <v>22.8</v>
      </c>
      <c r="D1630">
        <v>2.7</v>
      </c>
      <c r="E1630">
        <f>IF(martianeum[[#This Row],[zawartosc '[%']]]&gt;=1,martianeum[[#This Row],[masa '[kg']]]*martianeum[[#This Row],[zawartosc '[%']]],0)</f>
        <v>61.560000000000009</v>
      </c>
    </row>
    <row r="1631" spans="1:5" x14ac:dyDescent="0.3">
      <c r="A1631" s="1">
        <v>50270</v>
      </c>
      <c r="B1631" s="2" t="s">
        <v>10</v>
      </c>
      <c r="C1631">
        <v>16.2</v>
      </c>
      <c r="D1631">
        <v>43.3</v>
      </c>
      <c r="E1631">
        <f>IF(martianeum[[#This Row],[zawartosc '[%']]]&gt;=1,martianeum[[#This Row],[masa '[kg']]]*martianeum[[#This Row],[zawartosc '[%']]],0)</f>
        <v>701.45999999999992</v>
      </c>
    </row>
    <row r="1632" spans="1:5" x14ac:dyDescent="0.3">
      <c r="A1632" s="1">
        <v>50271</v>
      </c>
      <c r="B1632" s="2" t="s">
        <v>24</v>
      </c>
      <c r="C1632">
        <v>11.5</v>
      </c>
      <c r="D1632">
        <v>3.1</v>
      </c>
      <c r="E1632">
        <f>IF(martianeum[[#This Row],[zawartosc '[%']]]&gt;=1,martianeum[[#This Row],[masa '[kg']]]*martianeum[[#This Row],[zawartosc '[%']]],0)</f>
        <v>35.65</v>
      </c>
    </row>
    <row r="1633" spans="1:5" x14ac:dyDescent="0.3">
      <c r="A1633" s="1">
        <v>50272</v>
      </c>
      <c r="B1633" s="2" t="s">
        <v>13</v>
      </c>
      <c r="C1633">
        <v>13.5</v>
      </c>
      <c r="D1633">
        <v>0</v>
      </c>
      <c r="E1633">
        <f>IF(martianeum[[#This Row],[zawartosc '[%']]]&gt;=1,martianeum[[#This Row],[masa '[kg']]]*martianeum[[#This Row],[zawartosc '[%']]],0)</f>
        <v>0</v>
      </c>
    </row>
    <row r="1634" spans="1:5" x14ac:dyDescent="0.3">
      <c r="A1634" s="1">
        <v>50273</v>
      </c>
      <c r="B1634" s="2" t="s">
        <v>17</v>
      </c>
      <c r="C1634">
        <v>16.2</v>
      </c>
      <c r="D1634">
        <v>6.4</v>
      </c>
      <c r="E1634">
        <f>IF(martianeum[[#This Row],[zawartosc '[%']]]&gt;=1,martianeum[[#This Row],[masa '[kg']]]*martianeum[[#This Row],[zawartosc '[%']]],0)</f>
        <v>103.68</v>
      </c>
    </row>
    <row r="1635" spans="1:5" x14ac:dyDescent="0.3">
      <c r="A1635" s="1">
        <v>50274</v>
      </c>
      <c r="B1635" s="2" t="s">
        <v>10</v>
      </c>
      <c r="C1635">
        <v>18.5</v>
      </c>
      <c r="D1635">
        <v>24.9</v>
      </c>
      <c r="E1635">
        <f>IF(martianeum[[#This Row],[zawartosc '[%']]]&gt;=1,martianeum[[#This Row],[masa '[kg']]]*martianeum[[#This Row],[zawartosc '[%']]],0)</f>
        <v>460.65</v>
      </c>
    </row>
    <row r="1636" spans="1:5" x14ac:dyDescent="0.3">
      <c r="A1636" s="1">
        <v>50275</v>
      </c>
      <c r="B1636" s="2" t="s">
        <v>19</v>
      </c>
      <c r="C1636">
        <v>10.9</v>
      </c>
      <c r="D1636">
        <v>0</v>
      </c>
      <c r="E1636">
        <f>IF(martianeum[[#This Row],[zawartosc '[%']]]&gt;=1,martianeum[[#This Row],[masa '[kg']]]*martianeum[[#This Row],[zawartosc '[%']]],0)</f>
        <v>0</v>
      </c>
    </row>
    <row r="1637" spans="1:5" x14ac:dyDescent="0.3">
      <c r="A1637" s="1">
        <v>50276</v>
      </c>
      <c r="B1637" s="2" t="s">
        <v>17</v>
      </c>
      <c r="C1637">
        <v>23.9</v>
      </c>
      <c r="D1637">
        <v>4.5</v>
      </c>
      <c r="E1637">
        <f>IF(martianeum[[#This Row],[zawartosc '[%']]]&gt;=1,martianeum[[#This Row],[masa '[kg']]]*martianeum[[#This Row],[zawartosc '[%']]],0)</f>
        <v>107.55</v>
      </c>
    </row>
    <row r="1638" spans="1:5" x14ac:dyDescent="0.3">
      <c r="A1638" s="1">
        <v>50277</v>
      </c>
      <c r="B1638" s="2" t="s">
        <v>11</v>
      </c>
      <c r="C1638">
        <v>20.2</v>
      </c>
      <c r="D1638">
        <v>0</v>
      </c>
      <c r="E1638">
        <f>IF(martianeum[[#This Row],[zawartosc '[%']]]&gt;=1,martianeum[[#This Row],[masa '[kg']]]*martianeum[[#This Row],[zawartosc '[%']]],0)</f>
        <v>0</v>
      </c>
    </row>
    <row r="1639" spans="1:5" x14ac:dyDescent="0.3">
      <c r="A1639" s="1">
        <v>50278</v>
      </c>
      <c r="B1639" s="2" t="s">
        <v>7</v>
      </c>
      <c r="C1639">
        <v>23.3</v>
      </c>
      <c r="D1639">
        <v>0</v>
      </c>
      <c r="E1639">
        <f>IF(martianeum[[#This Row],[zawartosc '[%']]]&gt;=1,martianeum[[#This Row],[masa '[kg']]]*martianeum[[#This Row],[zawartosc '[%']]],0)</f>
        <v>0</v>
      </c>
    </row>
    <row r="1640" spans="1:5" x14ac:dyDescent="0.3">
      <c r="A1640" s="1">
        <v>50279</v>
      </c>
      <c r="B1640" s="2" t="s">
        <v>13</v>
      </c>
      <c r="C1640">
        <v>26.3</v>
      </c>
      <c r="D1640">
        <v>2.2000000000000002</v>
      </c>
      <c r="E1640">
        <f>IF(martianeum[[#This Row],[zawartosc '[%']]]&gt;=1,martianeum[[#This Row],[masa '[kg']]]*martianeum[[#This Row],[zawartosc '[%']]],0)</f>
        <v>57.860000000000007</v>
      </c>
    </row>
    <row r="1641" spans="1:5" x14ac:dyDescent="0.3">
      <c r="A1641" s="1">
        <v>50280</v>
      </c>
      <c r="B1641" s="2" t="s">
        <v>13</v>
      </c>
      <c r="C1641">
        <v>20.3</v>
      </c>
      <c r="D1641">
        <v>16.600000000000001</v>
      </c>
      <c r="E1641">
        <f>IF(martianeum[[#This Row],[zawartosc '[%']]]&gt;=1,martianeum[[#This Row],[masa '[kg']]]*martianeum[[#This Row],[zawartosc '[%']]],0)</f>
        <v>336.98</v>
      </c>
    </row>
    <row r="1642" spans="1:5" x14ac:dyDescent="0.3">
      <c r="A1642" s="1">
        <v>50281</v>
      </c>
      <c r="B1642" s="2" t="s">
        <v>10</v>
      </c>
      <c r="C1642">
        <v>11.1</v>
      </c>
      <c r="D1642">
        <v>38</v>
      </c>
      <c r="E1642">
        <f>IF(martianeum[[#This Row],[zawartosc '[%']]]&gt;=1,martianeum[[#This Row],[masa '[kg']]]*martianeum[[#This Row],[zawartosc '[%']]],0)</f>
        <v>421.8</v>
      </c>
    </row>
    <row r="1643" spans="1:5" x14ac:dyDescent="0.3">
      <c r="A1643" s="1">
        <v>50282</v>
      </c>
      <c r="B1643" s="2" t="s">
        <v>5</v>
      </c>
      <c r="C1643">
        <v>10.7</v>
      </c>
      <c r="D1643">
        <v>1.2</v>
      </c>
      <c r="E1643">
        <f>IF(martianeum[[#This Row],[zawartosc '[%']]]&gt;=1,martianeum[[#This Row],[masa '[kg']]]*martianeum[[#This Row],[zawartosc '[%']]],0)</f>
        <v>12.839999999999998</v>
      </c>
    </row>
    <row r="1644" spans="1:5" x14ac:dyDescent="0.3">
      <c r="A1644" s="1">
        <v>50283</v>
      </c>
      <c r="B1644" s="2" t="s">
        <v>21</v>
      </c>
      <c r="C1644">
        <v>21.8</v>
      </c>
      <c r="D1644">
        <v>0</v>
      </c>
      <c r="E1644">
        <f>IF(martianeum[[#This Row],[zawartosc '[%']]]&gt;=1,martianeum[[#This Row],[masa '[kg']]]*martianeum[[#This Row],[zawartosc '[%']]],0)</f>
        <v>0</v>
      </c>
    </row>
    <row r="1645" spans="1:5" x14ac:dyDescent="0.3">
      <c r="A1645" s="1">
        <v>50284</v>
      </c>
      <c r="B1645" s="2" t="s">
        <v>7</v>
      </c>
      <c r="C1645">
        <v>29.7</v>
      </c>
      <c r="D1645">
        <v>2.5</v>
      </c>
      <c r="E1645">
        <f>IF(martianeum[[#This Row],[zawartosc '[%']]]&gt;=1,martianeum[[#This Row],[masa '[kg']]]*martianeum[[#This Row],[zawartosc '[%']]],0)</f>
        <v>74.25</v>
      </c>
    </row>
    <row r="1646" spans="1:5" x14ac:dyDescent="0.3">
      <c r="A1646" s="1">
        <v>50285</v>
      </c>
      <c r="B1646" s="2" t="s">
        <v>10</v>
      </c>
      <c r="C1646">
        <v>21.7</v>
      </c>
      <c r="D1646">
        <v>16.100000000000001</v>
      </c>
      <c r="E1646">
        <f>IF(martianeum[[#This Row],[zawartosc '[%']]]&gt;=1,martianeum[[#This Row],[masa '[kg']]]*martianeum[[#This Row],[zawartosc '[%']]],0)</f>
        <v>349.37</v>
      </c>
    </row>
    <row r="1647" spans="1:5" x14ac:dyDescent="0.3">
      <c r="A1647" s="1">
        <v>50286</v>
      </c>
      <c r="B1647" s="2" t="s">
        <v>10</v>
      </c>
      <c r="C1647">
        <v>26</v>
      </c>
      <c r="D1647">
        <v>47.6</v>
      </c>
      <c r="E1647">
        <f>IF(martianeum[[#This Row],[zawartosc '[%']]]&gt;=1,martianeum[[#This Row],[masa '[kg']]]*martianeum[[#This Row],[zawartosc '[%']]],0)</f>
        <v>1237.6000000000001</v>
      </c>
    </row>
    <row r="1648" spans="1:5" x14ac:dyDescent="0.3">
      <c r="A1648" s="1">
        <v>50287</v>
      </c>
      <c r="B1648" s="2" t="s">
        <v>7</v>
      </c>
      <c r="C1648">
        <v>18</v>
      </c>
      <c r="D1648">
        <v>5.3</v>
      </c>
      <c r="E1648">
        <f>IF(martianeum[[#This Row],[zawartosc '[%']]]&gt;=1,martianeum[[#This Row],[masa '[kg']]]*martianeum[[#This Row],[zawartosc '[%']]],0)</f>
        <v>95.399999999999991</v>
      </c>
    </row>
    <row r="1649" spans="1:5" x14ac:dyDescent="0.3">
      <c r="A1649" s="1">
        <v>50288</v>
      </c>
      <c r="B1649" s="2" t="s">
        <v>24</v>
      </c>
      <c r="C1649">
        <v>15.8</v>
      </c>
      <c r="D1649">
        <v>3.6</v>
      </c>
      <c r="E1649">
        <f>IF(martianeum[[#This Row],[zawartosc '[%']]]&gt;=1,martianeum[[#This Row],[masa '[kg']]]*martianeum[[#This Row],[zawartosc '[%']]],0)</f>
        <v>56.88</v>
      </c>
    </row>
    <row r="1650" spans="1:5" x14ac:dyDescent="0.3">
      <c r="A1650" s="1">
        <v>50289</v>
      </c>
      <c r="B1650" s="2" t="s">
        <v>26</v>
      </c>
      <c r="C1650">
        <v>14.1</v>
      </c>
      <c r="D1650">
        <v>6.8</v>
      </c>
      <c r="E1650">
        <f>IF(martianeum[[#This Row],[zawartosc '[%']]]&gt;=1,martianeum[[#This Row],[masa '[kg']]]*martianeum[[#This Row],[zawartosc '[%']]],0)</f>
        <v>95.88</v>
      </c>
    </row>
    <row r="1651" spans="1:5" x14ac:dyDescent="0.3">
      <c r="A1651" s="1">
        <v>50290</v>
      </c>
      <c r="B1651" s="2" t="s">
        <v>24</v>
      </c>
      <c r="C1651">
        <v>22.3</v>
      </c>
      <c r="D1651">
        <v>1.8</v>
      </c>
      <c r="E1651">
        <f>IF(martianeum[[#This Row],[zawartosc '[%']]]&gt;=1,martianeum[[#This Row],[masa '[kg']]]*martianeum[[#This Row],[zawartosc '[%']]],0)</f>
        <v>40.14</v>
      </c>
    </row>
    <row r="1652" spans="1:5" x14ac:dyDescent="0.3">
      <c r="A1652" s="1">
        <v>50291</v>
      </c>
      <c r="B1652" s="2" t="s">
        <v>19</v>
      </c>
      <c r="C1652">
        <v>22.2</v>
      </c>
      <c r="D1652">
        <v>0</v>
      </c>
      <c r="E1652">
        <f>IF(martianeum[[#This Row],[zawartosc '[%']]]&gt;=1,martianeum[[#This Row],[masa '[kg']]]*martianeum[[#This Row],[zawartosc '[%']]],0)</f>
        <v>0</v>
      </c>
    </row>
    <row r="1653" spans="1:5" x14ac:dyDescent="0.3">
      <c r="A1653" s="1">
        <v>50292</v>
      </c>
      <c r="B1653" s="2" t="s">
        <v>6</v>
      </c>
      <c r="C1653">
        <v>23.8</v>
      </c>
      <c r="D1653">
        <v>0</v>
      </c>
      <c r="E1653">
        <f>IF(martianeum[[#This Row],[zawartosc '[%']]]&gt;=1,martianeum[[#This Row],[masa '[kg']]]*martianeum[[#This Row],[zawartosc '[%']]],0)</f>
        <v>0</v>
      </c>
    </row>
    <row r="1654" spans="1:5" x14ac:dyDescent="0.3">
      <c r="A1654" s="1">
        <v>50293</v>
      </c>
      <c r="B1654" s="2" t="s">
        <v>14</v>
      </c>
      <c r="C1654">
        <v>10</v>
      </c>
      <c r="D1654">
        <v>8.1</v>
      </c>
      <c r="E1654">
        <f>IF(martianeum[[#This Row],[zawartosc '[%']]]&gt;=1,martianeum[[#This Row],[masa '[kg']]]*martianeum[[#This Row],[zawartosc '[%']]],0)</f>
        <v>81</v>
      </c>
    </row>
    <row r="1655" spans="1:5" x14ac:dyDescent="0.3">
      <c r="A1655" s="1">
        <v>50294</v>
      </c>
      <c r="B1655" s="2" t="s">
        <v>24</v>
      </c>
      <c r="C1655">
        <v>23.8</v>
      </c>
      <c r="D1655">
        <v>0</v>
      </c>
      <c r="E1655">
        <f>IF(martianeum[[#This Row],[zawartosc '[%']]]&gt;=1,martianeum[[#This Row],[masa '[kg']]]*martianeum[[#This Row],[zawartosc '[%']]],0)</f>
        <v>0</v>
      </c>
    </row>
    <row r="1656" spans="1:5" x14ac:dyDescent="0.3">
      <c r="A1656" s="1">
        <v>50295</v>
      </c>
      <c r="B1656" s="2" t="s">
        <v>23</v>
      </c>
      <c r="C1656">
        <v>13.4</v>
      </c>
      <c r="D1656">
        <v>2.6</v>
      </c>
      <c r="E1656">
        <f>IF(martianeum[[#This Row],[zawartosc '[%']]]&gt;=1,martianeum[[#This Row],[masa '[kg']]]*martianeum[[#This Row],[zawartosc '[%']]],0)</f>
        <v>34.840000000000003</v>
      </c>
    </row>
    <row r="1657" spans="1:5" x14ac:dyDescent="0.3">
      <c r="A1657" s="1">
        <v>50296</v>
      </c>
      <c r="B1657" s="2" t="s">
        <v>24</v>
      </c>
      <c r="C1657">
        <v>17</v>
      </c>
      <c r="D1657">
        <v>1.5</v>
      </c>
      <c r="E1657">
        <f>IF(martianeum[[#This Row],[zawartosc '[%']]]&gt;=1,martianeum[[#This Row],[masa '[kg']]]*martianeum[[#This Row],[zawartosc '[%']]],0)</f>
        <v>25.5</v>
      </c>
    </row>
    <row r="1658" spans="1:5" x14ac:dyDescent="0.3">
      <c r="A1658" s="1">
        <v>50297</v>
      </c>
      <c r="B1658" s="2" t="s">
        <v>6</v>
      </c>
      <c r="C1658">
        <v>25.5</v>
      </c>
      <c r="D1658">
        <v>0</v>
      </c>
      <c r="E1658">
        <f>IF(martianeum[[#This Row],[zawartosc '[%']]]&gt;=1,martianeum[[#This Row],[masa '[kg']]]*martianeum[[#This Row],[zawartosc '[%']]],0)</f>
        <v>0</v>
      </c>
    </row>
    <row r="1659" spans="1:5" x14ac:dyDescent="0.3">
      <c r="A1659" s="1">
        <v>50298</v>
      </c>
      <c r="B1659" s="2" t="s">
        <v>14</v>
      </c>
      <c r="C1659">
        <v>19.7</v>
      </c>
      <c r="D1659">
        <v>0</v>
      </c>
      <c r="E1659">
        <f>IF(martianeum[[#This Row],[zawartosc '[%']]]&gt;=1,martianeum[[#This Row],[masa '[kg']]]*martianeum[[#This Row],[zawartosc '[%']]],0)</f>
        <v>0</v>
      </c>
    </row>
    <row r="1660" spans="1:5" x14ac:dyDescent="0.3">
      <c r="A1660" s="1">
        <v>50299</v>
      </c>
      <c r="B1660" s="2" t="s">
        <v>10</v>
      </c>
      <c r="C1660">
        <v>22.8</v>
      </c>
      <c r="D1660">
        <v>10.7</v>
      </c>
      <c r="E1660">
        <f>IF(martianeum[[#This Row],[zawartosc '[%']]]&gt;=1,martianeum[[#This Row],[masa '[kg']]]*martianeum[[#This Row],[zawartosc '[%']]],0)</f>
        <v>243.95999999999998</v>
      </c>
    </row>
    <row r="1661" spans="1:5" x14ac:dyDescent="0.3">
      <c r="A1661" s="1">
        <v>50300</v>
      </c>
      <c r="B1661" s="2" t="s">
        <v>16</v>
      </c>
      <c r="C1661">
        <v>25.5</v>
      </c>
      <c r="D1661">
        <v>0</v>
      </c>
      <c r="E1661">
        <f>IF(martianeum[[#This Row],[zawartosc '[%']]]&gt;=1,martianeum[[#This Row],[masa '[kg']]]*martianeum[[#This Row],[zawartosc '[%']]],0)</f>
        <v>0</v>
      </c>
    </row>
    <row r="1662" spans="1:5" x14ac:dyDescent="0.3">
      <c r="A1662" s="1">
        <v>50301</v>
      </c>
      <c r="B1662" s="2" t="s">
        <v>10</v>
      </c>
      <c r="C1662">
        <v>16.8</v>
      </c>
      <c r="D1662">
        <v>2.2000000000000002</v>
      </c>
      <c r="E1662">
        <f>IF(martianeum[[#This Row],[zawartosc '[%']]]&gt;=1,martianeum[[#This Row],[masa '[kg']]]*martianeum[[#This Row],[zawartosc '[%']]],0)</f>
        <v>36.960000000000008</v>
      </c>
    </row>
    <row r="1663" spans="1:5" x14ac:dyDescent="0.3">
      <c r="A1663" s="1">
        <v>50302</v>
      </c>
      <c r="B1663" s="2" t="s">
        <v>23</v>
      </c>
      <c r="C1663">
        <v>25.3</v>
      </c>
      <c r="D1663">
        <v>2.5</v>
      </c>
      <c r="E1663">
        <f>IF(martianeum[[#This Row],[zawartosc '[%']]]&gt;=1,martianeum[[#This Row],[masa '[kg']]]*martianeum[[#This Row],[zawartosc '[%']]],0)</f>
        <v>63.25</v>
      </c>
    </row>
    <row r="1664" spans="1:5" x14ac:dyDescent="0.3">
      <c r="A1664" s="1">
        <v>50303</v>
      </c>
      <c r="B1664" s="2" t="s">
        <v>25</v>
      </c>
      <c r="C1664">
        <v>26.3</v>
      </c>
      <c r="D1664">
        <v>0.4</v>
      </c>
      <c r="E1664">
        <f>IF(martianeum[[#This Row],[zawartosc '[%']]]&gt;=1,martianeum[[#This Row],[masa '[kg']]]*martianeum[[#This Row],[zawartosc '[%']]],0)</f>
        <v>0</v>
      </c>
    </row>
    <row r="1665" spans="1:5" x14ac:dyDescent="0.3">
      <c r="A1665" s="1">
        <v>50304</v>
      </c>
      <c r="B1665" s="2" t="s">
        <v>13</v>
      </c>
      <c r="C1665">
        <v>21.9</v>
      </c>
      <c r="D1665">
        <v>7</v>
      </c>
      <c r="E1665">
        <f>IF(martianeum[[#This Row],[zawartosc '[%']]]&gt;=1,martianeum[[#This Row],[masa '[kg']]]*martianeum[[#This Row],[zawartosc '[%']]],0)</f>
        <v>153.29999999999998</v>
      </c>
    </row>
    <row r="1666" spans="1:5" x14ac:dyDescent="0.3">
      <c r="A1666" s="1">
        <v>50305</v>
      </c>
      <c r="B1666" s="2" t="s">
        <v>13</v>
      </c>
      <c r="C1666">
        <v>11.2</v>
      </c>
      <c r="D1666">
        <v>0</v>
      </c>
      <c r="E1666">
        <f>IF(martianeum[[#This Row],[zawartosc '[%']]]&gt;=1,martianeum[[#This Row],[masa '[kg']]]*martianeum[[#This Row],[zawartosc '[%']]],0)</f>
        <v>0</v>
      </c>
    </row>
    <row r="1667" spans="1:5" x14ac:dyDescent="0.3">
      <c r="A1667" s="1">
        <v>50306</v>
      </c>
      <c r="B1667" s="2" t="s">
        <v>15</v>
      </c>
      <c r="C1667">
        <v>10.6</v>
      </c>
      <c r="D1667">
        <v>5.2</v>
      </c>
      <c r="E1667">
        <f>IF(martianeum[[#This Row],[zawartosc '[%']]]&gt;=1,martianeum[[#This Row],[masa '[kg']]]*martianeum[[#This Row],[zawartosc '[%']]],0)</f>
        <v>55.12</v>
      </c>
    </row>
    <row r="1668" spans="1:5" x14ac:dyDescent="0.3">
      <c r="A1668" s="1">
        <v>50307</v>
      </c>
      <c r="B1668" s="2" t="s">
        <v>12</v>
      </c>
      <c r="C1668">
        <v>17.7</v>
      </c>
      <c r="D1668">
        <v>1</v>
      </c>
      <c r="E1668">
        <f>IF(martianeum[[#This Row],[zawartosc '[%']]]&gt;=1,martianeum[[#This Row],[masa '[kg']]]*martianeum[[#This Row],[zawartosc '[%']]],0)</f>
        <v>17.7</v>
      </c>
    </row>
    <row r="1669" spans="1:5" x14ac:dyDescent="0.3">
      <c r="A1669" s="1">
        <v>50308</v>
      </c>
      <c r="B1669" s="2" t="s">
        <v>7</v>
      </c>
      <c r="C1669">
        <v>19.899999999999999</v>
      </c>
      <c r="D1669">
        <v>0</v>
      </c>
      <c r="E1669">
        <f>IF(martianeum[[#This Row],[zawartosc '[%']]]&gt;=1,martianeum[[#This Row],[masa '[kg']]]*martianeum[[#This Row],[zawartosc '[%']]],0)</f>
        <v>0</v>
      </c>
    </row>
    <row r="1670" spans="1:5" x14ac:dyDescent="0.3">
      <c r="A1670" s="1">
        <v>50309</v>
      </c>
      <c r="B1670" s="2" t="s">
        <v>10</v>
      </c>
      <c r="C1670">
        <v>25.1</v>
      </c>
      <c r="D1670">
        <v>42.1</v>
      </c>
      <c r="E1670">
        <f>IF(martianeum[[#This Row],[zawartosc '[%']]]&gt;=1,martianeum[[#This Row],[masa '[kg']]]*martianeum[[#This Row],[zawartosc '[%']]],0)</f>
        <v>1056.71</v>
      </c>
    </row>
    <row r="1671" spans="1:5" x14ac:dyDescent="0.3">
      <c r="A1671" s="1">
        <v>50310</v>
      </c>
      <c r="B1671" s="2" t="s">
        <v>9</v>
      </c>
      <c r="C1671">
        <v>18.5</v>
      </c>
      <c r="D1671">
        <v>0.3</v>
      </c>
      <c r="E1671">
        <f>IF(martianeum[[#This Row],[zawartosc '[%']]]&gt;=1,martianeum[[#This Row],[masa '[kg']]]*martianeum[[#This Row],[zawartosc '[%']]],0)</f>
        <v>0</v>
      </c>
    </row>
    <row r="1672" spans="1:5" x14ac:dyDescent="0.3">
      <c r="A1672" s="1">
        <v>50311</v>
      </c>
      <c r="B1672" s="2" t="s">
        <v>10</v>
      </c>
      <c r="C1672">
        <v>25.5</v>
      </c>
      <c r="D1672">
        <v>25.3</v>
      </c>
      <c r="E1672">
        <f>IF(martianeum[[#This Row],[zawartosc '[%']]]&gt;=1,martianeum[[#This Row],[masa '[kg']]]*martianeum[[#This Row],[zawartosc '[%']]],0)</f>
        <v>645.15</v>
      </c>
    </row>
    <row r="1673" spans="1:5" x14ac:dyDescent="0.3">
      <c r="A1673" s="1">
        <v>50312</v>
      </c>
      <c r="B1673" s="2" t="s">
        <v>10</v>
      </c>
      <c r="C1673">
        <v>12.8</v>
      </c>
      <c r="D1673">
        <v>0</v>
      </c>
      <c r="E1673">
        <f>IF(martianeum[[#This Row],[zawartosc '[%']]]&gt;=1,martianeum[[#This Row],[masa '[kg']]]*martianeum[[#This Row],[zawartosc '[%']]],0)</f>
        <v>0</v>
      </c>
    </row>
    <row r="1674" spans="1:5" x14ac:dyDescent="0.3">
      <c r="A1674" s="1">
        <v>50313</v>
      </c>
      <c r="B1674" s="2" t="s">
        <v>19</v>
      </c>
      <c r="C1674">
        <v>23.6</v>
      </c>
      <c r="D1674">
        <v>34.299999999999997</v>
      </c>
      <c r="E1674">
        <f>IF(martianeum[[#This Row],[zawartosc '[%']]]&gt;=1,martianeum[[#This Row],[masa '[kg']]]*martianeum[[#This Row],[zawartosc '[%']]],0)</f>
        <v>809.48</v>
      </c>
    </row>
    <row r="1675" spans="1:5" x14ac:dyDescent="0.3">
      <c r="A1675" s="1">
        <v>50314</v>
      </c>
      <c r="B1675" s="2" t="s">
        <v>15</v>
      </c>
      <c r="C1675">
        <v>13.1</v>
      </c>
      <c r="D1675">
        <v>2</v>
      </c>
      <c r="E1675">
        <f>IF(martianeum[[#This Row],[zawartosc '[%']]]&gt;=1,martianeum[[#This Row],[masa '[kg']]]*martianeum[[#This Row],[zawartosc '[%']]],0)</f>
        <v>26.2</v>
      </c>
    </row>
    <row r="1676" spans="1:5" x14ac:dyDescent="0.3">
      <c r="A1676" s="1">
        <v>50315</v>
      </c>
      <c r="B1676" s="2" t="s">
        <v>23</v>
      </c>
      <c r="C1676">
        <v>23</v>
      </c>
      <c r="D1676">
        <v>0</v>
      </c>
      <c r="E1676">
        <f>IF(martianeum[[#This Row],[zawartosc '[%']]]&gt;=1,martianeum[[#This Row],[masa '[kg']]]*martianeum[[#This Row],[zawartosc '[%']]],0)</f>
        <v>0</v>
      </c>
    </row>
    <row r="1677" spans="1:5" x14ac:dyDescent="0.3">
      <c r="A1677" s="1">
        <v>50316</v>
      </c>
      <c r="B1677" s="2" t="s">
        <v>13</v>
      </c>
      <c r="C1677">
        <v>13</v>
      </c>
      <c r="D1677">
        <v>15.8</v>
      </c>
      <c r="E1677">
        <f>IF(martianeum[[#This Row],[zawartosc '[%']]]&gt;=1,martianeum[[#This Row],[masa '[kg']]]*martianeum[[#This Row],[zawartosc '[%']]],0)</f>
        <v>205.4</v>
      </c>
    </row>
    <row r="1678" spans="1:5" x14ac:dyDescent="0.3">
      <c r="A1678" s="1">
        <v>50317</v>
      </c>
      <c r="B1678" s="2" t="s">
        <v>9</v>
      </c>
      <c r="C1678">
        <v>19.5</v>
      </c>
      <c r="D1678">
        <v>8</v>
      </c>
      <c r="E1678">
        <f>IF(martianeum[[#This Row],[zawartosc '[%']]]&gt;=1,martianeum[[#This Row],[masa '[kg']]]*martianeum[[#This Row],[zawartosc '[%']]],0)</f>
        <v>156</v>
      </c>
    </row>
    <row r="1679" spans="1:5" x14ac:dyDescent="0.3">
      <c r="A1679" s="1">
        <v>50318</v>
      </c>
      <c r="B1679" s="2" t="s">
        <v>7</v>
      </c>
      <c r="C1679">
        <v>19.2</v>
      </c>
      <c r="D1679">
        <v>0</v>
      </c>
      <c r="E1679">
        <f>IF(martianeum[[#This Row],[zawartosc '[%']]]&gt;=1,martianeum[[#This Row],[masa '[kg']]]*martianeum[[#This Row],[zawartosc '[%']]],0)</f>
        <v>0</v>
      </c>
    </row>
    <row r="1680" spans="1:5" x14ac:dyDescent="0.3">
      <c r="A1680" s="1">
        <v>50319</v>
      </c>
      <c r="B1680" s="2" t="s">
        <v>5</v>
      </c>
      <c r="C1680">
        <v>28.3</v>
      </c>
      <c r="D1680">
        <v>1.1000000000000001</v>
      </c>
      <c r="E1680">
        <f>IF(martianeum[[#This Row],[zawartosc '[%']]]&gt;=1,martianeum[[#This Row],[masa '[kg']]]*martianeum[[#This Row],[zawartosc '[%']]],0)</f>
        <v>31.130000000000003</v>
      </c>
    </row>
    <row r="1681" spans="1:5" x14ac:dyDescent="0.3">
      <c r="A1681" s="1">
        <v>50320</v>
      </c>
      <c r="B1681" s="2" t="s">
        <v>10</v>
      </c>
      <c r="C1681">
        <v>18.100000000000001</v>
      </c>
      <c r="D1681">
        <v>0</v>
      </c>
      <c r="E1681">
        <f>IF(martianeum[[#This Row],[zawartosc '[%']]]&gt;=1,martianeum[[#This Row],[masa '[kg']]]*martianeum[[#This Row],[zawartosc '[%']]],0)</f>
        <v>0</v>
      </c>
    </row>
    <row r="1682" spans="1:5" x14ac:dyDescent="0.3">
      <c r="A1682" s="1">
        <v>50321</v>
      </c>
      <c r="B1682" s="2" t="s">
        <v>19</v>
      </c>
      <c r="C1682">
        <v>17.5</v>
      </c>
      <c r="D1682">
        <v>13.3</v>
      </c>
      <c r="E1682">
        <f>IF(martianeum[[#This Row],[zawartosc '[%']]]&gt;=1,martianeum[[#This Row],[masa '[kg']]]*martianeum[[#This Row],[zawartosc '[%']]],0)</f>
        <v>232.75</v>
      </c>
    </row>
    <row r="1683" spans="1:5" x14ac:dyDescent="0.3">
      <c r="A1683" s="1">
        <v>50322</v>
      </c>
      <c r="B1683" s="2" t="s">
        <v>6</v>
      </c>
      <c r="C1683">
        <v>26.7</v>
      </c>
      <c r="D1683">
        <v>12.9</v>
      </c>
      <c r="E1683">
        <f>IF(martianeum[[#This Row],[zawartosc '[%']]]&gt;=1,martianeum[[#This Row],[masa '[kg']]]*martianeum[[#This Row],[zawartosc '[%']]],0)</f>
        <v>344.43</v>
      </c>
    </row>
    <row r="1684" spans="1:5" x14ac:dyDescent="0.3">
      <c r="A1684" s="1">
        <v>50323</v>
      </c>
      <c r="B1684" s="2" t="s">
        <v>19</v>
      </c>
      <c r="C1684">
        <v>26.6</v>
      </c>
      <c r="D1684">
        <v>0</v>
      </c>
      <c r="E1684">
        <f>IF(martianeum[[#This Row],[zawartosc '[%']]]&gt;=1,martianeum[[#This Row],[masa '[kg']]]*martianeum[[#This Row],[zawartosc '[%']]],0)</f>
        <v>0</v>
      </c>
    </row>
    <row r="1685" spans="1:5" x14ac:dyDescent="0.3">
      <c r="A1685" s="1">
        <v>50324</v>
      </c>
      <c r="B1685" s="2" t="s">
        <v>22</v>
      </c>
      <c r="C1685">
        <v>12.2</v>
      </c>
      <c r="D1685">
        <v>1.8</v>
      </c>
      <c r="E1685">
        <f>IF(martianeum[[#This Row],[zawartosc '[%']]]&gt;=1,martianeum[[#This Row],[masa '[kg']]]*martianeum[[#This Row],[zawartosc '[%']]],0)</f>
        <v>21.96</v>
      </c>
    </row>
    <row r="1686" spans="1:5" x14ac:dyDescent="0.3">
      <c r="A1686" s="1">
        <v>50325</v>
      </c>
      <c r="B1686" s="2" t="s">
        <v>7</v>
      </c>
      <c r="C1686">
        <v>27.4</v>
      </c>
      <c r="D1686">
        <v>4.8</v>
      </c>
      <c r="E1686">
        <f>IF(martianeum[[#This Row],[zawartosc '[%']]]&gt;=1,martianeum[[#This Row],[masa '[kg']]]*martianeum[[#This Row],[zawartosc '[%']]],0)</f>
        <v>131.51999999999998</v>
      </c>
    </row>
    <row r="1687" spans="1:5" x14ac:dyDescent="0.3">
      <c r="A1687" s="1">
        <v>50326</v>
      </c>
      <c r="B1687" s="2" t="s">
        <v>13</v>
      </c>
      <c r="C1687">
        <v>24.9</v>
      </c>
      <c r="D1687">
        <v>1.6</v>
      </c>
      <c r="E1687">
        <f>IF(martianeum[[#This Row],[zawartosc '[%']]]&gt;=1,martianeum[[#This Row],[masa '[kg']]]*martianeum[[#This Row],[zawartosc '[%']]],0)</f>
        <v>39.840000000000003</v>
      </c>
    </row>
    <row r="1688" spans="1:5" x14ac:dyDescent="0.3">
      <c r="A1688" s="1">
        <v>50327</v>
      </c>
      <c r="B1688" s="2" t="s">
        <v>27</v>
      </c>
      <c r="C1688">
        <v>21.4</v>
      </c>
      <c r="D1688">
        <v>5.5</v>
      </c>
      <c r="E1688">
        <f>IF(martianeum[[#This Row],[zawartosc '[%']]]&gt;=1,martianeum[[#This Row],[masa '[kg']]]*martianeum[[#This Row],[zawartosc '[%']]],0)</f>
        <v>117.69999999999999</v>
      </c>
    </row>
    <row r="1689" spans="1:5" x14ac:dyDescent="0.3">
      <c r="A1689" s="1">
        <v>50328</v>
      </c>
      <c r="B1689" s="2" t="s">
        <v>29</v>
      </c>
      <c r="C1689">
        <v>14.1</v>
      </c>
      <c r="D1689">
        <v>0</v>
      </c>
      <c r="E1689">
        <f>IF(martianeum[[#This Row],[zawartosc '[%']]]&gt;=1,martianeum[[#This Row],[masa '[kg']]]*martianeum[[#This Row],[zawartosc '[%']]],0)</f>
        <v>0</v>
      </c>
    </row>
    <row r="1690" spans="1:5" x14ac:dyDescent="0.3">
      <c r="A1690" s="1">
        <v>50329</v>
      </c>
      <c r="B1690" s="2" t="s">
        <v>25</v>
      </c>
      <c r="C1690">
        <v>15.4</v>
      </c>
      <c r="D1690">
        <v>2.1</v>
      </c>
      <c r="E1690">
        <f>IF(martianeum[[#This Row],[zawartosc '[%']]]&gt;=1,martianeum[[#This Row],[masa '[kg']]]*martianeum[[#This Row],[zawartosc '[%']]],0)</f>
        <v>32.340000000000003</v>
      </c>
    </row>
    <row r="1691" spans="1:5" x14ac:dyDescent="0.3">
      <c r="A1691" s="1">
        <v>50330</v>
      </c>
      <c r="B1691" s="2" t="s">
        <v>13</v>
      </c>
      <c r="C1691">
        <v>27.7</v>
      </c>
      <c r="D1691">
        <v>0</v>
      </c>
      <c r="E1691">
        <f>IF(martianeum[[#This Row],[zawartosc '[%']]]&gt;=1,martianeum[[#This Row],[masa '[kg']]]*martianeum[[#This Row],[zawartosc '[%']]],0)</f>
        <v>0</v>
      </c>
    </row>
    <row r="1692" spans="1:5" x14ac:dyDescent="0.3">
      <c r="A1692" s="1">
        <v>50331</v>
      </c>
      <c r="B1692" s="2" t="s">
        <v>10</v>
      </c>
      <c r="C1692">
        <v>15.5</v>
      </c>
      <c r="D1692">
        <v>43.4</v>
      </c>
      <c r="E1692">
        <f>IF(martianeum[[#This Row],[zawartosc '[%']]]&gt;=1,martianeum[[#This Row],[masa '[kg']]]*martianeum[[#This Row],[zawartosc '[%']]],0)</f>
        <v>672.69999999999993</v>
      </c>
    </row>
    <row r="1693" spans="1:5" x14ac:dyDescent="0.3">
      <c r="A1693" s="1">
        <v>50332</v>
      </c>
      <c r="B1693" s="2" t="s">
        <v>7</v>
      </c>
      <c r="C1693">
        <v>26.8</v>
      </c>
      <c r="D1693">
        <v>0</v>
      </c>
      <c r="E1693">
        <f>IF(martianeum[[#This Row],[zawartosc '[%']]]&gt;=1,martianeum[[#This Row],[masa '[kg']]]*martianeum[[#This Row],[zawartosc '[%']]],0)</f>
        <v>0</v>
      </c>
    </row>
    <row r="1694" spans="1:5" x14ac:dyDescent="0.3">
      <c r="A1694" s="1">
        <v>50333</v>
      </c>
      <c r="B1694" s="2" t="s">
        <v>13</v>
      </c>
      <c r="C1694">
        <v>23.1</v>
      </c>
      <c r="D1694">
        <v>9.1</v>
      </c>
      <c r="E1694">
        <f>IF(martianeum[[#This Row],[zawartosc '[%']]]&gt;=1,martianeum[[#This Row],[masa '[kg']]]*martianeum[[#This Row],[zawartosc '[%']]],0)</f>
        <v>210.21</v>
      </c>
    </row>
    <row r="1695" spans="1:5" x14ac:dyDescent="0.3">
      <c r="A1695" s="1">
        <v>50334</v>
      </c>
      <c r="B1695" s="2" t="s">
        <v>6</v>
      </c>
      <c r="C1695">
        <v>22.8</v>
      </c>
      <c r="D1695">
        <v>12.9</v>
      </c>
      <c r="E1695">
        <f>IF(martianeum[[#This Row],[zawartosc '[%']]]&gt;=1,martianeum[[#This Row],[masa '[kg']]]*martianeum[[#This Row],[zawartosc '[%']]],0)</f>
        <v>294.12</v>
      </c>
    </row>
    <row r="1696" spans="1:5" x14ac:dyDescent="0.3">
      <c r="A1696" s="1">
        <v>50335</v>
      </c>
      <c r="B1696" s="2" t="s">
        <v>10</v>
      </c>
      <c r="C1696">
        <v>17.2</v>
      </c>
      <c r="D1696">
        <v>0</v>
      </c>
      <c r="E1696">
        <f>IF(martianeum[[#This Row],[zawartosc '[%']]]&gt;=1,martianeum[[#This Row],[masa '[kg']]]*martianeum[[#This Row],[zawartosc '[%']]],0)</f>
        <v>0</v>
      </c>
    </row>
    <row r="1697" spans="1:5" x14ac:dyDescent="0.3">
      <c r="A1697" s="1">
        <v>50336</v>
      </c>
      <c r="B1697" s="2" t="s">
        <v>10</v>
      </c>
      <c r="C1697">
        <v>29.3</v>
      </c>
      <c r="D1697">
        <v>6.1</v>
      </c>
      <c r="E1697">
        <f>IF(martianeum[[#This Row],[zawartosc '[%']]]&gt;=1,martianeum[[#This Row],[masa '[kg']]]*martianeum[[#This Row],[zawartosc '[%']]],0)</f>
        <v>178.73</v>
      </c>
    </row>
    <row r="1698" spans="1:5" x14ac:dyDescent="0.3">
      <c r="A1698" s="1">
        <v>50337</v>
      </c>
      <c r="B1698" s="2" t="s">
        <v>13</v>
      </c>
      <c r="C1698">
        <v>19.5</v>
      </c>
      <c r="D1698">
        <v>14.2</v>
      </c>
      <c r="E1698">
        <f>IF(martianeum[[#This Row],[zawartosc '[%']]]&gt;=1,martianeum[[#This Row],[masa '[kg']]]*martianeum[[#This Row],[zawartosc '[%']]],0)</f>
        <v>276.89999999999998</v>
      </c>
    </row>
    <row r="1699" spans="1:5" x14ac:dyDescent="0.3">
      <c r="A1699" s="1">
        <v>50338</v>
      </c>
      <c r="B1699" s="2" t="s">
        <v>19</v>
      </c>
      <c r="C1699">
        <v>28.1</v>
      </c>
      <c r="D1699">
        <v>9.4</v>
      </c>
      <c r="E1699">
        <f>IF(martianeum[[#This Row],[zawartosc '[%']]]&gt;=1,martianeum[[#This Row],[masa '[kg']]]*martianeum[[#This Row],[zawartosc '[%']]],0)</f>
        <v>264.14000000000004</v>
      </c>
    </row>
    <row r="1700" spans="1:5" x14ac:dyDescent="0.3">
      <c r="A1700" s="1">
        <v>50339</v>
      </c>
      <c r="B1700" s="2" t="s">
        <v>11</v>
      </c>
      <c r="C1700">
        <v>21.1</v>
      </c>
      <c r="D1700">
        <v>12</v>
      </c>
      <c r="E1700">
        <f>IF(martianeum[[#This Row],[zawartosc '[%']]]&gt;=1,martianeum[[#This Row],[masa '[kg']]]*martianeum[[#This Row],[zawartosc '[%']]],0)</f>
        <v>253.20000000000002</v>
      </c>
    </row>
    <row r="1701" spans="1:5" x14ac:dyDescent="0.3">
      <c r="A1701" s="1">
        <v>50340</v>
      </c>
      <c r="B1701" s="2" t="s">
        <v>7</v>
      </c>
      <c r="C1701">
        <v>23.8</v>
      </c>
      <c r="D1701">
        <v>13.3</v>
      </c>
      <c r="E1701">
        <f>IF(martianeum[[#This Row],[zawartosc '[%']]]&gt;=1,martianeum[[#This Row],[masa '[kg']]]*martianeum[[#This Row],[zawartosc '[%']]],0)</f>
        <v>316.54000000000002</v>
      </c>
    </row>
    <row r="1702" spans="1:5" x14ac:dyDescent="0.3">
      <c r="A1702" s="1">
        <v>50341</v>
      </c>
      <c r="B1702" s="2" t="s">
        <v>24</v>
      </c>
      <c r="C1702">
        <v>19.399999999999999</v>
      </c>
      <c r="D1702">
        <v>2.2000000000000002</v>
      </c>
      <c r="E1702">
        <f>IF(martianeum[[#This Row],[zawartosc '[%']]]&gt;=1,martianeum[[#This Row],[masa '[kg']]]*martianeum[[#This Row],[zawartosc '[%']]],0)</f>
        <v>42.68</v>
      </c>
    </row>
    <row r="1703" spans="1:5" x14ac:dyDescent="0.3">
      <c r="A1703" s="1">
        <v>50342</v>
      </c>
      <c r="B1703" s="2" t="s">
        <v>7</v>
      </c>
      <c r="C1703">
        <v>25.8</v>
      </c>
      <c r="D1703">
        <v>17.100000000000001</v>
      </c>
      <c r="E1703">
        <f>IF(martianeum[[#This Row],[zawartosc '[%']]]&gt;=1,martianeum[[#This Row],[masa '[kg']]]*martianeum[[#This Row],[zawartosc '[%']]],0)</f>
        <v>441.18000000000006</v>
      </c>
    </row>
    <row r="1704" spans="1:5" x14ac:dyDescent="0.3">
      <c r="A1704" s="1">
        <v>50343</v>
      </c>
      <c r="B1704" s="2" t="s">
        <v>7</v>
      </c>
      <c r="C1704">
        <v>30</v>
      </c>
      <c r="D1704">
        <v>6.3</v>
      </c>
      <c r="E1704">
        <f>IF(martianeum[[#This Row],[zawartosc '[%']]]&gt;=1,martianeum[[#This Row],[masa '[kg']]]*martianeum[[#This Row],[zawartosc '[%']]],0)</f>
        <v>189</v>
      </c>
    </row>
    <row r="1705" spans="1:5" x14ac:dyDescent="0.3">
      <c r="A1705" s="1">
        <v>50344</v>
      </c>
      <c r="B1705" s="2" t="s">
        <v>10</v>
      </c>
      <c r="C1705">
        <v>11</v>
      </c>
      <c r="D1705">
        <v>0</v>
      </c>
      <c r="E1705">
        <f>IF(martianeum[[#This Row],[zawartosc '[%']]]&gt;=1,martianeum[[#This Row],[masa '[kg']]]*martianeum[[#This Row],[zawartosc '[%']]],0)</f>
        <v>0</v>
      </c>
    </row>
    <row r="1706" spans="1:5" x14ac:dyDescent="0.3">
      <c r="A1706" s="1">
        <v>50345</v>
      </c>
      <c r="B1706" s="2" t="s">
        <v>19</v>
      </c>
      <c r="C1706">
        <v>27.2</v>
      </c>
      <c r="D1706">
        <v>0</v>
      </c>
      <c r="E1706">
        <f>IF(martianeum[[#This Row],[zawartosc '[%']]]&gt;=1,martianeum[[#This Row],[masa '[kg']]]*martianeum[[#This Row],[zawartosc '[%']]],0)</f>
        <v>0</v>
      </c>
    </row>
    <row r="1707" spans="1:5" x14ac:dyDescent="0.3">
      <c r="A1707" s="1">
        <v>50346</v>
      </c>
      <c r="B1707" s="2" t="s">
        <v>7</v>
      </c>
      <c r="C1707">
        <v>18.3</v>
      </c>
      <c r="D1707">
        <v>8.4</v>
      </c>
      <c r="E1707">
        <f>IF(martianeum[[#This Row],[zawartosc '[%']]]&gt;=1,martianeum[[#This Row],[masa '[kg']]]*martianeum[[#This Row],[zawartosc '[%']]],0)</f>
        <v>153.72</v>
      </c>
    </row>
    <row r="1708" spans="1:5" x14ac:dyDescent="0.3">
      <c r="A1708" s="1">
        <v>50347</v>
      </c>
      <c r="B1708" s="2" t="s">
        <v>25</v>
      </c>
      <c r="C1708">
        <v>14</v>
      </c>
      <c r="D1708">
        <v>2.5</v>
      </c>
      <c r="E1708">
        <f>IF(martianeum[[#This Row],[zawartosc '[%']]]&gt;=1,martianeum[[#This Row],[masa '[kg']]]*martianeum[[#This Row],[zawartosc '[%']]],0)</f>
        <v>35</v>
      </c>
    </row>
    <row r="1709" spans="1:5" x14ac:dyDescent="0.3">
      <c r="A1709" s="1">
        <v>50348</v>
      </c>
      <c r="B1709" s="2" t="s">
        <v>7</v>
      </c>
      <c r="C1709">
        <v>26.2</v>
      </c>
      <c r="D1709">
        <v>6.9</v>
      </c>
      <c r="E1709">
        <f>IF(martianeum[[#This Row],[zawartosc '[%']]]&gt;=1,martianeum[[#This Row],[masa '[kg']]]*martianeum[[#This Row],[zawartosc '[%']]],0)</f>
        <v>180.78</v>
      </c>
    </row>
    <row r="1710" spans="1:5" x14ac:dyDescent="0.3">
      <c r="A1710" s="1">
        <v>50349</v>
      </c>
      <c r="B1710" s="2" t="s">
        <v>15</v>
      </c>
      <c r="C1710">
        <v>25.5</v>
      </c>
      <c r="D1710">
        <v>8.4</v>
      </c>
      <c r="E1710">
        <f>IF(martianeum[[#This Row],[zawartosc '[%']]]&gt;=1,martianeum[[#This Row],[masa '[kg']]]*martianeum[[#This Row],[zawartosc '[%']]],0)</f>
        <v>214.20000000000002</v>
      </c>
    </row>
    <row r="1711" spans="1:5" x14ac:dyDescent="0.3">
      <c r="A1711" s="1">
        <v>50350</v>
      </c>
      <c r="B1711" s="2" t="s">
        <v>18</v>
      </c>
      <c r="C1711">
        <v>23.1</v>
      </c>
      <c r="D1711">
        <v>11.4</v>
      </c>
      <c r="E1711">
        <f>IF(martianeum[[#This Row],[zawartosc '[%']]]&gt;=1,martianeum[[#This Row],[masa '[kg']]]*martianeum[[#This Row],[zawartosc '[%']]],0)</f>
        <v>263.34000000000003</v>
      </c>
    </row>
    <row r="1712" spans="1:5" x14ac:dyDescent="0.3">
      <c r="A1712" s="1">
        <v>50351</v>
      </c>
      <c r="B1712" s="2" t="s">
        <v>12</v>
      </c>
      <c r="C1712">
        <v>21.3</v>
      </c>
      <c r="D1712">
        <v>2.8</v>
      </c>
      <c r="E1712">
        <f>IF(martianeum[[#This Row],[zawartosc '[%']]]&gt;=1,martianeum[[#This Row],[masa '[kg']]]*martianeum[[#This Row],[zawartosc '[%']]],0)</f>
        <v>59.64</v>
      </c>
    </row>
    <row r="1713" spans="1:5" x14ac:dyDescent="0.3">
      <c r="A1713" s="1">
        <v>50352</v>
      </c>
      <c r="B1713" s="2" t="s">
        <v>12</v>
      </c>
      <c r="C1713">
        <v>16.3</v>
      </c>
      <c r="D1713">
        <v>7.6</v>
      </c>
      <c r="E1713">
        <f>IF(martianeum[[#This Row],[zawartosc '[%']]]&gt;=1,martianeum[[#This Row],[masa '[kg']]]*martianeum[[#This Row],[zawartosc '[%']]],0)</f>
        <v>123.88</v>
      </c>
    </row>
    <row r="1714" spans="1:5" x14ac:dyDescent="0.3">
      <c r="A1714" s="1">
        <v>50353</v>
      </c>
      <c r="B1714" s="2" t="s">
        <v>14</v>
      </c>
      <c r="C1714">
        <v>23.7</v>
      </c>
      <c r="D1714">
        <v>7.6</v>
      </c>
      <c r="E1714">
        <f>IF(martianeum[[#This Row],[zawartosc '[%']]]&gt;=1,martianeum[[#This Row],[masa '[kg']]]*martianeum[[#This Row],[zawartosc '[%']]],0)</f>
        <v>180.11999999999998</v>
      </c>
    </row>
    <row r="1715" spans="1:5" x14ac:dyDescent="0.3">
      <c r="A1715" s="1">
        <v>50354</v>
      </c>
      <c r="B1715" s="2" t="s">
        <v>18</v>
      </c>
      <c r="C1715">
        <v>24.8</v>
      </c>
      <c r="D1715">
        <v>0</v>
      </c>
      <c r="E1715">
        <f>IF(martianeum[[#This Row],[zawartosc '[%']]]&gt;=1,martianeum[[#This Row],[masa '[kg']]]*martianeum[[#This Row],[zawartosc '[%']]],0)</f>
        <v>0</v>
      </c>
    </row>
    <row r="1716" spans="1:5" x14ac:dyDescent="0.3">
      <c r="A1716" s="1">
        <v>50355</v>
      </c>
      <c r="B1716" s="2" t="s">
        <v>33</v>
      </c>
      <c r="C1716">
        <v>21.7</v>
      </c>
      <c r="D1716">
        <v>1</v>
      </c>
      <c r="E1716">
        <f>IF(martianeum[[#This Row],[zawartosc '[%']]]&gt;=1,martianeum[[#This Row],[masa '[kg']]]*martianeum[[#This Row],[zawartosc '[%']]],0)</f>
        <v>21.7</v>
      </c>
    </row>
    <row r="1717" spans="1:5" x14ac:dyDescent="0.3">
      <c r="A1717" s="1">
        <v>50356</v>
      </c>
      <c r="B1717" s="2" t="s">
        <v>10</v>
      </c>
      <c r="C1717">
        <v>16.7</v>
      </c>
      <c r="D1717">
        <v>21</v>
      </c>
      <c r="E1717">
        <f>IF(martianeum[[#This Row],[zawartosc '[%']]]&gt;=1,martianeum[[#This Row],[masa '[kg']]]*martianeum[[#This Row],[zawartosc '[%']]],0)</f>
        <v>350.7</v>
      </c>
    </row>
    <row r="1718" spans="1:5" x14ac:dyDescent="0.3">
      <c r="A1718" s="1">
        <v>50357</v>
      </c>
      <c r="B1718" s="2" t="s">
        <v>23</v>
      </c>
      <c r="C1718">
        <v>22.3</v>
      </c>
      <c r="D1718">
        <v>0.1</v>
      </c>
      <c r="E1718">
        <f>IF(martianeum[[#This Row],[zawartosc '[%']]]&gt;=1,martianeum[[#This Row],[masa '[kg']]]*martianeum[[#This Row],[zawartosc '[%']]],0)</f>
        <v>0</v>
      </c>
    </row>
    <row r="1719" spans="1:5" x14ac:dyDescent="0.3">
      <c r="A1719" s="1">
        <v>50358</v>
      </c>
      <c r="B1719" s="2" t="s">
        <v>26</v>
      </c>
      <c r="C1719">
        <v>13.6</v>
      </c>
      <c r="D1719">
        <v>0</v>
      </c>
      <c r="E1719">
        <f>IF(martianeum[[#This Row],[zawartosc '[%']]]&gt;=1,martianeum[[#This Row],[masa '[kg']]]*martianeum[[#This Row],[zawartosc '[%']]],0)</f>
        <v>0</v>
      </c>
    </row>
    <row r="1720" spans="1:5" x14ac:dyDescent="0.3">
      <c r="A1720" s="1">
        <v>50359</v>
      </c>
      <c r="B1720" s="2" t="s">
        <v>25</v>
      </c>
      <c r="C1720">
        <v>11.8</v>
      </c>
      <c r="D1720">
        <v>2.1</v>
      </c>
      <c r="E1720">
        <f>IF(martianeum[[#This Row],[zawartosc '[%']]]&gt;=1,martianeum[[#This Row],[masa '[kg']]]*martianeum[[#This Row],[zawartosc '[%']]],0)</f>
        <v>24.78</v>
      </c>
    </row>
    <row r="1721" spans="1:5" x14ac:dyDescent="0.3">
      <c r="A1721" s="1">
        <v>50360</v>
      </c>
      <c r="B1721" s="2" t="s">
        <v>11</v>
      </c>
      <c r="C1721">
        <v>11.1</v>
      </c>
      <c r="D1721">
        <v>0</v>
      </c>
      <c r="E1721">
        <f>IF(martianeum[[#This Row],[zawartosc '[%']]]&gt;=1,martianeum[[#This Row],[masa '[kg']]]*martianeum[[#This Row],[zawartosc '[%']]],0)</f>
        <v>0</v>
      </c>
    </row>
    <row r="1722" spans="1:5" x14ac:dyDescent="0.3">
      <c r="A1722" s="1">
        <v>50361</v>
      </c>
      <c r="B1722" s="2" t="s">
        <v>13</v>
      </c>
      <c r="C1722">
        <v>11.2</v>
      </c>
      <c r="D1722">
        <v>15</v>
      </c>
      <c r="E1722">
        <f>IF(martianeum[[#This Row],[zawartosc '[%']]]&gt;=1,martianeum[[#This Row],[masa '[kg']]]*martianeum[[#This Row],[zawartosc '[%']]],0)</f>
        <v>168</v>
      </c>
    </row>
    <row r="1723" spans="1:5" x14ac:dyDescent="0.3">
      <c r="A1723" s="1">
        <v>50362</v>
      </c>
      <c r="B1723" s="2" t="s">
        <v>23</v>
      </c>
      <c r="C1723">
        <v>19.100000000000001</v>
      </c>
      <c r="D1723">
        <v>0</v>
      </c>
      <c r="E1723">
        <f>IF(martianeum[[#This Row],[zawartosc '[%']]]&gt;=1,martianeum[[#This Row],[masa '[kg']]]*martianeum[[#This Row],[zawartosc '[%']]],0)</f>
        <v>0</v>
      </c>
    </row>
    <row r="1724" spans="1:5" x14ac:dyDescent="0.3">
      <c r="A1724" s="1">
        <v>50363</v>
      </c>
      <c r="B1724" s="2" t="s">
        <v>10</v>
      </c>
      <c r="C1724">
        <v>11.1</v>
      </c>
      <c r="D1724">
        <v>46.3</v>
      </c>
      <c r="E1724">
        <f>IF(martianeum[[#This Row],[zawartosc '[%']]]&gt;=1,martianeum[[#This Row],[masa '[kg']]]*martianeum[[#This Row],[zawartosc '[%']]],0)</f>
        <v>513.92999999999995</v>
      </c>
    </row>
    <row r="1725" spans="1:5" x14ac:dyDescent="0.3">
      <c r="A1725" s="1">
        <v>50364</v>
      </c>
      <c r="B1725" s="2" t="s">
        <v>18</v>
      </c>
      <c r="C1725">
        <v>15.1</v>
      </c>
      <c r="D1725">
        <v>6.2</v>
      </c>
      <c r="E1725">
        <f>IF(martianeum[[#This Row],[zawartosc '[%']]]&gt;=1,martianeum[[#This Row],[masa '[kg']]]*martianeum[[#This Row],[zawartosc '[%']]],0)</f>
        <v>93.62</v>
      </c>
    </row>
    <row r="1726" spans="1:5" x14ac:dyDescent="0.3">
      <c r="A1726" s="1">
        <v>50365</v>
      </c>
      <c r="B1726" s="2" t="s">
        <v>15</v>
      </c>
      <c r="C1726">
        <v>21.7</v>
      </c>
      <c r="D1726">
        <v>0</v>
      </c>
      <c r="E1726">
        <f>IF(martianeum[[#This Row],[zawartosc '[%']]]&gt;=1,martianeum[[#This Row],[masa '[kg']]]*martianeum[[#This Row],[zawartosc '[%']]],0)</f>
        <v>0</v>
      </c>
    </row>
    <row r="1727" spans="1:5" x14ac:dyDescent="0.3">
      <c r="A1727" s="1">
        <v>50366</v>
      </c>
      <c r="B1727" s="2" t="s">
        <v>23</v>
      </c>
      <c r="C1727">
        <v>19.7</v>
      </c>
      <c r="D1727">
        <v>0.2</v>
      </c>
      <c r="E1727">
        <f>IF(martianeum[[#This Row],[zawartosc '[%']]]&gt;=1,martianeum[[#This Row],[masa '[kg']]]*martianeum[[#This Row],[zawartosc '[%']]],0)</f>
        <v>0</v>
      </c>
    </row>
    <row r="1728" spans="1:5" x14ac:dyDescent="0.3">
      <c r="A1728" s="1">
        <v>50367</v>
      </c>
      <c r="B1728" s="2" t="s">
        <v>7</v>
      </c>
      <c r="C1728">
        <v>17.5</v>
      </c>
      <c r="D1728">
        <v>2.2000000000000002</v>
      </c>
      <c r="E1728">
        <f>IF(martianeum[[#This Row],[zawartosc '[%']]]&gt;=1,martianeum[[#This Row],[masa '[kg']]]*martianeum[[#This Row],[zawartosc '[%']]],0)</f>
        <v>38.5</v>
      </c>
    </row>
    <row r="1729" spans="1:5" x14ac:dyDescent="0.3">
      <c r="A1729" s="1">
        <v>50368</v>
      </c>
      <c r="B1729" s="2" t="s">
        <v>6</v>
      </c>
      <c r="C1729">
        <v>18.8</v>
      </c>
      <c r="D1729">
        <v>11.3</v>
      </c>
      <c r="E1729">
        <f>IF(martianeum[[#This Row],[zawartosc '[%']]]&gt;=1,martianeum[[#This Row],[masa '[kg']]]*martianeum[[#This Row],[zawartosc '[%']]],0)</f>
        <v>212.44000000000003</v>
      </c>
    </row>
    <row r="1730" spans="1:5" x14ac:dyDescent="0.3">
      <c r="A1730" s="1">
        <v>50369</v>
      </c>
      <c r="B1730" s="2" t="s">
        <v>30</v>
      </c>
      <c r="C1730">
        <v>19.600000000000001</v>
      </c>
      <c r="D1730">
        <v>0.3</v>
      </c>
      <c r="E1730">
        <f>IF(martianeum[[#This Row],[zawartosc '[%']]]&gt;=1,martianeum[[#This Row],[masa '[kg']]]*martianeum[[#This Row],[zawartosc '[%']]],0)</f>
        <v>0</v>
      </c>
    </row>
    <row r="1731" spans="1:5" x14ac:dyDescent="0.3">
      <c r="A1731" s="1">
        <v>50370</v>
      </c>
      <c r="B1731" s="2" t="s">
        <v>11</v>
      </c>
      <c r="C1731">
        <v>24.4</v>
      </c>
      <c r="D1731">
        <v>22</v>
      </c>
      <c r="E1731">
        <f>IF(martianeum[[#This Row],[zawartosc '[%']]]&gt;=1,martianeum[[#This Row],[masa '[kg']]]*martianeum[[#This Row],[zawartosc '[%']]],0)</f>
        <v>536.79999999999995</v>
      </c>
    </row>
    <row r="1732" spans="1:5" x14ac:dyDescent="0.3">
      <c r="A1732" s="1">
        <v>50371</v>
      </c>
      <c r="B1732" s="2" t="s">
        <v>23</v>
      </c>
      <c r="C1732">
        <v>10.5</v>
      </c>
      <c r="D1732">
        <v>0.1</v>
      </c>
      <c r="E1732">
        <f>IF(martianeum[[#This Row],[zawartosc '[%']]]&gt;=1,martianeum[[#This Row],[masa '[kg']]]*martianeum[[#This Row],[zawartosc '[%']]],0)</f>
        <v>0</v>
      </c>
    </row>
    <row r="1733" spans="1:5" x14ac:dyDescent="0.3">
      <c r="A1733" s="1">
        <v>50372</v>
      </c>
      <c r="B1733" s="2" t="s">
        <v>9</v>
      </c>
      <c r="C1733">
        <v>23.5</v>
      </c>
      <c r="D1733">
        <v>0</v>
      </c>
      <c r="E1733">
        <f>IF(martianeum[[#This Row],[zawartosc '[%']]]&gt;=1,martianeum[[#This Row],[masa '[kg']]]*martianeum[[#This Row],[zawartosc '[%']]],0)</f>
        <v>0</v>
      </c>
    </row>
    <row r="1734" spans="1:5" x14ac:dyDescent="0.3">
      <c r="A1734" s="1">
        <v>50373</v>
      </c>
      <c r="B1734" s="2" t="s">
        <v>27</v>
      </c>
      <c r="C1734">
        <v>19.2</v>
      </c>
      <c r="D1734">
        <v>0</v>
      </c>
      <c r="E1734">
        <f>IF(martianeum[[#This Row],[zawartosc '[%']]]&gt;=1,martianeum[[#This Row],[masa '[kg']]]*martianeum[[#This Row],[zawartosc '[%']]],0)</f>
        <v>0</v>
      </c>
    </row>
    <row r="1735" spans="1:5" x14ac:dyDescent="0.3">
      <c r="A1735" s="1">
        <v>50374</v>
      </c>
      <c r="B1735" s="2" t="s">
        <v>6</v>
      </c>
      <c r="C1735">
        <v>11</v>
      </c>
      <c r="D1735">
        <v>0</v>
      </c>
      <c r="E1735">
        <f>IF(martianeum[[#This Row],[zawartosc '[%']]]&gt;=1,martianeum[[#This Row],[masa '[kg']]]*martianeum[[#This Row],[zawartosc '[%']]],0)</f>
        <v>0</v>
      </c>
    </row>
    <row r="1736" spans="1:5" x14ac:dyDescent="0.3">
      <c r="A1736" s="1">
        <v>50375</v>
      </c>
      <c r="B1736" s="2" t="s">
        <v>11</v>
      </c>
      <c r="C1736">
        <v>10.4</v>
      </c>
      <c r="D1736">
        <v>0</v>
      </c>
      <c r="E1736">
        <f>IF(martianeum[[#This Row],[zawartosc '[%']]]&gt;=1,martianeum[[#This Row],[masa '[kg']]]*martianeum[[#This Row],[zawartosc '[%']]],0)</f>
        <v>0</v>
      </c>
    </row>
    <row r="1737" spans="1:5" x14ac:dyDescent="0.3">
      <c r="A1737" s="1">
        <v>50376</v>
      </c>
      <c r="B1737" s="2" t="s">
        <v>7</v>
      </c>
      <c r="C1737">
        <v>11.9</v>
      </c>
      <c r="D1737">
        <v>9</v>
      </c>
      <c r="E1737">
        <f>IF(martianeum[[#This Row],[zawartosc '[%']]]&gt;=1,martianeum[[#This Row],[masa '[kg']]]*martianeum[[#This Row],[zawartosc '[%']]],0)</f>
        <v>107.10000000000001</v>
      </c>
    </row>
    <row r="1738" spans="1:5" x14ac:dyDescent="0.3">
      <c r="A1738" s="1">
        <v>50377</v>
      </c>
      <c r="B1738" s="2" t="s">
        <v>14</v>
      </c>
      <c r="C1738">
        <v>23.1</v>
      </c>
      <c r="D1738">
        <v>2</v>
      </c>
      <c r="E1738">
        <f>IF(martianeum[[#This Row],[zawartosc '[%']]]&gt;=1,martianeum[[#This Row],[masa '[kg']]]*martianeum[[#This Row],[zawartosc '[%']]],0)</f>
        <v>46.2</v>
      </c>
    </row>
    <row r="1739" spans="1:5" x14ac:dyDescent="0.3">
      <c r="A1739" s="1">
        <v>50378</v>
      </c>
      <c r="B1739" s="2" t="s">
        <v>19</v>
      </c>
      <c r="C1739">
        <v>18.600000000000001</v>
      </c>
      <c r="D1739">
        <v>17.2</v>
      </c>
      <c r="E1739">
        <f>IF(martianeum[[#This Row],[zawartosc '[%']]]&gt;=1,martianeum[[#This Row],[masa '[kg']]]*martianeum[[#This Row],[zawartosc '[%']]],0)</f>
        <v>319.92</v>
      </c>
    </row>
    <row r="1740" spans="1:5" x14ac:dyDescent="0.3">
      <c r="A1740" s="1">
        <v>50379</v>
      </c>
      <c r="B1740" s="2" t="s">
        <v>6</v>
      </c>
      <c r="C1740">
        <v>21.8</v>
      </c>
      <c r="D1740">
        <v>12.3</v>
      </c>
      <c r="E1740">
        <f>IF(martianeum[[#This Row],[zawartosc '[%']]]&gt;=1,martianeum[[#This Row],[masa '[kg']]]*martianeum[[#This Row],[zawartosc '[%']]],0)</f>
        <v>268.14000000000004</v>
      </c>
    </row>
    <row r="1741" spans="1:5" x14ac:dyDescent="0.3">
      <c r="A1741" s="1">
        <v>50380</v>
      </c>
      <c r="B1741" s="2" t="s">
        <v>14</v>
      </c>
      <c r="C1741">
        <v>27.7</v>
      </c>
      <c r="D1741">
        <v>7.4</v>
      </c>
      <c r="E1741">
        <f>IF(martianeum[[#This Row],[zawartosc '[%']]]&gt;=1,martianeum[[#This Row],[masa '[kg']]]*martianeum[[#This Row],[zawartosc '[%']]],0)</f>
        <v>204.98000000000002</v>
      </c>
    </row>
    <row r="1742" spans="1:5" x14ac:dyDescent="0.3">
      <c r="A1742" s="1">
        <v>50381</v>
      </c>
      <c r="B1742" s="2" t="s">
        <v>19</v>
      </c>
      <c r="C1742">
        <v>23.2</v>
      </c>
      <c r="D1742">
        <v>24</v>
      </c>
      <c r="E1742">
        <f>IF(martianeum[[#This Row],[zawartosc '[%']]]&gt;=1,martianeum[[#This Row],[masa '[kg']]]*martianeum[[#This Row],[zawartosc '[%']]],0)</f>
        <v>556.79999999999995</v>
      </c>
    </row>
    <row r="1743" spans="1:5" x14ac:dyDescent="0.3">
      <c r="A1743" s="1">
        <v>50382</v>
      </c>
      <c r="B1743" s="2" t="s">
        <v>19</v>
      </c>
      <c r="C1743">
        <v>25.8</v>
      </c>
      <c r="D1743">
        <v>16.100000000000001</v>
      </c>
      <c r="E1743">
        <f>IF(martianeum[[#This Row],[zawartosc '[%']]]&gt;=1,martianeum[[#This Row],[masa '[kg']]]*martianeum[[#This Row],[zawartosc '[%']]],0)</f>
        <v>415.38000000000005</v>
      </c>
    </row>
    <row r="1744" spans="1:5" x14ac:dyDescent="0.3">
      <c r="A1744" s="1">
        <v>50383</v>
      </c>
      <c r="B1744" s="2" t="s">
        <v>5</v>
      </c>
      <c r="C1744">
        <v>19.8</v>
      </c>
      <c r="D1744">
        <v>6.6</v>
      </c>
      <c r="E1744">
        <f>IF(martianeum[[#This Row],[zawartosc '[%']]]&gt;=1,martianeum[[#This Row],[masa '[kg']]]*martianeum[[#This Row],[zawartosc '[%']]],0)</f>
        <v>130.68</v>
      </c>
    </row>
    <row r="1745" spans="1:5" x14ac:dyDescent="0.3">
      <c r="A1745" s="1">
        <v>50384</v>
      </c>
      <c r="B1745" s="2" t="s">
        <v>18</v>
      </c>
      <c r="C1745">
        <v>11.2</v>
      </c>
      <c r="D1745">
        <v>7.5</v>
      </c>
      <c r="E1745">
        <f>IF(martianeum[[#This Row],[zawartosc '[%']]]&gt;=1,martianeum[[#This Row],[masa '[kg']]]*martianeum[[#This Row],[zawartosc '[%']]],0)</f>
        <v>84</v>
      </c>
    </row>
    <row r="1746" spans="1:5" x14ac:dyDescent="0.3">
      <c r="A1746" s="1">
        <v>50385</v>
      </c>
      <c r="B1746" s="2" t="s">
        <v>10</v>
      </c>
      <c r="C1746">
        <v>15.7</v>
      </c>
      <c r="D1746">
        <v>0</v>
      </c>
      <c r="E1746">
        <f>IF(martianeum[[#This Row],[zawartosc '[%']]]&gt;=1,martianeum[[#This Row],[masa '[kg']]]*martianeum[[#This Row],[zawartosc '[%']]],0)</f>
        <v>0</v>
      </c>
    </row>
    <row r="1747" spans="1:5" x14ac:dyDescent="0.3">
      <c r="A1747" s="1">
        <v>50386</v>
      </c>
      <c r="B1747" s="2" t="s">
        <v>30</v>
      </c>
      <c r="C1747">
        <v>23.6</v>
      </c>
      <c r="D1747">
        <v>0.6</v>
      </c>
      <c r="E1747">
        <f>IF(martianeum[[#This Row],[zawartosc '[%']]]&gt;=1,martianeum[[#This Row],[masa '[kg']]]*martianeum[[#This Row],[zawartosc '[%']]],0)</f>
        <v>0</v>
      </c>
    </row>
    <row r="1748" spans="1:5" x14ac:dyDescent="0.3">
      <c r="A1748" s="1">
        <v>50387</v>
      </c>
      <c r="B1748" s="2" t="s">
        <v>8</v>
      </c>
      <c r="C1748">
        <v>27.5</v>
      </c>
      <c r="D1748">
        <v>5.3</v>
      </c>
      <c r="E1748">
        <f>IF(martianeum[[#This Row],[zawartosc '[%']]]&gt;=1,martianeum[[#This Row],[masa '[kg']]]*martianeum[[#This Row],[zawartosc '[%']]],0)</f>
        <v>145.75</v>
      </c>
    </row>
    <row r="1749" spans="1:5" x14ac:dyDescent="0.3">
      <c r="A1749" s="1">
        <v>50388</v>
      </c>
      <c r="B1749" s="2" t="s">
        <v>5</v>
      </c>
      <c r="C1749">
        <v>17.3</v>
      </c>
      <c r="D1749">
        <v>0</v>
      </c>
      <c r="E1749">
        <f>IF(martianeum[[#This Row],[zawartosc '[%']]]&gt;=1,martianeum[[#This Row],[masa '[kg']]]*martianeum[[#This Row],[zawartosc '[%']]],0)</f>
        <v>0</v>
      </c>
    </row>
    <row r="1750" spans="1:5" x14ac:dyDescent="0.3">
      <c r="A1750" s="1">
        <v>50389</v>
      </c>
      <c r="B1750" s="2" t="s">
        <v>19</v>
      </c>
      <c r="C1750">
        <v>11.2</v>
      </c>
      <c r="D1750">
        <v>32.700000000000003</v>
      </c>
      <c r="E1750">
        <f>IF(martianeum[[#This Row],[zawartosc '[%']]]&gt;=1,martianeum[[#This Row],[masa '[kg']]]*martianeum[[#This Row],[zawartosc '[%']]],0)</f>
        <v>366.24</v>
      </c>
    </row>
    <row r="1751" spans="1:5" x14ac:dyDescent="0.3">
      <c r="A1751" s="1">
        <v>50390</v>
      </c>
      <c r="B1751" s="2" t="s">
        <v>11</v>
      </c>
      <c r="C1751">
        <v>17.8</v>
      </c>
      <c r="D1751">
        <v>0</v>
      </c>
      <c r="E1751">
        <f>IF(martianeum[[#This Row],[zawartosc '[%']]]&gt;=1,martianeum[[#This Row],[masa '[kg']]]*martianeum[[#This Row],[zawartosc '[%']]],0)</f>
        <v>0</v>
      </c>
    </row>
    <row r="1752" spans="1:5" x14ac:dyDescent="0.3">
      <c r="A1752" s="1">
        <v>50391</v>
      </c>
      <c r="B1752" s="2" t="s">
        <v>10</v>
      </c>
      <c r="C1752">
        <v>16.899999999999999</v>
      </c>
      <c r="D1752">
        <v>41.8</v>
      </c>
      <c r="E1752">
        <f>IF(martianeum[[#This Row],[zawartosc '[%']]]&gt;=1,martianeum[[#This Row],[masa '[kg']]]*martianeum[[#This Row],[zawartosc '[%']]],0)</f>
        <v>706.41999999999985</v>
      </c>
    </row>
    <row r="1753" spans="1:5" x14ac:dyDescent="0.3">
      <c r="A1753" s="1">
        <v>50392</v>
      </c>
      <c r="B1753" s="2" t="s">
        <v>11</v>
      </c>
      <c r="C1753">
        <v>18.3</v>
      </c>
      <c r="D1753">
        <v>0</v>
      </c>
      <c r="E1753">
        <f>IF(martianeum[[#This Row],[zawartosc '[%']]]&gt;=1,martianeum[[#This Row],[masa '[kg']]]*martianeum[[#This Row],[zawartosc '[%']]],0)</f>
        <v>0</v>
      </c>
    </row>
    <row r="1754" spans="1:5" x14ac:dyDescent="0.3">
      <c r="A1754" s="1">
        <v>50393</v>
      </c>
      <c r="B1754" s="2" t="s">
        <v>17</v>
      </c>
      <c r="C1754">
        <v>12.2</v>
      </c>
      <c r="D1754">
        <v>0</v>
      </c>
      <c r="E1754">
        <f>IF(martianeum[[#This Row],[zawartosc '[%']]]&gt;=1,martianeum[[#This Row],[masa '[kg']]]*martianeum[[#This Row],[zawartosc '[%']]],0)</f>
        <v>0</v>
      </c>
    </row>
    <row r="1755" spans="1:5" x14ac:dyDescent="0.3">
      <c r="A1755" s="1">
        <v>50394</v>
      </c>
      <c r="B1755" s="2" t="s">
        <v>13</v>
      </c>
      <c r="C1755">
        <v>21.2</v>
      </c>
      <c r="D1755">
        <v>0</v>
      </c>
      <c r="E1755">
        <f>IF(martianeum[[#This Row],[zawartosc '[%']]]&gt;=1,martianeum[[#This Row],[masa '[kg']]]*martianeum[[#This Row],[zawartosc '[%']]],0)</f>
        <v>0</v>
      </c>
    </row>
    <row r="1756" spans="1:5" x14ac:dyDescent="0.3">
      <c r="A1756" s="1">
        <v>50395</v>
      </c>
      <c r="B1756" s="2" t="s">
        <v>10</v>
      </c>
      <c r="C1756">
        <v>19.600000000000001</v>
      </c>
      <c r="D1756">
        <v>48.2</v>
      </c>
      <c r="E1756">
        <f>IF(martianeum[[#This Row],[zawartosc '[%']]]&gt;=1,martianeum[[#This Row],[masa '[kg']]]*martianeum[[#This Row],[zawartosc '[%']]],0)</f>
        <v>944.72000000000014</v>
      </c>
    </row>
    <row r="1757" spans="1:5" x14ac:dyDescent="0.3">
      <c r="A1757" s="1">
        <v>50396</v>
      </c>
      <c r="B1757" s="2" t="s">
        <v>9</v>
      </c>
      <c r="C1757">
        <v>15.6</v>
      </c>
      <c r="D1757">
        <v>0.6</v>
      </c>
      <c r="E1757">
        <f>IF(martianeum[[#This Row],[zawartosc '[%']]]&gt;=1,martianeum[[#This Row],[masa '[kg']]]*martianeum[[#This Row],[zawartosc '[%']]],0)</f>
        <v>0</v>
      </c>
    </row>
    <row r="1758" spans="1:5" x14ac:dyDescent="0.3">
      <c r="A1758" s="1">
        <v>50397</v>
      </c>
      <c r="B1758" s="2" t="s">
        <v>26</v>
      </c>
      <c r="C1758">
        <v>12.5</v>
      </c>
      <c r="D1758">
        <v>5.9</v>
      </c>
      <c r="E1758">
        <f>IF(martianeum[[#This Row],[zawartosc '[%']]]&gt;=1,martianeum[[#This Row],[masa '[kg']]]*martianeum[[#This Row],[zawartosc '[%']]],0)</f>
        <v>73.75</v>
      </c>
    </row>
    <row r="1759" spans="1:5" x14ac:dyDescent="0.3">
      <c r="A1759" s="1">
        <v>50398</v>
      </c>
      <c r="B1759" s="2" t="s">
        <v>12</v>
      </c>
      <c r="C1759">
        <v>29.3</v>
      </c>
      <c r="D1759">
        <v>0</v>
      </c>
      <c r="E1759">
        <f>IF(martianeum[[#This Row],[zawartosc '[%']]]&gt;=1,martianeum[[#This Row],[masa '[kg']]]*martianeum[[#This Row],[zawartosc '[%']]],0)</f>
        <v>0</v>
      </c>
    </row>
    <row r="1760" spans="1:5" x14ac:dyDescent="0.3">
      <c r="A1760" s="1">
        <v>50399</v>
      </c>
      <c r="B1760" s="2" t="s">
        <v>18</v>
      </c>
      <c r="C1760">
        <v>24.6</v>
      </c>
      <c r="D1760">
        <v>0</v>
      </c>
      <c r="E1760">
        <f>IF(martianeum[[#This Row],[zawartosc '[%']]]&gt;=1,martianeum[[#This Row],[masa '[kg']]]*martianeum[[#This Row],[zawartosc '[%']]],0)</f>
        <v>0</v>
      </c>
    </row>
    <row r="1761" spans="1:5" x14ac:dyDescent="0.3">
      <c r="A1761" s="1">
        <v>50400</v>
      </c>
      <c r="B1761" s="2" t="s">
        <v>9</v>
      </c>
      <c r="C1761">
        <v>21.2</v>
      </c>
      <c r="D1761">
        <v>3.1</v>
      </c>
      <c r="E1761">
        <f>IF(martianeum[[#This Row],[zawartosc '[%']]]&gt;=1,martianeum[[#This Row],[masa '[kg']]]*martianeum[[#This Row],[zawartosc '[%']]],0)</f>
        <v>65.72</v>
      </c>
    </row>
    <row r="1762" spans="1:5" x14ac:dyDescent="0.3">
      <c r="A1762" s="1">
        <v>50401</v>
      </c>
      <c r="B1762" s="2" t="s">
        <v>10</v>
      </c>
      <c r="C1762">
        <v>12.7</v>
      </c>
      <c r="D1762">
        <v>38.1</v>
      </c>
      <c r="E1762">
        <f>IF(martianeum[[#This Row],[zawartosc '[%']]]&gt;=1,martianeum[[#This Row],[masa '[kg']]]*martianeum[[#This Row],[zawartosc '[%']]],0)</f>
        <v>483.87</v>
      </c>
    </row>
    <row r="1763" spans="1:5" x14ac:dyDescent="0.3">
      <c r="A1763" s="1">
        <v>50402</v>
      </c>
      <c r="B1763" s="2" t="s">
        <v>23</v>
      </c>
      <c r="C1763">
        <v>20.6</v>
      </c>
      <c r="D1763">
        <v>5.2</v>
      </c>
      <c r="E1763">
        <f>IF(martianeum[[#This Row],[zawartosc '[%']]]&gt;=1,martianeum[[#This Row],[masa '[kg']]]*martianeum[[#This Row],[zawartosc '[%']]],0)</f>
        <v>107.12</v>
      </c>
    </row>
    <row r="1764" spans="1:5" x14ac:dyDescent="0.3">
      <c r="A1764" s="1">
        <v>50403</v>
      </c>
      <c r="B1764" s="2" t="s">
        <v>12</v>
      </c>
      <c r="C1764">
        <v>28.3</v>
      </c>
      <c r="D1764">
        <v>0</v>
      </c>
      <c r="E1764">
        <f>IF(martianeum[[#This Row],[zawartosc '[%']]]&gt;=1,martianeum[[#This Row],[masa '[kg']]]*martianeum[[#This Row],[zawartosc '[%']]],0)</f>
        <v>0</v>
      </c>
    </row>
    <row r="1765" spans="1:5" x14ac:dyDescent="0.3">
      <c r="A1765" s="1">
        <v>50404</v>
      </c>
      <c r="B1765" s="2" t="s">
        <v>19</v>
      </c>
      <c r="C1765">
        <v>15.1</v>
      </c>
      <c r="D1765">
        <v>22.6</v>
      </c>
      <c r="E1765">
        <f>IF(martianeum[[#This Row],[zawartosc '[%']]]&gt;=1,martianeum[[#This Row],[masa '[kg']]]*martianeum[[#This Row],[zawartosc '[%']]],0)</f>
        <v>341.26</v>
      </c>
    </row>
    <row r="1766" spans="1:5" x14ac:dyDescent="0.3">
      <c r="A1766" s="1">
        <v>50405</v>
      </c>
      <c r="B1766" s="2" t="s">
        <v>15</v>
      </c>
      <c r="C1766">
        <v>24.8</v>
      </c>
      <c r="D1766">
        <v>10.5</v>
      </c>
      <c r="E1766">
        <f>IF(martianeum[[#This Row],[zawartosc '[%']]]&gt;=1,martianeum[[#This Row],[masa '[kg']]]*martianeum[[#This Row],[zawartosc '[%']]],0)</f>
        <v>260.40000000000003</v>
      </c>
    </row>
    <row r="1767" spans="1:5" x14ac:dyDescent="0.3">
      <c r="A1767" s="1">
        <v>50406</v>
      </c>
      <c r="B1767" s="2" t="s">
        <v>21</v>
      </c>
      <c r="C1767">
        <v>16.899999999999999</v>
      </c>
      <c r="D1767">
        <v>1.2</v>
      </c>
      <c r="E1767">
        <f>IF(martianeum[[#This Row],[zawartosc '[%']]]&gt;=1,martianeum[[#This Row],[masa '[kg']]]*martianeum[[#This Row],[zawartosc '[%']]],0)</f>
        <v>20.279999999999998</v>
      </c>
    </row>
    <row r="1768" spans="1:5" x14ac:dyDescent="0.3">
      <c r="A1768" s="1">
        <v>50407</v>
      </c>
      <c r="B1768" s="2" t="s">
        <v>21</v>
      </c>
      <c r="C1768">
        <v>23.4</v>
      </c>
      <c r="D1768">
        <v>0</v>
      </c>
      <c r="E1768">
        <f>IF(martianeum[[#This Row],[zawartosc '[%']]]&gt;=1,martianeum[[#This Row],[masa '[kg']]]*martianeum[[#This Row],[zawartosc '[%']]],0)</f>
        <v>0</v>
      </c>
    </row>
    <row r="1769" spans="1:5" x14ac:dyDescent="0.3">
      <c r="A1769" s="1">
        <v>50408</v>
      </c>
      <c r="B1769" s="2" t="s">
        <v>7</v>
      </c>
      <c r="C1769">
        <v>10.5</v>
      </c>
      <c r="D1769">
        <v>22.2</v>
      </c>
      <c r="E1769">
        <f>IF(martianeum[[#This Row],[zawartosc '[%']]]&gt;=1,martianeum[[#This Row],[masa '[kg']]]*martianeum[[#This Row],[zawartosc '[%']]],0)</f>
        <v>233.1</v>
      </c>
    </row>
    <row r="1770" spans="1:5" x14ac:dyDescent="0.3">
      <c r="A1770" s="1">
        <v>50409</v>
      </c>
      <c r="B1770" s="2" t="s">
        <v>10</v>
      </c>
      <c r="C1770">
        <v>16.2</v>
      </c>
      <c r="D1770">
        <v>0</v>
      </c>
      <c r="E1770">
        <f>IF(martianeum[[#This Row],[zawartosc '[%']]]&gt;=1,martianeum[[#This Row],[masa '[kg']]]*martianeum[[#This Row],[zawartosc '[%']]],0)</f>
        <v>0</v>
      </c>
    </row>
    <row r="1771" spans="1:5" x14ac:dyDescent="0.3">
      <c r="A1771" s="1">
        <v>50410</v>
      </c>
      <c r="B1771" s="2" t="s">
        <v>16</v>
      </c>
      <c r="C1771">
        <v>29.7</v>
      </c>
      <c r="D1771">
        <v>0.3</v>
      </c>
      <c r="E1771">
        <f>IF(martianeum[[#This Row],[zawartosc '[%']]]&gt;=1,martianeum[[#This Row],[masa '[kg']]]*martianeum[[#This Row],[zawartosc '[%']]],0)</f>
        <v>0</v>
      </c>
    </row>
    <row r="1772" spans="1:5" x14ac:dyDescent="0.3">
      <c r="A1772" s="1">
        <v>50411</v>
      </c>
      <c r="B1772" s="2" t="s">
        <v>10</v>
      </c>
      <c r="C1772">
        <v>12.8</v>
      </c>
      <c r="D1772">
        <v>0</v>
      </c>
      <c r="E1772">
        <f>IF(martianeum[[#This Row],[zawartosc '[%']]]&gt;=1,martianeum[[#This Row],[masa '[kg']]]*martianeum[[#This Row],[zawartosc '[%']]],0)</f>
        <v>0</v>
      </c>
    </row>
    <row r="1773" spans="1:5" x14ac:dyDescent="0.3">
      <c r="A1773" s="1">
        <v>50412</v>
      </c>
      <c r="B1773" s="2" t="s">
        <v>8</v>
      </c>
      <c r="C1773">
        <v>19.100000000000001</v>
      </c>
      <c r="D1773">
        <v>1.7</v>
      </c>
      <c r="E1773">
        <f>IF(martianeum[[#This Row],[zawartosc '[%']]]&gt;=1,martianeum[[#This Row],[masa '[kg']]]*martianeum[[#This Row],[zawartosc '[%']]],0)</f>
        <v>32.47</v>
      </c>
    </row>
    <row r="1774" spans="1:5" x14ac:dyDescent="0.3">
      <c r="A1774" s="1">
        <v>50413</v>
      </c>
      <c r="B1774" s="2" t="s">
        <v>11</v>
      </c>
      <c r="C1774">
        <v>27.7</v>
      </c>
      <c r="D1774">
        <v>0</v>
      </c>
      <c r="E1774">
        <f>IF(martianeum[[#This Row],[zawartosc '[%']]]&gt;=1,martianeum[[#This Row],[masa '[kg']]]*martianeum[[#This Row],[zawartosc '[%']]],0)</f>
        <v>0</v>
      </c>
    </row>
    <row r="1775" spans="1:5" x14ac:dyDescent="0.3">
      <c r="A1775" s="1">
        <v>50414</v>
      </c>
      <c r="B1775" s="2" t="s">
        <v>14</v>
      </c>
      <c r="C1775">
        <v>22</v>
      </c>
      <c r="D1775">
        <v>5.9</v>
      </c>
      <c r="E1775">
        <f>IF(martianeum[[#This Row],[zawartosc '[%']]]&gt;=1,martianeum[[#This Row],[masa '[kg']]]*martianeum[[#This Row],[zawartosc '[%']]],0)</f>
        <v>129.80000000000001</v>
      </c>
    </row>
    <row r="1776" spans="1:5" x14ac:dyDescent="0.3">
      <c r="A1776" s="1">
        <v>50415</v>
      </c>
      <c r="B1776" s="2" t="s">
        <v>6</v>
      </c>
      <c r="C1776">
        <v>19.600000000000001</v>
      </c>
      <c r="D1776">
        <v>2.7</v>
      </c>
      <c r="E1776">
        <f>IF(martianeum[[#This Row],[zawartosc '[%']]]&gt;=1,martianeum[[#This Row],[masa '[kg']]]*martianeum[[#This Row],[zawartosc '[%']]],0)</f>
        <v>52.920000000000009</v>
      </c>
    </row>
    <row r="1777" spans="1:5" x14ac:dyDescent="0.3">
      <c r="A1777" s="1">
        <v>50416</v>
      </c>
      <c r="B1777" s="2" t="s">
        <v>8</v>
      </c>
      <c r="C1777">
        <v>16</v>
      </c>
      <c r="D1777">
        <v>0.3</v>
      </c>
      <c r="E1777">
        <f>IF(martianeum[[#This Row],[zawartosc '[%']]]&gt;=1,martianeum[[#This Row],[masa '[kg']]]*martianeum[[#This Row],[zawartosc '[%']]],0)</f>
        <v>0</v>
      </c>
    </row>
    <row r="1778" spans="1:5" x14ac:dyDescent="0.3">
      <c r="A1778" s="1">
        <v>50417</v>
      </c>
      <c r="B1778" s="2" t="s">
        <v>5</v>
      </c>
      <c r="C1778">
        <v>14</v>
      </c>
      <c r="D1778">
        <v>1.3</v>
      </c>
      <c r="E1778">
        <f>IF(martianeum[[#This Row],[zawartosc '[%']]]&gt;=1,martianeum[[#This Row],[masa '[kg']]]*martianeum[[#This Row],[zawartosc '[%']]],0)</f>
        <v>18.2</v>
      </c>
    </row>
    <row r="1779" spans="1:5" x14ac:dyDescent="0.3">
      <c r="A1779" s="1">
        <v>50418</v>
      </c>
      <c r="B1779" s="2" t="s">
        <v>15</v>
      </c>
      <c r="C1779">
        <v>29.5</v>
      </c>
      <c r="D1779">
        <v>3.3</v>
      </c>
      <c r="E1779">
        <f>IF(martianeum[[#This Row],[zawartosc '[%']]]&gt;=1,martianeum[[#This Row],[masa '[kg']]]*martianeum[[#This Row],[zawartosc '[%']]],0)</f>
        <v>97.35</v>
      </c>
    </row>
    <row r="1780" spans="1:5" x14ac:dyDescent="0.3">
      <c r="A1780" s="1">
        <v>50419</v>
      </c>
      <c r="B1780" s="2" t="s">
        <v>7</v>
      </c>
      <c r="C1780">
        <v>12.2</v>
      </c>
      <c r="D1780">
        <v>0</v>
      </c>
      <c r="E1780">
        <f>IF(martianeum[[#This Row],[zawartosc '[%']]]&gt;=1,martianeum[[#This Row],[masa '[kg']]]*martianeum[[#This Row],[zawartosc '[%']]],0)</f>
        <v>0</v>
      </c>
    </row>
    <row r="1781" spans="1:5" x14ac:dyDescent="0.3">
      <c r="A1781" s="1">
        <v>50420</v>
      </c>
      <c r="B1781" s="2" t="s">
        <v>11</v>
      </c>
      <c r="C1781">
        <v>15</v>
      </c>
      <c r="D1781">
        <v>7.4</v>
      </c>
      <c r="E1781">
        <f>IF(martianeum[[#This Row],[zawartosc '[%']]]&gt;=1,martianeum[[#This Row],[masa '[kg']]]*martianeum[[#This Row],[zawartosc '[%']]],0)</f>
        <v>111</v>
      </c>
    </row>
    <row r="1782" spans="1:5" x14ac:dyDescent="0.3">
      <c r="A1782" s="1">
        <v>50421</v>
      </c>
      <c r="B1782" s="2" t="s">
        <v>20</v>
      </c>
      <c r="C1782">
        <v>10.4</v>
      </c>
      <c r="D1782">
        <v>2</v>
      </c>
      <c r="E1782">
        <f>IF(martianeum[[#This Row],[zawartosc '[%']]]&gt;=1,martianeum[[#This Row],[masa '[kg']]]*martianeum[[#This Row],[zawartosc '[%']]],0)</f>
        <v>20.8</v>
      </c>
    </row>
    <row r="1783" spans="1:5" x14ac:dyDescent="0.3">
      <c r="A1783" s="1">
        <v>50422</v>
      </c>
      <c r="B1783" s="2" t="s">
        <v>19</v>
      </c>
      <c r="C1783">
        <v>18.600000000000001</v>
      </c>
      <c r="D1783">
        <v>4.5999999999999996</v>
      </c>
      <c r="E1783">
        <f>IF(martianeum[[#This Row],[zawartosc '[%']]]&gt;=1,martianeum[[#This Row],[masa '[kg']]]*martianeum[[#This Row],[zawartosc '[%']]],0)</f>
        <v>85.56</v>
      </c>
    </row>
    <row r="1784" spans="1:5" x14ac:dyDescent="0.3">
      <c r="A1784" s="1">
        <v>50423</v>
      </c>
      <c r="B1784" s="2" t="s">
        <v>18</v>
      </c>
      <c r="C1784">
        <v>23.7</v>
      </c>
      <c r="D1784">
        <v>7.2</v>
      </c>
      <c r="E1784">
        <f>IF(martianeum[[#This Row],[zawartosc '[%']]]&gt;=1,martianeum[[#This Row],[masa '[kg']]]*martianeum[[#This Row],[zawartosc '[%']]],0)</f>
        <v>170.64</v>
      </c>
    </row>
    <row r="1785" spans="1:5" x14ac:dyDescent="0.3">
      <c r="A1785" s="1">
        <v>50424</v>
      </c>
      <c r="B1785" s="2" t="s">
        <v>5</v>
      </c>
      <c r="C1785">
        <v>27.2</v>
      </c>
      <c r="D1785">
        <v>0</v>
      </c>
      <c r="E1785">
        <f>IF(martianeum[[#This Row],[zawartosc '[%']]]&gt;=1,martianeum[[#This Row],[masa '[kg']]]*martianeum[[#This Row],[zawartosc '[%']]],0)</f>
        <v>0</v>
      </c>
    </row>
    <row r="1786" spans="1:5" x14ac:dyDescent="0.3">
      <c r="A1786" s="1">
        <v>50425</v>
      </c>
      <c r="B1786" s="2" t="s">
        <v>15</v>
      </c>
      <c r="C1786">
        <v>11.3</v>
      </c>
      <c r="D1786">
        <v>18.8</v>
      </c>
      <c r="E1786">
        <f>IF(martianeum[[#This Row],[zawartosc '[%']]]&gt;=1,martianeum[[#This Row],[masa '[kg']]]*martianeum[[#This Row],[zawartosc '[%']]],0)</f>
        <v>212.44000000000003</v>
      </c>
    </row>
    <row r="1787" spans="1:5" x14ac:dyDescent="0.3">
      <c r="A1787" s="1">
        <v>50426</v>
      </c>
      <c r="B1787" s="2" t="s">
        <v>7</v>
      </c>
      <c r="C1787">
        <v>22.1</v>
      </c>
      <c r="D1787">
        <v>0</v>
      </c>
      <c r="E1787">
        <f>IF(martianeum[[#This Row],[zawartosc '[%']]]&gt;=1,martianeum[[#This Row],[masa '[kg']]]*martianeum[[#This Row],[zawartosc '[%']]],0)</f>
        <v>0</v>
      </c>
    </row>
    <row r="1788" spans="1:5" x14ac:dyDescent="0.3">
      <c r="A1788" s="1">
        <v>50427</v>
      </c>
      <c r="B1788" s="2" t="s">
        <v>12</v>
      </c>
      <c r="C1788">
        <v>11</v>
      </c>
      <c r="D1788">
        <v>0</v>
      </c>
      <c r="E1788">
        <f>IF(martianeum[[#This Row],[zawartosc '[%']]]&gt;=1,martianeum[[#This Row],[masa '[kg']]]*martianeum[[#This Row],[zawartosc '[%']]],0)</f>
        <v>0</v>
      </c>
    </row>
    <row r="1789" spans="1:5" x14ac:dyDescent="0.3">
      <c r="A1789" s="1">
        <v>50428</v>
      </c>
      <c r="B1789" s="2" t="s">
        <v>19</v>
      </c>
      <c r="C1789">
        <v>14.7</v>
      </c>
      <c r="D1789">
        <v>0</v>
      </c>
      <c r="E1789">
        <f>IF(martianeum[[#This Row],[zawartosc '[%']]]&gt;=1,martianeum[[#This Row],[masa '[kg']]]*martianeum[[#This Row],[zawartosc '[%']]],0)</f>
        <v>0</v>
      </c>
    </row>
    <row r="1790" spans="1:5" x14ac:dyDescent="0.3">
      <c r="A1790" s="1">
        <v>50429</v>
      </c>
      <c r="B1790" s="2" t="s">
        <v>19</v>
      </c>
      <c r="C1790">
        <v>10.4</v>
      </c>
      <c r="D1790">
        <v>14.4</v>
      </c>
      <c r="E1790">
        <f>IF(martianeum[[#This Row],[zawartosc '[%']]]&gt;=1,martianeum[[#This Row],[masa '[kg']]]*martianeum[[#This Row],[zawartosc '[%']]],0)</f>
        <v>149.76000000000002</v>
      </c>
    </row>
    <row r="1791" spans="1:5" x14ac:dyDescent="0.3">
      <c r="A1791" s="1">
        <v>50430</v>
      </c>
      <c r="B1791" s="2" t="s">
        <v>24</v>
      </c>
      <c r="C1791">
        <v>29.6</v>
      </c>
      <c r="D1791">
        <v>2.8</v>
      </c>
      <c r="E1791">
        <f>IF(martianeum[[#This Row],[zawartosc '[%']]]&gt;=1,martianeum[[#This Row],[masa '[kg']]]*martianeum[[#This Row],[zawartosc '[%']]],0)</f>
        <v>82.88</v>
      </c>
    </row>
    <row r="1792" spans="1:5" x14ac:dyDescent="0.3">
      <c r="A1792" s="1">
        <v>50431</v>
      </c>
      <c r="B1792" s="2" t="s">
        <v>18</v>
      </c>
      <c r="C1792">
        <v>11.3</v>
      </c>
      <c r="D1792">
        <v>7.2</v>
      </c>
      <c r="E1792">
        <f>IF(martianeum[[#This Row],[zawartosc '[%']]]&gt;=1,martianeum[[#This Row],[masa '[kg']]]*martianeum[[#This Row],[zawartosc '[%']]],0)</f>
        <v>81.360000000000014</v>
      </c>
    </row>
    <row r="1793" spans="1:5" x14ac:dyDescent="0.3">
      <c r="A1793" s="1">
        <v>50432</v>
      </c>
      <c r="B1793" s="2" t="s">
        <v>20</v>
      </c>
      <c r="C1793">
        <v>22.4</v>
      </c>
      <c r="D1793">
        <v>0</v>
      </c>
      <c r="E1793">
        <f>IF(martianeum[[#This Row],[zawartosc '[%']]]&gt;=1,martianeum[[#This Row],[masa '[kg']]]*martianeum[[#This Row],[zawartosc '[%']]],0)</f>
        <v>0</v>
      </c>
    </row>
    <row r="1794" spans="1:5" x14ac:dyDescent="0.3">
      <c r="A1794" s="1">
        <v>50433</v>
      </c>
      <c r="B1794" s="2" t="s">
        <v>19</v>
      </c>
      <c r="C1794">
        <v>19.600000000000001</v>
      </c>
      <c r="D1794">
        <v>28.7</v>
      </c>
      <c r="E1794">
        <f>IF(martianeum[[#This Row],[zawartosc '[%']]]&gt;=1,martianeum[[#This Row],[masa '[kg']]]*martianeum[[#This Row],[zawartosc '[%']]],0)</f>
        <v>562.52</v>
      </c>
    </row>
    <row r="1795" spans="1:5" x14ac:dyDescent="0.3">
      <c r="A1795" s="1">
        <v>50434</v>
      </c>
      <c r="B1795" s="2" t="s">
        <v>6</v>
      </c>
      <c r="C1795">
        <v>28.5</v>
      </c>
      <c r="D1795">
        <v>12.9</v>
      </c>
      <c r="E1795">
        <f>IF(martianeum[[#This Row],[zawartosc '[%']]]&gt;=1,martianeum[[#This Row],[masa '[kg']]]*martianeum[[#This Row],[zawartosc '[%']]],0)</f>
        <v>367.65000000000003</v>
      </c>
    </row>
    <row r="1796" spans="1:5" x14ac:dyDescent="0.3">
      <c r="A1796" s="1">
        <v>50435</v>
      </c>
      <c r="B1796" s="2" t="s">
        <v>24</v>
      </c>
      <c r="C1796">
        <v>10.9</v>
      </c>
      <c r="D1796">
        <v>0</v>
      </c>
      <c r="E1796">
        <f>IF(martianeum[[#This Row],[zawartosc '[%']]]&gt;=1,martianeum[[#This Row],[masa '[kg']]]*martianeum[[#This Row],[zawartosc '[%']]],0)</f>
        <v>0</v>
      </c>
    </row>
    <row r="1797" spans="1:5" x14ac:dyDescent="0.3">
      <c r="A1797" s="1">
        <v>50436</v>
      </c>
      <c r="B1797" s="2" t="s">
        <v>13</v>
      </c>
      <c r="C1797">
        <v>13.4</v>
      </c>
      <c r="D1797">
        <v>15.7</v>
      </c>
      <c r="E1797">
        <f>IF(martianeum[[#This Row],[zawartosc '[%']]]&gt;=1,martianeum[[#This Row],[masa '[kg']]]*martianeum[[#This Row],[zawartosc '[%']]],0)</f>
        <v>210.38</v>
      </c>
    </row>
    <row r="1798" spans="1:5" x14ac:dyDescent="0.3">
      <c r="A1798" s="1">
        <v>50437</v>
      </c>
      <c r="B1798" s="2" t="s">
        <v>19</v>
      </c>
      <c r="C1798">
        <v>27.3</v>
      </c>
      <c r="D1798">
        <v>0</v>
      </c>
      <c r="E1798">
        <f>IF(martianeum[[#This Row],[zawartosc '[%']]]&gt;=1,martianeum[[#This Row],[masa '[kg']]]*martianeum[[#This Row],[zawartosc '[%']]],0)</f>
        <v>0</v>
      </c>
    </row>
    <row r="1799" spans="1:5" x14ac:dyDescent="0.3">
      <c r="A1799" s="1">
        <v>50438</v>
      </c>
      <c r="B1799" s="2" t="s">
        <v>9</v>
      </c>
      <c r="C1799">
        <v>23.6</v>
      </c>
      <c r="D1799">
        <v>0</v>
      </c>
      <c r="E1799">
        <f>IF(martianeum[[#This Row],[zawartosc '[%']]]&gt;=1,martianeum[[#This Row],[masa '[kg']]]*martianeum[[#This Row],[zawartosc '[%']]],0)</f>
        <v>0</v>
      </c>
    </row>
    <row r="1800" spans="1:5" x14ac:dyDescent="0.3">
      <c r="A1800" s="1">
        <v>50439</v>
      </c>
      <c r="B1800" s="2" t="s">
        <v>7</v>
      </c>
      <c r="C1800">
        <v>26.5</v>
      </c>
      <c r="D1800">
        <v>20.3</v>
      </c>
      <c r="E1800">
        <f>IF(martianeum[[#This Row],[zawartosc '[%']]]&gt;=1,martianeum[[#This Row],[masa '[kg']]]*martianeum[[#This Row],[zawartosc '[%']]],0)</f>
        <v>537.95000000000005</v>
      </c>
    </row>
    <row r="1801" spans="1:5" x14ac:dyDescent="0.3">
      <c r="A1801" s="1">
        <v>50440</v>
      </c>
      <c r="B1801" s="2" t="s">
        <v>9</v>
      </c>
      <c r="C1801">
        <v>23.6</v>
      </c>
      <c r="D1801">
        <v>6.5</v>
      </c>
      <c r="E1801">
        <f>IF(martianeum[[#This Row],[zawartosc '[%']]]&gt;=1,martianeum[[#This Row],[masa '[kg']]]*martianeum[[#This Row],[zawartosc '[%']]],0)</f>
        <v>153.4</v>
      </c>
    </row>
    <row r="1802" spans="1:5" x14ac:dyDescent="0.3">
      <c r="A1802" s="1">
        <v>50441</v>
      </c>
      <c r="B1802" s="2" t="s">
        <v>11</v>
      </c>
      <c r="C1802">
        <v>22.4</v>
      </c>
      <c r="D1802">
        <v>13.3</v>
      </c>
      <c r="E1802">
        <f>IF(martianeum[[#This Row],[zawartosc '[%']]]&gt;=1,martianeum[[#This Row],[masa '[kg']]]*martianeum[[#This Row],[zawartosc '[%']]],0)</f>
        <v>297.92</v>
      </c>
    </row>
    <row r="1803" spans="1:5" x14ac:dyDescent="0.3">
      <c r="A1803" s="1">
        <v>50442</v>
      </c>
      <c r="B1803" s="2" t="s">
        <v>18</v>
      </c>
      <c r="C1803">
        <v>22</v>
      </c>
      <c r="D1803">
        <v>15.5</v>
      </c>
      <c r="E1803">
        <f>IF(martianeum[[#This Row],[zawartosc '[%']]]&gt;=1,martianeum[[#This Row],[masa '[kg']]]*martianeum[[#This Row],[zawartosc '[%']]],0)</f>
        <v>341</v>
      </c>
    </row>
    <row r="1804" spans="1:5" x14ac:dyDescent="0.3">
      <c r="A1804" s="1">
        <v>50443</v>
      </c>
      <c r="B1804" s="2" t="s">
        <v>27</v>
      </c>
      <c r="C1804">
        <v>10.8</v>
      </c>
      <c r="D1804">
        <v>0.4</v>
      </c>
      <c r="E1804">
        <f>IF(martianeum[[#This Row],[zawartosc '[%']]]&gt;=1,martianeum[[#This Row],[masa '[kg']]]*martianeum[[#This Row],[zawartosc '[%']]],0)</f>
        <v>0</v>
      </c>
    </row>
    <row r="1805" spans="1:5" x14ac:dyDescent="0.3">
      <c r="A1805" s="1">
        <v>50444</v>
      </c>
      <c r="B1805" s="2" t="s">
        <v>15</v>
      </c>
      <c r="C1805">
        <v>21.6</v>
      </c>
      <c r="D1805">
        <v>0</v>
      </c>
      <c r="E1805">
        <f>IF(martianeum[[#This Row],[zawartosc '[%']]]&gt;=1,martianeum[[#This Row],[masa '[kg']]]*martianeum[[#This Row],[zawartosc '[%']]],0)</f>
        <v>0</v>
      </c>
    </row>
    <row r="1806" spans="1:5" x14ac:dyDescent="0.3">
      <c r="A1806" s="1">
        <v>50445</v>
      </c>
      <c r="B1806" s="2" t="s">
        <v>8</v>
      </c>
      <c r="C1806">
        <v>10.1</v>
      </c>
      <c r="D1806">
        <v>0</v>
      </c>
      <c r="E1806">
        <f>IF(martianeum[[#This Row],[zawartosc '[%']]]&gt;=1,martianeum[[#This Row],[masa '[kg']]]*martianeum[[#This Row],[zawartosc '[%']]],0)</f>
        <v>0</v>
      </c>
    </row>
    <row r="1807" spans="1:5" x14ac:dyDescent="0.3">
      <c r="A1807" s="1">
        <v>50446</v>
      </c>
      <c r="B1807" s="2" t="s">
        <v>11</v>
      </c>
      <c r="C1807">
        <v>29</v>
      </c>
      <c r="D1807">
        <v>12.6</v>
      </c>
      <c r="E1807">
        <f>IF(martianeum[[#This Row],[zawartosc '[%']]]&gt;=1,martianeum[[#This Row],[masa '[kg']]]*martianeum[[#This Row],[zawartosc '[%']]],0)</f>
        <v>365.4</v>
      </c>
    </row>
    <row r="1808" spans="1:5" x14ac:dyDescent="0.3">
      <c r="A1808" s="1">
        <v>50447</v>
      </c>
      <c r="B1808" s="2" t="s">
        <v>8</v>
      </c>
      <c r="C1808">
        <v>16.399999999999999</v>
      </c>
      <c r="D1808">
        <v>3.7</v>
      </c>
      <c r="E1808">
        <f>IF(martianeum[[#This Row],[zawartosc '[%']]]&gt;=1,martianeum[[#This Row],[masa '[kg']]]*martianeum[[#This Row],[zawartosc '[%']]],0)</f>
        <v>60.68</v>
      </c>
    </row>
    <row r="1809" spans="1:5" x14ac:dyDescent="0.3">
      <c r="A1809" s="1">
        <v>50448</v>
      </c>
      <c r="B1809" s="2" t="s">
        <v>19</v>
      </c>
      <c r="C1809">
        <v>13.5</v>
      </c>
      <c r="D1809">
        <v>38.5</v>
      </c>
      <c r="E1809">
        <f>IF(martianeum[[#This Row],[zawartosc '[%']]]&gt;=1,martianeum[[#This Row],[masa '[kg']]]*martianeum[[#This Row],[zawartosc '[%']]],0)</f>
        <v>519.75</v>
      </c>
    </row>
    <row r="1810" spans="1:5" x14ac:dyDescent="0.3">
      <c r="A1810" s="1">
        <v>50449</v>
      </c>
      <c r="B1810" s="2" t="s">
        <v>14</v>
      </c>
      <c r="C1810">
        <v>18.100000000000001</v>
      </c>
      <c r="D1810">
        <v>3</v>
      </c>
      <c r="E1810">
        <f>IF(martianeum[[#This Row],[zawartosc '[%']]]&gt;=1,martianeum[[#This Row],[masa '[kg']]]*martianeum[[#This Row],[zawartosc '[%']]],0)</f>
        <v>54.300000000000004</v>
      </c>
    </row>
    <row r="1811" spans="1:5" x14ac:dyDescent="0.3">
      <c r="A1811" s="1">
        <v>50450</v>
      </c>
      <c r="B1811" s="2" t="s">
        <v>7</v>
      </c>
      <c r="C1811">
        <v>20.399999999999999</v>
      </c>
      <c r="D1811">
        <v>11.7</v>
      </c>
      <c r="E1811">
        <f>IF(martianeum[[#This Row],[zawartosc '[%']]]&gt;=1,martianeum[[#This Row],[masa '[kg']]]*martianeum[[#This Row],[zawartosc '[%']]],0)</f>
        <v>238.67999999999998</v>
      </c>
    </row>
    <row r="1812" spans="1:5" x14ac:dyDescent="0.3">
      <c r="A1812" s="1">
        <v>50451</v>
      </c>
      <c r="B1812" s="2" t="s">
        <v>15</v>
      </c>
      <c r="C1812">
        <v>29.6</v>
      </c>
      <c r="D1812">
        <v>0.9</v>
      </c>
      <c r="E1812">
        <f>IF(martianeum[[#This Row],[zawartosc '[%']]]&gt;=1,martianeum[[#This Row],[masa '[kg']]]*martianeum[[#This Row],[zawartosc '[%']]],0)</f>
        <v>0</v>
      </c>
    </row>
    <row r="1813" spans="1:5" x14ac:dyDescent="0.3">
      <c r="A1813" s="1">
        <v>50452</v>
      </c>
      <c r="B1813" s="2" t="s">
        <v>32</v>
      </c>
      <c r="C1813">
        <v>11.4</v>
      </c>
      <c r="D1813">
        <v>0.6</v>
      </c>
      <c r="E1813">
        <f>IF(martianeum[[#This Row],[zawartosc '[%']]]&gt;=1,martianeum[[#This Row],[masa '[kg']]]*martianeum[[#This Row],[zawartosc '[%']]],0)</f>
        <v>0</v>
      </c>
    </row>
    <row r="1814" spans="1:5" x14ac:dyDescent="0.3">
      <c r="A1814" s="1">
        <v>50453</v>
      </c>
      <c r="B1814" s="2" t="s">
        <v>11</v>
      </c>
      <c r="C1814">
        <v>28.8</v>
      </c>
      <c r="D1814">
        <v>14.1</v>
      </c>
      <c r="E1814">
        <f>IF(martianeum[[#This Row],[zawartosc '[%']]]&gt;=1,martianeum[[#This Row],[masa '[kg']]]*martianeum[[#This Row],[zawartosc '[%']]],0)</f>
        <v>406.08</v>
      </c>
    </row>
    <row r="1815" spans="1:5" x14ac:dyDescent="0.3">
      <c r="A1815" s="1">
        <v>50454</v>
      </c>
      <c r="B1815" s="2" t="s">
        <v>10</v>
      </c>
      <c r="C1815">
        <v>11.8</v>
      </c>
      <c r="D1815">
        <v>42.4</v>
      </c>
      <c r="E1815">
        <f>IF(martianeum[[#This Row],[zawartosc '[%']]]&gt;=1,martianeum[[#This Row],[masa '[kg']]]*martianeum[[#This Row],[zawartosc '[%']]],0)</f>
        <v>500.32</v>
      </c>
    </row>
    <row r="1816" spans="1:5" x14ac:dyDescent="0.3">
      <c r="A1816" s="1">
        <v>50455</v>
      </c>
      <c r="B1816" s="2" t="s">
        <v>7</v>
      </c>
      <c r="C1816">
        <v>11.5</v>
      </c>
      <c r="D1816">
        <v>10.1</v>
      </c>
      <c r="E1816">
        <f>IF(martianeum[[#This Row],[zawartosc '[%']]]&gt;=1,martianeum[[#This Row],[masa '[kg']]]*martianeum[[#This Row],[zawartosc '[%']]],0)</f>
        <v>116.14999999999999</v>
      </c>
    </row>
    <row r="1817" spans="1:5" x14ac:dyDescent="0.3">
      <c r="A1817" s="1">
        <v>50456</v>
      </c>
      <c r="B1817" s="2" t="s">
        <v>13</v>
      </c>
      <c r="C1817">
        <v>13.6</v>
      </c>
      <c r="D1817">
        <v>8.4</v>
      </c>
      <c r="E1817">
        <f>IF(martianeum[[#This Row],[zawartosc '[%']]]&gt;=1,martianeum[[#This Row],[masa '[kg']]]*martianeum[[#This Row],[zawartosc '[%']]],0)</f>
        <v>114.24</v>
      </c>
    </row>
    <row r="1818" spans="1:5" x14ac:dyDescent="0.3">
      <c r="A1818" s="1">
        <v>50457</v>
      </c>
      <c r="B1818" s="2" t="s">
        <v>31</v>
      </c>
      <c r="C1818">
        <v>14.1</v>
      </c>
      <c r="D1818">
        <v>0.7</v>
      </c>
      <c r="E1818">
        <f>IF(martianeum[[#This Row],[zawartosc '[%']]]&gt;=1,martianeum[[#This Row],[masa '[kg']]]*martianeum[[#This Row],[zawartosc '[%']]],0)</f>
        <v>0</v>
      </c>
    </row>
    <row r="1819" spans="1:5" x14ac:dyDescent="0.3">
      <c r="A1819" s="1">
        <v>50458</v>
      </c>
      <c r="B1819" s="2" t="s">
        <v>19</v>
      </c>
      <c r="C1819">
        <v>19.399999999999999</v>
      </c>
      <c r="D1819">
        <v>32.700000000000003</v>
      </c>
      <c r="E1819">
        <f>IF(martianeum[[#This Row],[zawartosc '[%']]]&gt;=1,martianeum[[#This Row],[masa '[kg']]]*martianeum[[#This Row],[zawartosc '[%']]],0)</f>
        <v>634.38</v>
      </c>
    </row>
    <row r="1820" spans="1:5" x14ac:dyDescent="0.3">
      <c r="A1820" s="1">
        <v>50459</v>
      </c>
      <c r="B1820" s="2" t="s">
        <v>33</v>
      </c>
      <c r="C1820">
        <v>28.5</v>
      </c>
      <c r="D1820">
        <v>0</v>
      </c>
      <c r="E1820">
        <f>IF(martianeum[[#This Row],[zawartosc '[%']]]&gt;=1,martianeum[[#This Row],[masa '[kg']]]*martianeum[[#This Row],[zawartosc '[%']]],0)</f>
        <v>0</v>
      </c>
    </row>
    <row r="1821" spans="1:5" x14ac:dyDescent="0.3">
      <c r="A1821" s="1">
        <v>50460</v>
      </c>
      <c r="B1821" s="2" t="s">
        <v>19</v>
      </c>
      <c r="C1821">
        <v>23.7</v>
      </c>
      <c r="D1821">
        <v>12.2</v>
      </c>
      <c r="E1821">
        <f>IF(martianeum[[#This Row],[zawartosc '[%']]]&gt;=1,martianeum[[#This Row],[masa '[kg']]]*martianeum[[#This Row],[zawartosc '[%']]],0)</f>
        <v>289.14</v>
      </c>
    </row>
    <row r="1822" spans="1:5" x14ac:dyDescent="0.3">
      <c r="A1822" s="1">
        <v>50461</v>
      </c>
      <c r="B1822" s="2" t="s">
        <v>20</v>
      </c>
      <c r="C1822">
        <v>21.7</v>
      </c>
      <c r="D1822">
        <v>0</v>
      </c>
      <c r="E1822">
        <f>IF(martianeum[[#This Row],[zawartosc '[%']]]&gt;=1,martianeum[[#This Row],[masa '[kg']]]*martianeum[[#This Row],[zawartosc '[%']]],0)</f>
        <v>0</v>
      </c>
    </row>
    <row r="1823" spans="1:5" x14ac:dyDescent="0.3">
      <c r="A1823" s="1">
        <v>50462</v>
      </c>
      <c r="B1823" s="2" t="s">
        <v>6</v>
      </c>
      <c r="C1823">
        <v>13.3</v>
      </c>
      <c r="D1823">
        <v>0</v>
      </c>
      <c r="E1823">
        <f>IF(martianeum[[#This Row],[zawartosc '[%']]]&gt;=1,martianeum[[#This Row],[masa '[kg']]]*martianeum[[#This Row],[zawartosc '[%']]],0)</f>
        <v>0</v>
      </c>
    </row>
    <row r="1824" spans="1:5" x14ac:dyDescent="0.3">
      <c r="A1824" s="1">
        <v>50463</v>
      </c>
      <c r="B1824" s="2" t="s">
        <v>9</v>
      </c>
      <c r="C1824">
        <v>14.4</v>
      </c>
      <c r="D1824">
        <v>0</v>
      </c>
      <c r="E1824">
        <f>IF(martianeum[[#This Row],[zawartosc '[%']]]&gt;=1,martianeum[[#This Row],[masa '[kg']]]*martianeum[[#This Row],[zawartosc '[%']]],0)</f>
        <v>0</v>
      </c>
    </row>
    <row r="1825" spans="1:5" x14ac:dyDescent="0.3">
      <c r="A1825" s="1">
        <v>50464</v>
      </c>
      <c r="B1825" s="2" t="s">
        <v>11</v>
      </c>
      <c r="C1825">
        <v>28.5</v>
      </c>
      <c r="D1825">
        <v>21.5</v>
      </c>
      <c r="E1825">
        <f>IF(martianeum[[#This Row],[zawartosc '[%']]]&gt;=1,martianeum[[#This Row],[masa '[kg']]]*martianeum[[#This Row],[zawartosc '[%']]],0)</f>
        <v>612.75</v>
      </c>
    </row>
    <row r="1826" spans="1:5" x14ac:dyDescent="0.3">
      <c r="A1826" s="1">
        <v>50465</v>
      </c>
      <c r="B1826" s="2" t="s">
        <v>19</v>
      </c>
      <c r="C1826">
        <v>20.5</v>
      </c>
      <c r="D1826">
        <v>0</v>
      </c>
      <c r="E1826">
        <f>IF(martianeum[[#This Row],[zawartosc '[%']]]&gt;=1,martianeum[[#This Row],[masa '[kg']]]*martianeum[[#This Row],[zawartosc '[%']]],0)</f>
        <v>0</v>
      </c>
    </row>
    <row r="1827" spans="1:5" x14ac:dyDescent="0.3">
      <c r="A1827" s="1">
        <v>50466</v>
      </c>
      <c r="B1827" s="2" t="s">
        <v>10</v>
      </c>
      <c r="C1827">
        <v>11.4</v>
      </c>
      <c r="D1827">
        <v>39</v>
      </c>
      <c r="E1827">
        <f>IF(martianeum[[#This Row],[zawartosc '[%']]]&gt;=1,martianeum[[#This Row],[masa '[kg']]]*martianeum[[#This Row],[zawartosc '[%']]],0)</f>
        <v>444.6</v>
      </c>
    </row>
    <row r="1828" spans="1:5" x14ac:dyDescent="0.3">
      <c r="A1828" s="1">
        <v>50467</v>
      </c>
      <c r="B1828" s="2" t="s">
        <v>9</v>
      </c>
      <c r="C1828">
        <v>12.5</v>
      </c>
      <c r="D1828">
        <v>0</v>
      </c>
      <c r="E1828">
        <f>IF(martianeum[[#This Row],[zawartosc '[%']]]&gt;=1,martianeum[[#This Row],[masa '[kg']]]*martianeum[[#This Row],[zawartosc '[%']]],0)</f>
        <v>0</v>
      </c>
    </row>
    <row r="1829" spans="1:5" x14ac:dyDescent="0.3">
      <c r="A1829" s="1">
        <v>50468</v>
      </c>
      <c r="B1829" s="2" t="s">
        <v>15</v>
      </c>
      <c r="C1829">
        <v>16.600000000000001</v>
      </c>
      <c r="D1829">
        <v>4.5999999999999996</v>
      </c>
      <c r="E1829">
        <f>IF(martianeum[[#This Row],[zawartosc '[%']]]&gt;=1,martianeum[[#This Row],[masa '[kg']]]*martianeum[[#This Row],[zawartosc '[%']]],0)</f>
        <v>76.36</v>
      </c>
    </row>
    <row r="1830" spans="1:5" x14ac:dyDescent="0.3">
      <c r="A1830" s="1">
        <v>50469</v>
      </c>
      <c r="B1830" s="2" t="s">
        <v>15</v>
      </c>
      <c r="C1830">
        <v>10.6</v>
      </c>
      <c r="D1830">
        <v>11.3</v>
      </c>
      <c r="E1830">
        <f>IF(martianeum[[#This Row],[zawartosc '[%']]]&gt;=1,martianeum[[#This Row],[masa '[kg']]]*martianeum[[#This Row],[zawartosc '[%']]],0)</f>
        <v>119.78</v>
      </c>
    </row>
    <row r="1831" spans="1:5" x14ac:dyDescent="0.3">
      <c r="A1831" s="1">
        <v>50470</v>
      </c>
      <c r="B1831" s="2" t="s">
        <v>7</v>
      </c>
      <c r="C1831">
        <v>27.9</v>
      </c>
      <c r="D1831">
        <v>16.100000000000001</v>
      </c>
      <c r="E1831">
        <f>IF(martianeum[[#This Row],[zawartosc '[%']]]&gt;=1,martianeum[[#This Row],[masa '[kg']]]*martianeum[[#This Row],[zawartosc '[%']]],0)</f>
        <v>449.19</v>
      </c>
    </row>
    <row r="1832" spans="1:5" x14ac:dyDescent="0.3">
      <c r="A1832" s="1">
        <v>50471</v>
      </c>
      <c r="B1832" s="2" t="s">
        <v>10</v>
      </c>
      <c r="C1832">
        <v>11.1</v>
      </c>
      <c r="D1832">
        <v>28.2</v>
      </c>
      <c r="E1832">
        <f>IF(martianeum[[#This Row],[zawartosc '[%']]]&gt;=1,martianeum[[#This Row],[masa '[kg']]]*martianeum[[#This Row],[zawartosc '[%']]],0)</f>
        <v>313.02</v>
      </c>
    </row>
    <row r="1833" spans="1:5" x14ac:dyDescent="0.3">
      <c r="A1833" s="1">
        <v>50472</v>
      </c>
      <c r="B1833" s="2" t="s">
        <v>7</v>
      </c>
      <c r="C1833">
        <v>21.5</v>
      </c>
      <c r="D1833">
        <v>12.8</v>
      </c>
      <c r="E1833">
        <f>IF(martianeum[[#This Row],[zawartosc '[%']]]&gt;=1,martianeum[[#This Row],[masa '[kg']]]*martianeum[[#This Row],[zawartosc '[%']]],0)</f>
        <v>275.2</v>
      </c>
    </row>
    <row r="1834" spans="1:5" x14ac:dyDescent="0.3">
      <c r="A1834" s="1">
        <v>50473</v>
      </c>
      <c r="B1834" s="2" t="s">
        <v>6</v>
      </c>
      <c r="C1834">
        <v>28.4</v>
      </c>
      <c r="D1834">
        <v>4.5999999999999996</v>
      </c>
      <c r="E1834">
        <f>IF(martianeum[[#This Row],[zawartosc '[%']]]&gt;=1,martianeum[[#This Row],[masa '[kg']]]*martianeum[[#This Row],[zawartosc '[%']]],0)</f>
        <v>130.63999999999999</v>
      </c>
    </row>
    <row r="1835" spans="1:5" x14ac:dyDescent="0.3">
      <c r="A1835" s="1">
        <v>50474</v>
      </c>
      <c r="B1835" s="2" t="s">
        <v>22</v>
      </c>
      <c r="C1835">
        <v>18.100000000000001</v>
      </c>
      <c r="D1835">
        <v>5.9</v>
      </c>
      <c r="E1835">
        <f>IF(martianeum[[#This Row],[zawartosc '[%']]]&gt;=1,martianeum[[#This Row],[masa '[kg']]]*martianeum[[#This Row],[zawartosc '[%']]],0)</f>
        <v>106.79000000000002</v>
      </c>
    </row>
    <row r="1836" spans="1:5" x14ac:dyDescent="0.3">
      <c r="A1836" s="1">
        <v>50475</v>
      </c>
      <c r="B1836" s="2" t="s">
        <v>20</v>
      </c>
      <c r="C1836">
        <v>25.3</v>
      </c>
      <c r="D1836">
        <v>0</v>
      </c>
      <c r="E1836">
        <f>IF(martianeum[[#This Row],[zawartosc '[%']]]&gt;=1,martianeum[[#This Row],[masa '[kg']]]*martianeum[[#This Row],[zawartosc '[%']]],0)</f>
        <v>0</v>
      </c>
    </row>
    <row r="1837" spans="1:5" x14ac:dyDescent="0.3">
      <c r="A1837" s="1">
        <v>50476</v>
      </c>
      <c r="B1837" s="2" t="s">
        <v>9</v>
      </c>
      <c r="C1837">
        <v>15.6</v>
      </c>
      <c r="D1837">
        <v>10.6</v>
      </c>
      <c r="E1837">
        <f>IF(martianeum[[#This Row],[zawartosc '[%']]]&gt;=1,martianeum[[#This Row],[masa '[kg']]]*martianeum[[#This Row],[zawartosc '[%']]],0)</f>
        <v>165.35999999999999</v>
      </c>
    </row>
    <row r="1838" spans="1:5" x14ac:dyDescent="0.3">
      <c r="A1838" s="1">
        <v>50477</v>
      </c>
      <c r="B1838" s="2" t="s">
        <v>19</v>
      </c>
      <c r="C1838">
        <v>19.899999999999999</v>
      </c>
      <c r="D1838">
        <v>0</v>
      </c>
      <c r="E1838">
        <f>IF(martianeum[[#This Row],[zawartosc '[%']]]&gt;=1,martianeum[[#This Row],[masa '[kg']]]*martianeum[[#This Row],[zawartosc '[%']]],0)</f>
        <v>0</v>
      </c>
    </row>
    <row r="1839" spans="1:5" x14ac:dyDescent="0.3">
      <c r="A1839" s="1">
        <v>50478</v>
      </c>
      <c r="B1839" s="2" t="s">
        <v>7</v>
      </c>
      <c r="C1839">
        <v>24.7</v>
      </c>
      <c r="D1839">
        <v>14.7</v>
      </c>
      <c r="E1839">
        <f>IF(martianeum[[#This Row],[zawartosc '[%']]]&gt;=1,martianeum[[#This Row],[masa '[kg']]]*martianeum[[#This Row],[zawartosc '[%']]],0)</f>
        <v>363.09</v>
      </c>
    </row>
    <row r="1840" spans="1:5" x14ac:dyDescent="0.3">
      <c r="A1840" s="1">
        <v>50479</v>
      </c>
      <c r="B1840" s="2" t="s">
        <v>23</v>
      </c>
      <c r="C1840">
        <v>21.9</v>
      </c>
      <c r="D1840">
        <v>5.6</v>
      </c>
      <c r="E1840">
        <f>IF(martianeum[[#This Row],[zawartosc '[%']]]&gt;=1,martianeum[[#This Row],[masa '[kg']]]*martianeum[[#This Row],[zawartosc '[%']]],0)</f>
        <v>122.63999999999999</v>
      </c>
    </row>
    <row r="1841" spans="1:5" x14ac:dyDescent="0.3">
      <c r="A1841" s="1">
        <v>50480</v>
      </c>
      <c r="B1841" s="2" t="s">
        <v>14</v>
      </c>
      <c r="C1841">
        <v>18</v>
      </c>
      <c r="D1841">
        <v>6.2</v>
      </c>
      <c r="E1841">
        <f>IF(martianeum[[#This Row],[zawartosc '[%']]]&gt;=1,martianeum[[#This Row],[masa '[kg']]]*martianeum[[#This Row],[zawartosc '[%']]],0)</f>
        <v>111.60000000000001</v>
      </c>
    </row>
    <row r="1842" spans="1:5" x14ac:dyDescent="0.3">
      <c r="A1842" s="1">
        <v>50481</v>
      </c>
      <c r="B1842" s="2" t="s">
        <v>29</v>
      </c>
      <c r="C1842">
        <v>24.5</v>
      </c>
      <c r="D1842">
        <v>0.6</v>
      </c>
      <c r="E1842">
        <f>IF(martianeum[[#This Row],[zawartosc '[%']]]&gt;=1,martianeum[[#This Row],[masa '[kg']]]*martianeum[[#This Row],[zawartosc '[%']]],0)</f>
        <v>0</v>
      </c>
    </row>
    <row r="1843" spans="1:5" x14ac:dyDescent="0.3">
      <c r="A1843" s="1">
        <v>50482</v>
      </c>
      <c r="B1843" s="2" t="s">
        <v>8</v>
      </c>
      <c r="C1843">
        <v>10.9</v>
      </c>
      <c r="D1843">
        <v>0</v>
      </c>
      <c r="E1843">
        <f>IF(martianeum[[#This Row],[zawartosc '[%']]]&gt;=1,martianeum[[#This Row],[masa '[kg']]]*martianeum[[#This Row],[zawartosc '[%']]],0)</f>
        <v>0</v>
      </c>
    </row>
    <row r="1844" spans="1:5" x14ac:dyDescent="0.3">
      <c r="A1844" s="1">
        <v>50483</v>
      </c>
      <c r="B1844" s="2" t="s">
        <v>26</v>
      </c>
      <c r="C1844">
        <v>11.3</v>
      </c>
      <c r="D1844">
        <v>2.7</v>
      </c>
      <c r="E1844">
        <f>IF(martianeum[[#This Row],[zawartosc '[%']]]&gt;=1,martianeum[[#This Row],[masa '[kg']]]*martianeum[[#This Row],[zawartosc '[%']]],0)</f>
        <v>30.510000000000005</v>
      </c>
    </row>
    <row r="1845" spans="1:5" x14ac:dyDescent="0.3">
      <c r="A1845" s="1">
        <v>50484</v>
      </c>
      <c r="B1845" s="2" t="s">
        <v>10</v>
      </c>
      <c r="C1845">
        <v>13.2</v>
      </c>
      <c r="D1845">
        <v>30</v>
      </c>
      <c r="E1845">
        <f>IF(martianeum[[#This Row],[zawartosc '[%']]]&gt;=1,martianeum[[#This Row],[masa '[kg']]]*martianeum[[#This Row],[zawartosc '[%']]],0)</f>
        <v>396</v>
      </c>
    </row>
    <row r="1846" spans="1:5" x14ac:dyDescent="0.3">
      <c r="A1846" s="1">
        <v>50485</v>
      </c>
      <c r="B1846" s="2" t="s">
        <v>8</v>
      </c>
      <c r="C1846">
        <v>18.7</v>
      </c>
      <c r="D1846">
        <v>4.7</v>
      </c>
      <c r="E1846">
        <f>IF(martianeum[[#This Row],[zawartosc '[%']]]&gt;=1,martianeum[[#This Row],[masa '[kg']]]*martianeum[[#This Row],[zawartosc '[%']]],0)</f>
        <v>87.89</v>
      </c>
    </row>
    <row r="1847" spans="1:5" x14ac:dyDescent="0.3">
      <c r="A1847" s="1">
        <v>50486</v>
      </c>
      <c r="B1847" s="2" t="s">
        <v>8</v>
      </c>
      <c r="C1847">
        <v>12.1</v>
      </c>
      <c r="D1847">
        <v>1.5</v>
      </c>
      <c r="E1847">
        <f>IF(martianeum[[#This Row],[zawartosc '[%']]]&gt;=1,martianeum[[#This Row],[masa '[kg']]]*martianeum[[#This Row],[zawartosc '[%']]],0)</f>
        <v>18.149999999999999</v>
      </c>
    </row>
    <row r="1848" spans="1:5" x14ac:dyDescent="0.3">
      <c r="A1848" s="1">
        <v>50487</v>
      </c>
      <c r="B1848" s="2" t="s">
        <v>15</v>
      </c>
      <c r="C1848">
        <v>11.9</v>
      </c>
      <c r="D1848">
        <v>1.3</v>
      </c>
      <c r="E1848">
        <f>IF(martianeum[[#This Row],[zawartosc '[%']]]&gt;=1,martianeum[[#This Row],[masa '[kg']]]*martianeum[[#This Row],[zawartosc '[%']]],0)</f>
        <v>15.47</v>
      </c>
    </row>
    <row r="1849" spans="1:5" x14ac:dyDescent="0.3">
      <c r="A1849" s="1">
        <v>50488</v>
      </c>
      <c r="B1849" s="2" t="s">
        <v>26</v>
      </c>
      <c r="C1849">
        <v>17.7</v>
      </c>
      <c r="D1849">
        <v>2.6</v>
      </c>
      <c r="E1849">
        <f>IF(martianeum[[#This Row],[zawartosc '[%']]]&gt;=1,martianeum[[#This Row],[masa '[kg']]]*martianeum[[#This Row],[zawartosc '[%']]],0)</f>
        <v>46.02</v>
      </c>
    </row>
    <row r="1850" spans="1:5" x14ac:dyDescent="0.3">
      <c r="A1850" s="1">
        <v>50489</v>
      </c>
      <c r="B1850" s="2" t="s">
        <v>21</v>
      </c>
      <c r="C1850">
        <v>25.9</v>
      </c>
      <c r="D1850">
        <v>0.8</v>
      </c>
      <c r="E1850">
        <f>IF(martianeum[[#This Row],[zawartosc '[%']]]&gt;=1,martianeum[[#This Row],[masa '[kg']]]*martianeum[[#This Row],[zawartosc '[%']]],0)</f>
        <v>0</v>
      </c>
    </row>
    <row r="1851" spans="1:5" x14ac:dyDescent="0.3">
      <c r="A1851" s="1">
        <v>50490</v>
      </c>
      <c r="B1851" s="2" t="s">
        <v>6</v>
      </c>
      <c r="C1851">
        <v>27.7</v>
      </c>
      <c r="D1851">
        <v>0</v>
      </c>
      <c r="E1851">
        <f>IF(martianeum[[#This Row],[zawartosc '[%']]]&gt;=1,martianeum[[#This Row],[masa '[kg']]]*martianeum[[#This Row],[zawartosc '[%']]],0)</f>
        <v>0</v>
      </c>
    </row>
    <row r="1852" spans="1:5" x14ac:dyDescent="0.3">
      <c r="A1852" s="1">
        <v>50491</v>
      </c>
      <c r="B1852" s="2" t="s">
        <v>13</v>
      </c>
      <c r="C1852">
        <v>13.3</v>
      </c>
      <c r="D1852">
        <v>13.3</v>
      </c>
      <c r="E1852">
        <f>IF(martianeum[[#This Row],[zawartosc '[%']]]&gt;=1,martianeum[[#This Row],[masa '[kg']]]*martianeum[[#This Row],[zawartosc '[%']]],0)</f>
        <v>176.89000000000001</v>
      </c>
    </row>
    <row r="1853" spans="1:5" x14ac:dyDescent="0.3">
      <c r="A1853" s="1">
        <v>50492</v>
      </c>
      <c r="B1853" s="2" t="s">
        <v>19</v>
      </c>
      <c r="C1853">
        <v>11.7</v>
      </c>
      <c r="D1853">
        <v>4.9000000000000004</v>
      </c>
      <c r="E1853">
        <f>IF(martianeum[[#This Row],[zawartosc '[%']]]&gt;=1,martianeum[[#This Row],[masa '[kg']]]*martianeum[[#This Row],[zawartosc '[%']]],0)</f>
        <v>57.33</v>
      </c>
    </row>
    <row r="1854" spans="1:5" x14ac:dyDescent="0.3">
      <c r="A1854" s="1">
        <v>50493</v>
      </c>
      <c r="B1854" s="2" t="s">
        <v>26</v>
      </c>
      <c r="C1854">
        <v>26.5</v>
      </c>
      <c r="D1854">
        <v>4.5</v>
      </c>
      <c r="E1854">
        <f>IF(martianeum[[#This Row],[zawartosc '[%']]]&gt;=1,martianeum[[#This Row],[masa '[kg']]]*martianeum[[#This Row],[zawartosc '[%']]],0)</f>
        <v>119.25</v>
      </c>
    </row>
    <row r="1855" spans="1:5" x14ac:dyDescent="0.3">
      <c r="A1855" s="1">
        <v>50494</v>
      </c>
      <c r="B1855" s="2" t="s">
        <v>27</v>
      </c>
      <c r="C1855">
        <v>18.7</v>
      </c>
      <c r="D1855">
        <v>2.2999999999999998</v>
      </c>
      <c r="E1855">
        <f>IF(martianeum[[#This Row],[zawartosc '[%']]]&gt;=1,martianeum[[#This Row],[masa '[kg']]]*martianeum[[#This Row],[zawartosc '[%']]],0)</f>
        <v>43.01</v>
      </c>
    </row>
    <row r="1856" spans="1:5" x14ac:dyDescent="0.3">
      <c r="A1856" s="1">
        <v>50495</v>
      </c>
      <c r="B1856" s="2" t="s">
        <v>22</v>
      </c>
      <c r="C1856">
        <v>11.7</v>
      </c>
      <c r="D1856">
        <v>6</v>
      </c>
      <c r="E1856">
        <f>IF(martianeum[[#This Row],[zawartosc '[%']]]&gt;=1,martianeum[[#This Row],[masa '[kg']]]*martianeum[[#This Row],[zawartosc '[%']]],0)</f>
        <v>70.199999999999989</v>
      </c>
    </row>
    <row r="1857" spans="1:5" x14ac:dyDescent="0.3">
      <c r="A1857" s="1">
        <v>50496</v>
      </c>
      <c r="B1857" s="2" t="s">
        <v>19</v>
      </c>
      <c r="C1857">
        <v>27.5</v>
      </c>
      <c r="D1857">
        <v>22.6</v>
      </c>
      <c r="E1857">
        <f>IF(martianeum[[#This Row],[zawartosc '[%']]]&gt;=1,martianeum[[#This Row],[masa '[kg']]]*martianeum[[#This Row],[zawartosc '[%']]],0)</f>
        <v>621.5</v>
      </c>
    </row>
    <row r="1858" spans="1:5" x14ac:dyDescent="0.3">
      <c r="A1858" s="1">
        <v>50497</v>
      </c>
      <c r="B1858" s="2" t="s">
        <v>27</v>
      </c>
      <c r="C1858">
        <v>27.4</v>
      </c>
      <c r="D1858">
        <v>0</v>
      </c>
      <c r="E1858">
        <f>IF(martianeum[[#This Row],[zawartosc '[%']]]&gt;=1,martianeum[[#This Row],[masa '[kg']]]*martianeum[[#This Row],[zawartosc '[%']]],0)</f>
        <v>0</v>
      </c>
    </row>
    <row r="1859" spans="1:5" x14ac:dyDescent="0.3">
      <c r="A1859" s="1">
        <v>50498</v>
      </c>
      <c r="B1859" s="2" t="s">
        <v>11</v>
      </c>
      <c r="C1859">
        <v>14.8</v>
      </c>
      <c r="D1859">
        <v>0</v>
      </c>
      <c r="E1859">
        <f>IF(martianeum[[#This Row],[zawartosc '[%']]]&gt;=1,martianeum[[#This Row],[masa '[kg']]]*martianeum[[#This Row],[zawartosc '[%']]],0)</f>
        <v>0</v>
      </c>
    </row>
    <row r="1860" spans="1:5" x14ac:dyDescent="0.3">
      <c r="A1860" s="1">
        <v>50499</v>
      </c>
      <c r="B1860" s="2" t="s">
        <v>17</v>
      </c>
      <c r="C1860">
        <v>26.2</v>
      </c>
      <c r="D1860">
        <v>0</v>
      </c>
      <c r="E1860">
        <f>IF(martianeum[[#This Row],[zawartosc '[%']]]&gt;=1,martianeum[[#This Row],[masa '[kg']]]*martianeum[[#This Row],[zawartosc '[%']]],0)</f>
        <v>0</v>
      </c>
    </row>
    <row r="1861" spans="1:5" x14ac:dyDescent="0.3">
      <c r="A1861" s="1">
        <v>50500</v>
      </c>
      <c r="B1861" s="2" t="s">
        <v>15</v>
      </c>
      <c r="C1861">
        <v>12.9</v>
      </c>
      <c r="D1861">
        <v>17.899999999999999</v>
      </c>
      <c r="E1861">
        <f>IF(martianeum[[#This Row],[zawartosc '[%']]]&gt;=1,martianeum[[#This Row],[masa '[kg']]]*martianeum[[#This Row],[zawartosc '[%']]],0)</f>
        <v>230.91</v>
      </c>
    </row>
    <row r="1862" spans="1:5" x14ac:dyDescent="0.3">
      <c r="A1862" s="1">
        <v>50501</v>
      </c>
      <c r="B1862" s="2" t="s">
        <v>25</v>
      </c>
      <c r="C1862">
        <v>12.5</v>
      </c>
      <c r="D1862">
        <v>0</v>
      </c>
      <c r="E1862">
        <f>IF(martianeum[[#This Row],[zawartosc '[%']]]&gt;=1,martianeum[[#This Row],[masa '[kg']]]*martianeum[[#This Row],[zawartosc '[%']]],0)</f>
        <v>0</v>
      </c>
    </row>
    <row r="1863" spans="1:5" x14ac:dyDescent="0.3">
      <c r="A1863" s="1">
        <v>50502</v>
      </c>
      <c r="B1863" s="2" t="s">
        <v>24</v>
      </c>
      <c r="C1863">
        <v>12.3</v>
      </c>
      <c r="D1863">
        <v>0</v>
      </c>
      <c r="E1863">
        <f>IF(martianeum[[#This Row],[zawartosc '[%']]]&gt;=1,martianeum[[#This Row],[masa '[kg']]]*martianeum[[#This Row],[zawartosc '[%']]],0)</f>
        <v>0</v>
      </c>
    </row>
    <row r="1864" spans="1:5" x14ac:dyDescent="0.3">
      <c r="A1864" s="1">
        <v>50503</v>
      </c>
      <c r="B1864" s="2" t="s">
        <v>5</v>
      </c>
      <c r="C1864">
        <v>19.399999999999999</v>
      </c>
      <c r="D1864">
        <v>0</v>
      </c>
      <c r="E1864">
        <f>IF(martianeum[[#This Row],[zawartosc '[%']]]&gt;=1,martianeum[[#This Row],[masa '[kg']]]*martianeum[[#This Row],[zawartosc '[%']]],0)</f>
        <v>0</v>
      </c>
    </row>
    <row r="1865" spans="1:5" x14ac:dyDescent="0.3">
      <c r="A1865" s="1">
        <v>50504</v>
      </c>
      <c r="B1865" s="2" t="s">
        <v>15</v>
      </c>
      <c r="C1865">
        <v>20.9</v>
      </c>
      <c r="D1865">
        <v>0</v>
      </c>
      <c r="E1865">
        <f>IF(martianeum[[#This Row],[zawartosc '[%']]]&gt;=1,martianeum[[#This Row],[masa '[kg']]]*martianeum[[#This Row],[zawartosc '[%']]],0)</f>
        <v>0</v>
      </c>
    </row>
    <row r="1866" spans="1:5" x14ac:dyDescent="0.3">
      <c r="A1866" s="1">
        <v>50505</v>
      </c>
      <c r="B1866" s="2" t="s">
        <v>9</v>
      </c>
      <c r="C1866">
        <v>10.4</v>
      </c>
      <c r="D1866">
        <v>0</v>
      </c>
      <c r="E1866">
        <f>IF(martianeum[[#This Row],[zawartosc '[%']]]&gt;=1,martianeum[[#This Row],[masa '[kg']]]*martianeum[[#This Row],[zawartosc '[%']]],0)</f>
        <v>0</v>
      </c>
    </row>
    <row r="1867" spans="1:5" x14ac:dyDescent="0.3">
      <c r="A1867" s="1">
        <v>50506</v>
      </c>
      <c r="B1867" s="2" t="s">
        <v>11</v>
      </c>
      <c r="C1867">
        <v>22.2</v>
      </c>
      <c r="D1867">
        <v>2.5</v>
      </c>
      <c r="E1867">
        <f>IF(martianeum[[#This Row],[zawartosc '[%']]]&gt;=1,martianeum[[#This Row],[masa '[kg']]]*martianeum[[#This Row],[zawartosc '[%']]],0)</f>
        <v>55.5</v>
      </c>
    </row>
    <row r="1868" spans="1:5" x14ac:dyDescent="0.3">
      <c r="A1868" s="1">
        <v>50507</v>
      </c>
      <c r="B1868" s="2" t="s">
        <v>10</v>
      </c>
      <c r="C1868">
        <v>16.8</v>
      </c>
      <c r="D1868">
        <v>0</v>
      </c>
      <c r="E1868">
        <f>IF(martianeum[[#This Row],[zawartosc '[%']]]&gt;=1,martianeum[[#This Row],[masa '[kg']]]*martianeum[[#This Row],[zawartosc '[%']]],0)</f>
        <v>0</v>
      </c>
    </row>
    <row r="1869" spans="1:5" x14ac:dyDescent="0.3">
      <c r="A1869" s="1">
        <v>50508</v>
      </c>
      <c r="B1869" s="2" t="s">
        <v>19</v>
      </c>
      <c r="C1869">
        <v>21.7</v>
      </c>
      <c r="D1869">
        <v>33.299999999999997</v>
      </c>
      <c r="E1869">
        <f>IF(martianeum[[#This Row],[zawartosc '[%']]]&gt;=1,martianeum[[#This Row],[masa '[kg']]]*martianeum[[#This Row],[zawartosc '[%']]],0)</f>
        <v>722.6099999999999</v>
      </c>
    </row>
    <row r="1870" spans="1:5" x14ac:dyDescent="0.3">
      <c r="A1870" s="1">
        <v>50509</v>
      </c>
      <c r="B1870" s="2" t="s">
        <v>11</v>
      </c>
      <c r="C1870">
        <v>10.199999999999999</v>
      </c>
      <c r="D1870">
        <v>16.600000000000001</v>
      </c>
      <c r="E1870">
        <f>IF(martianeum[[#This Row],[zawartosc '[%']]]&gt;=1,martianeum[[#This Row],[masa '[kg']]]*martianeum[[#This Row],[zawartosc '[%']]],0)</f>
        <v>169.32</v>
      </c>
    </row>
    <row r="1871" spans="1:5" x14ac:dyDescent="0.3">
      <c r="A1871" s="1">
        <v>50510</v>
      </c>
      <c r="B1871" s="2" t="s">
        <v>10</v>
      </c>
      <c r="C1871">
        <v>16.5</v>
      </c>
      <c r="D1871">
        <v>0</v>
      </c>
      <c r="E1871">
        <f>IF(martianeum[[#This Row],[zawartosc '[%']]]&gt;=1,martianeum[[#This Row],[masa '[kg']]]*martianeum[[#This Row],[zawartosc '[%']]],0)</f>
        <v>0</v>
      </c>
    </row>
    <row r="1872" spans="1:5" x14ac:dyDescent="0.3">
      <c r="A1872" s="1">
        <v>50511</v>
      </c>
      <c r="B1872" s="2" t="s">
        <v>16</v>
      </c>
      <c r="C1872">
        <v>29.1</v>
      </c>
      <c r="D1872">
        <v>0.5</v>
      </c>
      <c r="E1872">
        <f>IF(martianeum[[#This Row],[zawartosc '[%']]]&gt;=1,martianeum[[#This Row],[masa '[kg']]]*martianeum[[#This Row],[zawartosc '[%']]],0)</f>
        <v>0</v>
      </c>
    </row>
    <row r="1873" spans="1:5" x14ac:dyDescent="0.3">
      <c r="A1873" s="1">
        <v>50512</v>
      </c>
      <c r="B1873" s="2" t="s">
        <v>11</v>
      </c>
      <c r="C1873">
        <v>17.8</v>
      </c>
      <c r="D1873">
        <v>0</v>
      </c>
      <c r="E1873">
        <f>IF(martianeum[[#This Row],[zawartosc '[%']]]&gt;=1,martianeum[[#This Row],[masa '[kg']]]*martianeum[[#This Row],[zawartosc '[%']]],0)</f>
        <v>0</v>
      </c>
    </row>
    <row r="1874" spans="1:5" x14ac:dyDescent="0.3">
      <c r="A1874" s="1">
        <v>50513</v>
      </c>
      <c r="B1874" s="2" t="s">
        <v>10</v>
      </c>
      <c r="C1874">
        <v>10</v>
      </c>
      <c r="D1874">
        <v>0</v>
      </c>
      <c r="E1874">
        <f>IF(martianeum[[#This Row],[zawartosc '[%']]]&gt;=1,martianeum[[#This Row],[masa '[kg']]]*martianeum[[#This Row],[zawartosc '[%']]],0)</f>
        <v>0</v>
      </c>
    </row>
    <row r="1875" spans="1:5" x14ac:dyDescent="0.3">
      <c r="A1875" s="1">
        <v>50514</v>
      </c>
      <c r="B1875" s="2" t="s">
        <v>9</v>
      </c>
      <c r="C1875">
        <v>15.5</v>
      </c>
      <c r="D1875">
        <v>8.6</v>
      </c>
      <c r="E1875">
        <f>IF(martianeum[[#This Row],[zawartosc '[%']]]&gt;=1,martianeum[[#This Row],[masa '[kg']]]*martianeum[[#This Row],[zawartosc '[%']]],0)</f>
        <v>133.29999999999998</v>
      </c>
    </row>
    <row r="1876" spans="1:5" x14ac:dyDescent="0.3">
      <c r="A1876" s="1">
        <v>50515</v>
      </c>
      <c r="B1876" s="2" t="s">
        <v>10</v>
      </c>
      <c r="C1876">
        <v>15.3</v>
      </c>
      <c r="D1876">
        <v>21.4</v>
      </c>
      <c r="E1876">
        <f>IF(martianeum[[#This Row],[zawartosc '[%']]]&gt;=1,martianeum[[#This Row],[masa '[kg']]]*martianeum[[#This Row],[zawartosc '[%']]],0)</f>
        <v>327.42</v>
      </c>
    </row>
    <row r="1877" spans="1:5" x14ac:dyDescent="0.3">
      <c r="A1877" s="1">
        <v>50516</v>
      </c>
      <c r="B1877" s="2" t="s">
        <v>12</v>
      </c>
      <c r="C1877">
        <v>23.7</v>
      </c>
      <c r="D1877">
        <v>0</v>
      </c>
      <c r="E1877">
        <f>IF(martianeum[[#This Row],[zawartosc '[%']]]&gt;=1,martianeum[[#This Row],[masa '[kg']]]*martianeum[[#This Row],[zawartosc '[%']]],0)</f>
        <v>0</v>
      </c>
    </row>
    <row r="1878" spans="1:5" x14ac:dyDescent="0.3">
      <c r="A1878" s="1">
        <v>50517</v>
      </c>
      <c r="B1878" s="2" t="s">
        <v>11</v>
      </c>
      <c r="C1878">
        <v>26.1</v>
      </c>
      <c r="D1878">
        <v>12.5</v>
      </c>
      <c r="E1878">
        <f>IF(martianeum[[#This Row],[zawartosc '[%']]]&gt;=1,martianeum[[#This Row],[masa '[kg']]]*martianeum[[#This Row],[zawartosc '[%']]],0)</f>
        <v>326.25</v>
      </c>
    </row>
    <row r="1879" spans="1:5" x14ac:dyDescent="0.3">
      <c r="A1879" s="1">
        <v>50518</v>
      </c>
      <c r="B1879" s="2" t="s">
        <v>11</v>
      </c>
      <c r="C1879">
        <v>13.4</v>
      </c>
      <c r="D1879">
        <v>0</v>
      </c>
      <c r="E1879">
        <f>IF(martianeum[[#This Row],[zawartosc '[%']]]&gt;=1,martianeum[[#This Row],[masa '[kg']]]*martianeum[[#This Row],[zawartosc '[%']]],0)</f>
        <v>0</v>
      </c>
    </row>
    <row r="1880" spans="1:5" x14ac:dyDescent="0.3">
      <c r="A1880" s="1">
        <v>50519</v>
      </c>
      <c r="B1880" s="2" t="s">
        <v>5</v>
      </c>
      <c r="C1880">
        <v>17.8</v>
      </c>
      <c r="D1880">
        <v>3.7</v>
      </c>
      <c r="E1880">
        <f>IF(martianeum[[#This Row],[zawartosc '[%']]]&gt;=1,martianeum[[#This Row],[masa '[kg']]]*martianeum[[#This Row],[zawartosc '[%']]],0)</f>
        <v>65.86</v>
      </c>
    </row>
    <row r="1881" spans="1:5" x14ac:dyDescent="0.3">
      <c r="A1881" s="1">
        <v>50520</v>
      </c>
      <c r="B1881" s="2" t="s">
        <v>24</v>
      </c>
      <c r="C1881">
        <v>13</v>
      </c>
      <c r="D1881">
        <v>2.7</v>
      </c>
      <c r="E1881">
        <f>IF(martianeum[[#This Row],[zawartosc '[%']]]&gt;=1,martianeum[[#This Row],[masa '[kg']]]*martianeum[[#This Row],[zawartosc '[%']]],0)</f>
        <v>35.1</v>
      </c>
    </row>
    <row r="1882" spans="1:5" x14ac:dyDescent="0.3">
      <c r="A1882" s="1">
        <v>50521</v>
      </c>
      <c r="B1882" s="2" t="s">
        <v>7</v>
      </c>
      <c r="C1882">
        <v>28.2</v>
      </c>
      <c r="D1882">
        <v>0</v>
      </c>
      <c r="E1882">
        <f>IF(martianeum[[#This Row],[zawartosc '[%']]]&gt;=1,martianeum[[#This Row],[masa '[kg']]]*martianeum[[#This Row],[zawartosc '[%']]],0)</f>
        <v>0</v>
      </c>
    </row>
    <row r="1883" spans="1:5" x14ac:dyDescent="0.3">
      <c r="A1883" s="1">
        <v>50522</v>
      </c>
      <c r="B1883" s="2" t="s">
        <v>10</v>
      </c>
      <c r="C1883">
        <v>23</v>
      </c>
      <c r="D1883">
        <v>0</v>
      </c>
      <c r="E1883">
        <f>IF(martianeum[[#This Row],[zawartosc '[%']]]&gt;=1,martianeum[[#This Row],[masa '[kg']]]*martianeum[[#This Row],[zawartosc '[%']]],0)</f>
        <v>0</v>
      </c>
    </row>
    <row r="1884" spans="1:5" x14ac:dyDescent="0.3">
      <c r="A1884" s="1">
        <v>50523</v>
      </c>
      <c r="B1884" s="2" t="s">
        <v>7</v>
      </c>
      <c r="C1884">
        <v>21.5</v>
      </c>
      <c r="D1884">
        <v>0</v>
      </c>
      <c r="E1884">
        <f>IF(martianeum[[#This Row],[zawartosc '[%']]]&gt;=1,martianeum[[#This Row],[masa '[kg']]]*martianeum[[#This Row],[zawartosc '[%']]],0)</f>
        <v>0</v>
      </c>
    </row>
    <row r="1885" spans="1:5" x14ac:dyDescent="0.3">
      <c r="A1885" s="1">
        <v>50524</v>
      </c>
      <c r="B1885" s="2" t="s">
        <v>18</v>
      </c>
      <c r="C1885">
        <v>22.3</v>
      </c>
      <c r="D1885">
        <v>0</v>
      </c>
      <c r="E1885">
        <f>IF(martianeum[[#This Row],[zawartosc '[%']]]&gt;=1,martianeum[[#This Row],[masa '[kg']]]*martianeum[[#This Row],[zawartosc '[%']]],0)</f>
        <v>0</v>
      </c>
    </row>
    <row r="1886" spans="1:5" x14ac:dyDescent="0.3">
      <c r="A1886" s="1">
        <v>50525</v>
      </c>
      <c r="B1886" s="2" t="s">
        <v>10</v>
      </c>
      <c r="C1886">
        <v>28.2</v>
      </c>
      <c r="D1886">
        <v>0</v>
      </c>
      <c r="E1886">
        <f>IF(martianeum[[#This Row],[zawartosc '[%']]]&gt;=1,martianeum[[#This Row],[masa '[kg']]]*martianeum[[#This Row],[zawartosc '[%']]],0)</f>
        <v>0</v>
      </c>
    </row>
    <row r="1887" spans="1:5" x14ac:dyDescent="0.3">
      <c r="A1887" s="1">
        <v>50526</v>
      </c>
      <c r="B1887" s="2" t="s">
        <v>24</v>
      </c>
      <c r="C1887">
        <v>11.9</v>
      </c>
      <c r="D1887">
        <v>3.4</v>
      </c>
      <c r="E1887">
        <f>IF(martianeum[[#This Row],[zawartosc '[%']]]&gt;=1,martianeum[[#This Row],[masa '[kg']]]*martianeum[[#This Row],[zawartosc '[%']]],0)</f>
        <v>40.46</v>
      </c>
    </row>
    <row r="1888" spans="1:5" x14ac:dyDescent="0.3">
      <c r="A1888" s="1">
        <v>50527</v>
      </c>
      <c r="B1888" s="2" t="s">
        <v>18</v>
      </c>
      <c r="C1888">
        <v>20.9</v>
      </c>
      <c r="D1888">
        <v>7.5</v>
      </c>
      <c r="E1888">
        <f>IF(martianeum[[#This Row],[zawartosc '[%']]]&gt;=1,martianeum[[#This Row],[masa '[kg']]]*martianeum[[#This Row],[zawartosc '[%']]],0)</f>
        <v>156.75</v>
      </c>
    </row>
    <row r="1889" spans="1:5" x14ac:dyDescent="0.3">
      <c r="A1889" s="1">
        <v>50528</v>
      </c>
      <c r="B1889" s="2" t="s">
        <v>32</v>
      </c>
      <c r="C1889">
        <v>18.399999999999999</v>
      </c>
      <c r="D1889">
        <v>0.2</v>
      </c>
      <c r="E1889">
        <f>IF(martianeum[[#This Row],[zawartosc '[%']]]&gt;=1,martianeum[[#This Row],[masa '[kg']]]*martianeum[[#This Row],[zawartosc '[%']]],0)</f>
        <v>0</v>
      </c>
    </row>
    <row r="1890" spans="1:5" x14ac:dyDescent="0.3">
      <c r="A1890" s="1">
        <v>50529</v>
      </c>
      <c r="B1890" s="2" t="s">
        <v>10</v>
      </c>
      <c r="C1890">
        <v>27.8</v>
      </c>
      <c r="D1890">
        <v>35.9</v>
      </c>
      <c r="E1890">
        <f>IF(martianeum[[#This Row],[zawartosc '[%']]]&gt;=1,martianeum[[#This Row],[masa '[kg']]]*martianeum[[#This Row],[zawartosc '[%']]],0)</f>
        <v>998.02</v>
      </c>
    </row>
    <row r="1891" spans="1:5" x14ac:dyDescent="0.3">
      <c r="A1891" s="1">
        <v>50530</v>
      </c>
      <c r="B1891" s="2" t="s">
        <v>19</v>
      </c>
      <c r="C1891">
        <v>20.7</v>
      </c>
      <c r="D1891">
        <v>14.7</v>
      </c>
      <c r="E1891">
        <f>IF(martianeum[[#This Row],[zawartosc '[%']]]&gt;=1,martianeum[[#This Row],[masa '[kg']]]*martianeum[[#This Row],[zawartosc '[%']]],0)</f>
        <v>304.28999999999996</v>
      </c>
    </row>
    <row r="1892" spans="1:5" x14ac:dyDescent="0.3">
      <c r="A1892" s="1">
        <v>50531</v>
      </c>
      <c r="B1892" s="2" t="s">
        <v>5</v>
      </c>
      <c r="C1892">
        <v>13</v>
      </c>
      <c r="D1892">
        <v>0</v>
      </c>
      <c r="E1892">
        <f>IF(martianeum[[#This Row],[zawartosc '[%']]]&gt;=1,martianeum[[#This Row],[masa '[kg']]]*martianeum[[#This Row],[zawartosc '[%']]],0)</f>
        <v>0</v>
      </c>
    </row>
    <row r="1893" spans="1:5" x14ac:dyDescent="0.3">
      <c r="A1893" s="1">
        <v>50532</v>
      </c>
      <c r="B1893" s="2" t="s">
        <v>19</v>
      </c>
      <c r="C1893">
        <v>29.4</v>
      </c>
      <c r="D1893">
        <v>0</v>
      </c>
      <c r="E1893">
        <f>IF(martianeum[[#This Row],[zawartosc '[%']]]&gt;=1,martianeum[[#This Row],[masa '[kg']]]*martianeum[[#This Row],[zawartosc '[%']]],0)</f>
        <v>0</v>
      </c>
    </row>
    <row r="1894" spans="1:5" x14ac:dyDescent="0.3">
      <c r="A1894" s="1">
        <v>50533</v>
      </c>
      <c r="B1894" s="2" t="s">
        <v>6</v>
      </c>
      <c r="C1894">
        <v>19.8</v>
      </c>
      <c r="D1894">
        <v>13.9</v>
      </c>
      <c r="E1894">
        <f>IF(martianeum[[#This Row],[zawartosc '[%']]]&gt;=1,martianeum[[#This Row],[masa '[kg']]]*martianeum[[#This Row],[zawartosc '[%']]],0)</f>
        <v>275.22000000000003</v>
      </c>
    </row>
    <row r="1895" spans="1:5" x14ac:dyDescent="0.3">
      <c r="A1895" s="1">
        <v>50534</v>
      </c>
      <c r="B1895" s="2" t="s">
        <v>11</v>
      </c>
      <c r="C1895">
        <v>10.9</v>
      </c>
      <c r="D1895">
        <v>17</v>
      </c>
      <c r="E1895">
        <f>IF(martianeum[[#This Row],[zawartosc '[%']]]&gt;=1,martianeum[[#This Row],[masa '[kg']]]*martianeum[[#This Row],[zawartosc '[%']]],0)</f>
        <v>185.3</v>
      </c>
    </row>
    <row r="1896" spans="1:5" x14ac:dyDescent="0.3">
      <c r="A1896" s="1">
        <v>50535</v>
      </c>
      <c r="B1896" s="2" t="s">
        <v>10</v>
      </c>
      <c r="C1896">
        <v>27.3</v>
      </c>
      <c r="D1896">
        <v>15.8</v>
      </c>
      <c r="E1896">
        <f>IF(martianeum[[#This Row],[zawartosc '[%']]]&gt;=1,martianeum[[#This Row],[masa '[kg']]]*martianeum[[#This Row],[zawartosc '[%']]],0)</f>
        <v>431.34000000000003</v>
      </c>
    </row>
    <row r="1897" spans="1:5" x14ac:dyDescent="0.3">
      <c r="A1897" s="1">
        <v>50536</v>
      </c>
      <c r="B1897" s="2" t="s">
        <v>19</v>
      </c>
      <c r="C1897">
        <v>16.399999999999999</v>
      </c>
      <c r="D1897">
        <v>0</v>
      </c>
      <c r="E1897">
        <f>IF(martianeum[[#This Row],[zawartosc '[%']]]&gt;=1,martianeum[[#This Row],[masa '[kg']]]*martianeum[[#This Row],[zawartosc '[%']]],0)</f>
        <v>0</v>
      </c>
    </row>
    <row r="1898" spans="1:5" x14ac:dyDescent="0.3">
      <c r="A1898" s="1">
        <v>50537</v>
      </c>
      <c r="B1898" s="2" t="s">
        <v>15</v>
      </c>
      <c r="C1898">
        <v>28</v>
      </c>
      <c r="D1898">
        <v>9.6999999999999993</v>
      </c>
      <c r="E1898">
        <f>IF(martianeum[[#This Row],[zawartosc '[%']]]&gt;=1,martianeum[[#This Row],[masa '[kg']]]*martianeum[[#This Row],[zawartosc '[%']]],0)</f>
        <v>271.59999999999997</v>
      </c>
    </row>
    <row r="1899" spans="1:5" x14ac:dyDescent="0.3">
      <c r="A1899" s="1">
        <v>50538</v>
      </c>
      <c r="B1899" s="2" t="s">
        <v>7</v>
      </c>
      <c r="C1899">
        <v>17.399999999999999</v>
      </c>
      <c r="D1899">
        <v>6.6</v>
      </c>
      <c r="E1899">
        <f>IF(martianeum[[#This Row],[zawartosc '[%']]]&gt;=1,martianeum[[#This Row],[masa '[kg']]]*martianeum[[#This Row],[zawartosc '[%']]],0)</f>
        <v>114.83999999999999</v>
      </c>
    </row>
    <row r="1900" spans="1:5" x14ac:dyDescent="0.3">
      <c r="A1900" s="1">
        <v>50539</v>
      </c>
      <c r="B1900" s="2" t="s">
        <v>8</v>
      </c>
      <c r="C1900">
        <v>25.7</v>
      </c>
      <c r="D1900">
        <v>0.7</v>
      </c>
      <c r="E1900">
        <f>IF(martianeum[[#This Row],[zawartosc '[%']]]&gt;=1,martianeum[[#This Row],[masa '[kg']]]*martianeum[[#This Row],[zawartosc '[%']]],0)</f>
        <v>0</v>
      </c>
    </row>
    <row r="1901" spans="1:5" x14ac:dyDescent="0.3">
      <c r="A1901" s="1">
        <v>50540</v>
      </c>
      <c r="B1901" s="2" t="s">
        <v>19</v>
      </c>
      <c r="C1901">
        <v>20.100000000000001</v>
      </c>
      <c r="D1901">
        <v>11</v>
      </c>
      <c r="E1901">
        <f>IF(martianeum[[#This Row],[zawartosc '[%']]]&gt;=1,martianeum[[#This Row],[masa '[kg']]]*martianeum[[#This Row],[zawartosc '[%']]],0)</f>
        <v>221.10000000000002</v>
      </c>
    </row>
    <row r="1902" spans="1:5" x14ac:dyDescent="0.3">
      <c r="A1902" s="1">
        <v>50541</v>
      </c>
      <c r="B1902" s="2" t="s">
        <v>19</v>
      </c>
      <c r="C1902">
        <v>17.899999999999999</v>
      </c>
      <c r="D1902">
        <v>0</v>
      </c>
      <c r="E1902">
        <f>IF(martianeum[[#This Row],[zawartosc '[%']]]&gt;=1,martianeum[[#This Row],[masa '[kg']]]*martianeum[[#This Row],[zawartosc '[%']]],0)</f>
        <v>0</v>
      </c>
    </row>
    <row r="1903" spans="1:5" x14ac:dyDescent="0.3">
      <c r="A1903" s="1">
        <v>50542</v>
      </c>
      <c r="B1903" s="2" t="s">
        <v>11</v>
      </c>
      <c r="C1903">
        <v>10.7</v>
      </c>
      <c r="D1903">
        <v>6.4</v>
      </c>
      <c r="E1903">
        <f>IF(martianeum[[#This Row],[zawartosc '[%']]]&gt;=1,martianeum[[#This Row],[masa '[kg']]]*martianeum[[#This Row],[zawartosc '[%']]],0)</f>
        <v>68.48</v>
      </c>
    </row>
    <row r="1904" spans="1:5" x14ac:dyDescent="0.3">
      <c r="A1904" s="1">
        <v>50543</v>
      </c>
      <c r="B1904" s="2" t="s">
        <v>9</v>
      </c>
      <c r="C1904">
        <v>20.399999999999999</v>
      </c>
      <c r="D1904">
        <v>0</v>
      </c>
      <c r="E1904">
        <f>IF(martianeum[[#This Row],[zawartosc '[%']]]&gt;=1,martianeum[[#This Row],[masa '[kg']]]*martianeum[[#This Row],[zawartosc '[%']]],0)</f>
        <v>0</v>
      </c>
    </row>
    <row r="1905" spans="1:5" x14ac:dyDescent="0.3">
      <c r="A1905" s="1">
        <v>50544</v>
      </c>
      <c r="B1905" s="2" t="s">
        <v>12</v>
      </c>
      <c r="C1905">
        <v>25.4</v>
      </c>
      <c r="D1905">
        <v>1</v>
      </c>
      <c r="E1905">
        <f>IF(martianeum[[#This Row],[zawartosc '[%']]]&gt;=1,martianeum[[#This Row],[masa '[kg']]]*martianeum[[#This Row],[zawartosc '[%']]],0)</f>
        <v>25.4</v>
      </c>
    </row>
    <row r="1906" spans="1:5" x14ac:dyDescent="0.3">
      <c r="A1906" s="1">
        <v>50545</v>
      </c>
      <c r="B1906" s="2" t="s">
        <v>8</v>
      </c>
      <c r="C1906">
        <v>10.9</v>
      </c>
      <c r="D1906">
        <v>0.2</v>
      </c>
      <c r="E1906">
        <f>IF(martianeum[[#This Row],[zawartosc '[%']]]&gt;=1,martianeum[[#This Row],[masa '[kg']]]*martianeum[[#This Row],[zawartosc '[%']]],0)</f>
        <v>0</v>
      </c>
    </row>
    <row r="1907" spans="1:5" x14ac:dyDescent="0.3">
      <c r="A1907" s="1">
        <v>50546</v>
      </c>
      <c r="B1907" s="2" t="s">
        <v>27</v>
      </c>
      <c r="C1907">
        <v>18.5</v>
      </c>
      <c r="D1907">
        <v>0.5</v>
      </c>
      <c r="E1907">
        <f>IF(martianeum[[#This Row],[zawartosc '[%']]]&gt;=1,martianeum[[#This Row],[masa '[kg']]]*martianeum[[#This Row],[zawartosc '[%']]],0)</f>
        <v>0</v>
      </c>
    </row>
    <row r="1908" spans="1:5" x14ac:dyDescent="0.3">
      <c r="A1908" s="1">
        <v>50547</v>
      </c>
      <c r="B1908" s="2" t="s">
        <v>10</v>
      </c>
      <c r="C1908">
        <v>14.8</v>
      </c>
      <c r="D1908">
        <v>50.3</v>
      </c>
      <c r="E1908">
        <f>IF(martianeum[[#This Row],[zawartosc '[%']]]&gt;=1,martianeum[[#This Row],[masa '[kg']]]*martianeum[[#This Row],[zawartosc '[%']]],0)</f>
        <v>744.43999999999994</v>
      </c>
    </row>
    <row r="1909" spans="1:5" x14ac:dyDescent="0.3">
      <c r="A1909" s="1">
        <v>50548</v>
      </c>
      <c r="B1909" s="2" t="s">
        <v>18</v>
      </c>
      <c r="C1909">
        <v>28.5</v>
      </c>
      <c r="D1909">
        <v>0.7</v>
      </c>
      <c r="E1909">
        <f>IF(martianeum[[#This Row],[zawartosc '[%']]]&gt;=1,martianeum[[#This Row],[masa '[kg']]]*martianeum[[#This Row],[zawartosc '[%']]],0)</f>
        <v>0</v>
      </c>
    </row>
    <row r="1910" spans="1:5" x14ac:dyDescent="0.3">
      <c r="A1910" s="1">
        <v>50549</v>
      </c>
      <c r="B1910" s="2" t="s">
        <v>31</v>
      </c>
      <c r="C1910">
        <v>19.399999999999999</v>
      </c>
      <c r="D1910">
        <v>0</v>
      </c>
      <c r="E1910">
        <f>IF(martianeum[[#This Row],[zawartosc '[%']]]&gt;=1,martianeum[[#This Row],[masa '[kg']]]*martianeum[[#This Row],[zawartosc '[%']]],0)</f>
        <v>0</v>
      </c>
    </row>
    <row r="1911" spans="1:5" x14ac:dyDescent="0.3">
      <c r="A1911" s="1">
        <v>50550</v>
      </c>
      <c r="B1911" s="2" t="s">
        <v>23</v>
      </c>
      <c r="C1911">
        <v>20.7</v>
      </c>
      <c r="D1911">
        <v>4.7</v>
      </c>
      <c r="E1911">
        <f>IF(martianeum[[#This Row],[zawartosc '[%']]]&gt;=1,martianeum[[#This Row],[masa '[kg']]]*martianeum[[#This Row],[zawartosc '[%']]],0)</f>
        <v>97.29</v>
      </c>
    </row>
    <row r="1912" spans="1:5" x14ac:dyDescent="0.3">
      <c r="A1912" s="1">
        <v>50551</v>
      </c>
      <c r="B1912" s="2" t="s">
        <v>26</v>
      </c>
      <c r="C1912">
        <v>25.7</v>
      </c>
      <c r="D1912">
        <v>0</v>
      </c>
      <c r="E1912">
        <f>IF(martianeum[[#This Row],[zawartosc '[%']]]&gt;=1,martianeum[[#This Row],[masa '[kg']]]*martianeum[[#This Row],[zawartosc '[%']]],0)</f>
        <v>0</v>
      </c>
    </row>
    <row r="1913" spans="1:5" x14ac:dyDescent="0.3">
      <c r="A1913" s="1">
        <v>50552</v>
      </c>
      <c r="B1913" s="2" t="s">
        <v>19</v>
      </c>
      <c r="C1913">
        <v>21.4</v>
      </c>
      <c r="D1913">
        <v>0</v>
      </c>
      <c r="E1913">
        <f>IF(martianeum[[#This Row],[zawartosc '[%']]]&gt;=1,martianeum[[#This Row],[masa '[kg']]]*martianeum[[#This Row],[zawartosc '[%']]],0)</f>
        <v>0</v>
      </c>
    </row>
    <row r="1914" spans="1:5" x14ac:dyDescent="0.3">
      <c r="A1914" s="1">
        <v>50553</v>
      </c>
      <c r="B1914" s="2" t="s">
        <v>10</v>
      </c>
      <c r="C1914">
        <v>19.2</v>
      </c>
      <c r="D1914">
        <v>0</v>
      </c>
      <c r="E1914">
        <f>IF(martianeum[[#This Row],[zawartosc '[%']]]&gt;=1,martianeum[[#This Row],[masa '[kg']]]*martianeum[[#This Row],[zawartosc '[%']]],0)</f>
        <v>0</v>
      </c>
    </row>
    <row r="1915" spans="1:5" x14ac:dyDescent="0.3">
      <c r="A1915" s="1">
        <v>50554</v>
      </c>
      <c r="B1915" s="2" t="s">
        <v>18</v>
      </c>
      <c r="C1915">
        <v>19.399999999999999</v>
      </c>
      <c r="D1915">
        <v>14.2</v>
      </c>
      <c r="E1915">
        <f>IF(martianeum[[#This Row],[zawartosc '[%']]]&gt;=1,martianeum[[#This Row],[masa '[kg']]]*martianeum[[#This Row],[zawartosc '[%']]],0)</f>
        <v>275.47999999999996</v>
      </c>
    </row>
    <row r="1916" spans="1:5" x14ac:dyDescent="0.3">
      <c r="A1916" s="1">
        <v>50555</v>
      </c>
      <c r="B1916" s="2" t="s">
        <v>19</v>
      </c>
      <c r="C1916">
        <v>24.2</v>
      </c>
      <c r="D1916">
        <v>1.9</v>
      </c>
      <c r="E1916">
        <f>IF(martianeum[[#This Row],[zawartosc '[%']]]&gt;=1,martianeum[[#This Row],[masa '[kg']]]*martianeum[[#This Row],[zawartosc '[%']]],0)</f>
        <v>45.98</v>
      </c>
    </row>
    <row r="1917" spans="1:5" x14ac:dyDescent="0.3">
      <c r="A1917" s="1">
        <v>50556</v>
      </c>
      <c r="B1917" s="2" t="s">
        <v>7</v>
      </c>
      <c r="C1917">
        <v>27.7</v>
      </c>
      <c r="D1917">
        <v>19.5</v>
      </c>
      <c r="E1917">
        <f>IF(martianeum[[#This Row],[zawartosc '[%']]]&gt;=1,martianeum[[#This Row],[masa '[kg']]]*martianeum[[#This Row],[zawartosc '[%']]],0)</f>
        <v>540.15</v>
      </c>
    </row>
    <row r="1918" spans="1:5" x14ac:dyDescent="0.3">
      <c r="A1918" s="1">
        <v>50557</v>
      </c>
      <c r="B1918" s="2" t="s">
        <v>5</v>
      </c>
      <c r="C1918">
        <v>16.899999999999999</v>
      </c>
      <c r="D1918">
        <v>4.0999999999999996</v>
      </c>
      <c r="E1918">
        <f>IF(martianeum[[#This Row],[zawartosc '[%']]]&gt;=1,martianeum[[#This Row],[masa '[kg']]]*martianeum[[#This Row],[zawartosc '[%']]],0)</f>
        <v>69.289999999999992</v>
      </c>
    </row>
    <row r="1919" spans="1:5" x14ac:dyDescent="0.3">
      <c r="A1919" s="1">
        <v>50558</v>
      </c>
      <c r="B1919" s="2" t="s">
        <v>19</v>
      </c>
      <c r="C1919">
        <v>11.8</v>
      </c>
      <c r="D1919">
        <v>0</v>
      </c>
      <c r="E1919">
        <f>IF(martianeum[[#This Row],[zawartosc '[%']]]&gt;=1,martianeum[[#This Row],[masa '[kg']]]*martianeum[[#This Row],[zawartosc '[%']]],0)</f>
        <v>0</v>
      </c>
    </row>
    <row r="1920" spans="1:5" x14ac:dyDescent="0.3">
      <c r="A1920" s="1">
        <v>50559</v>
      </c>
      <c r="B1920" s="2" t="s">
        <v>12</v>
      </c>
      <c r="C1920">
        <v>15.7</v>
      </c>
      <c r="D1920">
        <v>9.4</v>
      </c>
      <c r="E1920">
        <f>IF(martianeum[[#This Row],[zawartosc '[%']]]&gt;=1,martianeum[[#This Row],[masa '[kg']]]*martianeum[[#This Row],[zawartosc '[%']]],0)</f>
        <v>147.58000000000001</v>
      </c>
    </row>
    <row r="1921" spans="1:5" x14ac:dyDescent="0.3">
      <c r="A1921" s="1">
        <v>50560</v>
      </c>
      <c r="B1921" s="2" t="s">
        <v>6</v>
      </c>
      <c r="C1921">
        <v>14.2</v>
      </c>
      <c r="D1921">
        <v>0</v>
      </c>
      <c r="E1921">
        <f>IF(martianeum[[#This Row],[zawartosc '[%']]]&gt;=1,martianeum[[#This Row],[masa '[kg']]]*martianeum[[#This Row],[zawartosc '[%']]],0)</f>
        <v>0</v>
      </c>
    </row>
    <row r="1922" spans="1:5" x14ac:dyDescent="0.3">
      <c r="A1922" s="1">
        <v>50561</v>
      </c>
      <c r="B1922" s="2" t="s">
        <v>15</v>
      </c>
      <c r="C1922">
        <v>18.100000000000001</v>
      </c>
      <c r="D1922">
        <v>13.1</v>
      </c>
      <c r="E1922">
        <f>IF(martianeum[[#This Row],[zawartosc '[%']]]&gt;=1,martianeum[[#This Row],[masa '[kg']]]*martianeum[[#This Row],[zawartosc '[%']]],0)</f>
        <v>237.11</v>
      </c>
    </row>
    <row r="1923" spans="1:5" x14ac:dyDescent="0.3">
      <c r="A1923" s="1">
        <v>50562</v>
      </c>
      <c r="B1923" s="2" t="s">
        <v>19</v>
      </c>
      <c r="C1923">
        <v>21.9</v>
      </c>
      <c r="D1923">
        <v>27.5</v>
      </c>
      <c r="E1923">
        <f>IF(martianeum[[#This Row],[zawartosc '[%']]]&gt;=1,martianeum[[#This Row],[masa '[kg']]]*martianeum[[#This Row],[zawartosc '[%']]],0)</f>
        <v>602.25</v>
      </c>
    </row>
    <row r="1924" spans="1:5" x14ac:dyDescent="0.3">
      <c r="A1924" s="1">
        <v>50563</v>
      </c>
      <c r="B1924" s="2" t="s">
        <v>10</v>
      </c>
      <c r="C1924">
        <v>28</v>
      </c>
      <c r="D1924">
        <v>2.1</v>
      </c>
      <c r="E1924">
        <f>IF(martianeum[[#This Row],[zawartosc '[%']]]&gt;=1,martianeum[[#This Row],[masa '[kg']]]*martianeum[[#This Row],[zawartosc '[%']]],0)</f>
        <v>58.800000000000004</v>
      </c>
    </row>
    <row r="1925" spans="1:5" x14ac:dyDescent="0.3">
      <c r="A1925" s="1">
        <v>50564</v>
      </c>
      <c r="B1925" s="2" t="s">
        <v>13</v>
      </c>
      <c r="C1925">
        <v>14.2</v>
      </c>
      <c r="D1925">
        <v>7</v>
      </c>
      <c r="E1925">
        <f>IF(martianeum[[#This Row],[zawartosc '[%']]]&gt;=1,martianeum[[#This Row],[masa '[kg']]]*martianeum[[#This Row],[zawartosc '[%']]],0)</f>
        <v>99.399999999999991</v>
      </c>
    </row>
    <row r="1926" spans="1:5" x14ac:dyDescent="0.3">
      <c r="A1926" s="1">
        <v>50565</v>
      </c>
      <c r="B1926" s="2" t="s">
        <v>13</v>
      </c>
      <c r="C1926">
        <v>11.1</v>
      </c>
      <c r="D1926">
        <v>0</v>
      </c>
      <c r="E1926">
        <f>IF(martianeum[[#This Row],[zawartosc '[%']]]&gt;=1,martianeum[[#This Row],[masa '[kg']]]*martianeum[[#This Row],[zawartosc '[%']]],0)</f>
        <v>0</v>
      </c>
    </row>
    <row r="1927" spans="1:5" x14ac:dyDescent="0.3">
      <c r="A1927" s="1">
        <v>50566</v>
      </c>
      <c r="B1927" s="2" t="s">
        <v>14</v>
      </c>
      <c r="C1927">
        <v>11.8</v>
      </c>
      <c r="D1927">
        <v>6</v>
      </c>
      <c r="E1927">
        <f>IF(martianeum[[#This Row],[zawartosc '[%']]]&gt;=1,martianeum[[#This Row],[masa '[kg']]]*martianeum[[#This Row],[zawartosc '[%']]],0)</f>
        <v>70.800000000000011</v>
      </c>
    </row>
    <row r="1928" spans="1:5" x14ac:dyDescent="0.3">
      <c r="A1928" s="1">
        <v>50567</v>
      </c>
      <c r="B1928" s="2" t="s">
        <v>33</v>
      </c>
      <c r="C1928">
        <v>26.8</v>
      </c>
      <c r="D1928">
        <v>0.9</v>
      </c>
      <c r="E1928">
        <f>IF(martianeum[[#This Row],[zawartosc '[%']]]&gt;=1,martianeum[[#This Row],[masa '[kg']]]*martianeum[[#This Row],[zawartosc '[%']]],0)</f>
        <v>0</v>
      </c>
    </row>
    <row r="1929" spans="1:5" x14ac:dyDescent="0.3">
      <c r="A1929" s="1">
        <v>50568</v>
      </c>
      <c r="B1929" s="2" t="s">
        <v>10</v>
      </c>
      <c r="C1929">
        <v>27.3</v>
      </c>
      <c r="D1929">
        <v>44.5</v>
      </c>
      <c r="E1929">
        <f>IF(martianeum[[#This Row],[zawartosc '[%']]]&gt;=1,martianeum[[#This Row],[masa '[kg']]]*martianeum[[#This Row],[zawartosc '[%']]],0)</f>
        <v>1214.8500000000001</v>
      </c>
    </row>
    <row r="1930" spans="1:5" x14ac:dyDescent="0.3">
      <c r="A1930" s="1">
        <v>50569</v>
      </c>
      <c r="B1930" s="2" t="s">
        <v>8</v>
      </c>
      <c r="C1930">
        <v>14.3</v>
      </c>
      <c r="D1930">
        <v>3.7</v>
      </c>
      <c r="E1930">
        <f>IF(martianeum[[#This Row],[zawartosc '[%']]]&gt;=1,martianeum[[#This Row],[masa '[kg']]]*martianeum[[#This Row],[zawartosc '[%']]],0)</f>
        <v>52.910000000000004</v>
      </c>
    </row>
    <row r="1931" spans="1:5" x14ac:dyDescent="0.3">
      <c r="A1931" s="1">
        <v>50570</v>
      </c>
      <c r="B1931" s="2" t="s">
        <v>5</v>
      </c>
      <c r="C1931">
        <v>19.399999999999999</v>
      </c>
      <c r="D1931">
        <v>0</v>
      </c>
      <c r="E1931">
        <f>IF(martianeum[[#This Row],[zawartosc '[%']]]&gt;=1,martianeum[[#This Row],[masa '[kg']]]*martianeum[[#This Row],[zawartosc '[%']]],0)</f>
        <v>0</v>
      </c>
    </row>
    <row r="1932" spans="1:5" x14ac:dyDescent="0.3">
      <c r="A1932" s="1">
        <v>50571</v>
      </c>
      <c r="B1932" s="2" t="s">
        <v>19</v>
      </c>
      <c r="C1932">
        <v>26.5</v>
      </c>
      <c r="D1932">
        <v>0</v>
      </c>
      <c r="E1932">
        <f>IF(martianeum[[#This Row],[zawartosc '[%']]]&gt;=1,martianeum[[#This Row],[masa '[kg']]]*martianeum[[#This Row],[zawartosc '[%']]],0)</f>
        <v>0</v>
      </c>
    </row>
    <row r="1933" spans="1:5" x14ac:dyDescent="0.3">
      <c r="A1933" s="1">
        <v>50572</v>
      </c>
      <c r="B1933" s="2" t="s">
        <v>19</v>
      </c>
      <c r="C1933">
        <v>28.3</v>
      </c>
      <c r="D1933">
        <v>14.4</v>
      </c>
      <c r="E1933">
        <f>IF(martianeum[[#This Row],[zawartosc '[%']]]&gt;=1,martianeum[[#This Row],[masa '[kg']]]*martianeum[[#This Row],[zawartosc '[%']]],0)</f>
        <v>407.52000000000004</v>
      </c>
    </row>
    <row r="1934" spans="1:5" x14ac:dyDescent="0.3">
      <c r="A1934" s="1">
        <v>50573</v>
      </c>
      <c r="B1934" s="2" t="s">
        <v>27</v>
      </c>
      <c r="C1934">
        <v>19.8</v>
      </c>
      <c r="D1934">
        <v>0</v>
      </c>
      <c r="E1934">
        <f>IF(martianeum[[#This Row],[zawartosc '[%']]]&gt;=1,martianeum[[#This Row],[masa '[kg']]]*martianeum[[#This Row],[zawartosc '[%']]],0)</f>
        <v>0</v>
      </c>
    </row>
    <row r="1935" spans="1:5" x14ac:dyDescent="0.3">
      <c r="A1935" s="1">
        <v>50574</v>
      </c>
      <c r="B1935" s="2" t="s">
        <v>10</v>
      </c>
      <c r="C1935">
        <v>16</v>
      </c>
      <c r="D1935">
        <v>28.7</v>
      </c>
      <c r="E1935">
        <f>IF(martianeum[[#This Row],[zawartosc '[%']]]&gt;=1,martianeum[[#This Row],[masa '[kg']]]*martianeum[[#This Row],[zawartosc '[%']]],0)</f>
        <v>459.2</v>
      </c>
    </row>
    <row r="1936" spans="1:5" x14ac:dyDescent="0.3">
      <c r="A1936" s="1">
        <v>50575</v>
      </c>
      <c r="B1936" s="2" t="s">
        <v>19</v>
      </c>
      <c r="C1936">
        <v>14.5</v>
      </c>
      <c r="D1936">
        <v>12</v>
      </c>
      <c r="E1936">
        <f>IF(martianeum[[#This Row],[zawartosc '[%']]]&gt;=1,martianeum[[#This Row],[masa '[kg']]]*martianeum[[#This Row],[zawartosc '[%']]],0)</f>
        <v>174</v>
      </c>
    </row>
    <row r="1937" spans="1:5" x14ac:dyDescent="0.3">
      <c r="A1937" s="1">
        <v>50576</v>
      </c>
      <c r="B1937" s="2" t="s">
        <v>15</v>
      </c>
      <c r="C1937">
        <v>14.3</v>
      </c>
      <c r="D1937">
        <v>13</v>
      </c>
      <c r="E1937">
        <f>IF(martianeum[[#This Row],[zawartosc '[%']]]&gt;=1,martianeum[[#This Row],[masa '[kg']]]*martianeum[[#This Row],[zawartosc '[%']]],0)</f>
        <v>185.9</v>
      </c>
    </row>
    <row r="1938" spans="1:5" x14ac:dyDescent="0.3">
      <c r="A1938" s="1">
        <v>50577</v>
      </c>
      <c r="B1938" s="2" t="s">
        <v>18</v>
      </c>
      <c r="C1938">
        <v>12.7</v>
      </c>
      <c r="D1938">
        <v>10.7</v>
      </c>
      <c r="E1938">
        <f>IF(martianeum[[#This Row],[zawartosc '[%']]]&gt;=1,martianeum[[#This Row],[masa '[kg']]]*martianeum[[#This Row],[zawartosc '[%']]],0)</f>
        <v>135.88999999999999</v>
      </c>
    </row>
    <row r="1939" spans="1:5" x14ac:dyDescent="0.3">
      <c r="A1939" s="1">
        <v>50578</v>
      </c>
      <c r="B1939" s="2" t="s">
        <v>22</v>
      </c>
      <c r="C1939">
        <v>12.6</v>
      </c>
      <c r="D1939">
        <v>0</v>
      </c>
      <c r="E1939">
        <f>IF(martianeum[[#This Row],[zawartosc '[%']]]&gt;=1,martianeum[[#This Row],[masa '[kg']]]*martianeum[[#This Row],[zawartosc '[%']]],0)</f>
        <v>0</v>
      </c>
    </row>
    <row r="1940" spans="1:5" x14ac:dyDescent="0.3">
      <c r="A1940" s="1">
        <v>50579</v>
      </c>
      <c r="B1940" s="2" t="s">
        <v>26</v>
      </c>
      <c r="C1940">
        <v>19.899999999999999</v>
      </c>
      <c r="D1940">
        <v>6.6</v>
      </c>
      <c r="E1940">
        <f>IF(martianeum[[#This Row],[zawartosc '[%']]]&gt;=1,martianeum[[#This Row],[masa '[kg']]]*martianeum[[#This Row],[zawartosc '[%']]],0)</f>
        <v>131.33999999999997</v>
      </c>
    </row>
    <row r="1941" spans="1:5" x14ac:dyDescent="0.3">
      <c r="A1941" s="1">
        <v>50580</v>
      </c>
      <c r="B1941" s="2" t="s">
        <v>7</v>
      </c>
      <c r="C1941">
        <v>27.4</v>
      </c>
      <c r="D1941">
        <v>6.6</v>
      </c>
      <c r="E1941">
        <f>IF(martianeum[[#This Row],[zawartosc '[%']]]&gt;=1,martianeum[[#This Row],[masa '[kg']]]*martianeum[[#This Row],[zawartosc '[%']]],0)</f>
        <v>180.83999999999997</v>
      </c>
    </row>
    <row r="1942" spans="1:5" x14ac:dyDescent="0.3">
      <c r="A1942" s="1">
        <v>50581</v>
      </c>
      <c r="B1942" s="2" t="s">
        <v>19</v>
      </c>
      <c r="C1942">
        <v>27.4</v>
      </c>
      <c r="D1942">
        <v>0</v>
      </c>
      <c r="E1942">
        <f>IF(martianeum[[#This Row],[zawartosc '[%']]]&gt;=1,martianeum[[#This Row],[masa '[kg']]]*martianeum[[#This Row],[zawartosc '[%']]],0)</f>
        <v>0</v>
      </c>
    </row>
    <row r="1943" spans="1:5" x14ac:dyDescent="0.3">
      <c r="A1943" s="1">
        <v>50582</v>
      </c>
      <c r="B1943" s="2" t="s">
        <v>28</v>
      </c>
      <c r="C1943">
        <v>11.2</v>
      </c>
      <c r="D1943">
        <v>0.3</v>
      </c>
      <c r="E1943">
        <f>IF(martianeum[[#This Row],[zawartosc '[%']]]&gt;=1,martianeum[[#This Row],[masa '[kg']]]*martianeum[[#This Row],[zawartosc '[%']]],0)</f>
        <v>0</v>
      </c>
    </row>
    <row r="1944" spans="1:5" x14ac:dyDescent="0.3">
      <c r="A1944" s="1">
        <v>50583</v>
      </c>
      <c r="B1944" s="2" t="s">
        <v>11</v>
      </c>
      <c r="C1944">
        <v>19.899999999999999</v>
      </c>
      <c r="D1944">
        <v>19.399999999999999</v>
      </c>
      <c r="E1944">
        <f>IF(martianeum[[#This Row],[zawartosc '[%']]]&gt;=1,martianeum[[#This Row],[masa '[kg']]]*martianeum[[#This Row],[zawartosc '[%']]],0)</f>
        <v>386.05999999999995</v>
      </c>
    </row>
    <row r="1945" spans="1:5" x14ac:dyDescent="0.3">
      <c r="A1945" s="1">
        <v>50584</v>
      </c>
      <c r="B1945" s="2" t="s">
        <v>4</v>
      </c>
      <c r="C1945">
        <v>13</v>
      </c>
      <c r="D1945">
        <v>0.4</v>
      </c>
      <c r="E1945">
        <f>IF(martianeum[[#This Row],[zawartosc '[%']]]&gt;=1,martianeum[[#This Row],[masa '[kg']]]*martianeum[[#This Row],[zawartosc '[%']]],0)</f>
        <v>0</v>
      </c>
    </row>
    <row r="1946" spans="1:5" x14ac:dyDescent="0.3">
      <c r="A1946" s="1">
        <v>50585</v>
      </c>
      <c r="B1946" s="2" t="s">
        <v>18</v>
      </c>
      <c r="C1946">
        <v>25.4</v>
      </c>
      <c r="D1946">
        <v>12.4</v>
      </c>
      <c r="E1946">
        <f>IF(martianeum[[#This Row],[zawartosc '[%']]]&gt;=1,martianeum[[#This Row],[masa '[kg']]]*martianeum[[#This Row],[zawartosc '[%']]],0)</f>
        <v>314.95999999999998</v>
      </c>
    </row>
    <row r="1947" spans="1:5" x14ac:dyDescent="0.3">
      <c r="A1947" s="1">
        <v>50586</v>
      </c>
      <c r="B1947" s="2" t="s">
        <v>9</v>
      </c>
      <c r="C1947">
        <v>23.5</v>
      </c>
      <c r="D1947">
        <v>0.7</v>
      </c>
      <c r="E1947">
        <f>IF(martianeum[[#This Row],[zawartosc '[%']]]&gt;=1,martianeum[[#This Row],[masa '[kg']]]*martianeum[[#This Row],[zawartosc '[%']]],0)</f>
        <v>0</v>
      </c>
    </row>
    <row r="1948" spans="1:5" x14ac:dyDescent="0.3">
      <c r="A1948" s="1">
        <v>50587</v>
      </c>
      <c r="B1948" s="2" t="s">
        <v>22</v>
      </c>
      <c r="C1948">
        <v>16</v>
      </c>
      <c r="D1948">
        <v>0.1</v>
      </c>
      <c r="E1948">
        <f>IF(martianeum[[#This Row],[zawartosc '[%']]]&gt;=1,martianeum[[#This Row],[masa '[kg']]]*martianeum[[#This Row],[zawartosc '[%']]],0)</f>
        <v>0</v>
      </c>
    </row>
    <row r="1949" spans="1:5" x14ac:dyDescent="0.3">
      <c r="A1949" s="1">
        <v>50588</v>
      </c>
      <c r="B1949" s="2" t="s">
        <v>6</v>
      </c>
      <c r="C1949">
        <v>25</v>
      </c>
      <c r="D1949">
        <v>11.7</v>
      </c>
      <c r="E1949">
        <f>IF(martianeum[[#This Row],[zawartosc '[%']]]&gt;=1,martianeum[[#This Row],[masa '[kg']]]*martianeum[[#This Row],[zawartosc '[%']]],0)</f>
        <v>292.5</v>
      </c>
    </row>
    <row r="1950" spans="1:5" x14ac:dyDescent="0.3">
      <c r="A1950" s="1">
        <v>50589</v>
      </c>
      <c r="B1950" s="2" t="s">
        <v>31</v>
      </c>
      <c r="C1950">
        <v>22.2</v>
      </c>
      <c r="D1950">
        <v>0.9</v>
      </c>
      <c r="E1950">
        <f>IF(martianeum[[#This Row],[zawartosc '[%']]]&gt;=1,martianeum[[#This Row],[masa '[kg']]]*martianeum[[#This Row],[zawartosc '[%']]],0)</f>
        <v>0</v>
      </c>
    </row>
    <row r="1951" spans="1:5" x14ac:dyDescent="0.3">
      <c r="A1951" s="1">
        <v>50590</v>
      </c>
      <c r="B1951" s="2" t="s">
        <v>24</v>
      </c>
      <c r="C1951">
        <v>29.6</v>
      </c>
      <c r="D1951">
        <v>0</v>
      </c>
      <c r="E1951">
        <f>IF(martianeum[[#This Row],[zawartosc '[%']]]&gt;=1,martianeum[[#This Row],[masa '[kg']]]*martianeum[[#This Row],[zawartosc '[%']]],0)</f>
        <v>0</v>
      </c>
    </row>
    <row r="1952" spans="1:5" x14ac:dyDescent="0.3">
      <c r="A1952" s="1">
        <v>50591</v>
      </c>
      <c r="B1952" s="2" t="s">
        <v>10</v>
      </c>
      <c r="C1952">
        <v>10.1</v>
      </c>
      <c r="D1952">
        <v>0</v>
      </c>
      <c r="E1952">
        <f>IF(martianeum[[#This Row],[zawartosc '[%']]]&gt;=1,martianeum[[#This Row],[masa '[kg']]]*martianeum[[#This Row],[zawartosc '[%']]],0)</f>
        <v>0</v>
      </c>
    </row>
    <row r="1953" spans="1:5" x14ac:dyDescent="0.3">
      <c r="A1953" s="1">
        <v>50592</v>
      </c>
      <c r="B1953" s="2" t="s">
        <v>9</v>
      </c>
      <c r="C1953">
        <v>26.3</v>
      </c>
      <c r="D1953">
        <v>6.7</v>
      </c>
      <c r="E1953">
        <f>IF(martianeum[[#This Row],[zawartosc '[%']]]&gt;=1,martianeum[[#This Row],[masa '[kg']]]*martianeum[[#This Row],[zawartosc '[%']]],0)</f>
        <v>176.21</v>
      </c>
    </row>
    <row r="1954" spans="1:5" x14ac:dyDescent="0.3">
      <c r="A1954" s="1">
        <v>50593</v>
      </c>
      <c r="B1954" s="2" t="s">
        <v>10</v>
      </c>
      <c r="C1954">
        <v>27.3</v>
      </c>
      <c r="D1954">
        <v>15.3</v>
      </c>
      <c r="E1954">
        <f>IF(martianeum[[#This Row],[zawartosc '[%']]]&gt;=1,martianeum[[#This Row],[masa '[kg']]]*martianeum[[#This Row],[zawartosc '[%']]],0)</f>
        <v>417.69000000000005</v>
      </c>
    </row>
    <row r="1955" spans="1:5" x14ac:dyDescent="0.3">
      <c r="A1955" s="1">
        <v>50594</v>
      </c>
      <c r="B1955" s="2" t="s">
        <v>11</v>
      </c>
      <c r="C1955">
        <v>27.8</v>
      </c>
      <c r="D1955">
        <v>0</v>
      </c>
      <c r="E1955">
        <f>IF(martianeum[[#This Row],[zawartosc '[%']]]&gt;=1,martianeum[[#This Row],[masa '[kg']]]*martianeum[[#This Row],[zawartosc '[%']]],0)</f>
        <v>0</v>
      </c>
    </row>
    <row r="1956" spans="1:5" x14ac:dyDescent="0.3">
      <c r="A1956" s="1">
        <v>50595</v>
      </c>
      <c r="B1956" s="2" t="s">
        <v>6</v>
      </c>
      <c r="C1956">
        <v>16.7</v>
      </c>
      <c r="D1956">
        <v>4.9000000000000004</v>
      </c>
      <c r="E1956">
        <f>IF(martianeum[[#This Row],[zawartosc '[%']]]&gt;=1,martianeum[[#This Row],[masa '[kg']]]*martianeum[[#This Row],[zawartosc '[%']]],0)</f>
        <v>81.83</v>
      </c>
    </row>
    <row r="1957" spans="1:5" x14ac:dyDescent="0.3">
      <c r="A1957" s="1">
        <v>50596</v>
      </c>
      <c r="B1957" s="2" t="s">
        <v>15</v>
      </c>
      <c r="C1957">
        <v>15</v>
      </c>
      <c r="D1957">
        <v>9.4</v>
      </c>
      <c r="E1957">
        <f>IF(martianeum[[#This Row],[zawartosc '[%']]]&gt;=1,martianeum[[#This Row],[masa '[kg']]]*martianeum[[#This Row],[zawartosc '[%']]],0)</f>
        <v>141</v>
      </c>
    </row>
    <row r="1958" spans="1:5" x14ac:dyDescent="0.3">
      <c r="A1958" s="1">
        <v>50597</v>
      </c>
      <c r="B1958" s="2" t="s">
        <v>10</v>
      </c>
      <c r="C1958">
        <v>10.4</v>
      </c>
      <c r="D1958">
        <v>28.5</v>
      </c>
      <c r="E1958">
        <f>IF(martianeum[[#This Row],[zawartosc '[%']]]&gt;=1,martianeum[[#This Row],[masa '[kg']]]*martianeum[[#This Row],[zawartosc '[%']]],0)</f>
        <v>296.40000000000003</v>
      </c>
    </row>
    <row r="1959" spans="1:5" x14ac:dyDescent="0.3">
      <c r="A1959" s="1">
        <v>50598</v>
      </c>
      <c r="B1959" s="2" t="s">
        <v>15</v>
      </c>
      <c r="C1959">
        <v>18.100000000000001</v>
      </c>
      <c r="D1959">
        <v>9.6</v>
      </c>
      <c r="E1959">
        <f>IF(martianeum[[#This Row],[zawartosc '[%']]]&gt;=1,martianeum[[#This Row],[masa '[kg']]]*martianeum[[#This Row],[zawartosc '[%']]],0)</f>
        <v>173.76000000000002</v>
      </c>
    </row>
    <row r="1960" spans="1:5" x14ac:dyDescent="0.3">
      <c r="A1960" s="1">
        <v>50599</v>
      </c>
      <c r="B1960" s="2" t="s">
        <v>33</v>
      </c>
      <c r="C1960">
        <v>26.7</v>
      </c>
      <c r="D1960">
        <v>1.5</v>
      </c>
      <c r="E1960">
        <f>IF(martianeum[[#This Row],[zawartosc '[%']]]&gt;=1,martianeum[[#This Row],[masa '[kg']]]*martianeum[[#This Row],[zawartosc '[%']]],0)</f>
        <v>40.049999999999997</v>
      </c>
    </row>
    <row r="1961" spans="1:5" x14ac:dyDescent="0.3">
      <c r="A1961" s="1">
        <v>50600</v>
      </c>
      <c r="B1961" s="2" t="s">
        <v>13</v>
      </c>
      <c r="C1961">
        <v>22.9</v>
      </c>
      <c r="D1961">
        <v>8.9</v>
      </c>
      <c r="E1961">
        <f>IF(martianeum[[#This Row],[zawartosc '[%']]]&gt;=1,martianeum[[#This Row],[masa '[kg']]]*martianeum[[#This Row],[zawartosc '[%']]],0)</f>
        <v>203.81</v>
      </c>
    </row>
    <row r="1962" spans="1:5" x14ac:dyDescent="0.3">
      <c r="A1962" s="1">
        <v>50601</v>
      </c>
      <c r="B1962" s="2" t="s">
        <v>15</v>
      </c>
      <c r="C1962">
        <v>29.3</v>
      </c>
      <c r="D1962">
        <v>0</v>
      </c>
      <c r="E1962">
        <f>IF(martianeum[[#This Row],[zawartosc '[%']]]&gt;=1,martianeum[[#This Row],[masa '[kg']]]*martianeum[[#This Row],[zawartosc '[%']]],0)</f>
        <v>0</v>
      </c>
    </row>
    <row r="1963" spans="1:5" x14ac:dyDescent="0.3">
      <c r="A1963" s="1">
        <v>50602</v>
      </c>
      <c r="B1963" s="2" t="s">
        <v>7</v>
      </c>
      <c r="C1963">
        <v>26.4</v>
      </c>
      <c r="D1963">
        <v>3.2</v>
      </c>
      <c r="E1963">
        <f>IF(martianeum[[#This Row],[zawartosc '[%']]]&gt;=1,martianeum[[#This Row],[masa '[kg']]]*martianeum[[#This Row],[zawartosc '[%']]],0)</f>
        <v>84.48</v>
      </c>
    </row>
    <row r="1964" spans="1:5" x14ac:dyDescent="0.3">
      <c r="A1964" s="1">
        <v>50603</v>
      </c>
      <c r="B1964" s="2" t="s">
        <v>18</v>
      </c>
      <c r="C1964">
        <v>20</v>
      </c>
      <c r="D1964">
        <v>7.3</v>
      </c>
      <c r="E1964">
        <f>IF(martianeum[[#This Row],[zawartosc '[%']]]&gt;=1,martianeum[[#This Row],[masa '[kg']]]*martianeum[[#This Row],[zawartosc '[%']]],0)</f>
        <v>146</v>
      </c>
    </row>
    <row r="1965" spans="1:5" x14ac:dyDescent="0.3">
      <c r="A1965" s="1">
        <v>50604</v>
      </c>
      <c r="B1965" s="2" t="s">
        <v>11</v>
      </c>
      <c r="C1965">
        <v>17.100000000000001</v>
      </c>
      <c r="D1965">
        <v>0</v>
      </c>
      <c r="E1965">
        <f>IF(martianeum[[#This Row],[zawartosc '[%']]]&gt;=1,martianeum[[#This Row],[masa '[kg']]]*martianeum[[#This Row],[zawartosc '[%']]],0)</f>
        <v>0</v>
      </c>
    </row>
    <row r="1966" spans="1:5" x14ac:dyDescent="0.3">
      <c r="A1966" s="1">
        <v>50605</v>
      </c>
      <c r="B1966" s="2" t="s">
        <v>5</v>
      </c>
      <c r="C1966">
        <v>18.8</v>
      </c>
      <c r="D1966">
        <v>0</v>
      </c>
      <c r="E1966">
        <f>IF(martianeum[[#This Row],[zawartosc '[%']]]&gt;=1,martianeum[[#This Row],[masa '[kg']]]*martianeum[[#This Row],[zawartosc '[%']]],0)</f>
        <v>0</v>
      </c>
    </row>
    <row r="1967" spans="1:5" x14ac:dyDescent="0.3">
      <c r="A1967" s="1">
        <v>50606</v>
      </c>
      <c r="B1967" s="2" t="s">
        <v>13</v>
      </c>
      <c r="C1967">
        <v>12.6</v>
      </c>
      <c r="D1967">
        <v>4.4000000000000004</v>
      </c>
      <c r="E1967">
        <f>IF(martianeum[[#This Row],[zawartosc '[%']]]&gt;=1,martianeum[[#This Row],[masa '[kg']]]*martianeum[[#This Row],[zawartosc '[%']]],0)</f>
        <v>55.440000000000005</v>
      </c>
    </row>
    <row r="1968" spans="1:5" x14ac:dyDescent="0.3">
      <c r="A1968" s="1">
        <v>50607</v>
      </c>
      <c r="B1968" s="2" t="s">
        <v>22</v>
      </c>
      <c r="C1968">
        <v>24</v>
      </c>
      <c r="D1968">
        <v>0</v>
      </c>
      <c r="E1968">
        <f>IF(martianeum[[#This Row],[zawartosc '[%']]]&gt;=1,martianeum[[#This Row],[masa '[kg']]]*martianeum[[#This Row],[zawartosc '[%']]],0)</f>
        <v>0</v>
      </c>
    </row>
    <row r="1969" spans="1:5" x14ac:dyDescent="0.3">
      <c r="A1969" s="1">
        <v>50608</v>
      </c>
      <c r="B1969" s="2" t="s">
        <v>19</v>
      </c>
      <c r="C1969">
        <v>13.4</v>
      </c>
      <c r="D1969">
        <v>35.6</v>
      </c>
      <c r="E1969">
        <f>IF(martianeum[[#This Row],[zawartosc '[%']]]&gt;=1,martianeum[[#This Row],[masa '[kg']]]*martianeum[[#This Row],[zawartosc '[%']]],0)</f>
        <v>477.04</v>
      </c>
    </row>
    <row r="1970" spans="1:5" x14ac:dyDescent="0.3">
      <c r="A1970" s="1">
        <v>50609</v>
      </c>
      <c r="B1970" s="2" t="s">
        <v>10</v>
      </c>
      <c r="C1970">
        <v>25.7</v>
      </c>
      <c r="D1970">
        <v>21.1</v>
      </c>
      <c r="E1970">
        <f>IF(martianeum[[#This Row],[zawartosc '[%']]]&gt;=1,martianeum[[#This Row],[masa '[kg']]]*martianeum[[#This Row],[zawartosc '[%']]],0)</f>
        <v>542.27</v>
      </c>
    </row>
    <row r="1971" spans="1:5" x14ac:dyDescent="0.3">
      <c r="A1971" s="1">
        <v>50610</v>
      </c>
      <c r="B1971" s="2" t="s">
        <v>21</v>
      </c>
      <c r="C1971">
        <v>24.9</v>
      </c>
      <c r="D1971">
        <v>2</v>
      </c>
      <c r="E1971">
        <f>IF(martianeum[[#This Row],[zawartosc '[%']]]&gt;=1,martianeum[[#This Row],[masa '[kg']]]*martianeum[[#This Row],[zawartosc '[%']]],0)</f>
        <v>49.8</v>
      </c>
    </row>
    <row r="1972" spans="1:5" x14ac:dyDescent="0.3">
      <c r="A1972" s="1">
        <v>50611</v>
      </c>
      <c r="B1972" s="2" t="s">
        <v>11</v>
      </c>
      <c r="C1972">
        <v>12.5</v>
      </c>
      <c r="D1972">
        <v>0</v>
      </c>
      <c r="E1972">
        <f>IF(martianeum[[#This Row],[zawartosc '[%']]]&gt;=1,martianeum[[#This Row],[masa '[kg']]]*martianeum[[#This Row],[zawartosc '[%']]],0)</f>
        <v>0</v>
      </c>
    </row>
    <row r="1973" spans="1:5" x14ac:dyDescent="0.3">
      <c r="A1973" s="1">
        <v>50612</v>
      </c>
      <c r="B1973" s="2" t="s">
        <v>10</v>
      </c>
      <c r="C1973">
        <v>21.8</v>
      </c>
      <c r="D1973">
        <v>0</v>
      </c>
      <c r="E1973">
        <f>IF(martianeum[[#This Row],[zawartosc '[%']]]&gt;=1,martianeum[[#This Row],[masa '[kg']]]*martianeum[[#This Row],[zawartosc '[%']]],0)</f>
        <v>0</v>
      </c>
    </row>
    <row r="1974" spans="1:5" x14ac:dyDescent="0.3">
      <c r="A1974" s="1">
        <v>50613</v>
      </c>
      <c r="B1974" s="2" t="s">
        <v>5</v>
      </c>
      <c r="C1974">
        <v>15.8</v>
      </c>
      <c r="D1974">
        <v>6.7</v>
      </c>
      <c r="E1974">
        <f>IF(martianeum[[#This Row],[zawartosc '[%']]]&gt;=1,martianeum[[#This Row],[masa '[kg']]]*martianeum[[#This Row],[zawartosc '[%']]],0)</f>
        <v>105.86000000000001</v>
      </c>
    </row>
    <row r="1975" spans="1:5" x14ac:dyDescent="0.3">
      <c r="A1975" s="1">
        <v>50614</v>
      </c>
      <c r="B1975" s="2" t="s">
        <v>12</v>
      </c>
      <c r="C1975">
        <v>13.9</v>
      </c>
      <c r="D1975">
        <v>0</v>
      </c>
      <c r="E1975">
        <f>IF(martianeum[[#This Row],[zawartosc '[%']]]&gt;=1,martianeum[[#This Row],[masa '[kg']]]*martianeum[[#This Row],[zawartosc '[%']]],0)</f>
        <v>0</v>
      </c>
    </row>
    <row r="1976" spans="1:5" x14ac:dyDescent="0.3">
      <c r="A1976" s="1">
        <v>50615</v>
      </c>
      <c r="B1976" s="2" t="s">
        <v>20</v>
      </c>
      <c r="C1976">
        <v>12.2</v>
      </c>
      <c r="D1976">
        <v>4.4000000000000004</v>
      </c>
      <c r="E1976">
        <f>IF(martianeum[[#This Row],[zawartosc '[%']]]&gt;=1,martianeum[[#This Row],[masa '[kg']]]*martianeum[[#This Row],[zawartosc '[%']]],0)</f>
        <v>53.68</v>
      </c>
    </row>
    <row r="1977" spans="1:5" x14ac:dyDescent="0.3">
      <c r="A1977" s="1">
        <v>50616</v>
      </c>
      <c r="B1977" s="2" t="s">
        <v>11</v>
      </c>
      <c r="C1977">
        <v>12.2</v>
      </c>
      <c r="D1977">
        <v>0</v>
      </c>
      <c r="E1977">
        <f>IF(martianeum[[#This Row],[zawartosc '[%']]]&gt;=1,martianeum[[#This Row],[masa '[kg']]]*martianeum[[#This Row],[zawartosc '[%']]],0)</f>
        <v>0</v>
      </c>
    </row>
    <row r="1978" spans="1:5" x14ac:dyDescent="0.3">
      <c r="A1978" s="1">
        <v>50617</v>
      </c>
      <c r="B1978" s="2" t="s">
        <v>19</v>
      </c>
      <c r="C1978">
        <v>13.7</v>
      </c>
      <c r="D1978">
        <v>28</v>
      </c>
      <c r="E1978">
        <f>IF(martianeum[[#This Row],[zawartosc '[%']]]&gt;=1,martianeum[[#This Row],[masa '[kg']]]*martianeum[[#This Row],[zawartosc '[%']]],0)</f>
        <v>383.59999999999997</v>
      </c>
    </row>
    <row r="1979" spans="1:5" x14ac:dyDescent="0.3">
      <c r="A1979" s="1">
        <v>50618</v>
      </c>
      <c r="B1979" s="2" t="s">
        <v>17</v>
      </c>
      <c r="C1979">
        <v>27.9</v>
      </c>
      <c r="D1979">
        <v>0</v>
      </c>
      <c r="E1979">
        <f>IF(martianeum[[#This Row],[zawartosc '[%']]]&gt;=1,martianeum[[#This Row],[masa '[kg']]]*martianeum[[#This Row],[zawartosc '[%']]],0)</f>
        <v>0</v>
      </c>
    </row>
    <row r="1980" spans="1:5" x14ac:dyDescent="0.3">
      <c r="A1980" s="1">
        <v>50619</v>
      </c>
      <c r="B1980" s="2" t="s">
        <v>13</v>
      </c>
      <c r="C1980">
        <v>25.6</v>
      </c>
      <c r="D1980">
        <v>1.7</v>
      </c>
      <c r="E1980">
        <f>IF(martianeum[[#This Row],[zawartosc '[%']]]&gt;=1,martianeum[[#This Row],[masa '[kg']]]*martianeum[[#This Row],[zawartosc '[%']]],0)</f>
        <v>43.52</v>
      </c>
    </row>
    <row r="1981" spans="1:5" x14ac:dyDescent="0.3">
      <c r="A1981" s="1">
        <v>50620</v>
      </c>
      <c r="B1981" s="2" t="s">
        <v>14</v>
      </c>
      <c r="C1981">
        <v>11.7</v>
      </c>
      <c r="D1981">
        <v>4.5999999999999996</v>
      </c>
      <c r="E1981">
        <f>IF(martianeum[[#This Row],[zawartosc '[%']]]&gt;=1,martianeum[[#This Row],[masa '[kg']]]*martianeum[[#This Row],[zawartosc '[%']]],0)</f>
        <v>53.819999999999993</v>
      </c>
    </row>
    <row r="1982" spans="1:5" x14ac:dyDescent="0.3">
      <c r="A1982" s="1">
        <v>50621</v>
      </c>
      <c r="B1982" s="2" t="s">
        <v>8</v>
      </c>
      <c r="C1982">
        <v>27.3</v>
      </c>
      <c r="D1982">
        <v>0</v>
      </c>
      <c r="E1982">
        <f>IF(martianeum[[#This Row],[zawartosc '[%']]]&gt;=1,martianeum[[#This Row],[masa '[kg']]]*martianeum[[#This Row],[zawartosc '[%']]],0)</f>
        <v>0</v>
      </c>
    </row>
    <row r="1983" spans="1:5" x14ac:dyDescent="0.3">
      <c r="A1983" s="1">
        <v>50622</v>
      </c>
      <c r="B1983" s="2" t="s">
        <v>11</v>
      </c>
      <c r="C1983">
        <v>25.6</v>
      </c>
      <c r="D1983">
        <v>18.2</v>
      </c>
      <c r="E1983">
        <f>IF(martianeum[[#This Row],[zawartosc '[%']]]&gt;=1,martianeum[[#This Row],[masa '[kg']]]*martianeum[[#This Row],[zawartosc '[%']]],0)</f>
        <v>465.92</v>
      </c>
    </row>
    <row r="1984" spans="1:5" x14ac:dyDescent="0.3">
      <c r="A1984" s="1">
        <v>50623</v>
      </c>
      <c r="B1984" s="2" t="s">
        <v>28</v>
      </c>
      <c r="C1984">
        <v>23.6</v>
      </c>
      <c r="D1984">
        <v>0.1</v>
      </c>
      <c r="E1984">
        <f>IF(martianeum[[#This Row],[zawartosc '[%']]]&gt;=1,martianeum[[#This Row],[masa '[kg']]]*martianeum[[#This Row],[zawartosc '[%']]],0)</f>
        <v>0</v>
      </c>
    </row>
    <row r="1985" spans="1:5" x14ac:dyDescent="0.3">
      <c r="A1985" s="1">
        <v>50624</v>
      </c>
      <c r="B1985" s="2" t="s">
        <v>10</v>
      </c>
      <c r="C1985">
        <v>14.6</v>
      </c>
      <c r="D1985">
        <v>0</v>
      </c>
      <c r="E1985">
        <f>IF(martianeum[[#This Row],[zawartosc '[%']]]&gt;=1,martianeum[[#This Row],[masa '[kg']]]*martianeum[[#This Row],[zawartosc '[%']]],0)</f>
        <v>0</v>
      </c>
    </row>
    <row r="1986" spans="1:5" x14ac:dyDescent="0.3">
      <c r="A1986" s="1">
        <v>50625</v>
      </c>
      <c r="B1986" s="2" t="s">
        <v>9</v>
      </c>
      <c r="C1986">
        <v>17.399999999999999</v>
      </c>
      <c r="D1986">
        <v>7.8</v>
      </c>
      <c r="E1986">
        <f>IF(martianeum[[#This Row],[zawartosc '[%']]]&gt;=1,martianeum[[#This Row],[masa '[kg']]]*martianeum[[#This Row],[zawartosc '[%']]],0)</f>
        <v>135.72</v>
      </c>
    </row>
    <row r="1987" spans="1:5" x14ac:dyDescent="0.3">
      <c r="A1987" s="1">
        <v>50626</v>
      </c>
      <c r="B1987" s="2" t="s">
        <v>10</v>
      </c>
      <c r="C1987">
        <v>27.4</v>
      </c>
      <c r="D1987">
        <v>0</v>
      </c>
      <c r="E1987">
        <f>IF(martianeum[[#This Row],[zawartosc '[%']]]&gt;=1,martianeum[[#This Row],[masa '[kg']]]*martianeum[[#This Row],[zawartosc '[%']]],0)</f>
        <v>0</v>
      </c>
    </row>
    <row r="1988" spans="1:5" x14ac:dyDescent="0.3">
      <c r="A1988" s="1">
        <v>50627</v>
      </c>
      <c r="B1988" s="2" t="s">
        <v>19</v>
      </c>
      <c r="C1988">
        <v>15.2</v>
      </c>
      <c r="D1988">
        <v>5.9</v>
      </c>
      <c r="E1988">
        <f>IF(martianeum[[#This Row],[zawartosc '[%']]]&gt;=1,martianeum[[#This Row],[masa '[kg']]]*martianeum[[#This Row],[zawartosc '[%']]],0)</f>
        <v>89.68</v>
      </c>
    </row>
    <row r="1989" spans="1:5" x14ac:dyDescent="0.3">
      <c r="A1989" s="1">
        <v>50628</v>
      </c>
      <c r="B1989" s="2" t="s">
        <v>29</v>
      </c>
      <c r="C1989">
        <v>11.6</v>
      </c>
      <c r="D1989">
        <v>0</v>
      </c>
      <c r="E1989">
        <f>IF(martianeum[[#This Row],[zawartosc '[%']]]&gt;=1,martianeum[[#This Row],[masa '[kg']]]*martianeum[[#This Row],[zawartosc '[%']]],0)</f>
        <v>0</v>
      </c>
    </row>
    <row r="1990" spans="1:5" x14ac:dyDescent="0.3">
      <c r="A1990" s="1">
        <v>50629</v>
      </c>
      <c r="B1990" s="2" t="s">
        <v>26</v>
      </c>
      <c r="C1990">
        <v>10.8</v>
      </c>
      <c r="D1990">
        <v>1.6</v>
      </c>
      <c r="E1990">
        <f>IF(martianeum[[#This Row],[zawartosc '[%']]]&gt;=1,martianeum[[#This Row],[masa '[kg']]]*martianeum[[#This Row],[zawartosc '[%']]],0)</f>
        <v>17.28</v>
      </c>
    </row>
    <row r="1991" spans="1:5" x14ac:dyDescent="0.3">
      <c r="A1991" s="1">
        <v>50630</v>
      </c>
      <c r="B1991" s="2" t="s">
        <v>22</v>
      </c>
      <c r="C1991">
        <v>12</v>
      </c>
      <c r="D1991">
        <v>3.9</v>
      </c>
      <c r="E1991">
        <f>IF(martianeum[[#This Row],[zawartosc '[%']]]&gt;=1,martianeum[[#This Row],[masa '[kg']]]*martianeum[[#This Row],[zawartosc '[%']]],0)</f>
        <v>46.8</v>
      </c>
    </row>
    <row r="1992" spans="1:5" x14ac:dyDescent="0.3">
      <c r="A1992" s="1">
        <v>50631</v>
      </c>
      <c r="B1992" s="2" t="s">
        <v>26</v>
      </c>
      <c r="C1992">
        <v>14</v>
      </c>
      <c r="D1992">
        <v>5</v>
      </c>
      <c r="E1992">
        <f>IF(martianeum[[#This Row],[zawartosc '[%']]]&gt;=1,martianeum[[#This Row],[masa '[kg']]]*martianeum[[#This Row],[zawartosc '[%']]],0)</f>
        <v>70</v>
      </c>
    </row>
    <row r="1993" spans="1:5" x14ac:dyDescent="0.3">
      <c r="A1993" s="1">
        <v>50632</v>
      </c>
      <c r="B1993" s="2" t="s">
        <v>19</v>
      </c>
      <c r="C1993">
        <v>26.4</v>
      </c>
      <c r="D1993">
        <v>0</v>
      </c>
      <c r="E1993">
        <f>IF(martianeum[[#This Row],[zawartosc '[%']]]&gt;=1,martianeum[[#This Row],[masa '[kg']]]*martianeum[[#This Row],[zawartosc '[%']]],0)</f>
        <v>0</v>
      </c>
    </row>
    <row r="1994" spans="1:5" x14ac:dyDescent="0.3">
      <c r="A1994" s="1">
        <v>50633</v>
      </c>
      <c r="B1994" s="2" t="s">
        <v>15</v>
      </c>
      <c r="C1994">
        <v>23</v>
      </c>
      <c r="D1994">
        <v>20.100000000000001</v>
      </c>
      <c r="E1994">
        <f>IF(martianeum[[#This Row],[zawartosc '[%']]]&gt;=1,martianeum[[#This Row],[masa '[kg']]]*martianeum[[#This Row],[zawartosc '[%']]],0)</f>
        <v>462.3</v>
      </c>
    </row>
    <row r="1995" spans="1:5" x14ac:dyDescent="0.3">
      <c r="A1995" s="1">
        <v>50634</v>
      </c>
      <c r="B1995" s="2" t="s">
        <v>8</v>
      </c>
      <c r="C1995">
        <v>20.5</v>
      </c>
      <c r="D1995">
        <v>1.1000000000000001</v>
      </c>
      <c r="E1995">
        <f>IF(martianeum[[#This Row],[zawartosc '[%']]]&gt;=1,martianeum[[#This Row],[masa '[kg']]]*martianeum[[#This Row],[zawartosc '[%']]],0)</f>
        <v>22.55</v>
      </c>
    </row>
    <row r="1996" spans="1:5" x14ac:dyDescent="0.3">
      <c r="A1996" s="1">
        <v>50635</v>
      </c>
      <c r="B1996" s="2" t="s">
        <v>14</v>
      </c>
      <c r="C1996">
        <v>15.9</v>
      </c>
      <c r="D1996">
        <v>3.1</v>
      </c>
      <c r="E1996">
        <f>IF(martianeum[[#This Row],[zawartosc '[%']]]&gt;=1,martianeum[[#This Row],[masa '[kg']]]*martianeum[[#This Row],[zawartosc '[%']]],0)</f>
        <v>49.29</v>
      </c>
    </row>
    <row r="1997" spans="1:5" x14ac:dyDescent="0.3">
      <c r="A1997" s="1">
        <v>50636</v>
      </c>
      <c r="B1997" s="2" t="s">
        <v>10</v>
      </c>
      <c r="C1997">
        <v>20.8</v>
      </c>
      <c r="D1997">
        <v>6.9</v>
      </c>
      <c r="E1997">
        <f>IF(martianeum[[#This Row],[zawartosc '[%']]]&gt;=1,martianeum[[#This Row],[masa '[kg']]]*martianeum[[#This Row],[zawartosc '[%']]],0)</f>
        <v>143.52000000000001</v>
      </c>
    </row>
    <row r="1998" spans="1:5" x14ac:dyDescent="0.3">
      <c r="A1998" s="1">
        <v>50637</v>
      </c>
      <c r="B1998" s="2" t="s">
        <v>21</v>
      </c>
      <c r="C1998">
        <v>12.9</v>
      </c>
      <c r="D1998">
        <v>1.5</v>
      </c>
      <c r="E1998">
        <f>IF(martianeum[[#This Row],[zawartosc '[%']]]&gt;=1,martianeum[[#This Row],[masa '[kg']]]*martianeum[[#This Row],[zawartosc '[%']]],0)</f>
        <v>19.350000000000001</v>
      </c>
    </row>
    <row r="1999" spans="1:5" x14ac:dyDescent="0.3">
      <c r="A1999" s="1">
        <v>50638</v>
      </c>
      <c r="B1999" s="2" t="s">
        <v>19</v>
      </c>
      <c r="C1999">
        <v>11.6</v>
      </c>
      <c r="D1999">
        <v>15.8</v>
      </c>
      <c r="E1999">
        <f>IF(martianeum[[#This Row],[zawartosc '[%']]]&gt;=1,martianeum[[#This Row],[masa '[kg']]]*martianeum[[#This Row],[zawartosc '[%']]],0)</f>
        <v>183.28</v>
      </c>
    </row>
    <row r="2000" spans="1:5" x14ac:dyDescent="0.3">
      <c r="A2000" s="1">
        <v>50639</v>
      </c>
      <c r="B2000" s="2" t="s">
        <v>13</v>
      </c>
      <c r="C2000">
        <v>25.6</v>
      </c>
      <c r="D2000">
        <v>0</v>
      </c>
      <c r="E2000">
        <f>IF(martianeum[[#This Row],[zawartosc '[%']]]&gt;=1,martianeum[[#This Row],[masa '[kg']]]*martianeum[[#This Row],[zawartosc '[%']]],0)</f>
        <v>0</v>
      </c>
    </row>
    <row r="2001" spans="1:5" x14ac:dyDescent="0.3">
      <c r="A2001" s="1">
        <v>50640</v>
      </c>
      <c r="B2001" s="2" t="s">
        <v>7</v>
      </c>
      <c r="C2001">
        <v>15.7</v>
      </c>
      <c r="D2001">
        <v>6.7</v>
      </c>
      <c r="E2001">
        <f>IF(martianeum[[#This Row],[zawartosc '[%']]]&gt;=1,martianeum[[#This Row],[masa '[kg']]]*martianeum[[#This Row],[zawartosc '[%']]],0)</f>
        <v>105.19</v>
      </c>
    </row>
    <row r="2002" spans="1:5" x14ac:dyDescent="0.3">
      <c r="A2002" s="1">
        <v>50641</v>
      </c>
      <c r="B2002" s="2" t="s">
        <v>14</v>
      </c>
      <c r="C2002">
        <v>25.5</v>
      </c>
      <c r="D2002">
        <v>0</v>
      </c>
      <c r="E2002">
        <f>IF(martianeum[[#This Row],[zawartosc '[%']]]&gt;=1,martianeum[[#This Row],[masa '[kg']]]*martianeum[[#This Row],[zawartosc '[%']]],0)</f>
        <v>0</v>
      </c>
    </row>
    <row r="2003" spans="1:5" x14ac:dyDescent="0.3">
      <c r="A2003" s="1">
        <v>50642</v>
      </c>
      <c r="B2003" s="2" t="s">
        <v>22</v>
      </c>
      <c r="C2003">
        <v>19.5</v>
      </c>
      <c r="D2003">
        <v>3.4</v>
      </c>
      <c r="E2003">
        <f>IF(martianeum[[#This Row],[zawartosc '[%']]]&gt;=1,martianeum[[#This Row],[masa '[kg']]]*martianeum[[#This Row],[zawartosc '[%']]],0)</f>
        <v>66.3</v>
      </c>
    </row>
    <row r="2004" spans="1:5" x14ac:dyDescent="0.3">
      <c r="A2004" s="1">
        <v>50643</v>
      </c>
      <c r="B2004" s="2" t="s">
        <v>25</v>
      </c>
      <c r="C2004">
        <v>14.1</v>
      </c>
      <c r="D2004">
        <v>0</v>
      </c>
      <c r="E2004">
        <f>IF(martianeum[[#This Row],[zawartosc '[%']]]&gt;=1,martianeum[[#This Row],[masa '[kg']]]*martianeum[[#This Row],[zawartosc '[%']]],0)</f>
        <v>0</v>
      </c>
    </row>
    <row r="2005" spans="1:5" x14ac:dyDescent="0.3">
      <c r="A2005" s="1">
        <v>50644</v>
      </c>
      <c r="B2005" s="2" t="s">
        <v>6</v>
      </c>
      <c r="C2005">
        <v>26.4</v>
      </c>
      <c r="D2005">
        <v>0</v>
      </c>
      <c r="E2005">
        <f>IF(martianeum[[#This Row],[zawartosc '[%']]]&gt;=1,martianeum[[#This Row],[masa '[kg']]]*martianeum[[#This Row],[zawartosc '[%']]],0)</f>
        <v>0</v>
      </c>
    </row>
    <row r="2006" spans="1:5" x14ac:dyDescent="0.3">
      <c r="A2006" s="1">
        <v>50645</v>
      </c>
      <c r="B2006" s="2" t="s">
        <v>15</v>
      </c>
      <c r="C2006">
        <v>11.7</v>
      </c>
      <c r="D2006">
        <v>8.4</v>
      </c>
      <c r="E2006">
        <f>IF(martianeum[[#This Row],[zawartosc '[%']]]&gt;=1,martianeum[[#This Row],[masa '[kg']]]*martianeum[[#This Row],[zawartosc '[%']]],0)</f>
        <v>98.28</v>
      </c>
    </row>
    <row r="2007" spans="1:5" x14ac:dyDescent="0.3">
      <c r="A2007" s="1">
        <v>50646</v>
      </c>
      <c r="B2007" s="2" t="s">
        <v>25</v>
      </c>
      <c r="C2007">
        <v>28</v>
      </c>
      <c r="D2007">
        <v>0</v>
      </c>
      <c r="E2007">
        <f>IF(martianeum[[#This Row],[zawartosc '[%']]]&gt;=1,martianeum[[#This Row],[masa '[kg']]]*martianeum[[#This Row],[zawartosc '[%']]],0)</f>
        <v>0</v>
      </c>
    </row>
    <row r="2008" spans="1:5" x14ac:dyDescent="0.3">
      <c r="A2008" s="1">
        <v>50647</v>
      </c>
      <c r="B2008" s="2" t="s">
        <v>17</v>
      </c>
      <c r="C2008">
        <v>13</v>
      </c>
      <c r="D2008">
        <v>0.1</v>
      </c>
      <c r="E2008">
        <f>IF(martianeum[[#This Row],[zawartosc '[%']]]&gt;=1,martianeum[[#This Row],[masa '[kg']]]*martianeum[[#This Row],[zawartosc '[%']]],0)</f>
        <v>0</v>
      </c>
    </row>
    <row r="2009" spans="1:5" x14ac:dyDescent="0.3">
      <c r="A2009" s="1">
        <v>50648</v>
      </c>
      <c r="B2009" s="2" t="s">
        <v>11</v>
      </c>
      <c r="C2009">
        <v>10.8</v>
      </c>
      <c r="D2009">
        <v>11.3</v>
      </c>
      <c r="E2009">
        <f>IF(martianeum[[#This Row],[zawartosc '[%']]]&gt;=1,martianeum[[#This Row],[masa '[kg']]]*martianeum[[#This Row],[zawartosc '[%']]],0)</f>
        <v>122.04000000000002</v>
      </c>
    </row>
    <row r="2010" spans="1:5" x14ac:dyDescent="0.3">
      <c r="A2010" s="1">
        <v>50649</v>
      </c>
      <c r="B2010" s="2" t="s">
        <v>11</v>
      </c>
      <c r="C2010">
        <v>26.4</v>
      </c>
      <c r="D2010">
        <v>18.7</v>
      </c>
      <c r="E2010">
        <f>IF(martianeum[[#This Row],[zawartosc '[%']]]&gt;=1,martianeum[[#This Row],[masa '[kg']]]*martianeum[[#This Row],[zawartosc '[%']]],0)</f>
        <v>493.67999999999995</v>
      </c>
    </row>
    <row r="2011" spans="1:5" x14ac:dyDescent="0.3">
      <c r="A2011" s="1">
        <v>50650</v>
      </c>
      <c r="B2011" s="2" t="s">
        <v>19</v>
      </c>
      <c r="C2011">
        <v>26.7</v>
      </c>
      <c r="D2011">
        <v>3.9</v>
      </c>
      <c r="E2011">
        <f>IF(martianeum[[#This Row],[zawartosc '[%']]]&gt;=1,martianeum[[#This Row],[masa '[kg']]]*martianeum[[#This Row],[zawartosc '[%']]],0)</f>
        <v>104.13</v>
      </c>
    </row>
    <row r="2012" spans="1:5" x14ac:dyDescent="0.3">
      <c r="A2012" s="1">
        <v>50651</v>
      </c>
      <c r="B2012" s="2" t="s">
        <v>11</v>
      </c>
      <c r="C2012">
        <v>11.7</v>
      </c>
      <c r="D2012">
        <v>13</v>
      </c>
      <c r="E2012">
        <f>IF(martianeum[[#This Row],[zawartosc '[%']]]&gt;=1,martianeum[[#This Row],[masa '[kg']]]*martianeum[[#This Row],[zawartosc '[%']]],0)</f>
        <v>152.1</v>
      </c>
    </row>
    <row r="2013" spans="1:5" x14ac:dyDescent="0.3">
      <c r="A2013" s="1">
        <v>50652</v>
      </c>
      <c r="B2013" s="2" t="s">
        <v>30</v>
      </c>
      <c r="C2013">
        <v>12</v>
      </c>
      <c r="D2013">
        <v>0.4</v>
      </c>
      <c r="E2013">
        <f>IF(martianeum[[#This Row],[zawartosc '[%']]]&gt;=1,martianeum[[#This Row],[masa '[kg']]]*martianeum[[#This Row],[zawartosc '[%']]],0)</f>
        <v>0</v>
      </c>
    </row>
    <row r="2014" spans="1:5" x14ac:dyDescent="0.3">
      <c r="A2014" s="1">
        <v>50653</v>
      </c>
      <c r="B2014" s="2" t="s">
        <v>21</v>
      </c>
      <c r="C2014">
        <v>24.2</v>
      </c>
      <c r="D2014">
        <v>0.7</v>
      </c>
      <c r="E2014">
        <f>IF(martianeum[[#This Row],[zawartosc '[%']]]&gt;=1,martianeum[[#This Row],[masa '[kg']]]*martianeum[[#This Row],[zawartosc '[%']]],0)</f>
        <v>0</v>
      </c>
    </row>
    <row r="2015" spans="1:5" x14ac:dyDescent="0.3">
      <c r="A2015" s="1">
        <v>50654</v>
      </c>
      <c r="B2015" s="2" t="s">
        <v>26</v>
      </c>
      <c r="C2015">
        <v>27.3</v>
      </c>
      <c r="D2015">
        <v>3.7</v>
      </c>
      <c r="E2015">
        <f>IF(martianeum[[#This Row],[zawartosc '[%']]]&gt;=1,martianeum[[#This Row],[masa '[kg']]]*martianeum[[#This Row],[zawartosc '[%']]],0)</f>
        <v>101.01</v>
      </c>
    </row>
    <row r="2016" spans="1:5" x14ac:dyDescent="0.3">
      <c r="A2016" s="1">
        <v>50655</v>
      </c>
      <c r="B2016" s="2" t="s">
        <v>13</v>
      </c>
      <c r="C2016">
        <v>10.7</v>
      </c>
      <c r="D2016">
        <v>0</v>
      </c>
      <c r="E2016">
        <f>IF(martianeum[[#This Row],[zawartosc '[%']]]&gt;=1,martianeum[[#This Row],[masa '[kg']]]*martianeum[[#This Row],[zawartosc '[%']]],0)</f>
        <v>0</v>
      </c>
    </row>
    <row r="2017" spans="1:5" x14ac:dyDescent="0.3">
      <c r="A2017" s="1">
        <v>50656</v>
      </c>
      <c r="B2017" s="2" t="s">
        <v>8</v>
      </c>
      <c r="C2017">
        <v>11.1</v>
      </c>
      <c r="D2017">
        <v>0</v>
      </c>
      <c r="E2017">
        <f>IF(martianeum[[#This Row],[zawartosc '[%']]]&gt;=1,martianeum[[#This Row],[masa '[kg']]]*martianeum[[#This Row],[zawartosc '[%']]],0)</f>
        <v>0</v>
      </c>
    </row>
    <row r="2018" spans="1:5" x14ac:dyDescent="0.3">
      <c r="A2018" s="1">
        <v>50657</v>
      </c>
      <c r="B2018" s="2" t="s">
        <v>7</v>
      </c>
      <c r="C2018">
        <v>28.5</v>
      </c>
      <c r="D2018">
        <v>19.8</v>
      </c>
      <c r="E2018">
        <f>IF(martianeum[[#This Row],[zawartosc '[%']]]&gt;=1,martianeum[[#This Row],[masa '[kg']]]*martianeum[[#This Row],[zawartosc '[%']]],0)</f>
        <v>564.30000000000007</v>
      </c>
    </row>
    <row r="2019" spans="1:5" x14ac:dyDescent="0.3">
      <c r="A2019" s="1">
        <v>50658</v>
      </c>
      <c r="B2019" s="2" t="s">
        <v>19</v>
      </c>
      <c r="C2019">
        <v>10.1</v>
      </c>
      <c r="D2019">
        <v>0</v>
      </c>
      <c r="E2019">
        <f>IF(martianeum[[#This Row],[zawartosc '[%']]]&gt;=1,martianeum[[#This Row],[masa '[kg']]]*martianeum[[#This Row],[zawartosc '[%']]],0)</f>
        <v>0</v>
      </c>
    </row>
    <row r="2020" spans="1:5" x14ac:dyDescent="0.3">
      <c r="A2020" s="1">
        <v>50659</v>
      </c>
      <c r="B2020" s="2" t="s">
        <v>9</v>
      </c>
      <c r="C2020">
        <v>20.8</v>
      </c>
      <c r="D2020">
        <v>11.2</v>
      </c>
      <c r="E2020">
        <f>IF(martianeum[[#This Row],[zawartosc '[%']]]&gt;=1,martianeum[[#This Row],[masa '[kg']]]*martianeum[[#This Row],[zawartosc '[%']]],0)</f>
        <v>232.95999999999998</v>
      </c>
    </row>
    <row r="2021" spans="1:5" x14ac:dyDescent="0.3">
      <c r="A2021" s="1">
        <v>50660</v>
      </c>
      <c r="B2021" s="2" t="s">
        <v>7</v>
      </c>
      <c r="C2021">
        <v>16.600000000000001</v>
      </c>
      <c r="D2021">
        <v>0</v>
      </c>
      <c r="E2021">
        <f>IF(martianeum[[#This Row],[zawartosc '[%']]]&gt;=1,martianeum[[#This Row],[masa '[kg']]]*martianeum[[#This Row],[zawartosc '[%']]],0)</f>
        <v>0</v>
      </c>
    </row>
    <row r="2022" spans="1:5" x14ac:dyDescent="0.3">
      <c r="A2022" s="1">
        <v>50661</v>
      </c>
      <c r="B2022" s="2" t="s">
        <v>13</v>
      </c>
      <c r="C2022">
        <v>26.4</v>
      </c>
      <c r="D2022">
        <v>10</v>
      </c>
      <c r="E2022">
        <f>IF(martianeum[[#This Row],[zawartosc '[%']]]&gt;=1,martianeum[[#This Row],[masa '[kg']]]*martianeum[[#This Row],[zawartosc '[%']]],0)</f>
        <v>264</v>
      </c>
    </row>
    <row r="2023" spans="1:5" x14ac:dyDescent="0.3">
      <c r="A2023" s="1">
        <v>50662</v>
      </c>
      <c r="B2023" s="2" t="s">
        <v>22</v>
      </c>
      <c r="C2023">
        <v>15.1</v>
      </c>
      <c r="D2023">
        <v>0</v>
      </c>
      <c r="E2023">
        <f>IF(martianeum[[#This Row],[zawartosc '[%']]]&gt;=1,martianeum[[#This Row],[masa '[kg']]]*martianeum[[#This Row],[zawartosc '[%']]],0)</f>
        <v>0</v>
      </c>
    </row>
    <row r="2024" spans="1:5" x14ac:dyDescent="0.3">
      <c r="A2024" s="1">
        <v>50663</v>
      </c>
      <c r="B2024" s="2" t="s">
        <v>6</v>
      </c>
      <c r="C2024">
        <v>20.9</v>
      </c>
      <c r="D2024">
        <v>10.1</v>
      </c>
      <c r="E2024">
        <f>IF(martianeum[[#This Row],[zawartosc '[%']]]&gt;=1,martianeum[[#This Row],[masa '[kg']]]*martianeum[[#This Row],[zawartosc '[%']]],0)</f>
        <v>211.08999999999997</v>
      </c>
    </row>
    <row r="2025" spans="1:5" x14ac:dyDescent="0.3">
      <c r="A2025" s="1">
        <v>50664</v>
      </c>
      <c r="B2025" s="2" t="s">
        <v>13</v>
      </c>
      <c r="C2025">
        <v>27.3</v>
      </c>
      <c r="D2025">
        <v>5.3</v>
      </c>
      <c r="E2025">
        <f>IF(martianeum[[#This Row],[zawartosc '[%']]]&gt;=1,martianeum[[#This Row],[masa '[kg']]]*martianeum[[#This Row],[zawartosc '[%']]],0)</f>
        <v>144.69</v>
      </c>
    </row>
    <row r="2026" spans="1:5" x14ac:dyDescent="0.3">
      <c r="A2026" s="1">
        <v>50665</v>
      </c>
      <c r="B2026" s="2" t="s">
        <v>6</v>
      </c>
      <c r="C2026">
        <v>17.600000000000001</v>
      </c>
      <c r="D2026">
        <v>5.5</v>
      </c>
      <c r="E2026">
        <f>IF(martianeum[[#This Row],[zawartosc '[%']]]&gt;=1,martianeum[[#This Row],[masa '[kg']]]*martianeum[[#This Row],[zawartosc '[%']]],0)</f>
        <v>96.800000000000011</v>
      </c>
    </row>
    <row r="2027" spans="1:5" x14ac:dyDescent="0.3">
      <c r="A2027" s="1">
        <v>50666</v>
      </c>
      <c r="B2027" s="2" t="s">
        <v>19</v>
      </c>
      <c r="C2027">
        <v>27.8</v>
      </c>
      <c r="D2027">
        <v>0</v>
      </c>
      <c r="E2027">
        <f>IF(martianeum[[#This Row],[zawartosc '[%']]]&gt;=1,martianeum[[#This Row],[masa '[kg']]]*martianeum[[#This Row],[zawartosc '[%']]],0)</f>
        <v>0</v>
      </c>
    </row>
    <row r="2028" spans="1:5" x14ac:dyDescent="0.3">
      <c r="A2028" s="1">
        <v>50667</v>
      </c>
      <c r="B2028" s="2" t="s">
        <v>10</v>
      </c>
      <c r="C2028">
        <v>25.8</v>
      </c>
      <c r="D2028">
        <v>12.1</v>
      </c>
      <c r="E2028">
        <f>IF(martianeum[[#This Row],[zawartosc '[%']]]&gt;=1,martianeum[[#This Row],[masa '[kg']]]*martianeum[[#This Row],[zawartosc '[%']]],0)</f>
        <v>312.18</v>
      </c>
    </row>
    <row r="2029" spans="1:5" x14ac:dyDescent="0.3">
      <c r="A2029" s="1">
        <v>50668</v>
      </c>
      <c r="B2029" s="2" t="s">
        <v>26</v>
      </c>
      <c r="C2029">
        <v>18.100000000000001</v>
      </c>
      <c r="D2029">
        <v>1.1000000000000001</v>
      </c>
      <c r="E2029">
        <f>IF(martianeum[[#This Row],[zawartosc '[%']]]&gt;=1,martianeum[[#This Row],[masa '[kg']]]*martianeum[[#This Row],[zawartosc '[%']]],0)</f>
        <v>19.910000000000004</v>
      </c>
    </row>
    <row r="2030" spans="1:5" x14ac:dyDescent="0.3">
      <c r="A2030" s="1">
        <v>50669</v>
      </c>
      <c r="B2030" s="2" t="s">
        <v>12</v>
      </c>
      <c r="C2030">
        <v>21.9</v>
      </c>
      <c r="D2030">
        <v>7.7</v>
      </c>
      <c r="E2030">
        <f>IF(martianeum[[#This Row],[zawartosc '[%']]]&gt;=1,martianeum[[#This Row],[masa '[kg']]]*martianeum[[#This Row],[zawartosc '[%']]],0)</f>
        <v>168.63</v>
      </c>
    </row>
    <row r="2031" spans="1:5" x14ac:dyDescent="0.3">
      <c r="A2031" s="1">
        <v>50670</v>
      </c>
      <c r="B2031" s="2" t="s">
        <v>27</v>
      </c>
      <c r="C2031">
        <v>23.2</v>
      </c>
      <c r="D2031">
        <v>5.0999999999999996</v>
      </c>
      <c r="E2031">
        <f>IF(martianeum[[#This Row],[zawartosc '[%']]]&gt;=1,martianeum[[#This Row],[masa '[kg']]]*martianeum[[#This Row],[zawartosc '[%']]],0)</f>
        <v>118.32</v>
      </c>
    </row>
    <row r="2032" spans="1:5" x14ac:dyDescent="0.3">
      <c r="A2032" s="1">
        <v>50671</v>
      </c>
      <c r="B2032" s="2" t="s">
        <v>31</v>
      </c>
      <c r="C2032">
        <v>26.6</v>
      </c>
      <c r="D2032">
        <v>0.3</v>
      </c>
      <c r="E2032">
        <f>IF(martianeum[[#This Row],[zawartosc '[%']]]&gt;=1,martianeum[[#This Row],[masa '[kg']]]*martianeum[[#This Row],[zawartosc '[%']]],0)</f>
        <v>0</v>
      </c>
    </row>
    <row r="2033" spans="1:5" x14ac:dyDescent="0.3">
      <c r="A2033" s="1">
        <v>50672</v>
      </c>
      <c r="B2033" s="2" t="s">
        <v>11</v>
      </c>
      <c r="C2033">
        <v>23.2</v>
      </c>
      <c r="D2033">
        <v>0</v>
      </c>
      <c r="E2033">
        <f>IF(martianeum[[#This Row],[zawartosc '[%']]]&gt;=1,martianeum[[#This Row],[masa '[kg']]]*martianeum[[#This Row],[zawartosc '[%']]],0)</f>
        <v>0</v>
      </c>
    </row>
    <row r="2034" spans="1:5" x14ac:dyDescent="0.3">
      <c r="A2034" s="1">
        <v>50673</v>
      </c>
      <c r="B2034" s="2" t="s">
        <v>10</v>
      </c>
      <c r="C2034">
        <v>11</v>
      </c>
      <c r="D2034">
        <v>40.9</v>
      </c>
      <c r="E2034">
        <f>IF(martianeum[[#This Row],[zawartosc '[%']]]&gt;=1,martianeum[[#This Row],[masa '[kg']]]*martianeum[[#This Row],[zawartosc '[%']]],0)</f>
        <v>449.9</v>
      </c>
    </row>
    <row r="2035" spans="1:5" x14ac:dyDescent="0.3">
      <c r="A2035" s="1">
        <v>50674</v>
      </c>
      <c r="B2035" s="2" t="s">
        <v>23</v>
      </c>
      <c r="C2035">
        <v>26.8</v>
      </c>
      <c r="D2035">
        <v>2.2999999999999998</v>
      </c>
      <c r="E2035">
        <f>IF(martianeum[[#This Row],[zawartosc '[%']]]&gt;=1,martianeum[[#This Row],[masa '[kg']]]*martianeum[[#This Row],[zawartosc '[%']]],0)</f>
        <v>61.639999999999993</v>
      </c>
    </row>
    <row r="2036" spans="1:5" x14ac:dyDescent="0.3">
      <c r="A2036" s="1">
        <v>50675</v>
      </c>
      <c r="B2036" s="2" t="s">
        <v>13</v>
      </c>
      <c r="C2036">
        <v>22.2</v>
      </c>
      <c r="D2036">
        <v>0</v>
      </c>
      <c r="E2036">
        <f>IF(martianeum[[#This Row],[zawartosc '[%']]]&gt;=1,martianeum[[#This Row],[masa '[kg']]]*martianeum[[#This Row],[zawartosc '[%']]],0)</f>
        <v>0</v>
      </c>
    </row>
    <row r="2037" spans="1:5" x14ac:dyDescent="0.3">
      <c r="A2037" s="1">
        <v>50676</v>
      </c>
      <c r="B2037" s="2" t="s">
        <v>18</v>
      </c>
      <c r="C2037">
        <v>10.199999999999999</v>
      </c>
      <c r="D2037">
        <v>6.1</v>
      </c>
      <c r="E2037">
        <f>IF(martianeum[[#This Row],[zawartosc '[%']]]&gt;=1,martianeum[[#This Row],[masa '[kg']]]*martianeum[[#This Row],[zawartosc '[%']]],0)</f>
        <v>62.219999999999992</v>
      </c>
    </row>
    <row r="2038" spans="1:5" x14ac:dyDescent="0.3">
      <c r="A2038" s="1">
        <v>50677</v>
      </c>
      <c r="B2038" s="2" t="s">
        <v>33</v>
      </c>
      <c r="C2038">
        <v>18.399999999999999</v>
      </c>
      <c r="D2038">
        <v>1.5</v>
      </c>
      <c r="E2038">
        <f>IF(martianeum[[#This Row],[zawartosc '[%']]]&gt;=1,martianeum[[#This Row],[masa '[kg']]]*martianeum[[#This Row],[zawartosc '[%']]],0)</f>
        <v>27.599999999999998</v>
      </c>
    </row>
    <row r="2039" spans="1:5" x14ac:dyDescent="0.3">
      <c r="A2039" s="1">
        <v>50678</v>
      </c>
      <c r="B2039" s="2" t="s">
        <v>7</v>
      </c>
      <c r="C2039">
        <v>29.4</v>
      </c>
      <c r="D2039">
        <v>22.3</v>
      </c>
      <c r="E2039">
        <f>IF(martianeum[[#This Row],[zawartosc '[%']]]&gt;=1,martianeum[[#This Row],[masa '[kg']]]*martianeum[[#This Row],[zawartosc '[%']]],0)</f>
        <v>655.62</v>
      </c>
    </row>
    <row r="2040" spans="1:5" x14ac:dyDescent="0.3">
      <c r="A2040" s="1">
        <v>50679</v>
      </c>
      <c r="B2040" s="2" t="s">
        <v>23</v>
      </c>
      <c r="C2040">
        <v>23.4</v>
      </c>
      <c r="D2040">
        <v>0</v>
      </c>
      <c r="E2040">
        <f>IF(martianeum[[#This Row],[zawartosc '[%']]]&gt;=1,martianeum[[#This Row],[masa '[kg']]]*martianeum[[#This Row],[zawartosc '[%']]],0)</f>
        <v>0</v>
      </c>
    </row>
    <row r="2041" spans="1:5" x14ac:dyDescent="0.3">
      <c r="A2041" s="1">
        <v>50680</v>
      </c>
      <c r="B2041" s="2" t="s">
        <v>5</v>
      </c>
      <c r="C2041">
        <v>13.6</v>
      </c>
      <c r="D2041">
        <v>6.1</v>
      </c>
      <c r="E2041">
        <f>IF(martianeum[[#This Row],[zawartosc '[%']]]&gt;=1,martianeum[[#This Row],[masa '[kg']]]*martianeum[[#This Row],[zawartosc '[%']]],0)</f>
        <v>82.96</v>
      </c>
    </row>
    <row r="2042" spans="1:5" x14ac:dyDescent="0.3">
      <c r="A2042" s="1">
        <v>50681</v>
      </c>
      <c r="B2042" s="2" t="s">
        <v>7</v>
      </c>
      <c r="C2042">
        <v>17.7</v>
      </c>
      <c r="D2042">
        <v>1.4</v>
      </c>
      <c r="E2042">
        <f>IF(martianeum[[#This Row],[zawartosc '[%']]]&gt;=1,martianeum[[#This Row],[masa '[kg']]]*martianeum[[#This Row],[zawartosc '[%']]],0)</f>
        <v>24.779999999999998</v>
      </c>
    </row>
    <row r="2043" spans="1:5" x14ac:dyDescent="0.3">
      <c r="A2043" s="1">
        <v>50682</v>
      </c>
      <c r="B2043" s="2" t="s">
        <v>23</v>
      </c>
      <c r="C2043">
        <v>17</v>
      </c>
      <c r="D2043">
        <v>5.9</v>
      </c>
      <c r="E2043">
        <f>IF(martianeum[[#This Row],[zawartosc '[%']]]&gt;=1,martianeum[[#This Row],[masa '[kg']]]*martianeum[[#This Row],[zawartosc '[%']]],0)</f>
        <v>100.30000000000001</v>
      </c>
    </row>
    <row r="2044" spans="1:5" x14ac:dyDescent="0.3">
      <c r="A2044" s="1">
        <v>50683</v>
      </c>
      <c r="B2044" s="2" t="s">
        <v>6</v>
      </c>
      <c r="C2044">
        <v>29.6</v>
      </c>
      <c r="D2044">
        <v>6.6</v>
      </c>
      <c r="E2044">
        <f>IF(martianeum[[#This Row],[zawartosc '[%']]]&gt;=1,martianeum[[#This Row],[masa '[kg']]]*martianeum[[#This Row],[zawartosc '[%']]],0)</f>
        <v>195.35999999999999</v>
      </c>
    </row>
    <row r="2045" spans="1:5" x14ac:dyDescent="0.3">
      <c r="A2045" s="1">
        <v>50684</v>
      </c>
      <c r="B2045" s="2" t="s">
        <v>10</v>
      </c>
      <c r="C2045">
        <v>23.4</v>
      </c>
      <c r="D2045">
        <v>0</v>
      </c>
      <c r="E2045">
        <f>IF(martianeum[[#This Row],[zawartosc '[%']]]&gt;=1,martianeum[[#This Row],[masa '[kg']]]*martianeum[[#This Row],[zawartosc '[%']]],0)</f>
        <v>0</v>
      </c>
    </row>
    <row r="2046" spans="1:5" x14ac:dyDescent="0.3">
      <c r="A2046" s="1">
        <v>50685</v>
      </c>
      <c r="B2046" s="2" t="s">
        <v>7</v>
      </c>
      <c r="C2046">
        <v>21.3</v>
      </c>
      <c r="D2046">
        <v>22.4</v>
      </c>
      <c r="E2046">
        <f>IF(martianeum[[#This Row],[zawartosc '[%']]]&gt;=1,martianeum[[#This Row],[masa '[kg']]]*martianeum[[#This Row],[zawartosc '[%']]],0)</f>
        <v>477.12</v>
      </c>
    </row>
    <row r="2047" spans="1:5" x14ac:dyDescent="0.3">
      <c r="A2047" s="1">
        <v>50686</v>
      </c>
      <c r="B2047" s="2" t="s">
        <v>19</v>
      </c>
      <c r="C2047">
        <v>18.600000000000001</v>
      </c>
      <c r="D2047">
        <v>0</v>
      </c>
      <c r="E2047">
        <f>IF(martianeum[[#This Row],[zawartosc '[%']]]&gt;=1,martianeum[[#This Row],[masa '[kg']]]*martianeum[[#This Row],[zawartosc '[%']]],0)</f>
        <v>0</v>
      </c>
    </row>
    <row r="2048" spans="1:5" x14ac:dyDescent="0.3">
      <c r="A2048" s="1">
        <v>50687</v>
      </c>
      <c r="B2048" s="2" t="s">
        <v>13</v>
      </c>
      <c r="C2048">
        <v>16.8</v>
      </c>
      <c r="D2048">
        <v>2.8</v>
      </c>
      <c r="E2048">
        <f>IF(martianeum[[#This Row],[zawartosc '[%']]]&gt;=1,martianeum[[#This Row],[masa '[kg']]]*martianeum[[#This Row],[zawartosc '[%']]],0)</f>
        <v>47.04</v>
      </c>
    </row>
    <row r="2049" spans="1:5" x14ac:dyDescent="0.3">
      <c r="A2049" s="1">
        <v>50688</v>
      </c>
      <c r="B2049" s="2" t="s">
        <v>20</v>
      </c>
      <c r="C2049">
        <v>13.2</v>
      </c>
      <c r="D2049">
        <v>4</v>
      </c>
      <c r="E2049">
        <f>IF(martianeum[[#This Row],[zawartosc '[%']]]&gt;=1,martianeum[[#This Row],[masa '[kg']]]*martianeum[[#This Row],[zawartosc '[%']]],0)</f>
        <v>52.8</v>
      </c>
    </row>
    <row r="2050" spans="1:5" x14ac:dyDescent="0.3">
      <c r="A2050" s="1">
        <v>50689</v>
      </c>
      <c r="B2050" s="2" t="s">
        <v>19</v>
      </c>
      <c r="C2050">
        <v>29.8</v>
      </c>
      <c r="D2050">
        <v>24.9</v>
      </c>
      <c r="E2050">
        <f>IF(martianeum[[#This Row],[zawartosc '[%']]]&gt;=1,martianeum[[#This Row],[masa '[kg']]]*martianeum[[#This Row],[zawartosc '[%']]],0)</f>
        <v>742.02</v>
      </c>
    </row>
    <row r="2051" spans="1:5" x14ac:dyDescent="0.3">
      <c r="A2051" s="1">
        <v>50690</v>
      </c>
      <c r="B2051" s="2" t="s">
        <v>10</v>
      </c>
      <c r="C2051">
        <v>10.6</v>
      </c>
      <c r="D2051">
        <v>31.8</v>
      </c>
      <c r="E2051">
        <f>IF(martianeum[[#This Row],[zawartosc '[%']]]&gt;=1,martianeum[[#This Row],[masa '[kg']]]*martianeum[[#This Row],[zawartosc '[%']]],0)</f>
        <v>337.08</v>
      </c>
    </row>
    <row r="2052" spans="1:5" x14ac:dyDescent="0.3">
      <c r="A2052" s="1">
        <v>50691</v>
      </c>
      <c r="B2052" s="2" t="s">
        <v>15</v>
      </c>
      <c r="C2052">
        <v>11.9</v>
      </c>
      <c r="D2052">
        <v>12.3</v>
      </c>
      <c r="E2052">
        <f>IF(martianeum[[#This Row],[zawartosc '[%']]]&gt;=1,martianeum[[#This Row],[masa '[kg']]]*martianeum[[#This Row],[zawartosc '[%']]],0)</f>
        <v>146.37</v>
      </c>
    </row>
    <row r="2053" spans="1:5" x14ac:dyDescent="0.3">
      <c r="A2053" s="1">
        <v>50692</v>
      </c>
      <c r="B2053" s="2" t="s">
        <v>30</v>
      </c>
      <c r="C2053">
        <v>26.8</v>
      </c>
      <c r="D2053">
        <v>0.5</v>
      </c>
      <c r="E2053">
        <f>IF(martianeum[[#This Row],[zawartosc '[%']]]&gt;=1,martianeum[[#This Row],[masa '[kg']]]*martianeum[[#This Row],[zawartosc '[%']]],0)</f>
        <v>0</v>
      </c>
    </row>
    <row r="2054" spans="1:5" x14ac:dyDescent="0.3">
      <c r="A2054" s="1">
        <v>50693</v>
      </c>
      <c r="B2054" s="2" t="s">
        <v>22</v>
      </c>
      <c r="C2054">
        <v>29</v>
      </c>
      <c r="D2054">
        <v>3.5</v>
      </c>
      <c r="E2054">
        <f>IF(martianeum[[#This Row],[zawartosc '[%']]]&gt;=1,martianeum[[#This Row],[masa '[kg']]]*martianeum[[#This Row],[zawartosc '[%']]],0)</f>
        <v>101.5</v>
      </c>
    </row>
    <row r="2055" spans="1:5" x14ac:dyDescent="0.3">
      <c r="A2055" s="1">
        <v>50694</v>
      </c>
      <c r="B2055" s="2" t="s">
        <v>20</v>
      </c>
      <c r="C2055">
        <v>22.9</v>
      </c>
      <c r="D2055">
        <v>2</v>
      </c>
      <c r="E2055">
        <f>IF(martianeum[[#This Row],[zawartosc '[%']]]&gt;=1,martianeum[[#This Row],[masa '[kg']]]*martianeum[[#This Row],[zawartosc '[%']]],0)</f>
        <v>45.8</v>
      </c>
    </row>
    <row r="2056" spans="1:5" x14ac:dyDescent="0.3">
      <c r="A2056" s="1">
        <v>50695</v>
      </c>
      <c r="B2056" s="2" t="s">
        <v>21</v>
      </c>
      <c r="C2056">
        <v>27.1</v>
      </c>
      <c r="D2056">
        <v>0</v>
      </c>
      <c r="E2056">
        <f>IF(martianeum[[#This Row],[zawartosc '[%']]]&gt;=1,martianeum[[#This Row],[masa '[kg']]]*martianeum[[#This Row],[zawartosc '[%']]],0)</f>
        <v>0</v>
      </c>
    </row>
    <row r="2057" spans="1:5" x14ac:dyDescent="0.3">
      <c r="A2057" s="1">
        <v>50696</v>
      </c>
      <c r="B2057" s="2" t="s">
        <v>10</v>
      </c>
      <c r="C2057">
        <v>11.8</v>
      </c>
      <c r="D2057">
        <v>49</v>
      </c>
      <c r="E2057">
        <f>IF(martianeum[[#This Row],[zawartosc '[%']]]&gt;=1,martianeum[[#This Row],[masa '[kg']]]*martianeum[[#This Row],[zawartosc '[%']]],0)</f>
        <v>578.20000000000005</v>
      </c>
    </row>
    <row r="2058" spans="1:5" x14ac:dyDescent="0.3">
      <c r="A2058" s="1">
        <v>50697</v>
      </c>
      <c r="B2058" s="2" t="s">
        <v>6</v>
      </c>
      <c r="C2058">
        <v>26.6</v>
      </c>
      <c r="D2058">
        <v>0</v>
      </c>
      <c r="E2058">
        <f>IF(martianeum[[#This Row],[zawartosc '[%']]]&gt;=1,martianeum[[#This Row],[masa '[kg']]]*martianeum[[#This Row],[zawartosc '[%']]],0)</f>
        <v>0</v>
      </c>
    </row>
    <row r="2059" spans="1:5" x14ac:dyDescent="0.3">
      <c r="A2059" s="1">
        <v>50698</v>
      </c>
      <c r="B2059" s="2" t="s">
        <v>18</v>
      </c>
      <c r="C2059">
        <v>21.3</v>
      </c>
      <c r="D2059">
        <v>0</v>
      </c>
      <c r="E2059">
        <f>IF(martianeum[[#This Row],[zawartosc '[%']]]&gt;=1,martianeum[[#This Row],[masa '[kg']]]*martianeum[[#This Row],[zawartosc '[%']]],0)</f>
        <v>0</v>
      </c>
    </row>
    <row r="2060" spans="1:5" x14ac:dyDescent="0.3">
      <c r="A2060" s="1">
        <v>50699</v>
      </c>
      <c r="B2060" s="2" t="s">
        <v>11</v>
      </c>
      <c r="C2060">
        <v>23.2</v>
      </c>
      <c r="D2060">
        <v>0</v>
      </c>
      <c r="E2060">
        <f>IF(martianeum[[#This Row],[zawartosc '[%']]]&gt;=1,martianeum[[#This Row],[masa '[kg']]]*martianeum[[#This Row],[zawartosc '[%']]],0)</f>
        <v>0</v>
      </c>
    </row>
    <row r="2061" spans="1:5" x14ac:dyDescent="0.3">
      <c r="A2061" s="1">
        <v>50700</v>
      </c>
      <c r="B2061" s="2" t="s">
        <v>10</v>
      </c>
      <c r="C2061">
        <v>27.3</v>
      </c>
      <c r="D2061">
        <v>0</v>
      </c>
      <c r="E2061">
        <f>IF(martianeum[[#This Row],[zawartosc '[%']]]&gt;=1,martianeum[[#This Row],[masa '[kg']]]*martianeum[[#This Row],[zawartosc '[%']]],0)</f>
        <v>0</v>
      </c>
    </row>
    <row r="2062" spans="1:5" x14ac:dyDescent="0.3">
      <c r="A2062" s="1">
        <v>50701</v>
      </c>
      <c r="B2062" s="2" t="s">
        <v>13</v>
      </c>
      <c r="C2062">
        <v>21.3</v>
      </c>
      <c r="D2062">
        <v>2.6</v>
      </c>
      <c r="E2062">
        <f>IF(martianeum[[#This Row],[zawartosc '[%']]]&gt;=1,martianeum[[#This Row],[masa '[kg']]]*martianeum[[#This Row],[zawartosc '[%']]],0)</f>
        <v>55.38</v>
      </c>
    </row>
    <row r="2063" spans="1:5" x14ac:dyDescent="0.3">
      <c r="A2063" s="1">
        <v>50702</v>
      </c>
      <c r="B2063" s="2" t="s">
        <v>19</v>
      </c>
      <c r="C2063">
        <v>22.9</v>
      </c>
      <c r="D2063">
        <v>5.3</v>
      </c>
      <c r="E2063">
        <f>IF(martianeum[[#This Row],[zawartosc '[%']]]&gt;=1,martianeum[[#This Row],[masa '[kg']]]*martianeum[[#This Row],[zawartosc '[%']]],0)</f>
        <v>121.36999999999999</v>
      </c>
    </row>
    <row r="2064" spans="1:5" x14ac:dyDescent="0.3">
      <c r="A2064" s="1">
        <v>50703</v>
      </c>
      <c r="B2064" s="2" t="s">
        <v>28</v>
      </c>
      <c r="C2064">
        <v>25</v>
      </c>
      <c r="D2064">
        <v>0</v>
      </c>
      <c r="E2064">
        <f>IF(martianeum[[#This Row],[zawartosc '[%']]]&gt;=1,martianeum[[#This Row],[masa '[kg']]]*martianeum[[#This Row],[zawartosc '[%']]],0)</f>
        <v>0</v>
      </c>
    </row>
    <row r="2065" spans="1:5" x14ac:dyDescent="0.3">
      <c r="A2065" s="1">
        <v>50704</v>
      </c>
      <c r="B2065" s="2" t="s">
        <v>24</v>
      </c>
      <c r="C2065">
        <v>15.9</v>
      </c>
      <c r="D2065">
        <v>2.5</v>
      </c>
      <c r="E2065">
        <f>IF(martianeum[[#This Row],[zawartosc '[%']]]&gt;=1,martianeum[[#This Row],[masa '[kg']]]*martianeum[[#This Row],[zawartosc '[%']]],0)</f>
        <v>39.75</v>
      </c>
    </row>
    <row r="2066" spans="1:5" x14ac:dyDescent="0.3">
      <c r="A2066" s="1">
        <v>50705</v>
      </c>
      <c r="B2066" s="2" t="s">
        <v>22</v>
      </c>
      <c r="C2066">
        <v>19.2</v>
      </c>
      <c r="D2066">
        <v>1.3</v>
      </c>
      <c r="E2066">
        <f>IF(martianeum[[#This Row],[zawartosc '[%']]]&gt;=1,martianeum[[#This Row],[masa '[kg']]]*martianeum[[#This Row],[zawartosc '[%']]],0)</f>
        <v>24.96</v>
      </c>
    </row>
    <row r="2067" spans="1:5" x14ac:dyDescent="0.3">
      <c r="A2067" s="1">
        <v>50706</v>
      </c>
      <c r="B2067" s="2" t="s">
        <v>7</v>
      </c>
      <c r="C2067">
        <v>22.5</v>
      </c>
      <c r="D2067">
        <v>10.9</v>
      </c>
      <c r="E2067">
        <f>IF(martianeum[[#This Row],[zawartosc '[%']]]&gt;=1,martianeum[[#This Row],[masa '[kg']]]*martianeum[[#This Row],[zawartosc '[%']]],0)</f>
        <v>245.25</v>
      </c>
    </row>
    <row r="2068" spans="1:5" x14ac:dyDescent="0.3">
      <c r="A2068" s="1">
        <v>50707</v>
      </c>
      <c r="B2068" s="2" t="s">
        <v>13</v>
      </c>
      <c r="C2068">
        <v>28.7</v>
      </c>
      <c r="D2068">
        <v>13.3</v>
      </c>
      <c r="E2068">
        <f>IF(martianeum[[#This Row],[zawartosc '[%']]]&gt;=1,martianeum[[#This Row],[masa '[kg']]]*martianeum[[#This Row],[zawartosc '[%']]],0)</f>
        <v>381.71000000000004</v>
      </c>
    </row>
    <row r="2069" spans="1:5" x14ac:dyDescent="0.3">
      <c r="A2069" s="1">
        <v>50708</v>
      </c>
      <c r="B2069" s="2" t="s">
        <v>19</v>
      </c>
      <c r="C2069">
        <v>14.6</v>
      </c>
      <c r="D2069">
        <v>29.3</v>
      </c>
      <c r="E2069">
        <f>IF(martianeum[[#This Row],[zawartosc '[%']]]&gt;=1,martianeum[[#This Row],[masa '[kg']]]*martianeum[[#This Row],[zawartosc '[%']]],0)</f>
        <v>427.78</v>
      </c>
    </row>
    <row r="2070" spans="1:5" x14ac:dyDescent="0.3">
      <c r="A2070" s="1">
        <v>50709</v>
      </c>
      <c r="B2070" s="2" t="s">
        <v>18</v>
      </c>
      <c r="C2070">
        <v>12.1</v>
      </c>
      <c r="D2070">
        <v>6.5</v>
      </c>
      <c r="E2070">
        <f>IF(martianeum[[#This Row],[zawartosc '[%']]]&gt;=1,martianeum[[#This Row],[masa '[kg']]]*martianeum[[#This Row],[zawartosc '[%']]],0)</f>
        <v>78.649999999999991</v>
      </c>
    </row>
    <row r="2071" spans="1:5" x14ac:dyDescent="0.3">
      <c r="A2071" s="1">
        <v>50710</v>
      </c>
      <c r="B2071" s="2" t="s">
        <v>19</v>
      </c>
      <c r="C2071">
        <v>20</v>
      </c>
      <c r="D2071">
        <v>26.1</v>
      </c>
      <c r="E2071">
        <f>IF(martianeum[[#This Row],[zawartosc '[%']]]&gt;=1,martianeum[[#This Row],[masa '[kg']]]*martianeum[[#This Row],[zawartosc '[%']]],0)</f>
        <v>522</v>
      </c>
    </row>
    <row r="2072" spans="1:5" x14ac:dyDescent="0.3">
      <c r="A2072" s="1">
        <v>50711</v>
      </c>
      <c r="B2072" s="2" t="s">
        <v>27</v>
      </c>
      <c r="C2072">
        <v>20.8</v>
      </c>
      <c r="D2072">
        <v>2.5</v>
      </c>
      <c r="E2072">
        <f>IF(martianeum[[#This Row],[zawartosc '[%']]]&gt;=1,martianeum[[#This Row],[masa '[kg']]]*martianeum[[#This Row],[zawartosc '[%']]],0)</f>
        <v>52</v>
      </c>
    </row>
    <row r="2073" spans="1:5" x14ac:dyDescent="0.3">
      <c r="A2073" s="1">
        <v>50712</v>
      </c>
      <c r="B2073" s="2" t="s">
        <v>7</v>
      </c>
      <c r="C2073">
        <v>26.6</v>
      </c>
      <c r="D2073">
        <v>5.9</v>
      </c>
      <c r="E2073">
        <f>IF(martianeum[[#This Row],[zawartosc '[%']]]&gt;=1,martianeum[[#This Row],[masa '[kg']]]*martianeum[[#This Row],[zawartosc '[%']]],0)</f>
        <v>156.94000000000003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22F0-136D-4452-AEAA-C851590FB1AA}">
  <dimension ref="A1:I2073"/>
  <sheetViews>
    <sheetView workbookViewId="0">
      <selection activeCell="I5" sqref="I5"/>
    </sheetView>
  </sheetViews>
  <sheetFormatPr defaultRowHeight="14.4" x14ac:dyDescent="0.3"/>
  <cols>
    <col min="1" max="1" width="10.109375" bestFit="1" customWidth="1"/>
    <col min="2" max="2" width="16.21875" bestFit="1" customWidth="1"/>
    <col min="3" max="3" width="11.44140625" bestFit="1" customWidth="1"/>
    <col min="4" max="4" width="14.77734375" bestFit="1" customWidth="1"/>
    <col min="6" max="6" width="16.6640625" bestFit="1" customWidth="1"/>
    <col min="7" max="7" width="17.44140625" bestFit="1" customWidth="1"/>
    <col min="8" max="35" width="17" bestFit="1" customWidth="1"/>
    <col min="36" max="36" width="14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s="3" t="s">
        <v>39</v>
      </c>
      <c r="G1" t="s">
        <v>40</v>
      </c>
      <c r="I1" s="4" t="s">
        <v>28</v>
      </c>
    </row>
    <row r="2" spans="1:9" x14ac:dyDescent="0.3">
      <c r="A2" s="1">
        <v>48641</v>
      </c>
      <c r="B2" s="2" t="s">
        <v>4</v>
      </c>
      <c r="C2">
        <v>27.8</v>
      </c>
      <c r="D2">
        <v>0.2</v>
      </c>
      <c r="F2" s="4" t="s">
        <v>23</v>
      </c>
      <c r="G2" s="2">
        <v>20.923255813953489</v>
      </c>
      <c r="I2">
        <f>MIN(G2:G31)</f>
        <v>17.835714285714282</v>
      </c>
    </row>
    <row r="3" spans="1:9" x14ac:dyDescent="0.3">
      <c r="A3" s="1">
        <v>48642</v>
      </c>
      <c r="B3" s="2" t="s">
        <v>5</v>
      </c>
      <c r="C3">
        <v>11.8</v>
      </c>
      <c r="D3">
        <v>1.7</v>
      </c>
      <c r="F3" s="4" t="s">
        <v>11</v>
      </c>
      <c r="G3" s="2">
        <v>19.651449275362314</v>
      </c>
    </row>
    <row r="4" spans="1:9" x14ac:dyDescent="0.3">
      <c r="A4" s="1">
        <v>48643</v>
      </c>
      <c r="B4" s="2" t="s">
        <v>6</v>
      </c>
      <c r="C4">
        <v>21</v>
      </c>
      <c r="D4">
        <v>6</v>
      </c>
      <c r="F4" s="4" t="s">
        <v>5</v>
      </c>
      <c r="G4" s="2">
        <v>18.398214285714282</v>
      </c>
    </row>
    <row r="5" spans="1:9" x14ac:dyDescent="0.3">
      <c r="A5" s="1">
        <v>48644</v>
      </c>
      <c r="B5" s="2" t="s">
        <v>7</v>
      </c>
      <c r="C5">
        <v>26.3</v>
      </c>
      <c r="D5">
        <v>11.4</v>
      </c>
      <c r="F5" s="4" t="s">
        <v>14</v>
      </c>
      <c r="G5" s="2">
        <v>19.547457627118646</v>
      </c>
    </row>
    <row r="6" spans="1:9" x14ac:dyDescent="0.3">
      <c r="A6" s="1">
        <v>48645</v>
      </c>
      <c r="B6" s="2" t="s">
        <v>8</v>
      </c>
      <c r="C6">
        <v>28.8</v>
      </c>
      <c r="D6">
        <v>0</v>
      </c>
      <c r="F6" s="4" t="s">
        <v>26</v>
      </c>
      <c r="G6" s="2">
        <v>19.152830188679246</v>
      </c>
    </row>
    <row r="7" spans="1:9" x14ac:dyDescent="0.3">
      <c r="A7" s="1">
        <v>48646</v>
      </c>
      <c r="B7" s="2" t="s">
        <v>9</v>
      </c>
      <c r="C7">
        <v>29.2</v>
      </c>
      <c r="D7">
        <v>0</v>
      </c>
      <c r="F7" s="4" t="s">
        <v>24</v>
      </c>
      <c r="G7" s="2">
        <v>18.451612903225808</v>
      </c>
    </row>
    <row r="8" spans="1:9" x14ac:dyDescent="0.3">
      <c r="A8" s="1">
        <v>48647</v>
      </c>
      <c r="B8" s="2" t="s">
        <v>10</v>
      </c>
      <c r="C8">
        <v>25.6</v>
      </c>
      <c r="D8">
        <v>28.7</v>
      </c>
      <c r="F8" s="4" t="s">
        <v>27</v>
      </c>
      <c r="G8" s="2">
        <v>19.838000000000001</v>
      </c>
    </row>
    <row r="9" spans="1:9" x14ac:dyDescent="0.3">
      <c r="A9" s="1">
        <v>48648</v>
      </c>
      <c r="B9" s="2" t="s">
        <v>11</v>
      </c>
      <c r="C9">
        <v>10.1</v>
      </c>
      <c r="D9">
        <v>7.7</v>
      </c>
      <c r="F9" s="4" t="s">
        <v>4</v>
      </c>
      <c r="G9" s="2">
        <v>18.830769230769231</v>
      </c>
    </row>
    <row r="10" spans="1:9" x14ac:dyDescent="0.3">
      <c r="A10" s="1">
        <v>48649</v>
      </c>
      <c r="B10" s="2" t="s">
        <v>12</v>
      </c>
      <c r="C10">
        <v>14.6</v>
      </c>
      <c r="D10">
        <v>0</v>
      </c>
      <c r="F10" s="4" t="s">
        <v>7</v>
      </c>
      <c r="G10" s="2">
        <v>21.702631578947376</v>
      </c>
    </row>
    <row r="11" spans="1:9" x14ac:dyDescent="0.3">
      <c r="A11" s="1">
        <v>48650</v>
      </c>
      <c r="B11" s="2" t="s">
        <v>13</v>
      </c>
      <c r="C11">
        <v>11.5</v>
      </c>
      <c r="D11">
        <v>1.9</v>
      </c>
      <c r="F11" s="4" t="s">
        <v>30</v>
      </c>
      <c r="G11" s="2">
        <v>19.720000000000002</v>
      </c>
    </row>
    <row r="12" spans="1:9" x14ac:dyDescent="0.3">
      <c r="A12" s="1">
        <v>48651</v>
      </c>
      <c r="B12" s="2" t="s">
        <v>9</v>
      </c>
      <c r="C12">
        <v>15.2</v>
      </c>
      <c r="D12">
        <v>0</v>
      </c>
      <c r="F12" s="4" t="s">
        <v>20</v>
      </c>
      <c r="G12" s="2">
        <v>18.58717948717949</v>
      </c>
    </row>
    <row r="13" spans="1:9" x14ac:dyDescent="0.3">
      <c r="A13" s="1">
        <v>48652</v>
      </c>
      <c r="B13" s="2" t="s">
        <v>10</v>
      </c>
      <c r="C13">
        <v>10.199999999999999</v>
      </c>
      <c r="D13">
        <v>13.3</v>
      </c>
      <c r="F13" s="4" t="s">
        <v>13</v>
      </c>
      <c r="G13" s="2">
        <v>19.525000000000002</v>
      </c>
    </row>
    <row r="14" spans="1:9" x14ac:dyDescent="0.3">
      <c r="A14" s="1">
        <v>48653</v>
      </c>
      <c r="B14" s="2" t="s">
        <v>14</v>
      </c>
      <c r="C14">
        <v>20.399999999999999</v>
      </c>
      <c r="D14">
        <v>4.5999999999999996</v>
      </c>
      <c r="F14" s="4" t="s">
        <v>31</v>
      </c>
      <c r="G14" s="2">
        <v>19.113333333333333</v>
      </c>
    </row>
    <row r="15" spans="1:9" x14ac:dyDescent="0.3">
      <c r="A15" s="1">
        <v>48654</v>
      </c>
      <c r="B15" s="2" t="s">
        <v>14</v>
      </c>
      <c r="C15">
        <v>13.6</v>
      </c>
      <c r="D15">
        <v>8</v>
      </c>
      <c r="F15" s="4" t="s">
        <v>10</v>
      </c>
      <c r="G15" s="2">
        <v>19.362251655629144</v>
      </c>
    </row>
    <row r="16" spans="1:9" x14ac:dyDescent="0.3">
      <c r="A16" s="1">
        <v>48655</v>
      </c>
      <c r="B16" s="2" t="s">
        <v>15</v>
      </c>
      <c r="C16">
        <v>11</v>
      </c>
      <c r="D16">
        <v>11.6</v>
      </c>
      <c r="F16" s="4" t="s">
        <v>8</v>
      </c>
      <c r="G16" s="2">
        <v>19.332499999999996</v>
      </c>
    </row>
    <row r="17" spans="1:7" x14ac:dyDescent="0.3">
      <c r="A17" s="1">
        <v>48656</v>
      </c>
      <c r="B17" s="2" t="s">
        <v>16</v>
      </c>
      <c r="C17">
        <v>14.1</v>
      </c>
      <c r="D17">
        <v>0</v>
      </c>
      <c r="F17" s="4" t="s">
        <v>17</v>
      </c>
      <c r="G17" s="2">
        <v>21.551851851851861</v>
      </c>
    </row>
    <row r="18" spans="1:7" x14ac:dyDescent="0.3">
      <c r="A18" s="1">
        <v>48657</v>
      </c>
      <c r="B18" s="2" t="s">
        <v>10</v>
      </c>
      <c r="C18">
        <v>19.2</v>
      </c>
      <c r="D18">
        <v>0</v>
      </c>
      <c r="F18" s="4" t="s">
        <v>22</v>
      </c>
      <c r="G18" s="2">
        <v>19.109375</v>
      </c>
    </row>
    <row r="19" spans="1:7" x14ac:dyDescent="0.3">
      <c r="A19" s="1">
        <v>48658</v>
      </c>
      <c r="B19" s="2" t="s">
        <v>10</v>
      </c>
      <c r="C19">
        <v>20.7</v>
      </c>
      <c r="D19">
        <v>0</v>
      </c>
      <c r="F19" s="4" t="s">
        <v>29</v>
      </c>
      <c r="G19" s="2">
        <v>23.428571428571427</v>
      </c>
    </row>
    <row r="20" spans="1:7" x14ac:dyDescent="0.3">
      <c r="A20" s="1">
        <v>48659</v>
      </c>
      <c r="B20" s="2" t="s">
        <v>17</v>
      </c>
      <c r="C20">
        <v>29.5</v>
      </c>
      <c r="D20">
        <v>2.1</v>
      </c>
      <c r="F20" s="4" t="s">
        <v>9</v>
      </c>
      <c r="G20" s="2">
        <v>20.128750000000004</v>
      </c>
    </row>
    <row r="21" spans="1:7" x14ac:dyDescent="0.3">
      <c r="A21" s="1">
        <v>48660</v>
      </c>
      <c r="B21" s="2" t="s">
        <v>11</v>
      </c>
      <c r="C21">
        <v>24.4</v>
      </c>
      <c r="D21">
        <v>10.1</v>
      </c>
      <c r="F21" s="4" t="s">
        <v>32</v>
      </c>
      <c r="G21" s="2">
        <v>22.371428571428567</v>
      </c>
    </row>
    <row r="22" spans="1:7" x14ac:dyDescent="0.3">
      <c r="A22" s="1">
        <v>48661</v>
      </c>
      <c r="B22" s="2" t="s">
        <v>18</v>
      </c>
      <c r="C22">
        <v>15.6</v>
      </c>
      <c r="D22">
        <v>6.6</v>
      </c>
      <c r="F22" s="4" t="s">
        <v>21</v>
      </c>
      <c r="G22" s="2">
        <v>21.487999999999996</v>
      </c>
    </row>
    <row r="23" spans="1:7" x14ac:dyDescent="0.3">
      <c r="A23" s="1">
        <v>48662</v>
      </c>
      <c r="B23" s="2" t="s">
        <v>9</v>
      </c>
      <c r="C23">
        <v>22.7</v>
      </c>
      <c r="D23">
        <v>2.9</v>
      </c>
      <c r="F23" s="4" t="s">
        <v>18</v>
      </c>
      <c r="G23" s="2">
        <v>19.852884615384614</v>
      </c>
    </row>
    <row r="24" spans="1:7" x14ac:dyDescent="0.3">
      <c r="A24" s="1">
        <v>48663</v>
      </c>
      <c r="B24" s="2" t="s">
        <v>15</v>
      </c>
      <c r="C24">
        <v>15.1</v>
      </c>
      <c r="D24">
        <v>0</v>
      </c>
      <c r="F24" s="4" t="s">
        <v>6</v>
      </c>
      <c r="G24" s="2">
        <v>20.26153846153845</v>
      </c>
    </row>
    <row r="25" spans="1:7" x14ac:dyDescent="0.3">
      <c r="A25" s="1">
        <v>48664</v>
      </c>
      <c r="B25" s="2" t="s">
        <v>19</v>
      </c>
      <c r="C25">
        <v>14.1</v>
      </c>
      <c r="D25">
        <v>0.8</v>
      </c>
      <c r="F25" s="4" t="s">
        <v>16</v>
      </c>
      <c r="G25" s="2">
        <v>22.430769230769233</v>
      </c>
    </row>
    <row r="26" spans="1:7" x14ac:dyDescent="0.3">
      <c r="A26" s="1">
        <v>48665</v>
      </c>
      <c r="B26" s="2" t="s">
        <v>7</v>
      </c>
      <c r="C26">
        <v>24.9</v>
      </c>
      <c r="D26">
        <v>2.2000000000000002</v>
      </c>
      <c r="F26" s="4" t="s">
        <v>33</v>
      </c>
      <c r="G26" s="2">
        <v>21.426086956521736</v>
      </c>
    </row>
    <row r="27" spans="1:7" x14ac:dyDescent="0.3">
      <c r="A27" s="1">
        <v>48666</v>
      </c>
      <c r="B27" s="2" t="s">
        <v>20</v>
      </c>
      <c r="C27">
        <v>14.8</v>
      </c>
      <c r="D27">
        <v>0</v>
      </c>
      <c r="F27" s="4" t="s">
        <v>15</v>
      </c>
      <c r="G27" s="2">
        <v>20.084251968503942</v>
      </c>
    </row>
    <row r="28" spans="1:7" x14ac:dyDescent="0.3">
      <c r="A28" s="1">
        <v>48667</v>
      </c>
      <c r="B28" s="2" t="s">
        <v>14</v>
      </c>
      <c r="C28">
        <v>18.8</v>
      </c>
      <c r="D28">
        <v>0</v>
      </c>
      <c r="F28" s="4" t="s">
        <v>12</v>
      </c>
      <c r="G28" s="2">
        <v>20.698684210526313</v>
      </c>
    </row>
    <row r="29" spans="1:7" x14ac:dyDescent="0.3">
      <c r="A29" s="1">
        <v>48668</v>
      </c>
      <c r="B29" s="2" t="s">
        <v>15</v>
      </c>
      <c r="C29">
        <v>29.3</v>
      </c>
      <c r="D29">
        <v>8</v>
      </c>
      <c r="F29" s="4" t="s">
        <v>25</v>
      </c>
      <c r="G29" s="2">
        <v>20.065384615384616</v>
      </c>
    </row>
    <row r="30" spans="1:7" x14ac:dyDescent="0.3">
      <c r="A30" s="1">
        <v>48669</v>
      </c>
      <c r="B30" s="2" t="s">
        <v>21</v>
      </c>
      <c r="C30">
        <v>29.4</v>
      </c>
      <c r="D30">
        <v>2.4</v>
      </c>
      <c r="F30" s="4" t="s">
        <v>19</v>
      </c>
      <c r="G30" s="2">
        <v>20.515021459227452</v>
      </c>
    </row>
    <row r="31" spans="1:7" x14ac:dyDescent="0.3">
      <c r="A31" s="1">
        <v>48670</v>
      </c>
      <c r="B31" s="2" t="s">
        <v>22</v>
      </c>
      <c r="C31">
        <v>16.8</v>
      </c>
      <c r="D31">
        <v>2.9</v>
      </c>
      <c r="F31" s="4" t="s">
        <v>28</v>
      </c>
      <c r="G31" s="2">
        <v>17.835714285714282</v>
      </c>
    </row>
    <row r="32" spans="1:7" x14ac:dyDescent="0.3">
      <c r="A32" s="1">
        <v>48671</v>
      </c>
      <c r="B32" s="2" t="s">
        <v>12</v>
      </c>
      <c r="C32">
        <v>21.4</v>
      </c>
      <c r="D32">
        <v>6.3</v>
      </c>
      <c r="F32" s="4" t="s">
        <v>38</v>
      </c>
      <c r="G32" s="2">
        <v>20.028088803088796</v>
      </c>
    </row>
    <row r="33" spans="1:4" x14ac:dyDescent="0.3">
      <c r="A33" s="1">
        <v>48672</v>
      </c>
      <c r="B33" s="2" t="s">
        <v>7</v>
      </c>
      <c r="C33">
        <v>23.9</v>
      </c>
      <c r="D33">
        <v>0</v>
      </c>
    </row>
    <row r="34" spans="1:4" x14ac:dyDescent="0.3">
      <c r="A34" s="1">
        <v>48673</v>
      </c>
      <c r="B34" s="2" t="s">
        <v>12</v>
      </c>
      <c r="C34">
        <v>26.7</v>
      </c>
      <c r="D34">
        <v>0</v>
      </c>
    </row>
    <row r="35" spans="1:4" x14ac:dyDescent="0.3">
      <c r="A35" s="1">
        <v>48674</v>
      </c>
      <c r="B35" s="2" t="s">
        <v>7</v>
      </c>
      <c r="C35">
        <v>12.4</v>
      </c>
      <c r="D35">
        <v>0</v>
      </c>
    </row>
    <row r="36" spans="1:4" x14ac:dyDescent="0.3">
      <c r="A36" s="1">
        <v>48675</v>
      </c>
      <c r="B36" s="2" t="s">
        <v>12</v>
      </c>
      <c r="C36">
        <v>10.4</v>
      </c>
      <c r="D36">
        <v>10.7</v>
      </c>
    </row>
    <row r="37" spans="1:4" x14ac:dyDescent="0.3">
      <c r="A37" s="1">
        <v>48676</v>
      </c>
      <c r="B37" s="2" t="s">
        <v>9</v>
      </c>
      <c r="C37">
        <v>17.899999999999999</v>
      </c>
      <c r="D37">
        <v>0</v>
      </c>
    </row>
    <row r="38" spans="1:4" x14ac:dyDescent="0.3">
      <c r="A38" s="1">
        <v>48677</v>
      </c>
      <c r="B38" s="2" t="s">
        <v>20</v>
      </c>
      <c r="C38">
        <v>17.399999999999999</v>
      </c>
      <c r="D38">
        <v>1.6</v>
      </c>
    </row>
    <row r="39" spans="1:4" x14ac:dyDescent="0.3">
      <c r="A39" s="1">
        <v>48678</v>
      </c>
      <c r="B39" s="2" t="s">
        <v>11</v>
      </c>
      <c r="C39">
        <v>29.4</v>
      </c>
      <c r="D39">
        <v>21.7</v>
      </c>
    </row>
    <row r="40" spans="1:4" x14ac:dyDescent="0.3">
      <c r="A40" s="1">
        <v>48679</v>
      </c>
      <c r="B40" s="2" t="s">
        <v>19</v>
      </c>
      <c r="C40">
        <v>22.9</v>
      </c>
      <c r="D40">
        <v>26.9</v>
      </c>
    </row>
    <row r="41" spans="1:4" x14ac:dyDescent="0.3">
      <c r="A41" s="1">
        <v>48680</v>
      </c>
      <c r="B41" s="2" t="s">
        <v>19</v>
      </c>
      <c r="C41">
        <v>18.899999999999999</v>
      </c>
      <c r="D41">
        <v>11.3</v>
      </c>
    </row>
    <row r="42" spans="1:4" x14ac:dyDescent="0.3">
      <c r="A42" s="1">
        <v>48681</v>
      </c>
      <c r="B42" s="2" t="s">
        <v>5</v>
      </c>
      <c r="C42">
        <v>23.5</v>
      </c>
      <c r="D42">
        <v>0</v>
      </c>
    </row>
    <row r="43" spans="1:4" x14ac:dyDescent="0.3">
      <c r="A43" s="1">
        <v>48682</v>
      </c>
      <c r="B43" s="2" t="s">
        <v>18</v>
      </c>
      <c r="C43">
        <v>13.4</v>
      </c>
      <c r="D43">
        <v>14.2</v>
      </c>
    </row>
    <row r="44" spans="1:4" x14ac:dyDescent="0.3">
      <c r="A44" s="1">
        <v>48683</v>
      </c>
      <c r="B44" s="2" t="s">
        <v>20</v>
      </c>
      <c r="C44">
        <v>18.899999999999999</v>
      </c>
      <c r="D44">
        <v>1.5</v>
      </c>
    </row>
    <row r="45" spans="1:4" x14ac:dyDescent="0.3">
      <c r="A45" s="1">
        <v>48684</v>
      </c>
      <c r="B45" s="2" t="s">
        <v>17</v>
      </c>
      <c r="C45">
        <v>13.5</v>
      </c>
      <c r="D45">
        <v>1.4</v>
      </c>
    </row>
    <row r="46" spans="1:4" x14ac:dyDescent="0.3">
      <c r="A46" s="1">
        <v>48685</v>
      </c>
      <c r="B46" s="2" t="s">
        <v>5</v>
      </c>
      <c r="C46">
        <v>17.7</v>
      </c>
      <c r="D46">
        <v>5.9</v>
      </c>
    </row>
    <row r="47" spans="1:4" x14ac:dyDescent="0.3">
      <c r="A47" s="1">
        <v>48686</v>
      </c>
      <c r="B47" s="2" t="s">
        <v>11</v>
      </c>
      <c r="C47">
        <v>24.7</v>
      </c>
      <c r="D47">
        <v>0</v>
      </c>
    </row>
    <row r="48" spans="1:4" x14ac:dyDescent="0.3">
      <c r="A48" s="1">
        <v>48687</v>
      </c>
      <c r="B48" s="2" t="s">
        <v>18</v>
      </c>
      <c r="C48">
        <v>25.6</v>
      </c>
      <c r="D48">
        <v>1.9</v>
      </c>
    </row>
    <row r="49" spans="1:4" x14ac:dyDescent="0.3">
      <c r="A49" s="1">
        <v>48688</v>
      </c>
      <c r="B49" s="2" t="s">
        <v>22</v>
      </c>
      <c r="C49">
        <v>18.399999999999999</v>
      </c>
      <c r="D49">
        <v>0</v>
      </c>
    </row>
    <row r="50" spans="1:4" x14ac:dyDescent="0.3">
      <c r="A50" s="1">
        <v>48689</v>
      </c>
      <c r="B50" s="2" t="s">
        <v>23</v>
      </c>
      <c r="C50">
        <v>27</v>
      </c>
      <c r="D50">
        <v>0</v>
      </c>
    </row>
    <row r="51" spans="1:4" x14ac:dyDescent="0.3">
      <c r="A51" s="1">
        <v>48690</v>
      </c>
      <c r="B51" s="2" t="s">
        <v>10</v>
      </c>
      <c r="C51">
        <v>16</v>
      </c>
      <c r="D51">
        <v>0</v>
      </c>
    </row>
    <row r="52" spans="1:4" x14ac:dyDescent="0.3">
      <c r="A52" s="1">
        <v>48691</v>
      </c>
      <c r="B52" s="2" t="s">
        <v>7</v>
      </c>
      <c r="C52">
        <v>18.600000000000001</v>
      </c>
      <c r="D52">
        <v>7.4</v>
      </c>
    </row>
    <row r="53" spans="1:4" x14ac:dyDescent="0.3">
      <c r="A53" s="1">
        <v>48692</v>
      </c>
      <c r="B53" s="2" t="s">
        <v>10</v>
      </c>
      <c r="C53">
        <v>12.7</v>
      </c>
      <c r="D53">
        <v>30.8</v>
      </c>
    </row>
    <row r="54" spans="1:4" x14ac:dyDescent="0.3">
      <c r="A54" s="1">
        <v>48693</v>
      </c>
      <c r="B54" s="2" t="s">
        <v>19</v>
      </c>
      <c r="C54">
        <v>14.5</v>
      </c>
      <c r="D54">
        <v>0</v>
      </c>
    </row>
    <row r="55" spans="1:4" x14ac:dyDescent="0.3">
      <c r="A55" s="1">
        <v>48694</v>
      </c>
      <c r="B55" s="2" t="s">
        <v>24</v>
      </c>
      <c r="C55">
        <v>12.2</v>
      </c>
      <c r="D55">
        <v>3.5</v>
      </c>
    </row>
    <row r="56" spans="1:4" x14ac:dyDescent="0.3">
      <c r="A56" s="1">
        <v>48695</v>
      </c>
      <c r="B56" s="2" t="s">
        <v>25</v>
      </c>
      <c r="C56">
        <v>19.899999999999999</v>
      </c>
      <c r="D56">
        <v>0</v>
      </c>
    </row>
    <row r="57" spans="1:4" x14ac:dyDescent="0.3">
      <c r="A57" s="1">
        <v>48696</v>
      </c>
      <c r="B57" s="2" t="s">
        <v>26</v>
      </c>
      <c r="C57">
        <v>28.1</v>
      </c>
      <c r="D57">
        <v>5.3</v>
      </c>
    </row>
    <row r="58" spans="1:4" x14ac:dyDescent="0.3">
      <c r="A58" s="1">
        <v>48697</v>
      </c>
      <c r="B58" s="2" t="s">
        <v>10</v>
      </c>
      <c r="C58">
        <v>27.7</v>
      </c>
      <c r="D58">
        <v>45.3</v>
      </c>
    </row>
    <row r="59" spans="1:4" x14ac:dyDescent="0.3">
      <c r="A59" s="1">
        <v>48698</v>
      </c>
      <c r="B59" s="2" t="s">
        <v>5</v>
      </c>
      <c r="C59">
        <v>14.6</v>
      </c>
      <c r="D59">
        <v>5.2</v>
      </c>
    </row>
    <row r="60" spans="1:4" x14ac:dyDescent="0.3">
      <c r="A60" s="1">
        <v>48699</v>
      </c>
      <c r="B60" s="2" t="s">
        <v>18</v>
      </c>
      <c r="C60">
        <v>10.8</v>
      </c>
      <c r="D60">
        <v>0</v>
      </c>
    </row>
    <row r="61" spans="1:4" x14ac:dyDescent="0.3">
      <c r="A61" s="1">
        <v>48700</v>
      </c>
      <c r="B61" s="2" t="s">
        <v>27</v>
      </c>
      <c r="C61">
        <v>12.4</v>
      </c>
      <c r="D61">
        <v>3.2</v>
      </c>
    </row>
    <row r="62" spans="1:4" x14ac:dyDescent="0.3">
      <c r="A62" s="1">
        <v>48701</v>
      </c>
      <c r="B62" s="2" t="s">
        <v>10</v>
      </c>
      <c r="C62">
        <v>25.2</v>
      </c>
      <c r="D62">
        <v>0</v>
      </c>
    </row>
    <row r="63" spans="1:4" x14ac:dyDescent="0.3">
      <c r="A63" s="1">
        <v>48702</v>
      </c>
      <c r="B63" s="2" t="s">
        <v>10</v>
      </c>
      <c r="C63">
        <v>28.9</v>
      </c>
      <c r="D63">
        <v>0</v>
      </c>
    </row>
    <row r="64" spans="1:4" x14ac:dyDescent="0.3">
      <c r="A64" s="1">
        <v>48703</v>
      </c>
      <c r="B64" s="2" t="s">
        <v>19</v>
      </c>
      <c r="C64">
        <v>13.2</v>
      </c>
      <c r="D64">
        <v>23.3</v>
      </c>
    </row>
    <row r="65" spans="1:4" x14ac:dyDescent="0.3">
      <c r="A65" s="1">
        <v>48704</v>
      </c>
      <c r="B65" s="2" t="s">
        <v>10</v>
      </c>
      <c r="C65">
        <v>27.9</v>
      </c>
      <c r="D65">
        <v>0</v>
      </c>
    </row>
    <row r="66" spans="1:4" x14ac:dyDescent="0.3">
      <c r="A66" s="1">
        <v>48705</v>
      </c>
      <c r="B66" s="2" t="s">
        <v>7</v>
      </c>
      <c r="C66">
        <v>10.9</v>
      </c>
      <c r="D66">
        <v>3.5</v>
      </c>
    </row>
    <row r="67" spans="1:4" x14ac:dyDescent="0.3">
      <c r="A67" s="1">
        <v>48706</v>
      </c>
      <c r="B67" s="2" t="s">
        <v>15</v>
      </c>
      <c r="C67">
        <v>25.5</v>
      </c>
      <c r="D67">
        <v>20</v>
      </c>
    </row>
    <row r="68" spans="1:4" x14ac:dyDescent="0.3">
      <c r="A68" s="1">
        <v>48707</v>
      </c>
      <c r="B68" s="2" t="s">
        <v>9</v>
      </c>
      <c r="C68">
        <v>26</v>
      </c>
      <c r="D68">
        <v>0</v>
      </c>
    </row>
    <row r="69" spans="1:4" x14ac:dyDescent="0.3">
      <c r="A69" s="1">
        <v>48708</v>
      </c>
      <c r="B69" s="2" t="s">
        <v>25</v>
      </c>
      <c r="C69">
        <v>25.8</v>
      </c>
      <c r="D69">
        <v>0.1</v>
      </c>
    </row>
    <row r="70" spans="1:4" x14ac:dyDescent="0.3">
      <c r="A70" s="1">
        <v>48709</v>
      </c>
      <c r="B70" s="2" t="s">
        <v>14</v>
      </c>
      <c r="C70">
        <v>17.5</v>
      </c>
      <c r="D70">
        <v>0.5</v>
      </c>
    </row>
    <row r="71" spans="1:4" x14ac:dyDescent="0.3">
      <c r="A71" s="1">
        <v>48710</v>
      </c>
      <c r="B71" s="2" t="s">
        <v>10</v>
      </c>
      <c r="C71">
        <v>17.8</v>
      </c>
      <c r="D71">
        <v>3.3</v>
      </c>
    </row>
    <row r="72" spans="1:4" x14ac:dyDescent="0.3">
      <c r="A72" s="1">
        <v>48711</v>
      </c>
      <c r="B72" s="2" t="s">
        <v>10</v>
      </c>
      <c r="C72">
        <v>17.5</v>
      </c>
      <c r="D72">
        <v>0</v>
      </c>
    </row>
    <row r="73" spans="1:4" x14ac:dyDescent="0.3">
      <c r="A73" s="1">
        <v>48712</v>
      </c>
      <c r="B73" s="2" t="s">
        <v>13</v>
      </c>
      <c r="C73">
        <v>16.100000000000001</v>
      </c>
      <c r="D73">
        <v>0</v>
      </c>
    </row>
    <row r="74" spans="1:4" x14ac:dyDescent="0.3">
      <c r="A74" s="1">
        <v>48713</v>
      </c>
      <c r="B74" s="2" t="s">
        <v>5</v>
      </c>
      <c r="C74">
        <v>11.8</v>
      </c>
      <c r="D74">
        <v>7</v>
      </c>
    </row>
    <row r="75" spans="1:4" x14ac:dyDescent="0.3">
      <c r="A75" s="1">
        <v>48714</v>
      </c>
      <c r="B75" s="2" t="s">
        <v>15</v>
      </c>
      <c r="C75">
        <v>26.2</v>
      </c>
      <c r="D75">
        <v>0</v>
      </c>
    </row>
    <row r="76" spans="1:4" x14ac:dyDescent="0.3">
      <c r="A76" s="1">
        <v>48715</v>
      </c>
      <c r="B76" s="2" t="s">
        <v>6</v>
      </c>
      <c r="C76">
        <v>28.8</v>
      </c>
      <c r="D76">
        <v>2.9</v>
      </c>
    </row>
    <row r="77" spans="1:4" x14ac:dyDescent="0.3">
      <c r="A77" s="1">
        <v>48716</v>
      </c>
      <c r="B77" s="2" t="s">
        <v>10</v>
      </c>
      <c r="C77">
        <v>18.7</v>
      </c>
      <c r="D77">
        <v>0</v>
      </c>
    </row>
    <row r="78" spans="1:4" x14ac:dyDescent="0.3">
      <c r="A78" s="1">
        <v>48717</v>
      </c>
      <c r="B78" s="2" t="s">
        <v>18</v>
      </c>
      <c r="C78">
        <v>10.3</v>
      </c>
      <c r="D78">
        <v>9.1999999999999993</v>
      </c>
    </row>
    <row r="79" spans="1:4" x14ac:dyDescent="0.3">
      <c r="A79" s="1">
        <v>48718</v>
      </c>
      <c r="B79" s="2" t="s">
        <v>6</v>
      </c>
      <c r="C79">
        <v>29.8</v>
      </c>
      <c r="D79">
        <v>3.4</v>
      </c>
    </row>
    <row r="80" spans="1:4" x14ac:dyDescent="0.3">
      <c r="A80" s="1">
        <v>48719</v>
      </c>
      <c r="B80" s="2" t="s">
        <v>10</v>
      </c>
      <c r="C80">
        <v>26.2</v>
      </c>
      <c r="D80">
        <v>32.299999999999997</v>
      </c>
    </row>
    <row r="81" spans="1:4" x14ac:dyDescent="0.3">
      <c r="A81" s="1">
        <v>48720</v>
      </c>
      <c r="B81" s="2" t="s">
        <v>19</v>
      </c>
      <c r="C81">
        <v>13.8</v>
      </c>
      <c r="D81">
        <v>15.9</v>
      </c>
    </row>
    <row r="82" spans="1:4" x14ac:dyDescent="0.3">
      <c r="A82" s="1">
        <v>48721</v>
      </c>
      <c r="B82" s="2" t="s">
        <v>19</v>
      </c>
      <c r="C82">
        <v>22.4</v>
      </c>
      <c r="D82">
        <v>24.5</v>
      </c>
    </row>
    <row r="83" spans="1:4" x14ac:dyDescent="0.3">
      <c r="A83" s="1">
        <v>48722</v>
      </c>
      <c r="B83" s="2" t="s">
        <v>19</v>
      </c>
      <c r="C83">
        <v>24.5</v>
      </c>
      <c r="D83">
        <v>0.9</v>
      </c>
    </row>
    <row r="84" spans="1:4" x14ac:dyDescent="0.3">
      <c r="A84" s="1">
        <v>48723</v>
      </c>
      <c r="B84" s="2" t="s">
        <v>28</v>
      </c>
      <c r="C84">
        <v>23.1</v>
      </c>
      <c r="D84">
        <v>0.3</v>
      </c>
    </row>
    <row r="85" spans="1:4" x14ac:dyDescent="0.3">
      <c r="A85" s="1">
        <v>48724</v>
      </c>
      <c r="B85" s="2" t="s">
        <v>25</v>
      </c>
      <c r="C85">
        <v>29.8</v>
      </c>
      <c r="D85">
        <v>0</v>
      </c>
    </row>
    <row r="86" spans="1:4" x14ac:dyDescent="0.3">
      <c r="A86" s="1">
        <v>48725</v>
      </c>
      <c r="B86" s="2" t="s">
        <v>4</v>
      </c>
      <c r="C86">
        <v>11.2</v>
      </c>
      <c r="D86">
        <v>0</v>
      </c>
    </row>
    <row r="87" spans="1:4" x14ac:dyDescent="0.3">
      <c r="A87" s="1">
        <v>48726</v>
      </c>
      <c r="B87" s="2" t="s">
        <v>19</v>
      </c>
      <c r="C87">
        <v>18.7</v>
      </c>
      <c r="D87">
        <v>0</v>
      </c>
    </row>
    <row r="88" spans="1:4" x14ac:dyDescent="0.3">
      <c r="A88" s="1">
        <v>48727</v>
      </c>
      <c r="B88" s="2" t="s">
        <v>18</v>
      </c>
      <c r="C88">
        <v>11.4</v>
      </c>
      <c r="D88">
        <v>8.1</v>
      </c>
    </row>
    <row r="89" spans="1:4" x14ac:dyDescent="0.3">
      <c r="A89" s="1">
        <v>48728</v>
      </c>
      <c r="B89" s="2" t="s">
        <v>13</v>
      </c>
      <c r="C89">
        <v>21.3</v>
      </c>
      <c r="D89">
        <v>13.4</v>
      </c>
    </row>
    <row r="90" spans="1:4" x14ac:dyDescent="0.3">
      <c r="A90" s="1">
        <v>48729</v>
      </c>
      <c r="B90" s="2" t="s">
        <v>5</v>
      </c>
      <c r="C90">
        <v>24.5</v>
      </c>
      <c r="D90">
        <v>2.6</v>
      </c>
    </row>
    <row r="91" spans="1:4" x14ac:dyDescent="0.3">
      <c r="A91" s="1">
        <v>48730</v>
      </c>
      <c r="B91" s="2" t="s">
        <v>19</v>
      </c>
      <c r="C91">
        <v>20</v>
      </c>
      <c r="D91">
        <v>13.2</v>
      </c>
    </row>
    <row r="92" spans="1:4" x14ac:dyDescent="0.3">
      <c r="A92" s="1">
        <v>48731</v>
      </c>
      <c r="B92" s="2" t="s">
        <v>10</v>
      </c>
      <c r="C92">
        <v>28.4</v>
      </c>
      <c r="D92">
        <v>12</v>
      </c>
    </row>
    <row r="93" spans="1:4" x14ac:dyDescent="0.3">
      <c r="A93" s="1">
        <v>48732</v>
      </c>
      <c r="B93" s="2" t="s">
        <v>11</v>
      </c>
      <c r="C93">
        <v>14.8</v>
      </c>
      <c r="D93">
        <v>10.1</v>
      </c>
    </row>
    <row r="94" spans="1:4" x14ac:dyDescent="0.3">
      <c r="A94" s="1">
        <v>48733</v>
      </c>
      <c r="B94" s="2" t="s">
        <v>29</v>
      </c>
      <c r="C94">
        <v>27.9</v>
      </c>
      <c r="D94">
        <v>0.6</v>
      </c>
    </row>
    <row r="95" spans="1:4" x14ac:dyDescent="0.3">
      <c r="A95" s="1">
        <v>48734</v>
      </c>
      <c r="B95" s="2" t="s">
        <v>12</v>
      </c>
      <c r="C95">
        <v>19.899999999999999</v>
      </c>
      <c r="D95">
        <v>9.8000000000000007</v>
      </c>
    </row>
    <row r="96" spans="1:4" x14ac:dyDescent="0.3">
      <c r="A96" s="1">
        <v>48735</v>
      </c>
      <c r="B96" s="2" t="s">
        <v>19</v>
      </c>
      <c r="C96">
        <v>22.5</v>
      </c>
      <c r="D96">
        <v>0</v>
      </c>
    </row>
    <row r="97" spans="1:4" x14ac:dyDescent="0.3">
      <c r="A97" s="1">
        <v>48736</v>
      </c>
      <c r="B97" s="2" t="s">
        <v>8</v>
      </c>
      <c r="C97">
        <v>21.6</v>
      </c>
      <c r="D97">
        <v>4.9000000000000004</v>
      </c>
    </row>
    <row r="98" spans="1:4" x14ac:dyDescent="0.3">
      <c r="A98" s="1">
        <v>48737</v>
      </c>
      <c r="B98" s="2" t="s">
        <v>10</v>
      </c>
      <c r="C98">
        <v>28.1</v>
      </c>
      <c r="D98">
        <v>0</v>
      </c>
    </row>
    <row r="99" spans="1:4" x14ac:dyDescent="0.3">
      <c r="A99" s="1">
        <v>48738</v>
      </c>
      <c r="B99" s="2" t="s">
        <v>12</v>
      </c>
      <c r="C99">
        <v>21.5</v>
      </c>
      <c r="D99">
        <v>8.6</v>
      </c>
    </row>
    <row r="100" spans="1:4" x14ac:dyDescent="0.3">
      <c r="A100" s="1">
        <v>48739</v>
      </c>
      <c r="B100" s="2" t="s">
        <v>14</v>
      </c>
      <c r="C100">
        <v>22.7</v>
      </c>
      <c r="D100">
        <v>0.1</v>
      </c>
    </row>
    <row r="101" spans="1:4" x14ac:dyDescent="0.3">
      <c r="A101" s="1">
        <v>48740</v>
      </c>
      <c r="B101" s="2" t="s">
        <v>10</v>
      </c>
      <c r="C101">
        <v>27.4</v>
      </c>
      <c r="D101">
        <v>21.8</v>
      </c>
    </row>
    <row r="102" spans="1:4" x14ac:dyDescent="0.3">
      <c r="A102" s="1">
        <v>48741</v>
      </c>
      <c r="B102" s="2" t="s">
        <v>19</v>
      </c>
      <c r="C102">
        <v>18.3</v>
      </c>
      <c r="D102">
        <v>17.3</v>
      </c>
    </row>
    <row r="103" spans="1:4" x14ac:dyDescent="0.3">
      <c r="A103" s="1">
        <v>48742</v>
      </c>
      <c r="B103" s="2" t="s">
        <v>19</v>
      </c>
      <c r="C103">
        <v>29</v>
      </c>
      <c r="D103">
        <v>27.3</v>
      </c>
    </row>
    <row r="104" spans="1:4" x14ac:dyDescent="0.3">
      <c r="A104" s="1">
        <v>48743</v>
      </c>
      <c r="B104" s="2" t="s">
        <v>18</v>
      </c>
      <c r="C104">
        <v>18.100000000000001</v>
      </c>
      <c r="D104">
        <v>0</v>
      </c>
    </row>
    <row r="105" spans="1:4" x14ac:dyDescent="0.3">
      <c r="A105" s="1">
        <v>48744</v>
      </c>
      <c r="B105" s="2" t="s">
        <v>20</v>
      </c>
      <c r="C105">
        <v>16.399999999999999</v>
      </c>
      <c r="D105">
        <v>1.1000000000000001</v>
      </c>
    </row>
    <row r="106" spans="1:4" x14ac:dyDescent="0.3">
      <c r="A106" s="1">
        <v>48745</v>
      </c>
      <c r="B106" s="2" t="s">
        <v>6</v>
      </c>
      <c r="C106">
        <v>21.8</v>
      </c>
      <c r="D106">
        <v>0</v>
      </c>
    </row>
    <row r="107" spans="1:4" x14ac:dyDescent="0.3">
      <c r="A107" s="1">
        <v>48746</v>
      </c>
      <c r="B107" s="2" t="s">
        <v>29</v>
      </c>
      <c r="C107">
        <v>27.2</v>
      </c>
      <c r="D107">
        <v>0</v>
      </c>
    </row>
    <row r="108" spans="1:4" x14ac:dyDescent="0.3">
      <c r="A108" s="1">
        <v>48747</v>
      </c>
      <c r="B108" s="2" t="s">
        <v>22</v>
      </c>
      <c r="C108">
        <v>21.2</v>
      </c>
      <c r="D108">
        <v>0</v>
      </c>
    </row>
    <row r="109" spans="1:4" x14ac:dyDescent="0.3">
      <c r="A109" s="1">
        <v>48748</v>
      </c>
      <c r="B109" s="2" t="s">
        <v>19</v>
      </c>
      <c r="C109">
        <v>17.7</v>
      </c>
      <c r="D109">
        <v>13.9</v>
      </c>
    </row>
    <row r="110" spans="1:4" x14ac:dyDescent="0.3">
      <c r="A110" s="1">
        <v>48749</v>
      </c>
      <c r="B110" s="2" t="s">
        <v>22</v>
      </c>
      <c r="C110">
        <v>10.6</v>
      </c>
      <c r="D110">
        <v>6.9</v>
      </c>
    </row>
    <row r="111" spans="1:4" x14ac:dyDescent="0.3">
      <c r="A111" s="1">
        <v>48750</v>
      </c>
      <c r="B111" s="2" t="s">
        <v>27</v>
      </c>
      <c r="C111">
        <v>10.4</v>
      </c>
      <c r="D111">
        <v>1.1000000000000001</v>
      </c>
    </row>
    <row r="112" spans="1:4" x14ac:dyDescent="0.3">
      <c r="A112" s="1">
        <v>48751</v>
      </c>
      <c r="B112" s="2" t="s">
        <v>10</v>
      </c>
      <c r="C112">
        <v>15.8</v>
      </c>
      <c r="D112">
        <v>7.1</v>
      </c>
    </row>
    <row r="113" spans="1:4" x14ac:dyDescent="0.3">
      <c r="A113" s="1">
        <v>48752</v>
      </c>
      <c r="B113" s="2" t="s">
        <v>9</v>
      </c>
      <c r="C113">
        <v>19.899999999999999</v>
      </c>
      <c r="D113">
        <v>10.8</v>
      </c>
    </row>
    <row r="114" spans="1:4" x14ac:dyDescent="0.3">
      <c r="A114" s="1">
        <v>48753</v>
      </c>
      <c r="B114" s="2" t="s">
        <v>11</v>
      </c>
      <c r="C114">
        <v>13</v>
      </c>
      <c r="D114">
        <v>0</v>
      </c>
    </row>
    <row r="115" spans="1:4" x14ac:dyDescent="0.3">
      <c r="A115" s="1">
        <v>48754</v>
      </c>
      <c r="B115" s="2" t="s">
        <v>7</v>
      </c>
      <c r="C115">
        <v>28.1</v>
      </c>
      <c r="D115">
        <v>15</v>
      </c>
    </row>
    <row r="116" spans="1:4" x14ac:dyDescent="0.3">
      <c r="A116" s="1">
        <v>48755</v>
      </c>
      <c r="B116" s="2" t="s">
        <v>12</v>
      </c>
      <c r="C116">
        <v>22.5</v>
      </c>
      <c r="D116">
        <v>8.6</v>
      </c>
    </row>
    <row r="117" spans="1:4" x14ac:dyDescent="0.3">
      <c r="A117" s="1">
        <v>48756</v>
      </c>
      <c r="B117" s="2" t="s">
        <v>19</v>
      </c>
      <c r="C117">
        <v>14</v>
      </c>
      <c r="D117">
        <v>36.1</v>
      </c>
    </row>
    <row r="118" spans="1:4" x14ac:dyDescent="0.3">
      <c r="A118" s="1">
        <v>48757</v>
      </c>
      <c r="B118" s="2" t="s">
        <v>10</v>
      </c>
      <c r="C118">
        <v>10.6</v>
      </c>
      <c r="D118">
        <v>18.399999999999999</v>
      </c>
    </row>
    <row r="119" spans="1:4" x14ac:dyDescent="0.3">
      <c r="A119" s="1">
        <v>48758</v>
      </c>
      <c r="B119" s="2" t="s">
        <v>23</v>
      </c>
      <c r="C119">
        <v>22.3</v>
      </c>
      <c r="D119">
        <v>0</v>
      </c>
    </row>
    <row r="120" spans="1:4" x14ac:dyDescent="0.3">
      <c r="A120" s="1">
        <v>48759</v>
      </c>
      <c r="B120" s="2" t="s">
        <v>19</v>
      </c>
      <c r="C120">
        <v>14.5</v>
      </c>
      <c r="D120">
        <v>26</v>
      </c>
    </row>
    <row r="121" spans="1:4" x14ac:dyDescent="0.3">
      <c r="A121" s="1">
        <v>48760</v>
      </c>
      <c r="B121" s="2" t="s">
        <v>5</v>
      </c>
      <c r="C121">
        <v>21</v>
      </c>
      <c r="D121">
        <v>1.7</v>
      </c>
    </row>
    <row r="122" spans="1:4" x14ac:dyDescent="0.3">
      <c r="A122" s="1">
        <v>48761</v>
      </c>
      <c r="B122" s="2" t="s">
        <v>4</v>
      </c>
      <c r="C122">
        <v>17.7</v>
      </c>
      <c r="D122">
        <v>0.4</v>
      </c>
    </row>
    <row r="123" spans="1:4" x14ac:dyDescent="0.3">
      <c r="A123" s="1">
        <v>48762</v>
      </c>
      <c r="B123" s="2" t="s">
        <v>7</v>
      </c>
      <c r="C123">
        <v>24.3</v>
      </c>
      <c r="D123">
        <v>9.6999999999999993</v>
      </c>
    </row>
    <row r="124" spans="1:4" x14ac:dyDescent="0.3">
      <c r="A124" s="1">
        <v>48763</v>
      </c>
      <c r="B124" s="2" t="s">
        <v>15</v>
      </c>
      <c r="C124">
        <v>18.8</v>
      </c>
      <c r="D124">
        <v>6.4</v>
      </c>
    </row>
    <row r="125" spans="1:4" x14ac:dyDescent="0.3">
      <c r="A125" s="1">
        <v>48764</v>
      </c>
      <c r="B125" s="2" t="s">
        <v>13</v>
      </c>
      <c r="C125">
        <v>15.9</v>
      </c>
      <c r="D125">
        <v>5.2</v>
      </c>
    </row>
    <row r="126" spans="1:4" x14ac:dyDescent="0.3">
      <c r="A126" s="1">
        <v>48765</v>
      </c>
      <c r="B126" s="2" t="s">
        <v>7</v>
      </c>
      <c r="C126">
        <v>26.1</v>
      </c>
      <c r="D126">
        <v>0</v>
      </c>
    </row>
    <row r="127" spans="1:4" x14ac:dyDescent="0.3">
      <c r="A127" s="1">
        <v>48766</v>
      </c>
      <c r="B127" s="2" t="s">
        <v>19</v>
      </c>
      <c r="C127">
        <v>29.4</v>
      </c>
      <c r="D127">
        <v>8.8000000000000007</v>
      </c>
    </row>
    <row r="128" spans="1:4" x14ac:dyDescent="0.3">
      <c r="A128" s="1">
        <v>48767</v>
      </c>
      <c r="B128" s="2" t="s">
        <v>13</v>
      </c>
      <c r="C128">
        <v>10.5</v>
      </c>
      <c r="D128">
        <v>14.5</v>
      </c>
    </row>
    <row r="129" spans="1:4" x14ac:dyDescent="0.3">
      <c r="A129" s="1">
        <v>48768</v>
      </c>
      <c r="B129" s="2" t="s">
        <v>30</v>
      </c>
      <c r="C129">
        <v>18.100000000000001</v>
      </c>
      <c r="D129">
        <v>0</v>
      </c>
    </row>
    <row r="130" spans="1:4" x14ac:dyDescent="0.3">
      <c r="A130" s="1">
        <v>48769</v>
      </c>
      <c r="B130" s="2" t="s">
        <v>15</v>
      </c>
      <c r="C130">
        <v>20.6</v>
      </c>
      <c r="D130">
        <v>0</v>
      </c>
    </row>
    <row r="131" spans="1:4" x14ac:dyDescent="0.3">
      <c r="A131" s="1">
        <v>48770</v>
      </c>
      <c r="B131" s="2" t="s">
        <v>15</v>
      </c>
      <c r="C131">
        <v>17.100000000000001</v>
      </c>
      <c r="D131">
        <v>0</v>
      </c>
    </row>
    <row r="132" spans="1:4" x14ac:dyDescent="0.3">
      <c r="A132" s="1">
        <v>48771</v>
      </c>
      <c r="B132" s="2" t="s">
        <v>22</v>
      </c>
      <c r="C132">
        <v>17</v>
      </c>
      <c r="D132">
        <v>0.3</v>
      </c>
    </row>
    <row r="133" spans="1:4" x14ac:dyDescent="0.3">
      <c r="A133" s="1">
        <v>48772</v>
      </c>
      <c r="B133" s="2" t="s">
        <v>23</v>
      </c>
      <c r="C133">
        <v>14.7</v>
      </c>
      <c r="D133">
        <v>2.2999999999999998</v>
      </c>
    </row>
    <row r="134" spans="1:4" x14ac:dyDescent="0.3">
      <c r="A134" s="1">
        <v>48773</v>
      </c>
      <c r="B134" s="2" t="s">
        <v>15</v>
      </c>
      <c r="C134">
        <v>21.7</v>
      </c>
      <c r="D134">
        <v>0</v>
      </c>
    </row>
    <row r="135" spans="1:4" x14ac:dyDescent="0.3">
      <c r="A135" s="1">
        <v>48774</v>
      </c>
      <c r="B135" s="2" t="s">
        <v>16</v>
      </c>
      <c r="C135">
        <v>12.5</v>
      </c>
      <c r="D135">
        <v>0</v>
      </c>
    </row>
    <row r="136" spans="1:4" x14ac:dyDescent="0.3">
      <c r="A136" s="1">
        <v>48775</v>
      </c>
      <c r="B136" s="2" t="s">
        <v>8</v>
      </c>
      <c r="C136">
        <v>17.8</v>
      </c>
      <c r="D136">
        <v>4.0999999999999996</v>
      </c>
    </row>
    <row r="137" spans="1:4" x14ac:dyDescent="0.3">
      <c r="A137" s="1">
        <v>48776</v>
      </c>
      <c r="B137" s="2" t="s">
        <v>10</v>
      </c>
      <c r="C137">
        <v>28.9</v>
      </c>
      <c r="D137">
        <v>38.700000000000003</v>
      </c>
    </row>
    <row r="138" spans="1:4" x14ac:dyDescent="0.3">
      <c r="A138" s="1">
        <v>48777</v>
      </c>
      <c r="B138" s="2" t="s">
        <v>11</v>
      </c>
      <c r="C138">
        <v>21</v>
      </c>
      <c r="D138">
        <v>3.5</v>
      </c>
    </row>
    <row r="139" spans="1:4" x14ac:dyDescent="0.3">
      <c r="A139" s="1">
        <v>48778</v>
      </c>
      <c r="B139" s="2" t="s">
        <v>21</v>
      </c>
      <c r="C139">
        <v>13</v>
      </c>
      <c r="D139">
        <v>0.1</v>
      </c>
    </row>
    <row r="140" spans="1:4" x14ac:dyDescent="0.3">
      <c r="A140" s="1">
        <v>48779</v>
      </c>
      <c r="B140" s="2" t="s">
        <v>10</v>
      </c>
      <c r="C140">
        <v>23.1</v>
      </c>
      <c r="D140">
        <v>0</v>
      </c>
    </row>
    <row r="141" spans="1:4" x14ac:dyDescent="0.3">
      <c r="A141" s="1">
        <v>48780</v>
      </c>
      <c r="B141" s="2" t="s">
        <v>15</v>
      </c>
      <c r="C141">
        <v>28.5</v>
      </c>
      <c r="D141">
        <v>0</v>
      </c>
    </row>
    <row r="142" spans="1:4" x14ac:dyDescent="0.3">
      <c r="A142" s="1">
        <v>48781</v>
      </c>
      <c r="B142" s="2" t="s">
        <v>15</v>
      </c>
      <c r="C142">
        <v>12.8</v>
      </c>
      <c r="D142">
        <v>0</v>
      </c>
    </row>
    <row r="143" spans="1:4" x14ac:dyDescent="0.3">
      <c r="A143" s="1">
        <v>48782</v>
      </c>
      <c r="B143" s="2" t="s">
        <v>31</v>
      </c>
      <c r="C143">
        <v>26.8</v>
      </c>
      <c r="D143">
        <v>0</v>
      </c>
    </row>
    <row r="144" spans="1:4" x14ac:dyDescent="0.3">
      <c r="A144" s="1">
        <v>48783</v>
      </c>
      <c r="B144" s="2" t="s">
        <v>10</v>
      </c>
      <c r="C144">
        <v>15.1</v>
      </c>
      <c r="D144">
        <v>24.8</v>
      </c>
    </row>
    <row r="145" spans="1:4" x14ac:dyDescent="0.3">
      <c r="A145" s="1">
        <v>48784</v>
      </c>
      <c r="B145" s="2" t="s">
        <v>18</v>
      </c>
      <c r="C145">
        <v>14.4</v>
      </c>
      <c r="D145">
        <v>13.5</v>
      </c>
    </row>
    <row r="146" spans="1:4" x14ac:dyDescent="0.3">
      <c r="A146" s="1">
        <v>48785</v>
      </c>
      <c r="B146" s="2" t="s">
        <v>11</v>
      </c>
      <c r="C146">
        <v>29.2</v>
      </c>
      <c r="D146">
        <v>15.7</v>
      </c>
    </row>
    <row r="147" spans="1:4" x14ac:dyDescent="0.3">
      <c r="A147" s="1">
        <v>48786</v>
      </c>
      <c r="B147" s="2" t="s">
        <v>10</v>
      </c>
      <c r="C147">
        <v>28.9</v>
      </c>
      <c r="D147">
        <v>47.2</v>
      </c>
    </row>
    <row r="148" spans="1:4" x14ac:dyDescent="0.3">
      <c r="A148" s="1">
        <v>48787</v>
      </c>
      <c r="B148" s="2" t="s">
        <v>20</v>
      </c>
      <c r="C148">
        <v>18.399999999999999</v>
      </c>
      <c r="D148">
        <v>3.9</v>
      </c>
    </row>
    <row r="149" spans="1:4" x14ac:dyDescent="0.3">
      <c r="A149" s="1">
        <v>48788</v>
      </c>
      <c r="B149" s="2" t="s">
        <v>17</v>
      </c>
      <c r="C149">
        <v>26.2</v>
      </c>
      <c r="D149">
        <v>4</v>
      </c>
    </row>
    <row r="150" spans="1:4" x14ac:dyDescent="0.3">
      <c r="A150" s="1">
        <v>48789</v>
      </c>
      <c r="B150" s="2" t="s">
        <v>10</v>
      </c>
      <c r="C150">
        <v>14.3</v>
      </c>
      <c r="D150">
        <v>45.1</v>
      </c>
    </row>
    <row r="151" spans="1:4" x14ac:dyDescent="0.3">
      <c r="A151" s="1">
        <v>48790</v>
      </c>
      <c r="B151" s="2" t="s">
        <v>7</v>
      </c>
      <c r="C151">
        <v>14.5</v>
      </c>
      <c r="D151">
        <v>0</v>
      </c>
    </row>
    <row r="152" spans="1:4" x14ac:dyDescent="0.3">
      <c r="A152" s="1">
        <v>48791</v>
      </c>
      <c r="B152" s="2" t="s">
        <v>10</v>
      </c>
      <c r="C152">
        <v>18.600000000000001</v>
      </c>
      <c r="D152">
        <v>5.5</v>
      </c>
    </row>
    <row r="153" spans="1:4" x14ac:dyDescent="0.3">
      <c r="A153" s="1">
        <v>48792</v>
      </c>
      <c r="B153" s="2" t="s">
        <v>7</v>
      </c>
      <c r="C153">
        <v>26.3</v>
      </c>
      <c r="D153">
        <v>14.5</v>
      </c>
    </row>
    <row r="154" spans="1:4" x14ac:dyDescent="0.3">
      <c r="A154" s="1">
        <v>48793</v>
      </c>
      <c r="B154" s="2" t="s">
        <v>32</v>
      </c>
      <c r="C154">
        <v>25.9</v>
      </c>
      <c r="D154">
        <v>0.7</v>
      </c>
    </row>
    <row r="155" spans="1:4" x14ac:dyDescent="0.3">
      <c r="A155" s="1">
        <v>48794</v>
      </c>
      <c r="B155" s="2" t="s">
        <v>12</v>
      </c>
      <c r="C155">
        <v>29.8</v>
      </c>
      <c r="D155">
        <v>0</v>
      </c>
    </row>
    <row r="156" spans="1:4" x14ac:dyDescent="0.3">
      <c r="A156" s="1">
        <v>48795</v>
      </c>
      <c r="B156" s="2" t="s">
        <v>10</v>
      </c>
      <c r="C156">
        <v>18.3</v>
      </c>
      <c r="D156">
        <v>18.7</v>
      </c>
    </row>
    <row r="157" spans="1:4" x14ac:dyDescent="0.3">
      <c r="A157" s="1">
        <v>48796</v>
      </c>
      <c r="B157" s="2" t="s">
        <v>12</v>
      </c>
      <c r="C157">
        <v>24.5</v>
      </c>
      <c r="D157">
        <v>6.7</v>
      </c>
    </row>
    <row r="158" spans="1:4" x14ac:dyDescent="0.3">
      <c r="A158" s="1">
        <v>48797</v>
      </c>
      <c r="B158" s="2" t="s">
        <v>19</v>
      </c>
      <c r="C158">
        <v>18.7</v>
      </c>
      <c r="D158">
        <v>0</v>
      </c>
    </row>
    <row r="159" spans="1:4" x14ac:dyDescent="0.3">
      <c r="A159" s="1">
        <v>48798</v>
      </c>
      <c r="B159" s="2" t="s">
        <v>19</v>
      </c>
      <c r="C159">
        <v>29.2</v>
      </c>
      <c r="D159">
        <v>34.9</v>
      </c>
    </row>
    <row r="160" spans="1:4" x14ac:dyDescent="0.3">
      <c r="A160" s="1">
        <v>48799</v>
      </c>
      <c r="B160" s="2" t="s">
        <v>9</v>
      </c>
      <c r="C160">
        <v>21.4</v>
      </c>
      <c r="D160">
        <v>10.7</v>
      </c>
    </row>
    <row r="161" spans="1:4" x14ac:dyDescent="0.3">
      <c r="A161" s="1">
        <v>48800</v>
      </c>
      <c r="B161" s="2" t="s">
        <v>15</v>
      </c>
      <c r="C161">
        <v>25.6</v>
      </c>
      <c r="D161">
        <v>3.1</v>
      </c>
    </row>
    <row r="162" spans="1:4" x14ac:dyDescent="0.3">
      <c r="A162" s="1">
        <v>48801</v>
      </c>
      <c r="B162" s="2" t="s">
        <v>15</v>
      </c>
      <c r="C162">
        <v>15.7</v>
      </c>
      <c r="D162">
        <v>5.0999999999999996</v>
      </c>
    </row>
    <row r="163" spans="1:4" x14ac:dyDescent="0.3">
      <c r="A163" s="1">
        <v>48802</v>
      </c>
      <c r="B163" s="2" t="s">
        <v>6</v>
      </c>
      <c r="C163">
        <v>27.3</v>
      </c>
      <c r="D163">
        <v>11</v>
      </c>
    </row>
    <row r="164" spans="1:4" x14ac:dyDescent="0.3">
      <c r="A164" s="1">
        <v>48803</v>
      </c>
      <c r="B164" s="2" t="s">
        <v>25</v>
      </c>
      <c r="C164">
        <v>28.4</v>
      </c>
      <c r="D164">
        <v>2.7</v>
      </c>
    </row>
    <row r="165" spans="1:4" x14ac:dyDescent="0.3">
      <c r="A165" s="1">
        <v>48804</v>
      </c>
      <c r="B165" s="2" t="s">
        <v>11</v>
      </c>
      <c r="C165">
        <v>22</v>
      </c>
      <c r="D165">
        <v>3.3</v>
      </c>
    </row>
    <row r="166" spans="1:4" x14ac:dyDescent="0.3">
      <c r="A166" s="1">
        <v>48805</v>
      </c>
      <c r="B166" s="2" t="s">
        <v>8</v>
      </c>
      <c r="C166">
        <v>19.399999999999999</v>
      </c>
      <c r="D166">
        <v>0</v>
      </c>
    </row>
    <row r="167" spans="1:4" x14ac:dyDescent="0.3">
      <c r="A167" s="1">
        <v>48806</v>
      </c>
      <c r="B167" s="2" t="s">
        <v>15</v>
      </c>
      <c r="C167">
        <v>22.7</v>
      </c>
      <c r="D167">
        <v>14.8</v>
      </c>
    </row>
    <row r="168" spans="1:4" x14ac:dyDescent="0.3">
      <c r="A168" s="1">
        <v>48807</v>
      </c>
      <c r="B168" s="2" t="s">
        <v>7</v>
      </c>
      <c r="C168">
        <v>22.6</v>
      </c>
      <c r="D168">
        <v>16.5</v>
      </c>
    </row>
    <row r="169" spans="1:4" x14ac:dyDescent="0.3">
      <c r="A169" s="1">
        <v>48808</v>
      </c>
      <c r="B169" s="2" t="s">
        <v>17</v>
      </c>
      <c r="C169">
        <v>26.1</v>
      </c>
      <c r="D169">
        <v>0</v>
      </c>
    </row>
    <row r="170" spans="1:4" x14ac:dyDescent="0.3">
      <c r="A170" s="1">
        <v>48809</v>
      </c>
      <c r="B170" s="2" t="s">
        <v>15</v>
      </c>
      <c r="C170">
        <v>27.6</v>
      </c>
      <c r="D170">
        <v>6.7</v>
      </c>
    </row>
    <row r="171" spans="1:4" x14ac:dyDescent="0.3">
      <c r="A171" s="1">
        <v>48810</v>
      </c>
      <c r="B171" s="2" t="s">
        <v>12</v>
      </c>
      <c r="C171">
        <v>13.2</v>
      </c>
      <c r="D171">
        <v>0</v>
      </c>
    </row>
    <row r="172" spans="1:4" x14ac:dyDescent="0.3">
      <c r="A172" s="1">
        <v>48811</v>
      </c>
      <c r="B172" s="2" t="s">
        <v>21</v>
      </c>
      <c r="C172">
        <v>22</v>
      </c>
      <c r="D172">
        <v>0</v>
      </c>
    </row>
    <row r="173" spans="1:4" x14ac:dyDescent="0.3">
      <c r="A173" s="1">
        <v>48812</v>
      </c>
      <c r="B173" s="2" t="s">
        <v>9</v>
      </c>
      <c r="C173">
        <v>10.8</v>
      </c>
      <c r="D173">
        <v>7.6</v>
      </c>
    </row>
    <row r="174" spans="1:4" x14ac:dyDescent="0.3">
      <c r="A174" s="1">
        <v>48813</v>
      </c>
      <c r="B174" s="2" t="s">
        <v>10</v>
      </c>
      <c r="C174">
        <v>15.6</v>
      </c>
      <c r="D174">
        <v>38.4</v>
      </c>
    </row>
    <row r="175" spans="1:4" x14ac:dyDescent="0.3">
      <c r="A175" s="1">
        <v>48814</v>
      </c>
      <c r="B175" s="2" t="s">
        <v>26</v>
      </c>
      <c r="C175">
        <v>11.7</v>
      </c>
      <c r="D175">
        <v>0.5</v>
      </c>
    </row>
    <row r="176" spans="1:4" x14ac:dyDescent="0.3">
      <c r="A176" s="1">
        <v>48815</v>
      </c>
      <c r="B176" s="2" t="s">
        <v>10</v>
      </c>
      <c r="C176">
        <v>27.2</v>
      </c>
      <c r="D176">
        <v>8.3000000000000007</v>
      </c>
    </row>
    <row r="177" spans="1:4" x14ac:dyDescent="0.3">
      <c r="A177" s="1">
        <v>48816</v>
      </c>
      <c r="B177" s="2" t="s">
        <v>10</v>
      </c>
      <c r="C177">
        <v>24.7</v>
      </c>
      <c r="D177">
        <v>28.9</v>
      </c>
    </row>
    <row r="178" spans="1:4" x14ac:dyDescent="0.3">
      <c r="A178" s="1">
        <v>48817</v>
      </c>
      <c r="B178" s="2" t="s">
        <v>11</v>
      </c>
      <c r="C178">
        <v>18.2</v>
      </c>
      <c r="D178">
        <v>12.5</v>
      </c>
    </row>
    <row r="179" spans="1:4" x14ac:dyDescent="0.3">
      <c r="A179" s="1">
        <v>48818</v>
      </c>
      <c r="B179" s="2" t="s">
        <v>11</v>
      </c>
      <c r="C179">
        <v>14.6</v>
      </c>
      <c r="D179">
        <v>17.899999999999999</v>
      </c>
    </row>
    <row r="180" spans="1:4" x14ac:dyDescent="0.3">
      <c r="A180" s="1">
        <v>48819</v>
      </c>
      <c r="B180" s="2" t="s">
        <v>11</v>
      </c>
      <c r="C180">
        <v>16.5</v>
      </c>
      <c r="D180">
        <v>13.9</v>
      </c>
    </row>
    <row r="181" spans="1:4" x14ac:dyDescent="0.3">
      <c r="A181" s="1">
        <v>48820</v>
      </c>
      <c r="B181" s="2" t="s">
        <v>18</v>
      </c>
      <c r="C181">
        <v>29.4</v>
      </c>
      <c r="D181">
        <v>0</v>
      </c>
    </row>
    <row r="182" spans="1:4" x14ac:dyDescent="0.3">
      <c r="A182" s="1">
        <v>48821</v>
      </c>
      <c r="B182" s="2" t="s">
        <v>10</v>
      </c>
      <c r="C182">
        <v>17.899999999999999</v>
      </c>
      <c r="D182">
        <v>0</v>
      </c>
    </row>
    <row r="183" spans="1:4" x14ac:dyDescent="0.3">
      <c r="A183" s="1">
        <v>48822</v>
      </c>
      <c r="B183" s="2" t="s">
        <v>17</v>
      </c>
      <c r="C183">
        <v>29.8</v>
      </c>
      <c r="D183">
        <v>0</v>
      </c>
    </row>
    <row r="184" spans="1:4" x14ac:dyDescent="0.3">
      <c r="A184" s="1">
        <v>48823</v>
      </c>
      <c r="B184" s="2" t="s">
        <v>4</v>
      </c>
      <c r="C184">
        <v>18.7</v>
      </c>
      <c r="D184">
        <v>0</v>
      </c>
    </row>
    <row r="185" spans="1:4" x14ac:dyDescent="0.3">
      <c r="A185" s="1">
        <v>48824</v>
      </c>
      <c r="B185" s="2" t="s">
        <v>12</v>
      </c>
      <c r="C185">
        <v>24.3</v>
      </c>
      <c r="D185">
        <v>7.8</v>
      </c>
    </row>
    <row r="186" spans="1:4" x14ac:dyDescent="0.3">
      <c r="A186" s="1">
        <v>48825</v>
      </c>
      <c r="B186" s="2" t="s">
        <v>13</v>
      </c>
      <c r="C186">
        <v>29.3</v>
      </c>
      <c r="D186">
        <v>4.5999999999999996</v>
      </c>
    </row>
    <row r="187" spans="1:4" x14ac:dyDescent="0.3">
      <c r="A187" s="1">
        <v>48826</v>
      </c>
      <c r="B187" s="2" t="s">
        <v>7</v>
      </c>
      <c r="C187">
        <v>18.399999999999999</v>
      </c>
      <c r="D187">
        <v>0</v>
      </c>
    </row>
    <row r="188" spans="1:4" x14ac:dyDescent="0.3">
      <c r="A188" s="1">
        <v>48827</v>
      </c>
      <c r="B188" s="2" t="s">
        <v>7</v>
      </c>
      <c r="C188">
        <v>10.3</v>
      </c>
      <c r="D188">
        <v>16</v>
      </c>
    </row>
    <row r="189" spans="1:4" x14ac:dyDescent="0.3">
      <c r="A189" s="1">
        <v>48828</v>
      </c>
      <c r="B189" s="2" t="s">
        <v>10</v>
      </c>
      <c r="C189">
        <v>27.5</v>
      </c>
      <c r="D189">
        <v>0</v>
      </c>
    </row>
    <row r="190" spans="1:4" x14ac:dyDescent="0.3">
      <c r="A190" s="1">
        <v>48829</v>
      </c>
      <c r="B190" s="2" t="s">
        <v>7</v>
      </c>
      <c r="C190">
        <v>20.6</v>
      </c>
      <c r="D190">
        <v>15.7</v>
      </c>
    </row>
    <row r="191" spans="1:4" x14ac:dyDescent="0.3">
      <c r="A191" s="1">
        <v>48830</v>
      </c>
      <c r="B191" s="2" t="s">
        <v>11</v>
      </c>
      <c r="C191">
        <v>21.3</v>
      </c>
      <c r="D191">
        <v>0</v>
      </c>
    </row>
    <row r="192" spans="1:4" x14ac:dyDescent="0.3">
      <c r="A192" s="1">
        <v>48831</v>
      </c>
      <c r="B192" s="2" t="s">
        <v>19</v>
      </c>
      <c r="C192">
        <v>26.2</v>
      </c>
      <c r="D192">
        <v>0</v>
      </c>
    </row>
    <row r="193" spans="1:4" x14ac:dyDescent="0.3">
      <c r="A193" s="1">
        <v>48832</v>
      </c>
      <c r="B193" s="2" t="s">
        <v>10</v>
      </c>
      <c r="C193">
        <v>23.9</v>
      </c>
      <c r="D193">
        <v>0</v>
      </c>
    </row>
    <row r="194" spans="1:4" x14ac:dyDescent="0.3">
      <c r="A194" s="1">
        <v>48833</v>
      </c>
      <c r="B194" s="2" t="s">
        <v>27</v>
      </c>
      <c r="C194">
        <v>26.6</v>
      </c>
      <c r="D194">
        <v>1.6</v>
      </c>
    </row>
    <row r="195" spans="1:4" x14ac:dyDescent="0.3">
      <c r="A195" s="1">
        <v>48834</v>
      </c>
      <c r="B195" s="2" t="s">
        <v>10</v>
      </c>
      <c r="C195">
        <v>18.600000000000001</v>
      </c>
      <c r="D195">
        <v>20.399999999999999</v>
      </c>
    </row>
    <row r="196" spans="1:4" x14ac:dyDescent="0.3">
      <c r="A196" s="1">
        <v>48835</v>
      </c>
      <c r="B196" s="2" t="s">
        <v>18</v>
      </c>
      <c r="C196">
        <v>22.3</v>
      </c>
      <c r="D196">
        <v>1.7</v>
      </c>
    </row>
    <row r="197" spans="1:4" x14ac:dyDescent="0.3">
      <c r="A197" s="1">
        <v>48836</v>
      </c>
      <c r="B197" s="2" t="s">
        <v>17</v>
      </c>
      <c r="C197">
        <v>18.399999999999999</v>
      </c>
      <c r="D197">
        <v>3.9</v>
      </c>
    </row>
    <row r="198" spans="1:4" x14ac:dyDescent="0.3">
      <c r="A198" s="1">
        <v>48837</v>
      </c>
      <c r="B198" s="2" t="s">
        <v>27</v>
      </c>
      <c r="C198">
        <v>28</v>
      </c>
      <c r="D198">
        <v>4.4000000000000004</v>
      </c>
    </row>
    <row r="199" spans="1:4" x14ac:dyDescent="0.3">
      <c r="A199" s="1">
        <v>48838</v>
      </c>
      <c r="B199" s="2" t="s">
        <v>10</v>
      </c>
      <c r="C199">
        <v>10.9</v>
      </c>
      <c r="D199">
        <v>32.9</v>
      </c>
    </row>
    <row r="200" spans="1:4" x14ac:dyDescent="0.3">
      <c r="A200" s="1">
        <v>48839</v>
      </c>
      <c r="B200" s="2" t="s">
        <v>19</v>
      </c>
      <c r="C200">
        <v>25.1</v>
      </c>
      <c r="D200">
        <v>33.299999999999997</v>
      </c>
    </row>
    <row r="201" spans="1:4" x14ac:dyDescent="0.3">
      <c r="A201" s="1">
        <v>48840</v>
      </c>
      <c r="B201" s="2" t="s">
        <v>28</v>
      </c>
      <c r="C201">
        <v>10.7</v>
      </c>
      <c r="D201">
        <v>0.3</v>
      </c>
    </row>
    <row r="202" spans="1:4" x14ac:dyDescent="0.3">
      <c r="A202" s="1">
        <v>48841</v>
      </c>
      <c r="B202" s="2" t="s">
        <v>10</v>
      </c>
      <c r="C202">
        <v>26.1</v>
      </c>
      <c r="D202">
        <v>31</v>
      </c>
    </row>
    <row r="203" spans="1:4" x14ac:dyDescent="0.3">
      <c r="A203" s="1">
        <v>48842</v>
      </c>
      <c r="B203" s="2" t="s">
        <v>11</v>
      </c>
      <c r="C203">
        <v>15.2</v>
      </c>
      <c r="D203">
        <v>12.7</v>
      </c>
    </row>
    <row r="204" spans="1:4" x14ac:dyDescent="0.3">
      <c r="A204" s="1">
        <v>48843</v>
      </c>
      <c r="B204" s="2" t="s">
        <v>14</v>
      </c>
      <c r="C204">
        <v>28.8</v>
      </c>
      <c r="D204">
        <v>4.3</v>
      </c>
    </row>
    <row r="205" spans="1:4" x14ac:dyDescent="0.3">
      <c r="A205" s="1">
        <v>48844</v>
      </c>
      <c r="B205" s="2" t="s">
        <v>26</v>
      </c>
      <c r="C205">
        <v>10.3</v>
      </c>
      <c r="D205">
        <v>0</v>
      </c>
    </row>
    <row r="206" spans="1:4" x14ac:dyDescent="0.3">
      <c r="A206" s="1">
        <v>48845</v>
      </c>
      <c r="B206" s="2" t="s">
        <v>6</v>
      </c>
      <c r="C206">
        <v>14.9</v>
      </c>
      <c r="D206">
        <v>0.1</v>
      </c>
    </row>
    <row r="207" spans="1:4" x14ac:dyDescent="0.3">
      <c r="A207" s="1">
        <v>48846</v>
      </c>
      <c r="B207" s="2" t="s">
        <v>10</v>
      </c>
      <c r="C207">
        <v>11.3</v>
      </c>
      <c r="D207">
        <v>0</v>
      </c>
    </row>
    <row r="208" spans="1:4" x14ac:dyDescent="0.3">
      <c r="A208" s="1">
        <v>48847</v>
      </c>
      <c r="B208" s="2" t="s">
        <v>10</v>
      </c>
      <c r="C208">
        <v>20.8</v>
      </c>
      <c r="D208">
        <v>34.9</v>
      </c>
    </row>
    <row r="209" spans="1:4" x14ac:dyDescent="0.3">
      <c r="A209" s="1">
        <v>48848</v>
      </c>
      <c r="B209" s="2" t="s">
        <v>19</v>
      </c>
      <c r="C209">
        <v>18.2</v>
      </c>
      <c r="D209">
        <v>0</v>
      </c>
    </row>
    <row r="210" spans="1:4" x14ac:dyDescent="0.3">
      <c r="A210" s="1">
        <v>48849</v>
      </c>
      <c r="B210" s="2" t="s">
        <v>17</v>
      </c>
      <c r="C210">
        <v>12.7</v>
      </c>
      <c r="D210">
        <v>5.3</v>
      </c>
    </row>
    <row r="211" spans="1:4" x14ac:dyDescent="0.3">
      <c r="A211" s="1">
        <v>48850</v>
      </c>
      <c r="B211" s="2" t="s">
        <v>14</v>
      </c>
      <c r="C211">
        <v>21.4</v>
      </c>
      <c r="D211">
        <v>8.3000000000000007</v>
      </c>
    </row>
    <row r="212" spans="1:4" x14ac:dyDescent="0.3">
      <c r="A212" s="1">
        <v>48851</v>
      </c>
      <c r="B212" s="2" t="s">
        <v>6</v>
      </c>
      <c r="C212">
        <v>21.3</v>
      </c>
      <c r="D212">
        <v>11.8</v>
      </c>
    </row>
    <row r="213" spans="1:4" x14ac:dyDescent="0.3">
      <c r="A213" s="1">
        <v>48852</v>
      </c>
      <c r="B213" s="2" t="s">
        <v>17</v>
      </c>
      <c r="C213">
        <v>20.7</v>
      </c>
      <c r="D213">
        <v>3.9</v>
      </c>
    </row>
    <row r="214" spans="1:4" x14ac:dyDescent="0.3">
      <c r="A214" s="1">
        <v>48853</v>
      </c>
      <c r="B214" s="2" t="s">
        <v>20</v>
      </c>
      <c r="C214">
        <v>19.7</v>
      </c>
      <c r="D214">
        <v>0</v>
      </c>
    </row>
    <row r="215" spans="1:4" x14ac:dyDescent="0.3">
      <c r="A215" s="1">
        <v>48854</v>
      </c>
      <c r="B215" s="2" t="s">
        <v>11</v>
      </c>
      <c r="C215">
        <v>27.2</v>
      </c>
      <c r="D215">
        <v>17.600000000000001</v>
      </c>
    </row>
    <row r="216" spans="1:4" x14ac:dyDescent="0.3">
      <c r="A216" s="1">
        <v>48855</v>
      </c>
      <c r="B216" s="2" t="s">
        <v>25</v>
      </c>
      <c r="C216">
        <v>16.600000000000001</v>
      </c>
      <c r="D216">
        <v>1.7</v>
      </c>
    </row>
    <row r="217" spans="1:4" x14ac:dyDescent="0.3">
      <c r="A217" s="1">
        <v>48856</v>
      </c>
      <c r="B217" s="2" t="s">
        <v>11</v>
      </c>
      <c r="C217">
        <v>22.3</v>
      </c>
      <c r="D217">
        <v>0</v>
      </c>
    </row>
    <row r="218" spans="1:4" x14ac:dyDescent="0.3">
      <c r="A218" s="1">
        <v>48857</v>
      </c>
      <c r="B218" s="2" t="s">
        <v>10</v>
      </c>
      <c r="C218">
        <v>18</v>
      </c>
      <c r="D218">
        <v>40.799999999999997</v>
      </c>
    </row>
    <row r="219" spans="1:4" x14ac:dyDescent="0.3">
      <c r="A219" s="1">
        <v>48858</v>
      </c>
      <c r="B219" s="2" t="s">
        <v>24</v>
      </c>
      <c r="C219">
        <v>21.8</v>
      </c>
      <c r="D219">
        <v>0</v>
      </c>
    </row>
    <row r="220" spans="1:4" x14ac:dyDescent="0.3">
      <c r="A220" s="1">
        <v>48859</v>
      </c>
      <c r="B220" s="2" t="s">
        <v>6</v>
      </c>
      <c r="C220">
        <v>22.2</v>
      </c>
      <c r="D220">
        <v>11.2</v>
      </c>
    </row>
    <row r="221" spans="1:4" x14ac:dyDescent="0.3">
      <c r="A221" s="1">
        <v>48860</v>
      </c>
      <c r="B221" s="2" t="s">
        <v>6</v>
      </c>
      <c r="C221">
        <v>20</v>
      </c>
      <c r="D221">
        <v>0</v>
      </c>
    </row>
    <row r="222" spans="1:4" x14ac:dyDescent="0.3">
      <c r="A222" s="1">
        <v>48861</v>
      </c>
      <c r="B222" s="2" t="s">
        <v>32</v>
      </c>
      <c r="C222">
        <v>29.4</v>
      </c>
      <c r="D222">
        <v>0.7</v>
      </c>
    </row>
    <row r="223" spans="1:4" x14ac:dyDescent="0.3">
      <c r="A223" s="1">
        <v>48862</v>
      </c>
      <c r="B223" s="2" t="s">
        <v>10</v>
      </c>
      <c r="C223">
        <v>23.6</v>
      </c>
      <c r="D223">
        <v>0</v>
      </c>
    </row>
    <row r="224" spans="1:4" x14ac:dyDescent="0.3">
      <c r="A224" s="1">
        <v>48863</v>
      </c>
      <c r="B224" s="2" t="s">
        <v>7</v>
      </c>
      <c r="C224">
        <v>16.3</v>
      </c>
      <c r="D224">
        <v>22</v>
      </c>
    </row>
    <row r="225" spans="1:4" x14ac:dyDescent="0.3">
      <c r="A225" s="1">
        <v>48864</v>
      </c>
      <c r="B225" s="2" t="s">
        <v>15</v>
      </c>
      <c r="C225">
        <v>15</v>
      </c>
      <c r="D225">
        <v>0</v>
      </c>
    </row>
    <row r="226" spans="1:4" x14ac:dyDescent="0.3">
      <c r="A226" s="1">
        <v>48865</v>
      </c>
      <c r="B226" s="2" t="s">
        <v>14</v>
      </c>
      <c r="C226">
        <v>10.8</v>
      </c>
      <c r="D226">
        <v>0</v>
      </c>
    </row>
    <row r="227" spans="1:4" x14ac:dyDescent="0.3">
      <c r="A227" s="1">
        <v>48866</v>
      </c>
      <c r="B227" s="2" t="s">
        <v>19</v>
      </c>
      <c r="C227">
        <v>10.5</v>
      </c>
      <c r="D227">
        <v>0</v>
      </c>
    </row>
    <row r="228" spans="1:4" x14ac:dyDescent="0.3">
      <c r="A228" s="1">
        <v>48867</v>
      </c>
      <c r="B228" s="2" t="s">
        <v>5</v>
      </c>
      <c r="C228">
        <v>20.3</v>
      </c>
      <c r="D228">
        <v>0</v>
      </c>
    </row>
    <row r="229" spans="1:4" x14ac:dyDescent="0.3">
      <c r="A229" s="1">
        <v>48868</v>
      </c>
      <c r="B229" s="2" t="s">
        <v>10</v>
      </c>
      <c r="C229">
        <v>13.1</v>
      </c>
      <c r="D229">
        <v>50.4</v>
      </c>
    </row>
    <row r="230" spans="1:4" x14ac:dyDescent="0.3">
      <c r="A230" s="1">
        <v>48869</v>
      </c>
      <c r="B230" s="2" t="s">
        <v>12</v>
      </c>
      <c r="C230">
        <v>24.8</v>
      </c>
      <c r="D230">
        <v>7.9</v>
      </c>
    </row>
    <row r="231" spans="1:4" x14ac:dyDescent="0.3">
      <c r="A231" s="1">
        <v>48870</v>
      </c>
      <c r="B231" s="2" t="s">
        <v>11</v>
      </c>
      <c r="C231">
        <v>23.6</v>
      </c>
      <c r="D231">
        <v>0.8</v>
      </c>
    </row>
    <row r="232" spans="1:4" x14ac:dyDescent="0.3">
      <c r="A232" s="1">
        <v>48871</v>
      </c>
      <c r="B232" s="2" t="s">
        <v>17</v>
      </c>
      <c r="C232">
        <v>17.899999999999999</v>
      </c>
      <c r="D232">
        <v>0</v>
      </c>
    </row>
    <row r="233" spans="1:4" x14ac:dyDescent="0.3">
      <c r="A233" s="1">
        <v>48872</v>
      </c>
      <c r="B233" s="2" t="s">
        <v>12</v>
      </c>
      <c r="C233">
        <v>23.2</v>
      </c>
      <c r="D233">
        <v>3</v>
      </c>
    </row>
    <row r="234" spans="1:4" x14ac:dyDescent="0.3">
      <c r="A234" s="1">
        <v>48873</v>
      </c>
      <c r="B234" s="2" t="s">
        <v>8</v>
      </c>
      <c r="C234">
        <v>21.8</v>
      </c>
      <c r="D234">
        <v>2</v>
      </c>
    </row>
    <row r="235" spans="1:4" x14ac:dyDescent="0.3">
      <c r="A235" s="1">
        <v>48874</v>
      </c>
      <c r="B235" s="2" t="s">
        <v>26</v>
      </c>
      <c r="C235">
        <v>22.2</v>
      </c>
      <c r="D235">
        <v>3.1</v>
      </c>
    </row>
    <row r="236" spans="1:4" x14ac:dyDescent="0.3">
      <c r="A236" s="1">
        <v>48875</v>
      </c>
      <c r="B236" s="2" t="s">
        <v>15</v>
      </c>
      <c r="C236">
        <v>29</v>
      </c>
      <c r="D236">
        <v>16.399999999999999</v>
      </c>
    </row>
    <row r="237" spans="1:4" x14ac:dyDescent="0.3">
      <c r="A237" s="1">
        <v>48876</v>
      </c>
      <c r="B237" s="2" t="s">
        <v>24</v>
      </c>
      <c r="C237">
        <v>24.6</v>
      </c>
      <c r="D237">
        <v>1.7</v>
      </c>
    </row>
    <row r="238" spans="1:4" x14ac:dyDescent="0.3">
      <c r="A238" s="1">
        <v>48877</v>
      </c>
      <c r="B238" s="2" t="s">
        <v>12</v>
      </c>
      <c r="C238">
        <v>23.4</v>
      </c>
      <c r="D238">
        <v>0.6</v>
      </c>
    </row>
    <row r="239" spans="1:4" x14ac:dyDescent="0.3">
      <c r="A239" s="1">
        <v>48878</v>
      </c>
      <c r="B239" s="2" t="s">
        <v>15</v>
      </c>
      <c r="C239">
        <v>21</v>
      </c>
      <c r="D239">
        <v>0</v>
      </c>
    </row>
    <row r="240" spans="1:4" x14ac:dyDescent="0.3">
      <c r="A240" s="1">
        <v>48879</v>
      </c>
      <c r="B240" s="2" t="s">
        <v>5</v>
      </c>
      <c r="C240">
        <v>22</v>
      </c>
      <c r="D240">
        <v>0</v>
      </c>
    </row>
    <row r="241" spans="1:4" x14ac:dyDescent="0.3">
      <c r="A241" s="1">
        <v>48880</v>
      </c>
      <c r="B241" s="2" t="s">
        <v>9</v>
      </c>
      <c r="C241">
        <v>29.9</v>
      </c>
      <c r="D241">
        <v>8</v>
      </c>
    </row>
    <row r="242" spans="1:4" x14ac:dyDescent="0.3">
      <c r="A242" s="1">
        <v>48881</v>
      </c>
      <c r="B242" s="2" t="s">
        <v>7</v>
      </c>
      <c r="C242">
        <v>27.2</v>
      </c>
      <c r="D242">
        <v>19.2</v>
      </c>
    </row>
    <row r="243" spans="1:4" x14ac:dyDescent="0.3">
      <c r="A243" s="1">
        <v>48882</v>
      </c>
      <c r="B243" s="2" t="s">
        <v>19</v>
      </c>
      <c r="C243">
        <v>10.9</v>
      </c>
      <c r="D243">
        <v>9</v>
      </c>
    </row>
    <row r="244" spans="1:4" x14ac:dyDescent="0.3">
      <c r="A244" s="1">
        <v>48883</v>
      </c>
      <c r="B244" s="2" t="s">
        <v>9</v>
      </c>
      <c r="C244">
        <v>22.6</v>
      </c>
      <c r="D244">
        <v>5.9</v>
      </c>
    </row>
    <row r="245" spans="1:4" x14ac:dyDescent="0.3">
      <c r="A245" s="1">
        <v>48884</v>
      </c>
      <c r="B245" s="2" t="s">
        <v>23</v>
      </c>
      <c r="C245">
        <v>12</v>
      </c>
      <c r="D245">
        <v>3.9</v>
      </c>
    </row>
    <row r="246" spans="1:4" x14ac:dyDescent="0.3">
      <c r="A246" s="1">
        <v>48885</v>
      </c>
      <c r="B246" s="2" t="s">
        <v>15</v>
      </c>
      <c r="C246">
        <v>19.5</v>
      </c>
      <c r="D246">
        <v>14.2</v>
      </c>
    </row>
    <row r="247" spans="1:4" x14ac:dyDescent="0.3">
      <c r="A247" s="1">
        <v>48886</v>
      </c>
      <c r="B247" s="2" t="s">
        <v>10</v>
      </c>
      <c r="C247">
        <v>27</v>
      </c>
      <c r="D247">
        <v>10.9</v>
      </c>
    </row>
    <row r="248" spans="1:4" x14ac:dyDescent="0.3">
      <c r="A248" s="1">
        <v>48887</v>
      </c>
      <c r="B248" s="2" t="s">
        <v>22</v>
      </c>
      <c r="C248">
        <v>10.7</v>
      </c>
      <c r="D248">
        <v>5.6</v>
      </c>
    </row>
    <row r="249" spans="1:4" x14ac:dyDescent="0.3">
      <c r="A249" s="1">
        <v>48888</v>
      </c>
      <c r="B249" s="2" t="s">
        <v>19</v>
      </c>
      <c r="C249">
        <v>29.1</v>
      </c>
      <c r="D249">
        <v>0</v>
      </c>
    </row>
    <row r="250" spans="1:4" x14ac:dyDescent="0.3">
      <c r="A250" s="1">
        <v>48889</v>
      </c>
      <c r="B250" s="2" t="s">
        <v>27</v>
      </c>
      <c r="C250">
        <v>25.3</v>
      </c>
      <c r="D250">
        <v>0</v>
      </c>
    </row>
    <row r="251" spans="1:4" x14ac:dyDescent="0.3">
      <c r="A251" s="1">
        <v>48890</v>
      </c>
      <c r="B251" s="2" t="s">
        <v>6</v>
      </c>
      <c r="C251">
        <v>13.3</v>
      </c>
      <c r="D251">
        <v>4.4000000000000004</v>
      </c>
    </row>
    <row r="252" spans="1:4" x14ac:dyDescent="0.3">
      <c r="A252" s="1">
        <v>48891</v>
      </c>
      <c r="B252" s="2" t="s">
        <v>7</v>
      </c>
      <c r="C252">
        <v>16.899999999999999</v>
      </c>
      <c r="D252">
        <v>0</v>
      </c>
    </row>
    <row r="253" spans="1:4" x14ac:dyDescent="0.3">
      <c r="A253" s="1">
        <v>48892</v>
      </c>
      <c r="B253" s="2" t="s">
        <v>15</v>
      </c>
      <c r="C253">
        <v>26.4</v>
      </c>
      <c r="D253">
        <v>6.8</v>
      </c>
    </row>
    <row r="254" spans="1:4" x14ac:dyDescent="0.3">
      <c r="A254" s="1">
        <v>48893</v>
      </c>
      <c r="B254" s="2" t="s">
        <v>14</v>
      </c>
      <c r="C254">
        <v>29.7</v>
      </c>
      <c r="D254">
        <v>0</v>
      </c>
    </row>
    <row r="255" spans="1:4" x14ac:dyDescent="0.3">
      <c r="A255" s="1">
        <v>48894</v>
      </c>
      <c r="B255" s="2" t="s">
        <v>7</v>
      </c>
      <c r="C255">
        <v>17.600000000000001</v>
      </c>
      <c r="D255">
        <v>8.6999999999999993</v>
      </c>
    </row>
    <row r="256" spans="1:4" x14ac:dyDescent="0.3">
      <c r="A256" s="1">
        <v>48895</v>
      </c>
      <c r="B256" s="2" t="s">
        <v>17</v>
      </c>
      <c r="C256">
        <v>13.2</v>
      </c>
      <c r="D256">
        <v>3.3</v>
      </c>
    </row>
    <row r="257" spans="1:4" x14ac:dyDescent="0.3">
      <c r="A257" s="1">
        <v>48896</v>
      </c>
      <c r="B257" s="2" t="s">
        <v>15</v>
      </c>
      <c r="C257">
        <v>21.2</v>
      </c>
      <c r="D257">
        <v>0</v>
      </c>
    </row>
    <row r="258" spans="1:4" x14ac:dyDescent="0.3">
      <c r="A258" s="1">
        <v>48897</v>
      </c>
      <c r="B258" s="2" t="s">
        <v>15</v>
      </c>
      <c r="C258">
        <v>23</v>
      </c>
      <c r="D258">
        <v>7.7</v>
      </c>
    </row>
    <row r="259" spans="1:4" x14ac:dyDescent="0.3">
      <c r="A259" s="1">
        <v>48898</v>
      </c>
      <c r="B259" s="2" t="s">
        <v>11</v>
      </c>
      <c r="C259">
        <v>23</v>
      </c>
      <c r="D259">
        <v>0</v>
      </c>
    </row>
    <row r="260" spans="1:4" x14ac:dyDescent="0.3">
      <c r="A260" s="1">
        <v>48899</v>
      </c>
      <c r="B260" s="2" t="s">
        <v>11</v>
      </c>
      <c r="C260">
        <v>23.4</v>
      </c>
      <c r="D260">
        <v>0</v>
      </c>
    </row>
    <row r="261" spans="1:4" x14ac:dyDescent="0.3">
      <c r="A261" s="1">
        <v>48900</v>
      </c>
      <c r="B261" s="2" t="s">
        <v>7</v>
      </c>
      <c r="C261">
        <v>28.7</v>
      </c>
      <c r="D261">
        <v>3.3</v>
      </c>
    </row>
    <row r="262" spans="1:4" x14ac:dyDescent="0.3">
      <c r="A262" s="1">
        <v>48901</v>
      </c>
      <c r="B262" s="2" t="s">
        <v>26</v>
      </c>
      <c r="C262">
        <v>23.6</v>
      </c>
      <c r="D262">
        <v>4.3</v>
      </c>
    </row>
    <row r="263" spans="1:4" x14ac:dyDescent="0.3">
      <c r="A263" s="1">
        <v>48902</v>
      </c>
      <c r="B263" s="2" t="s">
        <v>6</v>
      </c>
      <c r="C263">
        <v>10.199999999999999</v>
      </c>
      <c r="D263">
        <v>8.6999999999999993</v>
      </c>
    </row>
    <row r="264" spans="1:4" x14ac:dyDescent="0.3">
      <c r="A264" s="1">
        <v>48903</v>
      </c>
      <c r="B264" s="2" t="s">
        <v>9</v>
      </c>
      <c r="C264">
        <v>13.8</v>
      </c>
      <c r="D264">
        <v>0</v>
      </c>
    </row>
    <row r="265" spans="1:4" x14ac:dyDescent="0.3">
      <c r="A265" s="1">
        <v>48904</v>
      </c>
      <c r="B265" s="2" t="s">
        <v>8</v>
      </c>
      <c r="C265">
        <v>27.7</v>
      </c>
      <c r="D265">
        <v>0</v>
      </c>
    </row>
    <row r="266" spans="1:4" x14ac:dyDescent="0.3">
      <c r="A266" s="1">
        <v>48905</v>
      </c>
      <c r="B266" s="2" t="s">
        <v>7</v>
      </c>
      <c r="C266">
        <v>13.3</v>
      </c>
      <c r="D266">
        <v>7.2</v>
      </c>
    </row>
    <row r="267" spans="1:4" x14ac:dyDescent="0.3">
      <c r="A267" s="1">
        <v>48906</v>
      </c>
      <c r="B267" s="2" t="s">
        <v>11</v>
      </c>
      <c r="C267">
        <v>26</v>
      </c>
      <c r="D267">
        <v>0.7</v>
      </c>
    </row>
    <row r="268" spans="1:4" x14ac:dyDescent="0.3">
      <c r="A268" s="1">
        <v>48907</v>
      </c>
      <c r="B268" s="2" t="s">
        <v>6</v>
      </c>
      <c r="C268">
        <v>16.3</v>
      </c>
      <c r="D268">
        <v>11</v>
      </c>
    </row>
    <row r="269" spans="1:4" x14ac:dyDescent="0.3">
      <c r="A269" s="1">
        <v>48908</v>
      </c>
      <c r="B269" s="2" t="s">
        <v>15</v>
      </c>
      <c r="C269">
        <v>23.5</v>
      </c>
      <c r="D269">
        <v>15.5</v>
      </c>
    </row>
    <row r="270" spans="1:4" x14ac:dyDescent="0.3">
      <c r="A270" s="1">
        <v>48909</v>
      </c>
      <c r="B270" s="2" t="s">
        <v>27</v>
      </c>
      <c r="C270">
        <v>15.7</v>
      </c>
      <c r="D270">
        <v>0</v>
      </c>
    </row>
    <row r="271" spans="1:4" x14ac:dyDescent="0.3">
      <c r="A271" s="1">
        <v>48910</v>
      </c>
      <c r="B271" s="2" t="s">
        <v>26</v>
      </c>
      <c r="C271">
        <v>26</v>
      </c>
      <c r="D271">
        <v>6.4</v>
      </c>
    </row>
    <row r="272" spans="1:4" x14ac:dyDescent="0.3">
      <c r="A272" s="1">
        <v>48911</v>
      </c>
      <c r="B272" s="2" t="s">
        <v>19</v>
      </c>
      <c r="C272">
        <v>22.7</v>
      </c>
      <c r="D272">
        <v>0</v>
      </c>
    </row>
    <row r="273" spans="1:4" x14ac:dyDescent="0.3">
      <c r="A273" s="1">
        <v>48912</v>
      </c>
      <c r="B273" s="2" t="s">
        <v>9</v>
      </c>
      <c r="C273">
        <v>26.2</v>
      </c>
      <c r="D273">
        <v>5.7</v>
      </c>
    </row>
    <row r="274" spans="1:4" x14ac:dyDescent="0.3">
      <c r="A274" s="1">
        <v>48913</v>
      </c>
      <c r="B274" s="2" t="s">
        <v>22</v>
      </c>
      <c r="C274">
        <v>14.1</v>
      </c>
      <c r="D274">
        <v>0</v>
      </c>
    </row>
    <row r="275" spans="1:4" x14ac:dyDescent="0.3">
      <c r="A275" s="1">
        <v>48914</v>
      </c>
      <c r="B275" s="2" t="s">
        <v>11</v>
      </c>
      <c r="C275">
        <v>23.6</v>
      </c>
      <c r="D275">
        <v>19.7</v>
      </c>
    </row>
    <row r="276" spans="1:4" x14ac:dyDescent="0.3">
      <c r="A276" s="1">
        <v>48915</v>
      </c>
      <c r="B276" s="2" t="s">
        <v>19</v>
      </c>
      <c r="C276">
        <v>25.2</v>
      </c>
      <c r="D276">
        <v>37.200000000000003</v>
      </c>
    </row>
    <row r="277" spans="1:4" x14ac:dyDescent="0.3">
      <c r="A277" s="1">
        <v>48916</v>
      </c>
      <c r="B277" s="2" t="s">
        <v>13</v>
      </c>
      <c r="C277">
        <v>23</v>
      </c>
      <c r="D277">
        <v>0</v>
      </c>
    </row>
    <row r="278" spans="1:4" x14ac:dyDescent="0.3">
      <c r="A278" s="1">
        <v>48917</v>
      </c>
      <c r="B278" s="2" t="s">
        <v>6</v>
      </c>
      <c r="C278">
        <v>29.7</v>
      </c>
      <c r="D278">
        <v>6.8</v>
      </c>
    </row>
    <row r="279" spans="1:4" x14ac:dyDescent="0.3">
      <c r="A279" s="1">
        <v>48918</v>
      </c>
      <c r="B279" s="2" t="s">
        <v>9</v>
      </c>
      <c r="C279">
        <v>17.2</v>
      </c>
      <c r="D279">
        <v>3.5</v>
      </c>
    </row>
    <row r="280" spans="1:4" x14ac:dyDescent="0.3">
      <c r="A280" s="1">
        <v>48919</v>
      </c>
      <c r="B280" s="2" t="s">
        <v>9</v>
      </c>
      <c r="C280">
        <v>21.7</v>
      </c>
      <c r="D280">
        <v>2.5</v>
      </c>
    </row>
    <row r="281" spans="1:4" x14ac:dyDescent="0.3">
      <c r="A281" s="1">
        <v>48920</v>
      </c>
      <c r="B281" s="2" t="s">
        <v>11</v>
      </c>
      <c r="C281">
        <v>25.8</v>
      </c>
      <c r="D281">
        <v>3.8</v>
      </c>
    </row>
    <row r="282" spans="1:4" x14ac:dyDescent="0.3">
      <c r="A282" s="1">
        <v>48921</v>
      </c>
      <c r="B282" s="2" t="s">
        <v>26</v>
      </c>
      <c r="C282">
        <v>12.9</v>
      </c>
      <c r="D282">
        <v>1.6</v>
      </c>
    </row>
    <row r="283" spans="1:4" x14ac:dyDescent="0.3">
      <c r="A283" s="1">
        <v>48922</v>
      </c>
      <c r="B283" s="2" t="s">
        <v>16</v>
      </c>
      <c r="C283">
        <v>18.2</v>
      </c>
      <c r="D283">
        <v>0</v>
      </c>
    </row>
    <row r="284" spans="1:4" x14ac:dyDescent="0.3">
      <c r="A284" s="1">
        <v>48923</v>
      </c>
      <c r="B284" s="2" t="s">
        <v>10</v>
      </c>
      <c r="C284">
        <v>20</v>
      </c>
      <c r="D284">
        <v>25.7</v>
      </c>
    </row>
    <row r="285" spans="1:4" x14ac:dyDescent="0.3">
      <c r="A285" s="1">
        <v>48924</v>
      </c>
      <c r="B285" s="2" t="s">
        <v>19</v>
      </c>
      <c r="C285">
        <v>17.100000000000001</v>
      </c>
      <c r="D285">
        <v>33</v>
      </c>
    </row>
    <row r="286" spans="1:4" x14ac:dyDescent="0.3">
      <c r="A286" s="1">
        <v>48925</v>
      </c>
      <c r="B286" s="2" t="s">
        <v>5</v>
      </c>
      <c r="C286">
        <v>23.2</v>
      </c>
      <c r="D286">
        <v>2.2999999999999998</v>
      </c>
    </row>
    <row r="287" spans="1:4" x14ac:dyDescent="0.3">
      <c r="A287" s="1">
        <v>48926</v>
      </c>
      <c r="B287" s="2" t="s">
        <v>15</v>
      </c>
      <c r="C287">
        <v>23.1</v>
      </c>
      <c r="D287">
        <v>2.2000000000000002</v>
      </c>
    </row>
    <row r="288" spans="1:4" x14ac:dyDescent="0.3">
      <c r="A288" s="1">
        <v>48927</v>
      </c>
      <c r="B288" s="2" t="s">
        <v>10</v>
      </c>
      <c r="C288">
        <v>22.4</v>
      </c>
      <c r="D288">
        <v>33.5</v>
      </c>
    </row>
    <row r="289" spans="1:4" x14ac:dyDescent="0.3">
      <c r="A289" s="1">
        <v>48928</v>
      </c>
      <c r="B289" s="2" t="s">
        <v>33</v>
      </c>
      <c r="C289">
        <v>25.4</v>
      </c>
      <c r="D289">
        <v>0.9</v>
      </c>
    </row>
    <row r="290" spans="1:4" x14ac:dyDescent="0.3">
      <c r="A290" s="1">
        <v>48929</v>
      </c>
      <c r="B290" s="2" t="s">
        <v>10</v>
      </c>
      <c r="C290">
        <v>15.4</v>
      </c>
      <c r="D290">
        <v>1.6</v>
      </c>
    </row>
    <row r="291" spans="1:4" x14ac:dyDescent="0.3">
      <c r="A291" s="1">
        <v>48930</v>
      </c>
      <c r="B291" s="2" t="s">
        <v>25</v>
      </c>
      <c r="C291">
        <v>23.5</v>
      </c>
      <c r="D291">
        <v>0.6</v>
      </c>
    </row>
    <row r="292" spans="1:4" x14ac:dyDescent="0.3">
      <c r="A292" s="1">
        <v>48931</v>
      </c>
      <c r="B292" s="2" t="s">
        <v>15</v>
      </c>
      <c r="C292">
        <v>10.3</v>
      </c>
      <c r="D292">
        <v>15.4</v>
      </c>
    </row>
    <row r="293" spans="1:4" x14ac:dyDescent="0.3">
      <c r="A293" s="1">
        <v>48932</v>
      </c>
      <c r="B293" s="2" t="s">
        <v>10</v>
      </c>
      <c r="C293">
        <v>15.5</v>
      </c>
      <c r="D293">
        <v>20.2</v>
      </c>
    </row>
    <row r="294" spans="1:4" x14ac:dyDescent="0.3">
      <c r="A294" s="1">
        <v>48933</v>
      </c>
      <c r="B294" s="2" t="s">
        <v>24</v>
      </c>
      <c r="C294">
        <v>20.7</v>
      </c>
      <c r="D294">
        <v>3</v>
      </c>
    </row>
    <row r="295" spans="1:4" x14ac:dyDescent="0.3">
      <c r="A295" s="1">
        <v>48934</v>
      </c>
      <c r="B295" s="2" t="s">
        <v>13</v>
      </c>
      <c r="C295">
        <v>12.7</v>
      </c>
      <c r="D295">
        <v>14.4</v>
      </c>
    </row>
    <row r="296" spans="1:4" x14ac:dyDescent="0.3">
      <c r="A296" s="1">
        <v>48935</v>
      </c>
      <c r="B296" s="2" t="s">
        <v>23</v>
      </c>
      <c r="C296">
        <v>22.8</v>
      </c>
      <c r="D296">
        <v>3.3</v>
      </c>
    </row>
    <row r="297" spans="1:4" x14ac:dyDescent="0.3">
      <c r="A297" s="1">
        <v>48936</v>
      </c>
      <c r="B297" s="2" t="s">
        <v>30</v>
      </c>
      <c r="C297">
        <v>20.5</v>
      </c>
      <c r="D297">
        <v>0</v>
      </c>
    </row>
    <row r="298" spans="1:4" x14ac:dyDescent="0.3">
      <c r="A298" s="1">
        <v>48937</v>
      </c>
      <c r="B298" s="2" t="s">
        <v>22</v>
      </c>
      <c r="C298">
        <v>13.1</v>
      </c>
      <c r="D298">
        <v>5.9</v>
      </c>
    </row>
    <row r="299" spans="1:4" x14ac:dyDescent="0.3">
      <c r="A299" s="1">
        <v>48938</v>
      </c>
      <c r="B299" s="2" t="s">
        <v>21</v>
      </c>
      <c r="C299">
        <v>29</v>
      </c>
      <c r="D299">
        <v>1</v>
      </c>
    </row>
    <row r="300" spans="1:4" x14ac:dyDescent="0.3">
      <c r="A300" s="1">
        <v>48939</v>
      </c>
      <c r="B300" s="2" t="s">
        <v>19</v>
      </c>
      <c r="C300">
        <v>15.4</v>
      </c>
      <c r="D300">
        <v>0</v>
      </c>
    </row>
    <row r="301" spans="1:4" x14ac:dyDescent="0.3">
      <c r="A301" s="1">
        <v>48940</v>
      </c>
      <c r="B301" s="2" t="s">
        <v>10</v>
      </c>
      <c r="C301">
        <v>20.3</v>
      </c>
      <c r="D301">
        <v>10.7</v>
      </c>
    </row>
    <row r="302" spans="1:4" x14ac:dyDescent="0.3">
      <c r="A302" s="1">
        <v>48941</v>
      </c>
      <c r="B302" s="2" t="s">
        <v>10</v>
      </c>
      <c r="C302">
        <v>15</v>
      </c>
      <c r="D302">
        <v>0</v>
      </c>
    </row>
    <row r="303" spans="1:4" x14ac:dyDescent="0.3">
      <c r="A303" s="1">
        <v>48942</v>
      </c>
      <c r="B303" s="2" t="s">
        <v>18</v>
      </c>
      <c r="C303">
        <v>16.600000000000001</v>
      </c>
      <c r="D303">
        <v>0</v>
      </c>
    </row>
    <row r="304" spans="1:4" x14ac:dyDescent="0.3">
      <c r="A304" s="1">
        <v>48943</v>
      </c>
      <c r="B304" s="2" t="s">
        <v>11</v>
      </c>
      <c r="C304">
        <v>28.6</v>
      </c>
      <c r="D304">
        <v>0</v>
      </c>
    </row>
    <row r="305" spans="1:4" x14ac:dyDescent="0.3">
      <c r="A305" s="1">
        <v>48944</v>
      </c>
      <c r="B305" s="2" t="s">
        <v>17</v>
      </c>
      <c r="C305">
        <v>11.4</v>
      </c>
      <c r="D305">
        <v>3.6</v>
      </c>
    </row>
    <row r="306" spans="1:4" x14ac:dyDescent="0.3">
      <c r="A306" s="1">
        <v>48945</v>
      </c>
      <c r="B306" s="2" t="s">
        <v>9</v>
      </c>
      <c r="C306">
        <v>15.5</v>
      </c>
      <c r="D306">
        <v>1</v>
      </c>
    </row>
    <row r="307" spans="1:4" x14ac:dyDescent="0.3">
      <c r="A307" s="1">
        <v>48946</v>
      </c>
      <c r="B307" s="2" t="s">
        <v>6</v>
      </c>
      <c r="C307">
        <v>18.3</v>
      </c>
      <c r="D307">
        <v>0.7</v>
      </c>
    </row>
    <row r="308" spans="1:4" x14ac:dyDescent="0.3">
      <c r="A308" s="1">
        <v>48947</v>
      </c>
      <c r="B308" s="2" t="s">
        <v>19</v>
      </c>
      <c r="C308">
        <v>14.9</v>
      </c>
      <c r="D308">
        <v>6.1</v>
      </c>
    </row>
    <row r="309" spans="1:4" x14ac:dyDescent="0.3">
      <c r="A309" s="1">
        <v>48948</v>
      </c>
      <c r="B309" s="2" t="s">
        <v>11</v>
      </c>
      <c r="C309">
        <v>29.7</v>
      </c>
      <c r="D309">
        <v>13.3</v>
      </c>
    </row>
    <row r="310" spans="1:4" x14ac:dyDescent="0.3">
      <c r="A310" s="1">
        <v>48949</v>
      </c>
      <c r="B310" s="2" t="s">
        <v>7</v>
      </c>
      <c r="C310">
        <v>28.9</v>
      </c>
      <c r="D310">
        <v>13.8</v>
      </c>
    </row>
    <row r="311" spans="1:4" x14ac:dyDescent="0.3">
      <c r="A311" s="1">
        <v>48950</v>
      </c>
      <c r="B311" s="2" t="s">
        <v>17</v>
      </c>
      <c r="C311">
        <v>24.3</v>
      </c>
      <c r="D311">
        <v>0</v>
      </c>
    </row>
    <row r="312" spans="1:4" x14ac:dyDescent="0.3">
      <c r="A312" s="1">
        <v>48951</v>
      </c>
      <c r="B312" s="2" t="s">
        <v>10</v>
      </c>
      <c r="C312">
        <v>24</v>
      </c>
      <c r="D312">
        <v>19.7</v>
      </c>
    </row>
    <row r="313" spans="1:4" x14ac:dyDescent="0.3">
      <c r="A313" s="1">
        <v>48952</v>
      </c>
      <c r="B313" s="2" t="s">
        <v>15</v>
      </c>
      <c r="C313">
        <v>11.8</v>
      </c>
      <c r="D313">
        <v>13.3</v>
      </c>
    </row>
    <row r="314" spans="1:4" x14ac:dyDescent="0.3">
      <c r="A314" s="1">
        <v>48953</v>
      </c>
      <c r="B314" s="2" t="s">
        <v>10</v>
      </c>
      <c r="C314">
        <v>26.5</v>
      </c>
      <c r="D314">
        <v>19.7</v>
      </c>
    </row>
    <row r="315" spans="1:4" x14ac:dyDescent="0.3">
      <c r="A315" s="1">
        <v>48954</v>
      </c>
      <c r="B315" s="2" t="s">
        <v>26</v>
      </c>
      <c r="C315">
        <v>12.4</v>
      </c>
      <c r="D315">
        <v>5.0999999999999996</v>
      </c>
    </row>
    <row r="316" spans="1:4" x14ac:dyDescent="0.3">
      <c r="A316" s="1">
        <v>48955</v>
      </c>
      <c r="B316" s="2" t="s">
        <v>10</v>
      </c>
      <c r="C316">
        <v>21.9</v>
      </c>
      <c r="D316">
        <v>6.6</v>
      </c>
    </row>
    <row r="317" spans="1:4" x14ac:dyDescent="0.3">
      <c r="A317" s="1">
        <v>48956</v>
      </c>
      <c r="B317" s="2" t="s">
        <v>10</v>
      </c>
      <c r="C317">
        <v>20.3</v>
      </c>
      <c r="D317">
        <v>0</v>
      </c>
    </row>
    <row r="318" spans="1:4" x14ac:dyDescent="0.3">
      <c r="A318" s="1">
        <v>48957</v>
      </c>
      <c r="B318" s="2" t="s">
        <v>32</v>
      </c>
      <c r="C318">
        <v>27.7</v>
      </c>
      <c r="D318">
        <v>0.3</v>
      </c>
    </row>
    <row r="319" spans="1:4" x14ac:dyDescent="0.3">
      <c r="A319" s="1">
        <v>48958</v>
      </c>
      <c r="B319" s="2" t="s">
        <v>19</v>
      </c>
      <c r="C319">
        <v>28.5</v>
      </c>
      <c r="D319">
        <v>30</v>
      </c>
    </row>
    <row r="320" spans="1:4" x14ac:dyDescent="0.3">
      <c r="A320" s="1">
        <v>48959</v>
      </c>
      <c r="B320" s="2" t="s">
        <v>21</v>
      </c>
      <c r="C320">
        <v>28.7</v>
      </c>
      <c r="D320">
        <v>1.9</v>
      </c>
    </row>
    <row r="321" spans="1:4" x14ac:dyDescent="0.3">
      <c r="A321" s="1">
        <v>48960</v>
      </c>
      <c r="B321" s="2" t="s">
        <v>4</v>
      </c>
      <c r="C321">
        <v>10.9</v>
      </c>
      <c r="D321">
        <v>0</v>
      </c>
    </row>
    <row r="322" spans="1:4" x14ac:dyDescent="0.3">
      <c r="A322" s="1">
        <v>48961</v>
      </c>
      <c r="B322" s="2" t="s">
        <v>9</v>
      </c>
      <c r="C322">
        <v>13.7</v>
      </c>
      <c r="D322">
        <v>0</v>
      </c>
    </row>
    <row r="323" spans="1:4" x14ac:dyDescent="0.3">
      <c r="A323" s="1">
        <v>48962</v>
      </c>
      <c r="B323" s="2" t="s">
        <v>11</v>
      </c>
      <c r="C323">
        <v>28.2</v>
      </c>
      <c r="D323">
        <v>0</v>
      </c>
    </row>
    <row r="324" spans="1:4" x14ac:dyDescent="0.3">
      <c r="A324" s="1">
        <v>48963</v>
      </c>
      <c r="B324" s="2" t="s">
        <v>19</v>
      </c>
      <c r="C324">
        <v>20.100000000000001</v>
      </c>
      <c r="D324">
        <v>0</v>
      </c>
    </row>
    <row r="325" spans="1:4" x14ac:dyDescent="0.3">
      <c r="A325" s="1">
        <v>48964</v>
      </c>
      <c r="B325" s="2" t="s">
        <v>11</v>
      </c>
      <c r="C325">
        <v>20.6</v>
      </c>
      <c r="D325">
        <v>0</v>
      </c>
    </row>
    <row r="326" spans="1:4" x14ac:dyDescent="0.3">
      <c r="A326" s="1">
        <v>48965</v>
      </c>
      <c r="B326" s="2" t="s">
        <v>13</v>
      </c>
      <c r="C326">
        <v>15.5</v>
      </c>
      <c r="D326">
        <v>16.8</v>
      </c>
    </row>
    <row r="327" spans="1:4" x14ac:dyDescent="0.3">
      <c r="A327" s="1">
        <v>48966</v>
      </c>
      <c r="B327" s="2" t="s">
        <v>12</v>
      </c>
      <c r="C327">
        <v>22.2</v>
      </c>
      <c r="D327">
        <v>2.4</v>
      </c>
    </row>
    <row r="328" spans="1:4" x14ac:dyDescent="0.3">
      <c r="A328" s="1">
        <v>48967</v>
      </c>
      <c r="B328" s="2" t="s">
        <v>13</v>
      </c>
      <c r="C328">
        <v>15</v>
      </c>
      <c r="D328">
        <v>4.0999999999999996</v>
      </c>
    </row>
    <row r="329" spans="1:4" x14ac:dyDescent="0.3">
      <c r="A329" s="1">
        <v>48968</v>
      </c>
      <c r="B329" s="2" t="s">
        <v>19</v>
      </c>
      <c r="C329">
        <v>18.399999999999999</v>
      </c>
      <c r="D329">
        <v>30.4</v>
      </c>
    </row>
    <row r="330" spans="1:4" x14ac:dyDescent="0.3">
      <c r="A330" s="1">
        <v>48969</v>
      </c>
      <c r="B330" s="2" t="s">
        <v>32</v>
      </c>
      <c r="C330">
        <v>29.3</v>
      </c>
      <c r="D330">
        <v>0.4</v>
      </c>
    </row>
    <row r="331" spans="1:4" x14ac:dyDescent="0.3">
      <c r="A331" s="1">
        <v>48970</v>
      </c>
      <c r="B331" s="2" t="s">
        <v>23</v>
      </c>
      <c r="C331">
        <v>23.9</v>
      </c>
      <c r="D331">
        <v>3.3</v>
      </c>
    </row>
    <row r="332" spans="1:4" x14ac:dyDescent="0.3">
      <c r="A332" s="1">
        <v>48971</v>
      </c>
      <c r="B332" s="2" t="s">
        <v>20</v>
      </c>
      <c r="C332">
        <v>29.8</v>
      </c>
      <c r="D332">
        <v>3.3</v>
      </c>
    </row>
    <row r="333" spans="1:4" x14ac:dyDescent="0.3">
      <c r="A333" s="1">
        <v>48972</v>
      </c>
      <c r="B333" s="2" t="s">
        <v>10</v>
      </c>
      <c r="C333">
        <v>29.1</v>
      </c>
      <c r="D333">
        <v>23</v>
      </c>
    </row>
    <row r="334" spans="1:4" x14ac:dyDescent="0.3">
      <c r="A334" s="1">
        <v>48973</v>
      </c>
      <c r="B334" s="2" t="s">
        <v>11</v>
      </c>
      <c r="C334">
        <v>22.5</v>
      </c>
      <c r="D334">
        <v>17.2</v>
      </c>
    </row>
    <row r="335" spans="1:4" x14ac:dyDescent="0.3">
      <c r="A335" s="1">
        <v>48974</v>
      </c>
      <c r="B335" s="2" t="s">
        <v>19</v>
      </c>
      <c r="C335">
        <v>15.3</v>
      </c>
      <c r="D335">
        <v>21.5</v>
      </c>
    </row>
    <row r="336" spans="1:4" x14ac:dyDescent="0.3">
      <c r="A336" s="1">
        <v>48975</v>
      </c>
      <c r="B336" s="2" t="s">
        <v>10</v>
      </c>
      <c r="C336">
        <v>13.8</v>
      </c>
      <c r="D336">
        <v>40.4</v>
      </c>
    </row>
    <row r="337" spans="1:4" x14ac:dyDescent="0.3">
      <c r="A337" s="1">
        <v>48976</v>
      </c>
      <c r="B337" s="2" t="s">
        <v>7</v>
      </c>
      <c r="C337">
        <v>12.3</v>
      </c>
      <c r="D337">
        <v>0</v>
      </c>
    </row>
    <row r="338" spans="1:4" x14ac:dyDescent="0.3">
      <c r="A338" s="1">
        <v>48977</v>
      </c>
      <c r="B338" s="2" t="s">
        <v>5</v>
      </c>
      <c r="C338">
        <v>18.5</v>
      </c>
      <c r="D338">
        <v>4.2</v>
      </c>
    </row>
    <row r="339" spans="1:4" x14ac:dyDescent="0.3">
      <c r="A339" s="1">
        <v>48978</v>
      </c>
      <c r="B339" s="2" t="s">
        <v>20</v>
      </c>
      <c r="C339">
        <v>10.3</v>
      </c>
      <c r="D339">
        <v>3.2</v>
      </c>
    </row>
    <row r="340" spans="1:4" x14ac:dyDescent="0.3">
      <c r="A340" s="1">
        <v>48979</v>
      </c>
      <c r="B340" s="2" t="s">
        <v>19</v>
      </c>
      <c r="C340">
        <v>24.9</v>
      </c>
      <c r="D340">
        <v>12.1</v>
      </c>
    </row>
    <row r="341" spans="1:4" x14ac:dyDescent="0.3">
      <c r="A341" s="1">
        <v>48980</v>
      </c>
      <c r="B341" s="2" t="s">
        <v>10</v>
      </c>
      <c r="C341">
        <v>26.4</v>
      </c>
      <c r="D341">
        <v>0</v>
      </c>
    </row>
    <row r="342" spans="1:4" x14ac:dyDescent="0.3">
      <c r="A342" s="1">
        <v>48981</v>
      </c>
      <c r="B342" s="2" t="s">
        <v>7</v>
      </c>
      <c r="C342">
        <v>11.8</v>
      </c>
      <c r="D342">
        <v>0</v>
      </c>
    </row>
    <row r="343" spans="1:4" x14ac:dyDescent="0.3">
      <c r="A343" s="1">
        <v>48982</v>
      </c>
      <c r="B343" s="2" t="s">
        <v>6</v>
      </c>
      <c r="C343">
        <v>11</v>
      </c>
      <c r="D343">
        <v>7.5</v>
      </c>
    </row>
    <row r="344" spans="1:4" x14ac:dyDescent="0.3">
      <c r="A344" s="1">
        <v>48983</v>
      </c>
      <c r="B344" s="2" t="s">
        <v>10</v>
      </c>
      <c r="C344">
        <v>15.4</v>
      </c>
      <c r="D344">
        <v>5.2</v>
      </c>
    </row>
    <row r="345" spans="1:4" x14ac:dyDescent="0.3">
      <c r="A345" s="1">
        <v>48984</v>
      </c>
      <c r="B345" s="2" t="s">
        <v>27</v>
      </c>
      <c r="C345">
        <v>25.7</v>
      </c>
      <c r="D345">
        <v>5.8</v>
      </c>
    </row>
    <row r="346" spans="1:4" x14ac:dyDescent="0.3">
      <c r="A346" s="1">
        <v>48985</v>
      </c>
      <c r="B346" s="2" t="s">
        <v>13</v>
      </c>
      <c r="C346">
        <v>14.8</v>
      </c>
      <c r="D346">
        <v>0</v>
      </c>
    </row>
    <row r="347" spans="1:4" x14ac:dyDescent="0.3">
      <c r="A347" s="1">
        <v>48986</v>
      </c>
      <c r="B347" s="2" t="s">
        <v>31</v>
      </c>
      <c r="C347">
        <v>21.5</v>
      </c>
      <c r="D347">
        <v>0.8</v>
      </c>
    </row>
    <row r="348" spans="1:4" x14ac:dyDescent="0.3">
      <c r="A348" s="1">
        <v>48987</v>
      </c>
      <c r="B348" s="2" t="s">
        <v>19</v>
      </c>
      <c r="C348">
        <v>26.2</v>
      </c>
      <c r="D348">
        <v>8.9</v>
      </c>
    </row>
    <row r="349" spans="1:4" x14ac:dyDescent="0.3">
      <c r="A349" s="1">
        <v>48988</v>
      </c>
      <c r="B349" s="2" t="s">
        <v>4</v>
      </c>
      <c r="C349">
        <v>20.6</v>
      </c>
      <c r="D349">
        <v>0.1</v>
      </c>
    </row>
    <row r="350" spans="1:4" x14ac:dyDescent="0.3">
      <c r="A350" s="1">
        <v>48989</v>
      </c>
      <c r="B350" s="2" t="s">
        <v>10</v>
      </c>
      <c r="C350">
        <v>14.1</v>
      </c>
      <c r="D350">
        <v>20.9</v>
      </c>
    </row>
    <row r="351" spans="1:4" x14ac:dyDescent="0.3">
      <c r="A351" s="1">
        <v>48990</v>
      </c>
      <c r="B351" s="2" t="s">
        <v>24</v>
      </c>
      <c r="C351">
        <v>20.8</v>
      </c>
      <c r="D351">
        <v>0.7</v>
      </c>
    </row>
    <row r="352" spans="1:4" x14ac:dyDescent="0.3">
      <c r="A352" s="1">
        <v>48991</v>
      </c>
      <c r="B352" s="2" t="s">
        <v>18</v>
      </c>
      <c r="C352">
        <v>17.600000000000001</v>
      </c>
      <c r="D352">
        <v>10.5</v>
      </c>
    </row>
    <row r="353" spans="1:4" x14ac:dyDescent="0.3">
      <c r="A353" s="1">
        <v>48992</v>
      </c>
      <c r="B353" s="2" t="s">
        <v>10</v>
      </c>
      <c r="C353">
        <v>16.8</v>
      </c>
      <c r="D353">
        <v>38.9</v>
      </c>
    </row>
    <row r="354" spans="1:4" x14ac:dyDescent="0.3">
      <c r="A354" s="1">
        <v>48993</v>
      </c>
      <c r="B354" s="2" t="s">
        <v>4</v>
      </c>
      <c r="C354">
        <v>23.1</v>
      </c>
      <c r="D354">
        <v>0</v>
      </c>
    </row>
    <row r="355" spans="1:4" x14ac:dyDescent="0.3">
      <c r="A355" s="1">
        <v>48994</v>
      </c>
      <c r="B355" s="2" t="s">
        <v>27</v>
      </c>
      <c r="C355">
        <v>16.3</v>
      </c>
      <c r="D355">
        <v>3.4</v>
      </c>
    </row>
    <row r="356" spans="1:4" x14ac:dyDescent="0.3">
      <c r="A356" s="1">
        <v>48995</v>
      </c>
      <c r="B356" s="2" t="s">
        <v>7</v>
      </c>
      <c r="C356">
        <v>15.7</v>
      </c>
      <c r="D356">
        <v>10.9</v>
      </c>
    </row>
    <row r="357" spans="1:4" x14ac:dyDescent="0.3">
      <c r="A357" s="1">
        <v>48996</v>
      </c>
      <c r="B357" s="2" t="s">
        <v>18</v>
      </c>
      <c r="C357">
        <v>29.3</v>
      </c>
      <c r="D357">
        <v>2.1</v>
      </c>
    </row>
    <row r="358" spans="1:4" x14ac:dyDescent="0.3">
      <c r="A358" s="1">
        <v>48997</v>
      </c>
      <c r="B358" s="2" t="s">
        <v>22</v>
      </c>
      <c r="C358">
        <v>24</v>
      </c>
      <c r="D358">
        <v>7.3</v>
      </c>
    </row>
    <row r="359" spans="1:4" x14ac:dyDescent="0.3">
      <c r="A359" s="1">
        <v>48998</v>
      </c>
      <c r="B359" s="2" t="s">
        <v>6</v>
      </c>
      <c r="C359">
        <v>27</v>
      </c>
      <c r="D359">
        <v>0.6</v>
      </c>
    </row>
    <row r="360" spans="1:4" x14ac:dyDescent="0.3">
      <c r="A360" s="1">
        <v>48999</v>
      </c>
      <c r="B360" s="2" t="s">
        <v>10</v>
      </c>
      <c r="C360">
        <v>26.3</v>
      </c>
      <c r="D360">
        <v>1.2</v>
      </c>
    </row>
    <row r="361" spans="1:4" x14ac:dyDescent="0.3">
      <c r="A361" s="1">
        <v>49000</v>
      </c>
      <c r="B361" s="2" t="s">
        <v>15</v>
      </c>
      <c r="C361">
        <v>26.3</v>
      </c>
      <c r="D361">
        <v>8.1999999999999993</v>
      </c>
    </row>
    <row r="362" spans="1:4" x14ac:dyDescent="0.3">
      <c r="A362" s="1">
        <v>49001</v>
      </c>
      <c r="B362" s="2" t="s">
        <v>6</v>
      </c>
      <c r="C362">
        <v>25.2</v>
      </c>
      <c r="D362">
        <v>4.7</v>
      </c>
    </row>
    <row r="363" spans="1:4" x14ac:dyDescent="0.3">
      <c r="A363" s="1">
        <v>49002</v>
      </c>
      <c r="B363" s="2" t="s">
        <v>10</v>
      </c>
      <c r="C363">
        <v>22.1</v>
      </c>
      <c r="D363">
        <v>0</v>
      </c>
    </row>
    <row r="364" spans="1:4" x14ac:dyDescent="0.3">
      <c r="A364" s="1">
        <v>49003</v>
      </c>
      <c r="B364" s="2" t="s">
        <v>10</v>
      </c>
      <c r="C364">
        <v>11.9</v>
      </c>
      <c r="D364">
        <v>41.6</v>
      </c>
    </row>
    <row r="365" spans="1:4" x14ac:dyDescent="0.3">
      <c r="A365" s="1">
        <v>49004</v>
      </c>
      <c r="B365" s="2" t="s">
        <v>13</v>
      </c>
      <c r="C365">
        <v>19.600000000000001</v>
      </c>
      <c r="D365">
        <v>0</v>
      </c>
    </row>
    <row r="366" spans="1:4" x14ac:dyDescent="0.3">
      <c r="A366" s="1">
        <v>49005</v>
      </c>
      <c r="B366" s="2" t="s">
        <v>27</v>
      </c>
      <c r="C366">
        <v>15.9</v>
      </c>
      <c r="D366">
        <v>0</v>
      </c>
    </row>
    <row r="367" spans="1:4" x14ac:dyDescent="0.3">
      <c r="A367" s="1">
        <v>49006</v>
      </c>
      <c r="B367" s="2" t="s">
        <v>12</v>
      </c>
      <c r="C367">
        <v>24.3</v>
      </c>
      <c r="D367">
        <v>1.7</v>
      </c>
    </row>
    <row r="368" spans="1:4" x14ac:dyDescent="0.3">
      <c r="A368" s="1">
        <v>49007</v>
      </c>
      <c r="B368" s="2" t="s">
        <v>14</v>
      </c>
      <c r="C368">
        <v>20</v>
      </c>
      <c r="D368">
        <v>0</v>
      </c>
    </row>
    <row r="369" spans="1:4" x14ac:dyDescent="0.3">
      <c r="A369" s="1">
        <v>49008</v>
      </c>
      <c r="B369" s="2" t="s">
        <v>10</v>
      </c>
      <c r="C369">
        <v>14.2</v>
      </c>
      <c r="D369">
        <v>32.200000000000003</v>
      </c>
    </row>
    <row r="370" spans="1:4" x14ac:dyDescent="0.3">
      <c r="A370" s="1">
        <v>49009</v>
      </c>
      <c r="B370" s="2" t="s">
        <v>7</v>
      </c>
      <c r="C370">
        <v>20.5</v>
      </c>
      <c r="D370">
        <v>18.3</v>
      </c>
    </row>
    <row r="371" spans="1:4" x14ac:dyDescent="0.3">
      <c r="A371" s="1">
        <v>49010</v>
      </c>
      <c r="B371" s="2" t="s">
        <v>10</v>
      </c>
      <c r="C371">
        <v>22.4</v>
      </c>
      <c r="D371">
        <v>0</v>
      </c>
    </row>
    <row r="372" spans="1:4" x14ac:dyDescent="0.3">
      <c r="A372" s="1">
        <v>49011</v>
      </c>
      <c r="B372" s="2" t="s">
        <v>22</v>
      </c>
      <c r="C372">
        <v>19.100000000000001</v>
      </c>
      <c r="D372">
        <v>0</v>
      </c>
    </row>
    <row r="373" spans="1:4" x14ac:dyDescent="0.3">
      <c r="A373" s="1">
        <v>49012</v>
      </c>
      <c r="B373" s="2" t="s">
        <v>15</v>
      </c>
      <c r="C373">
        <v>20.399999999999999</v>
      </c>
      <c r="D373">
        <v>4.3</v>
      </c>
    </row>
    <row r="374" spans="1:4" x14ac:dyDescent="0.3">
      <c r="A374" s="1">
        <v>49013</v>
      </c>
      <c r="B374" s="2" t="s">
        <v>19</v>
      </c>
      <c r="C374">
        <v>29.8</v>
      </c>
      <c r="D374">
        <v>0</v>
      </c>
    </row>
    <row r="375" spans="1:4" x14ac:dyDescent="0.3">
      <c r="A375" s="1">
        <v>49014</v>
      </c>
      <c r="B375" s="2" t="s">
        <v>33</v>
      </c>
      <c r="C375">
        <v>13.7</v>
      </c>
      <c r="D375">
        <v>0.7</v>
      </c>
    </row>
    <row r="376" spans="1:4" x14ac:dyDescent="0.3">
      <c r="A376" s="1">
        <v>49015</v>
      </c>
      <c r="B376" s="2" t="s">
        <v>8</v>
      </c>
      <c r="C376">
        <v>20.2</v>
      </c>
      <c r="D376">
        <v>3.7</v>
      </c>
    </row>
    <row r="377" spans="1:4" x14ac:dyDescent="0.3">
      <c r="A377" s="1">
        <v>49016</v>
      </c>
      <c r="B377" s="2" t="s">
        <v>11</v>
      </c>
      <c r="C377">
        <v>18.2</v>
      </c>
      <c r="D377">
        <v>1.6</v>
      </c>
    </row>
    <row r="378" spans="1:4" x14ac:dyDescent="0.3">
      <c r="A378" s="1">
        <v>49017</v>
      </c>
      <c r="B378" s="2" t="s">
        <v>13</v>
      </c>
      <c r="C378">
        <v>14.2</v>
      </c>
      <c r="D378">
        <v>2</v>
      </c>
    </row>
    <row r="379" spans="1:4" x14ac:dyDescent="0.3">
      <c r="A379" s="1">
        <v>49018</v>
      </c>
      <c r="B379" s="2" t="s">
        <v>15</v>
      </c>
      <c r="C379">
        <v>11.2</v>
      </c>
      <c r="D379">
        <v>14.3</v>
      </c>
    </row>
    <row r="380" spans="1:4" x14ac:dyDescent="0.3">
      <c r="A380" s="1">
        <v>49019</v>
      </c>
      <c r="B380" s="2" t="s">
        <v>32</v>
      </c>
      <c r="C380">
        <v>13.9</v>
      </c>
      <c r="D380">
        <v>0.2</v>
      </c>
    </row>
    <row r="381" spans="1:4" x14ac:dyDescent="0.3">
      <c r="A381" s="1">
        <v>49020</v>
      </c>
      <c r="B381" s="2" t="s">
        <v>11</v>
      </c>
      <c r="C381">
        <v>22.6</v>
      </c>
      <c r="D381">
        <v>15.1</v>
      </c>
    </row>
    <row r="382" spans="1:4" x14ac:dyDescent="0.3">
      <c r="A382" s="1">
        <v>49021</v>
      </c>
      <c r="B382" s="2" t="s">
        <v>15</v>
      </c>
      <c r="C382">
        <v>29.8</v>
      </c>
      <c r="D382">
        <v>0</v>
      </c>
    </row>
    <row r="383" spans="1:4" x14ac:dyDescent="0.3">
      <c r="A383" s="1">
        <v>49022</v>
      </c>
      <c r="B383" s="2" t="s">
        <v>20</v>
      </c>
      <c r="C383">
        <v>12.7</v>
      </c>
      <c r="D383">
        <v>2.6</v>
      </c>
    </row>
    <row r="384" spans="1:4" x14ac:dyDescent="0.3">
      <c r="A384" s="1">
        <v>49023</v>
      </c>
      <c r="B384" s="2" t="s">
        <v>27</v>
      </c>
      <c r="C384">
        <v>14.4</v>
      </c>
      <c r="D384">
        <v>0</v>
      </c>
    </row>
    <row r="385" spans="1:4" x14ac:dyDescent="0.3">
      <c r="A385" s="1">
        <v>49024</v>
      </c>
      <c r="B385" s="2" t="s">
        <v>33</v>
      </c>
      <c r="C385">
        <v>18.399999999999999</v>
      </c>
      <c r="D385">
        <v>0.2</v>
      </c>
    </row>
    <row r="386" spans="1:4" x14ac:dyDescent="0.3">
      <c r="A386" s="1">
        <v>49025</v>
      </c>
      <c r="B386" s="2" t="s">
        <v>9</v>
      </c>
      <c r="C386">
        <v>27.2</v>
      </c>
      <c r="D386">
        <v>9.6</v>
      </c>
    </row>
    <row r="387" spans="1:4" x14ac:dyDescent="0.3">
      <c r="A387" s="1">
        <v>49026</v>
      </c>
      <c r="B387" s="2" t="s">
        <v>22</v>
      </c>
      <c r="C387">
        <v>12.5</v>
      </c>
      <c r="D387">
        <v>8.8000000000000007</v>
      </c>
    </row>
    <row r="388" spans="1:4" x14ac:dyDescent="0.3">
      <c r="A388" s="1">
        <v>49027</v>
      </c>
      <c r="B388" s="2" t="s">
        <v>26</v>
      </c>
      <c r="C388">
        <v>22.6</v>
      </c>
      <c r="D388">
        <v>3.5</v>
      </c>
    </row>
    <row r="389" spans="1:4" x14ac:dyDescent="0.3">
      <c r="A389" s="1">
        <v>49028</v>
      </c>
      <c r="B389" s="2" t="s">
        <v>7</v>
      </c>
      <c r="C389">
        <v>21.8</v>
      </c>
      <c r="D389">
        <v>6.5</v>
      </c>
    </row>
    <row r="390" spans="1:4" x14ac:dyDescent="0.3">
      <c r="A390" s="1">
        <v>49029</v>
      </c>
      <c r="B390" s="2" t="s">
        <v>23</v>
      </c>
      <c r="C390">
        <v>17.2</v>
      </c>
      <c r="D390">
        <v>0</v>
      </c>
    </row>
    <row r="391" spans="1:4" x14ac:dyDescent="0.3">
      <c r="A391" s="1">
        <v>49030</v>
      </c>
      <c r="B391" s="2" t="s">
        <v>13</v>
      </c>
      <c r="C391">
        <v>13.4</v>
      </c>
      <c r="D391">
        <v>14.1</v>
      </c>
    </row>
    <row r="392" spans="1:4" x14ac:dyDescent="0.3">
      <c r="A392" s="1">
        <v>49031</v>
      </c>
      <c r="B392" s="2" t="s">
        <v>9</v>
      </c>
      <c r="C392">
        <v>13.8</v>
      </c>
      <c r="D392">
        <v>9.9</v>
      </c>
    </row>
    <row r="393" spans="1:4" x14ac:dyDescent="0.3">
      <c r="A393" s="1">
        <v>49032</v>
      </c>
      <c r="B393" s="2" t="s">
        <v>24</v>
      </c>
      <c r="C393">
        <v>10.6</v>
      </c>
      <c r="D393">
        <v>1.2</v>
      </c>
    </row>
    <row r="394" spans="1:4" x14ac:dyDescent="0.3">
      <c r="A394" s="1">
        <v>49033</v>
      </c>
      <c r="B394" s="2" t="s">
        <v>16</v>
      </c>
      <c r="C394">
        <v>28.8</v>
      </c>
      <c r="D394">
        <v>0.1</v>
      </c>
    </row>
    <row r="395" spans="1:4" x14ac:dyDescent="0.3">
      <c r="A395" s="1">
        <v>49034</v>
      </c>
      <c r="B395" s="2" t="s">
        <v>28</v>
      </c>
      <c r="C395">
        <v>16.899999999999999</v>
      </c>
      <c r="D395">
        <v>0.7</v>
      </c>
    </row>
    <row r="396" spans="1:4" x14ac:dyDescent="0.3">
      <c r="A396" s="1">
        <v>49035</v>
      </c>
      <c r="B396" s="2" t="s">
        <v>18</v>
      </c>
      <c r="C396">
        <v>11.2</v>
      </c>
      <c r="D396">
        <v>4.8</v>
      </c>
    </row>
    <row r="397" spans="1:4" x14ac:dyDescent="0.3">
      <c r="A397" s="1">
        <v>49036</v>
      </c>
      <c r="B397" s="2" t="s">
        <v>10</v>
      </c>
      <c r="C397">
        <v>13.9</v>
      </c>
      <c r="D397">
        <v>23</v>
      </c>
    </row>
    <row r="398" spans="1:4" x14ac:dyDescent="0.3">
      <c r="A398" s="1">
        <v>49037</v>
      </c>
      <c r="B398" s="2" t="s">
        <v>11</v>
      </c>
      <c r="C398">
        <v>25.3</v>
      </c>
      <c r="D398">
        <v>21.9</v>
      </c>
    </row>
    <row r="399" spans="1:4" x14ac:dyDescent="0.3">
      <c r="A399" s="1">
        <v>49038</v>
      </c>
      <c r="B399" s="2" t="s">
        <v>10</v>
      </c>
      <c r="C399">
        <v>14.7</v>
      </c>
      <c r="D399">
        <v>0</v>
      </c>
    </row>
    <row r="400" spans="1:4" x14ac:dyDescent="0.3">
      <c r="A400" s="1">
        <v>49039</v>
      </c>
      <c r="B400" s="2" t="s">
        <v>12</v>
      </c>
      <c r="C400">
        <v>20.3</v>
      </c>
      <c r="D400">
        <v>5.3</v>
      </c>
    </row>
    <row r="401" spans="1:4" x14ac:dyDescent="0.3">
      <c r="A401" s="1">
        <v>49040</v>
      </c>
      <c r="B401" s="2" t="s">
        <v>15</v>
      </c>
      <c r="C401">
        <v>25</v>
      </c>
      <c r="D401">
        <v>3.8</v>
      </c>
    </row>
    <row r="402" spans="1:4" x14ac:dyDescent="0.3">
      <c r="A402" s="1">
        <v>49041</v>
      </c>
      <c r="B402" s="2" t="s">
        <v>18</v>
      </c>
      <c r="C402">
        <v>19.600000000000001</v>
      </c>
      <c r="D402">
        <v>0.6</v>
      </c>
    </row>
    <row r="403" spans="1:4" x14ac:dyDescent="0.3">
      <c r="A403" s="1">
        <v>49042</v>
      </c>
      <c r="B403" s="2" t="s">
        <v>12</v>
      </c>
      <c r="C403">
        <v>10.8</v>
      </c>
      <c r="D403">
        <v>0</v>
      </c>
    </row>
    <row r="404" spans="1:4" x14ac:dyDescent="0.3">
      <c r="A404" s="1">
        <v>49043</v>
      </c>
      <c r="B404" s="2" t="s">
        <v>21</v>
      </c>
      <c r="C404">
        <v>17.100000000000001</v>
      </c>
      <c r="D404">
        <v>0.7</v>
      </c>
    </row>
    <row r="405" spans="1:4" x14ac:dyDescent="0.3">
      <c r="A405" s="1">
        <v>49044</v>
      </c>
      <c r="B405" s="2" t="s">
        <v>14</v>
      </c>
      <c r="C405">
        <v>15.1</v>
      </c>
      <c r="D405">
        <v>0</v>
      </c>
    </row>
    <row r="406" spans="1:4" x14ac:dyDescent="0.3">
      <c r="A406" s="1">
        <v>49045</v>
      </c>
      <c r="B406" s="2" t="s">
        <v>18</v>
      </c>
      <c r="C406">
        <v>26.4</v>
      </c>
      <c r="D406">
        <v>1.9</v>
      </c>
    </row>
    <row r="407" spans="1:4" x14ac:dyDescent="0.3">
      <c r="A407" s="1">
        <v>49046</v>
      </c>
      <c r="B407" s="2" t="s">
        <v>10</v>
      </c>
      <c r="C407">
        <v>11.6</v>
      </c>
      <c r="D407">
        <v>14.4</v>
      </c>
    </row>
    <row r="408" spans="1:4" x14ac:dyDescent="0.3">
      <c r="A408" s="1">
        <v>49047</v>
      </c>
      <c r="B408" s="2" t="s">
        <v>10</v>
      </c>
      <c r="C408">
        <v>16.600000000000001</v>
      </c>
      <c r="D408">
        <v>40.6</v>
      </c>
    </row>
    <row r="409" spans="1:4" x14ac:dyDescent="0.3">
      <c r="A409" s="1">
        <v>49048</v>
      </c>
      <c r="B409" s="2" t="s">
        <v>19</v>
      </c>
      <c r="C409">
        <v>19.5</v>
      </c>
      <c r="D409">
        <v>24.9</v>
      </c>
    </row>
    <row r="410" spans="1:4" x14ac:dyDescent="0.3">
      <c r="A410" s="1">
        <v>49049</v>
      </c>
      <c r="B410" s="2" t="s">
        <v>17</v>
      </c>
      <c r="C410">
        <v>24.9</v>
      </c>
      <c r="D410">
        <v>6.5</v>
      </c>
    </row>
    <row r="411" spans="1:4" x14ac:dyDescent="0.3">
      <c r="A411" s="1">
        <v>49050</v>
      </c>
      <c r="B411" s="2" t="s">
        <v>23</v>
      </c>
      <c r="C411">
        <v>19.3</v>
      </c>
      <c r="D411">
        <v>0.8</v>
      </c>
    </row>
    <row r="412" spans="1:4" x14ac:dyDescent="0.3">
      <c r="A412" s="1">
        <v>49051</v>
      </c>
      <c r="B412" s="2" t="s">
        <v>17</v>
      </c>
      <c r="C412">
        <v>26.2</v>
      </c>
      <c r="D412">
        <v>2.8</v>
      </c>
    </row>
    <row r="413" spans="1:4" x14ac:dyDescent="0.3">
      <c r="A413" s="1">
        <v>49052</v>
      </c>
      <c r="B413" s="2" t="s">
        <v>7</v>
      </c>
      <c r="C413">
        <v>28.1</v>
      </c>
      <c r="D413">
        <v>0.6</v>
      </c>
    </row>
    <row r="414" spans="1:4" x14ac:dyDescent="0.3">
      <c r="A414" s="1">
        <v>49053</v>
      </c>
      <c r="B414" s="2" t="s">
        <v>14</v>
      </c>
      <c r="C414">
        <v>17</v>
      </c>
      <c r="D414">
        <v>4.8</v>
      </c>
    </row>
    <row r="415" spans="1:4" x14ac:dyDescent="0.3">
      <c r="A415" s="1">
        <v>49054</v>
      </c>
      <c r="B415" s="2" t="s">
        <v>17</v>
      </c>
      <c r="C415">
        <v>28.5</v>
      </c>
      <c r="D415">
        <v>7.1</v>
      </c>
    </row>
    <row r="416" spans="1:4" x14ac:dyDescent="0.3">
      <c r="A416" s="1">
        <v>49055</v>
      </c>
      <c r="B416" s="2" t="s">
        <v>5</v>
      </c>
      <c r="C416">
        <v>14.2</v>
      </c>
      <c r="D416">
        <v>2.1</v>
      </c>
    </row>
    <row r="417" spans="1:4" x14ac:dyDescent="0.3">
      <c r="A417" s="1">
        <v>49056</v>
      </c>
      <c r="B417" s="2" t="s">
        <v>7</v>
      </c>
      <c r="C417">
        <v>24.9</v>
      </c>
      <c r="D417">
        <v>8.3000000000000007</v>
      </c>
    </row>
    <row r="418" spans="1:4" x14ac:dyDescent="0.3">
      <c r="A418" s="1">
        <v>49057</v>
      </c>
      <c r="B418" s="2" t="s">
        <v>17</v>
      </c>
      <c r="C418">
        <v>19.100000000000001</v>
      </c>
      <c r="D418">
        <v>3.4</v>
      </c>
    </row>
    <row r="419" spans="1:4" x14ac:dyDescent="0.3">
      <c r="A419" s="1">
        <v>49058</v>
      </c>
      <c r="B419" s="2" t="s">
        <v>10</v>
      </c>
      <c r="C419">
        <v>14.9</v>
      </c>
      <c r="D419">
        <v>23.1</v>
      </c>
    </row>
    <row r="420" spans="1:4" x14ac:dyDescent="0.3">
      <c r="A420" s="1">
        <v>49059</v>
      </c>
      <c r="B420" s="2" t="s">
        <v>27</v>
      </c>
      <c r="C420">
        <v>16.899999999999999</v>
      </c>
      <c r="D420">
        <v>6.8</v>
      </c>
    </row>
    <row r="421" spans="1:4" x14ac:dyDescent="0.3">
      <c r="A421" s="1">
        <v>49060</v>
      </c>
      <c r="B421" s="2" t="s">
        <v>12</v>
      </c>
      <c r="C421">
        <v>15.9</v>
      </c>
      <c r="D421">
        <v>6.8</v>
      </c>
    </row>
    <row r="422" spans="1:4" x14ac:dyDescent="0.3">
      <c r="A422" s="1">
        <v>49061</v>
      </c>
      <c r="B422" s="2" t="s">
        <v>29</v>
      </c>
      <c r="C422">
        <v>26.3</v>
      </c>
      <c r="D422">
        <v>0.7</v>
      </c>
    </row>
    <row r="423" spans="1:4" x14ac:dyDescent="0.3">
      <c r="A423" s="1">
        <v>49062</v>
      </c>
      <c r="B423" s="2" t="s">
        <v>10</v>
      </c>
      <c r="C423">
        <v>12.2</v>
      </c>
      <c r="D423">
        <v>0</v>
      </c>
    </row>
    <row r="424" spans="1:4" x14ac:dyDescent="0.3">
      <c r="A424" s="1">
        <v>49063</v>
      </c>
      <c r="B424" s="2" t="s">
        <v>7</v>
      </c>
      <c r="C424">
        <v>27.5</v>
      </c>
      <c r="D424">
        <v>0</v>
      </c>
    </row>
    <row r="425" spans="1:4" x14ac:dyDescent="0.3">
      <c r="A425" s="1">
        <v>49064</v>
      </c>
      <c r="B425" s="2" t="s">
        <v>21</v>
      </c>
      <c r="C425">
        <v>23</v>
      </c>
      <c r="D425">
        <v>0</v>
      </c>
    </row>
    <row r="426" spans="1:4" x14ac:dyDescent="0.3">
      <c r="A426" s="1">
        <v>49065</v>
      </c>
      <c r="B426" s="2" t="s">
        <v>19</v>
      </c>
      <c r="C426">
        <v>17.899999999999999</v>
      </c>
      <c r="D426">
        <v>36.799999999999997</v>
      </c>
    </row>
    <row r="427" spans="1:4" x14ac:dyDescent="0.3">
      <c r="A427" s="1">
        <v>49066</v>
      </c>
      <c r="B427" s="2" t="s">
        <v>19</v>
      </c>
      <c r="C427">
        <v>27.3</v>
      </c>
      <c r="D427">
        <v>0</v>
      </c>
    </row>
    <row r="428" spans="1:4" x14ac:dyDescent="0.3">
      <c r="A428" s="1">
        <v>49067</v>
      </c>
      <c r="B428" s="2" t="s">
        <v>4</v>
      </c>
      <c r="C428">
        <v>19.3</v>
      </c>
      <c r="D428">
        <v>0.4</v>
      </c>
    </row>
    <row r="429" spans="1:4" x14ac:dyDescent="0.3">
      <c r="A429" s="1">
        <v>49068</v>
      </c>
      <c r="B429" s="2" t="s">
        <v>14</v>
      </c>
      <c r="C429">
        <v>25.5</v>
      </c>
      <c r="D429">
        <v>0</v>
      </c>
    </row>
    <row r="430" spans="1:4" x14ac:dyDescent="0.3">
      <c r="A430" s="1">
        <v>49069</v>
      </c>
      <c r="B430" s="2" t="s">
        <v>6</v>
      </c>
      <c r="C430">
        <v>13.7</v>
      </c>
      <c r="D430">
        <v>11.7</v>
      </c>
    </row>
    <row r="431" spans="1:4" x14ac:dyDescent="0.3">
      <c r="A431" s="1">
        <v>49070</v>
      </c>
      <c r="B431" s="2" t="s">
        <v>19</v>
      </c>
      <c r="C431">
        <v>18.399999999999999</v>
      </c>
      <c r="D431">
        <v>0</v>
      </c>
    </row>
    <row r="432" spans="1:4" x14ac:dyDescent="0.3">
      <c r="A432" s="1">
        <v>49071</v>
      </c>
      <c r="B432" s="2" t="s">
        <v>18</v>
      </c>
      <c r="C432">
        <v>11.1</v>
      </c>
      <c r="D432">
        <v>0</v>
      </c>
    </row>
    <row r="433" spans="1:4" x14ac:dyDescent="0.3">
      <c r="A433" s="1">
        <v>49072</v>
      </c>
      <c r="B433" s="2" t="s">
        <v>12</v>
      </c>
      <c r="C433">
        <v>28</v>
      </c>
      <c r="D433">
        <v>0</v>
      </c>
    </row>
    <row r="434" spans="1:4" x14ac:dyDescent="0.3">
      <c r="A434" s="1">
        <v>49073</v>
      </c>
      <c r="B434" s="2" t="s">
        <v>6</v>
      </c>
      <c r="C434">
        <v>16.2</v>
      </c>
      <c r="D434">
        <v>13.7</v>
      </c>
    </row>
    <row r="435" spans="1:4" x14ac:dyDescent="0.3">
      <c r="A435" s="1">
        <v>49074</v>
      </c>
      <c r="B435" s="2" t="s">
        <v>19</v>
      </c>
      <c r="C435">
        <v>12.1</v>
      </c>
      <c r="D435">
        <v>37.200000000000003</v>
      </c>
    </row>
    <row r="436" spans="1:4" x14ac:dyDescent="0.3">
      <c r="A436" s="1">
        <v>49075</v>
      </c>
      <c r="B436" s="2" t="s">
        <v>20</v>
      </c>
      <c r="C436">
        <v>21.4</v>
      </c>
      <c r="D436">
        <v>3.1</v>
      </c>
    </row>
    <row r="437" spans="1:4" x14ac:dyDescent="0.3">
      <c r="A437" s="1">
        <v>49076</v>
      </c>
      <c r="B437" s="2" t="s">
        <v>10</v>
      </c>
      <c r="C437">
        <v>11.2</v>
      </c>
      <c r="D437">
        <v>0</v>
      </c>
    </row>
    <row r="438" spans="1:4" x14ac:dyDescent="0.3">
      <c r="A438" s="1">
        <v>49077</v>
      </c>
      <c r="B438" s="2" t="s">
        <v>28</v>
      </c>
      <c r="C438">
        <v>18.399999999999999</v>
      </c>
      <c r="D438">
        <v>0.2</v>
      </c>
    </row>
    <row r="439" spans="1:4" x14ac:dyDescent="0.3">
      <c r="A439" s="1">
        <v>49078</v>
      </c>
      <c r="B439" s="2" t="s">
        <v>12</v>
      </c>
      <c r="C439">
        <v>13.7</v>
      </c>
      <c r="D439">
        <v>0</v>
      </c>
    </row>
    <row r="440" spans="1:4" x14ac:dyDescent="0.3">
      <c r="A440" s="1">
        <v>49079</v>
      </c>
      <c r="B440" s="2" t="s">
        <v>19</v>
      </c>
      <c r="C440">
        <v>10.4</v>
      </c>
      <c r="D440">
        <v>15.6</v>
      </c>
    </row>
    <row r="441" spans="1:4" x14ac:dyDescent="0.3">
      <c r="A441" s="1">
        <v>49080</v>
      </c>
      <c r="B441" s="2" t="s">
        <v>31</v>
      </c>
      <c r="C441">
        <v>21.8</v>
      </c>
      <c r="D441">
        <v>0</v>
      </c>
    </row>
    <row r="442" spans="1:4" x14ac:dyDescent="0.3">
      <c r="A442" s="1">
        <v>49081</v>
      </c>
      <c r="B442" s="2" t="s">
        <v>7</v>
      </c>
      <c r="C442">
        <v>11</v>
      </c>
      <c r="D442">
        <v>0.4</v>
      </c>
    </row>
    <row r="443" spans="1:4" x14ac:dyDescent="0.3">
      <c r="A443" s="1">
        <v>49082</v>
      </c>
      <c r="B443" s="2" t="s">
        <v>10</v>
      </c>
      <c r="C443">
        <v>19</v>
      </c>
      <c r="D443">
        <v>21.9</v>
      </c>
    </row>
    <row r="444" spans="1:4" x14ac:dyDescent="0.3">
      <c r="A444" s="1">
        <v>49083</v>
      </c>
      <c r="B444" s="2" t="s">
        <v>10</v>
      </c>
      <c r="C444">
        <v>12.5</v>
      </c>
      <c r="D444">
        <v>0</v>
      </c>
    </row>
    <row r="445" spans="1:4" x14ac:dyDescent="0.3">
      <c r="A445" s="1">
        <v>49084</v>
      </c>
      <c r="B445" s="2" t="s">
        <v>15</v>
      </c>
      <c r="C445">
        <v>13.6</v>
      </c>
      <c r="D445">
        <v>12.6</v>
      </c>
    </row>
    <row r="446" spans="1:4" x14ac:dyDescent="0.3">
      <c r="A446" s="1">
        <v>49085</v>
      </c>
      <c r="B446" s="2" t="s">
        <v>10</v>
      </c>
      <c r="C446">
        <v>20.2</v>
      </c>
      <c r="D446">
        <v>17.899999999999999</v>
      </c>
    </row>
    <row r="447" spans="1:4" x14ac:dyDescent="0.3">
      <c r="A447" s="1">
        <v>49086</v>
      </c>
      <c r="B447" s="2" t="s">
        <v>10</v>
      </c>
      <c r="C447">
        <v>28.7</v>
      </c>
      <c r="D447">
        <v>0</v>
      </c>
    </row>
    <row r="448" spans="1:4" x14ac:dyDescent="0.3">
      <c r="A448" s="1">
        <v>49087</v>
      </c>
      <c r="B448" s="2" t="s">
        <v>20</v>
      </c>
      <c r="C448">
        <v>13.4</v>
      </c>
      <c r="D448">
        <v>4.8</v>
      </c>
    </row>
    <row r="449" spans="1:4" x14ac:dyDescent="0.3">
      <c r="A449" s="1">
        <v>49088</v>
      </c>
      <c r="B449" s="2" t="s">
        <v>15</v>
      </c>
      <c r="C449">
        <v>12</v>
      </c>
      <c r="D449">
        <v>8.9</v>
      </c>
    </row>
    <row r="450" spans="1:4" x14ac:dyDescent="0.3">
      <c r="A450" s="1">
        <v>49089</v>
      </c>
      <c r="B450" s="2" t="s">
        <v>11</v>
      </c>
      <c r="C450">
        <v>28.9</v>
      </c>
      <c r="D450">
        <v>13.9</v>
      </c>
    </row>
    <row r="451" spans="1:4" x14ac:dyDescent="0.3">
      <c r="A451" s="1">
        <v>49090</v>
      </c>
      <c r="B451" s="2" t="s">
        <v>22</v>
      </c>
      <c r="C451">
        <v>25.2</v>
      </c>
      <c r="D451">
        <v>0</v>
      </c>
    </row>
    <row r="452" spans="1:4" x14ac:dyDescent="0.3">
      <c r="A452" s="1">
        <v>49091</v>
      </c>
      <c r="B452" s="2" t="s">
        <v>11</v>
      </c>
      <c r="C452">
        <v>18.600000000000001</v>
      </c>
      <c r="D452">
        <v>1.8</v>
      </c>
    </row>
    <row r="453" spans="1:4" x14ac:dyDescent="0.3">
      <c r="A453" s="1">
        <v>49092</v>
      </c>
      <c r="B453" s="2" t="s">
        <v>26</v>
      </c>
      <c r="C453">
        <v>20</v>
      </c>
      <c r="D453">
        <v>2.4</v>
      </c>
    </row>
    <row r="454" spans="1:4" x14ac:dyDescent="0.3">
      <c r="A454" s="1">
        <v>49093</v>
      </c>
      <c r="B454" s="2" t="s">
        <v>9</v>
      </c>
      <c r="C454">
        <v>14.3</v>
      </c>
      <c r="D454">
        <v>3.9</v>
      </c>
    </row>
    <row r="455" spans="1:4" x14ac:dyDescent="0.3">
      <c r="A455" s="1">
        <v>49094</v>
      </c>
      <c r="B455" s="2" t="s">
        <v>10</v>
      </c>
      <c r="C455">
        <v>28.8</v>
      </c>
      <c r="D455">
        <v>25.1</v>
      </c>
    </row>
    <row r="456" spans="1:4" x14ac:dyDescent="0.3">
      <c r="A456" s="1">
        <v>49095</v>
      </c>
      <c r="B456" s="2" t="s">
        <v>19</v>
      </c>
      <c r="C456">
        <v>26.8</v>
      </c>
      <c r="D456">
        <v>10.8</v>
      </c>
    </row>
    <row r="457" spans="1:4" x14ac:dyDescent="0.3">
      <c r="A457" s="1">
        <v>49096</v>
      </c>
      <c r="B457" s="2" t="s">
        <v>19</v>
      </c>
      <c r="C457">
        <v>20.399999999999999</v>
      </c>
      <c r="D457">
        <v>0</v>
      </c>
    </row>
    <row r="458" spans="1:4" x14ac:dyDescent="0.3">
      <c r="A458" s="1">
        <v>49097</v>
      </c>
      <c r="B458" s="2" t="s">
        <v>22</v>
      </c>
      <c r="C458">
        <v>14.1</v>
      </c>
      <c r="D458">
        <v>4.5</v>
      </c>
    </row>
    <row r="459" spans="1:4" x14ac:dyDescent="0.3">
      <c r="A459" s="1">
        <v>49098</v>
      </c>
      <c r="B459" s="2" t="s">
        <v>14</v>
      </c>
      <c r="C459">
        <v>28.1</v>
      </c>
      <c r="D459">
        <v>6.3</v>
      </c>
    </row>
    <row r="460" spans="1:4" x14ac:dyDescent="0.3">
      <c r="A460" s="1">
        <v>49099</v>
      </c>
      <c r="B460" s="2" t="s">
        <v>13</v>
      </c>
      <c r="C460">
        <v>15.7</v>
      </c>
      <c r="D460">
        <v>11.5</v>
      </c>
    </row>
    <row r="461" spans="1:4" x14ac:dyDescent="0.3">
      <c r="A461" s="1">
        <v>49100</v>
      </c>
      <c r="B461" s="2" t="s">
        <v>29</v>
      </c>
      <c r="C461">
        <v>27.7</v>
      </c>
      <c r="D461">
        <v>0.6</v>
      </c>
    </row>
    <row r="462" spans="1:4" x14ac:dyDescent="0.3">
      <c r="A462" s="1">
        <v>49101</v>
      </c>
      <c r="B462" s="2" t="s">
        <v>7</v>
      </c>
      <c r="C462">
        <v>22.9</v>
      </c>
      <c r="D462">
        <v>22.6</v>
      </c>
    </row>
    <row r="463" spans="1:4" x14ac:dyDescent="0.3">
      <c r="A463" s="1">
        <v>49102</v>
      </c>
      <c r="B463" s="2" t="s">
        <v>13</v>
      </c>
      <c r="C463">
        <v>10.3</v>
      </c>
      <c r="D463">
        <v>0</v>
      </c>
    </row>
    <row r="464" spans="1:4" x14ac:dyDescent="0.3">
      <c r="A464" s="1">
        <v>49103</v>
      </c>
      <c r="B464" s="2" t="s">
        <v>23</v>
      </c>
      <c r="C464">
        <v>28.4</v>
      </c>
      <c r="D464">
        <v>4</v>
      </c>
    </row>
    <row r="465" spans="1:4" x14ac:dyDescent="0.3">
      <c r="A465" s="1">
        <v>49104</v>
      </c>
      <c r="B465" s="2" t="s">
        <v>18</v>
      </c>
      <c r="C465">
        <v>18.7</v>
      </c>
      <c r="D465">
        <v>15</v>
      </c>
    </row>
    <row r="466" spans="1:4" x14ac:dyDescent="0.3">
      <c r="A466" s="1">
        <v>49105</v>
      </c>
      <c r="B466" s="2" t="s">
        <v>19</v>
      </c>
      <c r="C466">
        <v>13.7</v>
      </c>
      <c r="D466">
        <v>9.4</v>
      </c>
    </row>
    <row r="467" spans="1:4" x14ac:dyDescent="0.3">
      <c r="A467" s="1">
        <v>49106</v>
      </c>
      <c r="B467" s="2" t="s">
        <v>14</v>
      </c>
      <c r="C467">
        <v>16.3</v>
      </c>
      <c r="D467">
        <v>3.6</v>
      </c>
    </row>
    <row r="468" spans="1:4" x14ac:dyDescent="0.3">
      <c r="A468" s="1">
        <v>49107</v>
      </c>
      <c r="B468" s="2" t="s">
        <v>27</v>
      </c>
      <c r="C468">
        <v>14</v>
      </c>
      <c r="D468">
        <v>0</v>
      </c>
    </row>
    <row r="469" spans="1:4" x14ac:dyDescent="0.3">
      <c r="A469" s="1">
        <v>49108</v>
      </c>
      <c r="B469" s="2" t="s">
        <v>15</v>
      </c>
      <c r="C469">
        <v>26</v>
      </c>
      <c r="D469">
        <v>5.5</v>
      </c>
    </row>
    <row r="470" spans="1:4" x14ac:dyDescent="0.3">
      <c r="A470" s="1">
        <v>49109</v>
      </c>
      <c r="B470" s="2" t="s">
        <v>19</v>
      </c>
      <c r="C470">
        <v>27</v>
      </c>
      <c r="D470">
        <v>38.6</v>
      </c>
    </row>
    <row r="471" spans="1:4" x14ac:dyDescent="0.3">
      <c r="A471" s="1">
        <v>49110</v>
      </c>
      <c r="B471" s="2" t="s">
        <v>10</v>
      </c>
      <c r="C471">
        <v>26.6</v>
      </c>
      <c r="D471">
        <v>49.7</v>
      </c>
    </row>
    <row r="472" spans="1:4" x14ac:dyDescent="0.3">
      <c r="A472" s="1">
        <v>49111</v>
      </c>
      <c r="B472" s="2" t="s">
        <v>19</v>
      </c>
      <c r="C472">
        <v>20.9</v>
      </c>
      <c r="D472">
        <v>30</v>
      </c>
    </row>
    <row r="473" spans="1:4" x14ac:dyDescent="0.3">
      <c r="A473" s="1">
        <v>49112</v>
      </c>
      <c r="B473" s="2" t="s">
        <v>22</v>
      </c>
      <c r="C473">
        <v>28.5</v>
      </c>
      <c r="D473">
        <v>5.3</v>
      </c>
    </row>
    <row r="474" spans="1:4" x14ac:dyDescent="0.3">
      <c r="A474" s="1">
        <v>49113</v>
      </c>
      <c r="B474" s="2" t="s">
        <v>5</v>
      </c>
      <c r="C474">
        <v>10.4</v>
      </c>
      <c r="D474">
        <v>0</v>
      </c>
    </row>
    <row r="475" spans="1:4" x14ac:dyDescent="0.3">
      <c r="A475" s="1">
        <v>49114</v>
      </c>
      <c r="B475" s="2" t="s">
        <v>18</v>
      </c>
      <c r="C475">
        <v>25.9</v>
      </c>
      <c r="D475">
        <v>9.1999999999999993</v>
      </c>
    </row>
    <row r="476" spans="1:4" x14ac:dyDescent="0.3">
      <c r="A476" s="1">
        <v>49115</v>
      </c>
      <c r="B476" s="2" t="s">
        <v>11</v>
      </c>
      <c r="C476">
        <v>24.6</v>
      </c>
      <c r="D476">
        <v>11</v>
      </c>
    </row>
    <row r="477" spans="1:4" x14ac:dyDescent="0.3">
      <c r="A477" s="1">
        <v>49116</v>
      </c>
      <c r="B477" s="2" t="s">
        <v>16</v>
      </c>
      <c r="C477">
        <v>22</v>
      </c>
      <c r="D477">
        <v>0</v>
      </c>
    </row>
    <row r="478" spans="1:4" x14ac:dyDescent="0.3">
      <c r="A478" s="1">
        <v>49117</v>
      </c>
      <c r="B478" s="2" t="s">
        <v>8</v>
      </c>
      <c r="C478">
        <v>16.8</v>
      </c>
      <c r="D478">
        <v>2.4</v>
      </c>
    </row>
    <row r="479" spans="1:4" x14ac:dyDescent="0.3">
      <c r="A479" s="1">
        <v>49118</v>
      </c>
      <c r="B479" s="2" t="s">
        <v>10</v>
      </c>
      <c r="C479">
        <v>21.7</v>
      </c>
      <c r="D479">
        <v>44.1</v>
      </c>
    </row>
    <row r="480" spans="1:4" x14ac:dyDescent="0.3">
      <c r="A480" s="1">
        <v>49119</v>
      </c>
      <c r="B480" s="2" t="s">
        <v>12</v>
      </c>
      <c r="C480">
        <v>28.9</v>
      </c>
      <c r="D480">
        <v>0</v>
      </c>
    </row>
    <row r="481" spans="1:4" x14ac:dyDescent="0.3">
      <c r="A481" s="1">
        <v>49120</v>
      </c>
      <c r="B481" s="2" t="s">
        <v>13</v>
      </c>
      <c r="C481">
        <v>26.6</v>
      </c>
      <c r="D481">
        <v>0.4</v>
      </c>
    </row>
    <row r="482" spans="1:4" x14ac:dyDescent="0.3">
      <c r="A482" s="1">
        <v>49121</v>
      </c>
      <c r="B482" s="2" t="s">
        <v>15</v>
      </c>
      <c r="C482">
        <v>28</v>
      </c>
      <c r="D482">
        <v>16.7</v>
      </c>
    </row>
    <row r="483" spans="1:4" x14ac:dyDescent="0.3">
      <c r="A483" s="1">
        <v>49122</v>
      </c>
      <c r="B483" s="2" t="s">
        <v>17</v>
      </c>
      <c r="C483">
        <v>27.5</v>
      </c>
      <c r="D483">
        <v>0</v>
      </c>
    </row>
    <row r="484" spans="1:4" x14ac:dyDescent="0.3">
      <c r="A484" s="1">
        <v>49123</v>
      </c>
      <c r="B484" s="2" t="s">
        <v>22</v>
      </c>
      <c r="C484">
        <v>18.2</v>
      </c>
      <c r="D484">
        <v>0</v>
      </c>
    </row>
    <row r="485" spans="1:4" x14ac:dyDescent="0.3">
      <c r="A485" s="1">
        <v>49124</v>
      </c>
      <c r="B485" s="2" t="s">
        <v>18</v>
      </c>
      <c r="C485">
        <v>25.1</v>
      </c>
      <c r="D485">
        <v>0</v>
      </c>
    </row>
    <row r="486" spans="1:4" x14ac:dyDescent="0.3">
      <c r="A486" s="1">
        <v>49125</v>
      </c>
      <c r="B486" s="2" t="s">
        <v>4</v>
      </c>
      <c r="C486">
        <v>10.1</v>
      </c>
      <c r="D486">
        <v>0.2</v>
      </c>
    </row>
    <row r="487" spans="1:4" x14ac:dyDescent="0.3">
      <c r="A487" s="1">
        <v>49126</v>
      </c>
      <c r="B487" s="2" t="s">
        <v>15</v>
      </c>
      <c r="C487">
        <v>13.1</v>
      </c>
      <c r="D487">
        <v>7.9</v>
      </c>
    </row>
    <row r="488" spans="1:4" x14ac:dyDescent="0.3">
      <c r="A488" s="1">
        <v>49127</v>
      </c>
      <c r="B488" s="2" t="s">
        <v>9</v>
      </c>
      <c r="C488">
        <v>22.9</v>
      </c>
      <c r="D488">
        <v>0</v>
      </c>
    </row>
    <row r="489" spans="1:4" x14ac:dyDescent="0.3">
      <c r="A489" s="1">
        <v>49128</v>
      </c>
      <c r="B489" s="2" t="s">
        <v>9</v>
      </c>
      <c r="C489">
        <v>26.3</v>
      </c>
      <c r="D489">
        <v>4</v>
      </c>
    </row>
    <row r="490" spans="1:4" x14ac:dyDescent="0.3">
      <c r="A490" s="1">
        <v>49129</v>
      </c>
      <c r="B490" s="2" t="s">
        <v>19</v>
      </c>
      <c r="C490">
        <v>11.3</v>
      </c>
      <c r="D490">
        <v>19.8</v>
      </c>
    </row>
    <row r="491" spans="1:4" x14ac:dyDescent="0.3">
      <c r="A491" s="1">
        <v>49130</v>
      </c>
      <c r="B491" s="2" t="s">
        <v>10</v>
      </c>
      <c r="C491">
        <v>30</v>
      </c>
      <c r="D491">
        <v>0</v>
      </c>
    </row>
    <row r="492" spans="1:4" x14ac:dyDescent="0.3">
      <c r="A492" s="1">
        <v>49131</v>
      </c>
      <c r="B492" s="2" t="s">
        <v>22</v>
      </c>
      <c r="C492">
        <v>20.399999999999999</v>
      </c>
      <c r="D492">
        <v>0</v>
      </c>
    </row>
    <row r="493" spans="1:4" x14ac:dyDescent="0.3">
      <c r="A493" s="1">
        <v>49132</v>
      </c>
      <c r="B493" s="2" t="s">
        <v>7</v>
      </c>
      <c r="C493">
        <v>24.5</v>
      </c>
      <c r="D493">
        <v>8.6999999999999993</v>
      </c>
    </row>
    <row r="494" spans="1:4" x14ac:dyDescent="0.3">
      <c r="A494" s="1">
        <v>49133</v>
      </c>
      <c r="B494" s="2" t="s">
        <v>11</v>
      </c>
      <c r="C494">
        <v>17</v>
      </c>
      <c r="D494">
        <v>2.7</v>
      </c>
    </row>
    <row r="495" spans="1:4" x14ac:dyDescent="0.3">
      <c r="A495" s="1">
        <v>49134</v>
      </c>
      <c r="B495" s="2" t="s">
        <v>19</v>
      </c>
      <c r="C495">
        <v>21</v>
      </c>
      <c r="D495">
        <v>5.6</v>
      </c>
    </row>
    <row r="496" spans="1:4" x14ac:dyDescent="0.3">
      <c r="A496" s="1">
        <v>49135</v>
      </c>
      <c r="B496" s="2" t="s">
        <v>19</v>
      </c>
      <c r="C496">
        <v>20.7</v>
      </c>
      <c r="D496">
        <v>0</v>
      </c>
    </row>
    <row r="497" spans="1:4" x14ac:dyDescent="0.3">
      <c r="A497" s="1">
        <v>49136</v>
      </c>
      <c r="B497" s="2" t="s">
        <v>12</v>
      </c>
      <c r="C497">
        <v>26.7</v>
      </c>
      <c r="D497">
        <v>9.8000000000000007</v>
      </c>
    </row>
    <row r="498" spans="1:4" x14ac:dyDescent="0.3">
      <c r="A498" s="1">
        <v>49137</v>
      </c>
      <c r="B498" s="2" t="s">
        <v>30</v>
      </c>
      <c r="C498">
        <v>10.199999999999999</v>
      </c>
      <c r="D498">
        <v>0.1</v>
      </c>
    </row>
    <row r="499" spans="1:4" x14ac:dyDescent="0.3">
      <c r="A499" s="1">
        <v>49138</v>
      </c>
      <c r="B499" s="2" t="s">
        <v>10</v>
      </c>
      <c r="C499">
        <v>15.7</v>
      </c>
      <c r="D499">
        <v>5.8</v>
      </c>
    </row>
    <row r="500" spans="1:4" x14ac:dyDescent="0.3">
      <c r="A500" s="1">
        <v>49139</v>
      </c>
      <c r="B500" s="2" t="s">
        <v>33</v>
      </c>
      <c r="C500">
        <v>15.9</v>
      </c>
      <c r="D500">
        <v>2.2000000000000002</v>
      </c>
    </row>
    <row r="501" spans="1:4" x14ac:dyDescent="0.3">
      <c r="A501" s="1">
        <v>49140</v>
      </c>
      <c r="B501" s="2" t="s">
        <v>19</v>
      </c>
      <c r="C501">
        <v>21</v>
      </c>
      <c r="D501">
        <v>13.1</v>
      </c>
    </row>
    <row r="502" spans="1:4" x14ac:dyDescent="0.3">
      <c r="A502" s="1">
        <v>49141</v>
      </c>
      <c r="B502" s="2" t="s">
        <v>9</v>
      </c>
      <c r="C502">
        <v>10.9</v>
      </c>
      <c r="D502">
        <v>8.1</v>
      </c>
    </row>
    <row r="503" spans="1:4" x14ac:dyDescent="0.3">
      <c r="A503" s="1">
        <v>49142</v>
      </c>
      <c r="B503" s="2" t="s">
        <v>22</v>
      </c>
      <c r="C503">
        <v>20.9</v>
      </c>
      <c r="D503">
        <v>5.9</v>
      </c>
    </row>
    <row r="504" spans="1:4" x14ac:dyDescent="0.3">
      <c r="A504" s="1">
        <v>49143</v>
      </c>
      <c r="B504" s="2" t="s">
        <v>19</v>
      </c>
      <c r="C504">
        <v>21.8</v>
      </c>
      <c r="D504">
        <v>15.9</v>
      </c>
    </row>
    <row r="505" spans="1:4" x14ac:dyDescent="0.3">
      <c r="A505" s="1">
        <v>49144</v>
      </c>
      <c r="B505" s="2" t="s">
        <v>15</v>
      </c>
      <c r="C505">
        <v>11.9</v>
      </c>
      <c r="D505">
        <v>18.100000000000001</v>
      </c>
    </row>
    <row r="506" spans="1:4" x14ac:dyDescent="0.3">
      <c r="A506" s="1">
        <v>49145</v>
      </c>
      <c r="B506" s="2" t="s">
        <v>13</v>
      </c>
      <c r="C506">
        <v>12.9</v>
      </c>
      <c r="D506">
        <v>0</v>
      </c>
    </row>
    <row r="507" spans="1:4" x14ac:dyDescent="0.3">
      <c r="A507" s="1">
        <v>49146</v>
      </c>
      <c r="B507" s="2" t="s">
        <v>19</v>
      </c>
      <c r="C507">
        <v>14.9</v>
      </c>
      <c r="D507">
        <v>4.8</v>
      </c>
    </row>
    <row r="508" spans="1:4" x14ac:dyDescent="0.3">
      <c r="A508" s="1">
        <v>49147</v>
      </c>
      <c r="B508" s="2" t="s">
        <v>10</v>
      </c>
      <c r="C508">
        <v>29.5</v>
      </c>
      <c r="D508">
        <v>0</v>
      </c>
    </row>
    <row r="509" spans="1:4" x14ac:dyDescent="0.3">
      <c r="A509" s="1">
        <v>49148</v>
      </c>
      <c r="B509" s="2" t="s">
        <v>19</v>
      </c>
      <c r="C509">
        <v>18.100000000000001</v>
      </c>
      <c r="D509">
        <v>0</v>
      </c>
    </row>
    <row r="510" spans="1:4" x14ac:dyDescent="0.3">
      <c r="A510" s="1">
        <v>49149</v>
      </c>
      <c r="B510" s="2" t="s">
        <v>6</v>
      </c>
      <c r="C510">
        <v>10.8</v>
      </c>
      <c r="D510">
        <v>11.8</v>
      </c>
    </row>
    <row r="511" spans="1:4" x14ac:dyDescent="0.3">
      <c r="A511" s="1">
        <v>49150</v>
      </c>
      <c r="B511" s="2" t="s">
        <v>9</v>
      </c>
      <c r="C511">
        <v>13.5</v>
      </c>
      <c r="D511">
        <v>5.4</v>
      </c>
    </row>
    <row r="512" spans="1:4" x14ac:dyDescent="0.3">
      <c r="A512" s="1">
        <v>49151</v>
      </c>
      <c r="B512" s="2" t="s">
        <v>22</v>
      </c>
      <c r="C512">
        <v>15.9</v>
      </c>
      <c r="D512">
        <v>0</v>
      </c>
    </row>
    <row r="513" spans="1:4" x14ac:dyDescent="0.3">
      <c r="A513" s="1">
        <v>49152</v>
      </c>
      <c r="B513" s="2" t="s">
        <v>26</v>
      </c>
      <c r="C513">
        <v>23.1</v>
      </c>
      <c r="D513">
        <v>0</v>
      </c>
    </row>
    <row r="514" spans="1:4" x14ac:dyDescent="0.3">
      <c r="A514" s="1">
        <v>49153</v>
      </c>
      <c r="B514" s="2" t="s">
        <v>16</v>
      </c>
      <c r="C514">
        <v>26.7</v>
      </c>
      <c r="D514">
        <v>0</v>
      </c>
    </row>
    <row r="515" spans="1:4" x14ac:dyDescent="0.3">
      <c r="A515" s="1">
        <v>49154</v>
      </c>
      <c r="B515" s="2" t="s">
        <v>10</v>
      </c>
      <c r="C515">
        <v>26</v>
      </c>
      <c r="D515">
        <v>29.1</v>
      </c>
    </row>
    <row r="516" spans="1:4" x14ac:dyDescent="0.3">
      <c r="A516" s="1">
        <v>49155</v>
      </c>
      <c r="B516" s="2" t="s">
        <v>18</v>
      </c>
      <c r="C516">
        <v>23.6</v>
      </c>
      <c r="D516">
        <v>9.1</v>
      </c>
    </row>
    <row r="517" spans="1:4" x14ac:dyDescent="0.3">
      <c r="A517" s="1">
        <v>49156</v>
      </c>
      <c r="B517" s="2" t="s">
        <v>26</v>
      </c>
      <c r="C517">
        <v>29.8</v>
      </c>
      <c r="D517">
        <v>5.7</v>
      </c>
    </row>
    <row r="518" spans="1:4" x14ac:dyDescent="0.3">
      <c r="A518" s="1">
        <v>49157</v>
      </c>
      <c r="B518" s="2" t="s">
        <v>19</v>
      </c>
      <c r="C518">
        <v>18.600000000000001</v>
      </c>
      <c r="D518">
        <v>0</v>
      </c>
    </row>
    <row r="519" spans="1:4" x14ac:dyDescent="0.3">
      <c r="A519" s="1">
        <v>49158</v>
      </c>
      <c r="B519" s="2" t="s">
        <v>15</v>
      </c>
      <c r="C519">
        <v>17.600000000000001</v>
      </c>
      <c r="D519">
        <v>2.4</v>
      </c>
    </row>
    <row r="520" spans="1:4" x14ac:dyDescent="0.3">
      <c r="A520" s="1">
        <v>49159</v>
      </c>
      <c r="B520" s="2" t="s">
        <v>15</v>
      </c>
      <c r="C520">
        <v>12.6</v>
      </c>
      <c r="D520">
        <v>9.1999999999999993</v>
      </c>
    </row>
    <row r="521" spans="1:4" x14ac:dyDescent="0.3">
      <c r="A521" s="1">
        <v>49160</v>
      </c>
      <c r="B521" s="2" t="s">
        <v>17</v>
      </c>
      <c r="C521">
        <v>25.4</v>
      </c>
      <c r="D521">
        <v>5.4</v>
      </c>
    </row>
    <row r="522" spans="1:4" x14ac:dyDescent="0.3">
      <c r="A522" s="1">
        <v>49161</v>
      </c>
      <c r="B522" s="2" t="s">
        <v>20</v>
      </c>
      <c r="C522">
        <v>12.8</v>
      </c>
      <c r="D522">
        <v>3.6</v>
      </c>
    </row>
    <row r="523" spans="1:4" x14ac:dyDescent="0.3">
      <c r="A523" s="1">
        <v>49162</v>
      </c>
      <c r="B523" s="2" t="s">
        <v>11</v>
      </c>
      <c r="C523">
        <v>18.7</v>
      </c>
      <c r="D523">
        <v>0</v>
      </c>
    </row>
    <row r="524" spans="1:4" x14ac:dyDescent="0.3">
      <c r="A524" s="1">
        <v>49163</v>
      </c>
      <c r="B524" s="2" t="s">
        <v>33</v>
      </c>
      <c r="C524">
        <v>22.3</v>
      </c>
      <c r="D524">
        <v>0</v>
      </c>
    </row>
    <row r="525" spans="1:4" x14ac:dyDescent="0.3">
      <c r="A525" s="1">
        <v>49164</v>
      </c>
      <c r="B525" s="2" t="s">
        <v>18</v>
      </c>
      <c r="C525">
        <v>26.4</v>
      </c>
      <c r="D525">
        <v>0.5</v>
      </c>
    </row>
    <row r="526" spans="1:4" x14ac:dyDescent="0.3">
      <c r="A526" s="1">
        <v>49165</v>
      </c>
      <c r="B526" s="2" t="s">
        <v>7</v>
      </c>
      <c r="C526">
        <v>28.5</v>
      </c>
      <c r="D526">
        <v>3.2</v>
      </c>
    </row>
    <row r="527" spans="1:4" x14ac:dyDescent="0.3">
      <c r="A527" s="1">
        <v>49166</v>
      </c>
      <c r="B527" s="2" t="s">
        <v>17</v>
      </c>
      <c r="C527">
        <v>16.8</v>
      </c>
      <c r="D527">
        <v>5.5</v>
      </c>
    </row>
    <row r="528" spans="1:4" x14ac:dyDescent="0.3">
      <c r="A528" s="1">
        <v>49167</v>
      </c>
      <c r="B528" s="2" t="s">
        <v>27</v>
      </c>
      <c r="C528">
        <v>24.7</v>
      </c>
      <c r="D528">
        <v>0.8</v>
      </c>
    </row>
    <row r="529" spans="1:4" x14ac:dyDescent="0.3">
      <c r="A529" s="1">
        <v>49168</v>
      </c>
      <c r="B529" s="2" t="s">
        <v>9</v>
      </c>
      <c r="C529">
        <v>29.6</v>
      </c>
      <c r="D529">
        <v>0</v>
      </c>
    </row>
    <row r="530" spans="1:4" x14ac:dyDescent="0.3">
      <c r="A530" s="1">
        <v>49169</v>
      </c>
      <c r="B530" s="2" t="s">
        <v>10</v>
      </c>
      <c r="C530">
        <v>23.3</v>
      </c>
      <c r="D530">
        <v>29.4</v>
      </c>
    </row>
    <row r="531" spans="1:4" x14ac:dyDescent="0.3">
      <c r="A531" s="1">
        <v>49170</v>
      </c>
      <c r="B531" s="2" t="s">
        <v>9</v>
      </c>
      <c r="C531">
        <v>28.8</v>
      </c>
      <c r="D531">
        <v>11.5</v>
      </c>
    </row>
    <row r="532" spans="1:4" x14ac:dyDescent="0.3">
      <c r="A532" s="1">
        <v>49171</v>
      </c>
      <c r="B532" s="2" t="s">
        <v>9</v>
      </c>
      <c r="C532">
        <v>26.5</v>
      </c>
      <c r="D532">
        <v>0</v>
      </c>
    </row>
    <row r="533" spans="1:4" x14ac:dyDescent="0.3">
      <c r="A533" s="1">
        <v>49172</v>
      </c>
      <c r="B533" s="2" t="s">
        <v>23</v>
      </c>
      <c r="C533">
        <v>17.100000000000001</v>
      </c>
      <c r="D533">
        <v>3.6</v>
      </c>
    </row>
    <row r="534" spans="1:4" x14ac:dyDescent="0.3">
      <c r="A534" s="1">
        <v>49173</v>
      </c>
      <c r="B534" s="2" t="s">
        <v>9</v>
      </c>
      <c r="C534">
        <v>17.8</v>
      </c>
      <c r="D534">
        <v>7</v>
      </c>
    </row>
    <row r="535" spans="1:4" x14ac:dyDescent="0.3">
      <c r="A535" s="1">
        <v>49174</v>
      </c>
      <c r="B535" s="2" t="s">
        <v>27</v>
      </c>
      <c r="C535">
        <v>24.7</v>
      </c>
      <c r="D535">
        <v>1.5</v>
      </c>
    </row>
    <row r="536" spans="1:4" x14ac:dyDescent="0.3">
      <c r="A536" s="1">
        <v>49175</v>
      </c>
      <c r="B536" s="2" t="s">
        <v>19</v>
      </c>
      <c r="C536">
        <v>25.1</v>
      </c>
      <c r="D536">
        <v>0</v>
      </c>
    </row>
    <row r="537" spans="1:4" x14ac:dyDescent="0.3">
      <c r="A537" s="1">
        <v>49176</v>
      </c>
      <c r="B537" s="2" t="s">
        <v>32</v>
      </c>
      <c r="C537">
        <v>27</v>
      </c>
      <c r="D537">
        <v>0</v>
      </c>
    </row>
    <row r="538" spans="1:4" x14ac:dyDescent="0.3">
      <c r="A538" s="1">
        <v>49177</v>
      </c>
      <c r="B538" s="2" t="s">
        <v>18</v>
      </c>
      <c r="C538">
        <v>18.2</v>
      </c>
      <c r="D538">
        <v>13.9</v>
      </c>
    </row>
    <row r="539" spans="1:4" x14ac:dyDescent="0.3">
      <c r="A539" s="1">
        <v>49178</v>
      </c>
      <c r="B539" s="2" t="s">
        <v>15</v>
      </c>
      <c r="C539">
        <v>10.8</v>
      </c>
      <c r="D539">
        <v>7.9</v>
      </c>
    </row>
    <row r="540" spans="1:4" x14ac:dyDescent="0.3">
      <c r="A540" s="1">
        <v>49179</v>
      </c>
      <c r="B540" s="2" t="s">
        <v>7</v>
      </c>
      <c r="C540">
        <v>27.9</v>
      </c>
      <c r="D540">
        <v>9.9</v>
      </c>
    </row>
    <row r="541" spans="1:4" x14ac:dyDescent="0.3">
      <c r="A541" s="1">
        <v>49180</v>
      </c>
      <c r="B541" s="2" t="s">
        <v>24</v>
      </c>
      <c r="C541">
        <v>14.1</v>
      </c>
      <c r="D541">
        <v>0.7</v>
      </c>
    </row>
    <row r="542" spans="1:4" x14ac:dyDescent="0.3">
      <c r="A542" s="1">
        <v>49181</v>
      </c>
      <c r="B542" s="2" t="s">
        <v>18</v>
      </c>
      <c r="C542">
        <v>17.5</v>
      </c>
      <c r="D542">
        <v>3.2</v>
      </c>
    </row>
    <row r="543" spans="1:4" x14ac:dyDescent="0.3">
      <c r="A543" s="1">
        <v>49182</v>
      </c>
      <c r="B543" s="2" t="s">
        <v>10</v>
      </c>
      <c r="C543">
        <v>14.3</v>
      </c>
      <c r="D543">
        <v>0</v>
      </c>
    </row>
    <row r="544" spans="1:4" x14ac:dyDescent="0.3">
      <c r="A544" s="1">
        <v>49183</v>
      </c>
      <c r="B544" s="2" t="s">
        <v>20</v>
      </c>
      <c r="C544">
        <v>15.4</v>
      </c>
      <c r="D544">
        <v>0</v>
      </c>
    </row>
    <row r="545" spans="1:4" x14ac:dyDescent="0.3">
      <c r="A545" s="1">
        <v>49184</v>
      </c>
      <c r="B545" s="2" t="s">
        <v>19</v>
      </c>
      <c r="C545">
        <v>17.5</v>
      </c>
      <c r="D545">
        <v>0</v>
      </c>
    </row>
    <row r="546" spans="1:4" x14ac:dyDescent="0.3">
      <c r="A546" s="1">
        <v>49185</v>
      </c>
      <c r="B546" s="2" t="s">
        <v>13</v>
      </c>
      <c r="C546">
        <v>11.6</v>
      </c>
      <c r="D546">
        <v>4.0999999999999996</v>
      </c>
    </row>
    <row r="547" spans="1:4" x14ac:dyDescent="0.3">
      <c r="A547" s="1">
        <v>49186</v>
      </c>
      <c r="B547" s="2" t="s">
        <v>9</v>
      </c>
      <c r="C547">
        <v>27.9</v>
      </c>
      <c r="D547">
        <v>10.3</v>
      </c>
    </row>
    <row r="548" spans="1:4" x14ac:dyDescent="0.3">
      <c r="A548" s="1">
        <v>49187</v>
      </c>
      <c r="B548" s="2" t="s">
        <v>19</v>
      </c>
      <c r="C548">
        <v>11.8</v>
      </c>
      <c r="D548">
        <v>20.2</v>
      </c>
    </row>
    <row r="549" spans="1:4" x14ac:dyDescent="0.3">
      <c r="A549" s="1">
        <v>49188</v>
      </c>
      <c r="B549" s="2" t="s">
        <v>7</v>
      </c>
      <c r="C549">
        <v>12</v>
      </c>
      <c r="D549">
        <v>8.5</v>
      </c>
    </row>
    <row r="550" spans="1:4" x14ac:dyDescent="0.3">
      <c r="A550" s="1">
        <v>49189</v>
      </c>
      <c r="B550" s="2" t="s">
        <v>10</v>
      </c>
      <c r="C550">
        <v>11.8</v>
      </c>
      <c r="D550">
        <v>7.8</v>
      </c>
    </row>
    <row r="551" spans="1:4" x14ac:dyDescent="0.3">
      <c r="A551" s="1">
        <v>49190</v>
      </c>
      <c r="B551" s="2" t="s">
        <v>17</v>
      </c>
      <c r="C551">
        <v>22.2</v>
      </c>
      <c r="D551">
        <v>0</v>
      </c>
    </row>
    <row r="552" spans="1:4" x14ac:dyDescent="0.3">
      <c r="A552" s="1">
        <v>49191</v>
      </c>
      <c r="B552" s="2" t="s">
        <v>7</v>
      </c>
      <c r="C552">
        <v>13.3</v>
      </c>
      <c r="D552">
        <v>3.8</v>
      </c>
    </row>
    <row r="553" spans="1:4" x14ac:dyDescent="0.3">
      <c r="A553" s="1">
        <v>49192</v>
      </c>
      <c r="B553" s="2" t="s">
        <v>13</v>
      </c>
      <c r="C553">
        <v>24.6</v>
      </c>
      <c r="D553">
        <v>2.1</v>
      </c>
    </row>
    <row r="554" spans="1:4" x14ac:dyDescent="0.3">
      <c r="A554" s="1">
        <v>49193</v>
      </c>
      <c r="B554" s="2" t="s">
        <v>19</v>
      </c>
      <c r="C554">
        <v>15.7</v>
      </c>
      <c r="D554">
        <v>0</v>
      </c>
    </row>
    <row r="555" spans="1:4" x14ac:dyDescent="0.3">
      <c r="A555" s="1">
        <v>49194</v>
      </c>
      <c r="B555" s="2" t="s">
        <v>18</v>
      </c>
      <c r="C555">
        <v>26.7</v>
      </c>
      <c r="D555">
        <v>16.2</v>
      </c>
    </row>
    <row r="556" spans="1:4" x14ac:dyDescent="0.3">
      <c r="A556" s="1">
        <v>49195</v>
      </c>
      <c r="B556" s="2" t="s">
        <v>15</v>
      </c>
      <c r="C556">
        <v>28.1</v>
      </c>
      <c r="D556">
        <v>1.1000000000000001</v>
      </c>
    </row>
    <row r="557" spans="1:4" x14ac:dyDescent="0.3">
      <c r="A557" s="1">
        <v>49196</v>
      </c>
      <c r="B557" s="2" t="s">
        <v>10</v>
      </c>
      <c r="C557">
        <v>29.1</v>
      </c>
      <c r="D557">
        <v>3</v>
      </c>
    </row>
    <row r="558" spans="1:4" x14ac:dyDescent="0.3">
      <c r="A558" s="1">
        <v>49197</v>
      </c>
      <c r="B558" s="2" t="s">
        <v>7</v>
      </c>
      <c r="C558">
        <v>26.2</v>
      </c>
      <c r="D558">
        <v>0</v>
      </c>
    </row>
    <row r="559" spans="1:4" x14ac:dyDescent="0.3">
      <c r="A559" s="1">
        <v>49198</v>
      </c>
      <c r="B559" s="2" t="s">
        <v>31</v>
      </c>
      <c r="C559">
        <v>23.3</v>
      </c>
      <c r="D559">
        <v>0</v>
      </c>
    </row>
    <row r="560" spans="1:4" x14ac:dyDescent="0.3">
      <c r="A560" s="1">
        <v>49199</v>
      </c>
      <c r="B560" s="2" t="s">
        <v>19</v>
      </c>
      <c r="C560">
        <v>21.7</v>
      </c>
      <c r="D560">
        <v>10.4</v>
      </c>
    </row>
    <row r="561" spans="1:4" x14ac:dyDescent="0.3">
      <c r="A561" s="1">
        <v>49200</v>
      </c>
      <c r="B561" s="2" t="s">
        <v>18</v>
      </c>
      <c r="C561">
        <v>18.8</v>
      </c>
      <c r="D561">
        <v>15.6</v>
      </c>
    </row>
    <row r="562" spans="1:4" x14ac:dyDescent="0.3">
      <c r="A562" s="1">
        <v>49201</v>
      </c>
      <c r="B562" s="2" t="s">
        <v>15</v>
      </c>
      <c r="C562">
        <v>25.4</v>
      </c>
      <c r="D562">
        <v>7.4</v>
      </c>
    </row>
    <row r="563" spans="1:4" x14ac:dyDescent="0.3">
      <c r="A563" s="1">
        <v>49202</v>
      </c>
      <c r="B563" s="2" t="s">
        <v>11</v>
      </c>
      <c r="C563">
        <v>21.1</v>
      </c>
      <c r="D563">
        <v>1</v>
      </c>
    </row>
    <row r="564" spans="1:4" x14ac:dyDescent="0.3">
      <c r="A564" s="1">
        <v>49203</v>
      </c>
      <c r="B564" s="2" t="s">
        <v>11</v>
      </c>
      <c r="C564">
        <v>25.1</v>
      </c>
      <c r="D564">
        <v>20</v>
      </c>
    </row>
    <row r="565" spans="1:4" x14ac:dyDescent="0.3">
      <c r="A565" s="1">
        <v>49204</v>
      </c>
      <c r="B565" s="2" t="s">
        <v>7</v>
      </c>
      <c r="C565">
        <v>17.600000000000001</v>
      </c>
      <c r="D565">
        <v>0</v>
      </c>
    </row>
    <row r="566" spans="1:4" x14ac:dyDescent="0.3">
      <c r="A566" s="1">
        <v>49205</v>
      </c>
      <c r="B566" s="2" t="s">
        <v>15</v>
      </c>
      <c r="C566">
        <v>21.2</v>
      </c>
      <c r="D566">
        <v>3.4</v>
      </c>
    </row>
    <row r="567" spans="1:4" x14ac:dyDescent="0.3">
      <c r="A567" s="1">
        <v>49206</v>
      </c>
      <c r="B567" s="2" t="s">
        <v>7</v>
      </c>
      <c r="C567">
        <v>26.4</v>
      </c>
      <c r="D567">
        <v>14.7</v>
      </c>
    </row>
    <row r="568" spans="1:4" x14ac:dyDescent="0.3">
      <c r="A568" s="1">
        <v>49207</v>
      </c>
      <c r="B568" s="2" t="s">
        <v>5</v>
      </c>
      <c r="C568">
        <v>13.5</v>
      </c>
      <c r="D568">
        <v>0</v>
      </c>
    </row>
    <row r="569" spans="1:4" x14ac:dyDescent="0.3">
      <c r="A569" s="1">
        <v>49208</v>
      </c>
      <c r="B569" s="2" t="s">
        <v>22</v>
      </c>
      <c r="C569">
        <v>25.1</v>
      </c>
      <c r="D569">
        <v>0</v>
      </c>
    </row>
    <row r="570" spans="1:4" x14ac:dyDescent="0.3">
      <c r="A570" s="1">
        <v>49209</v>
      </c>
      <c r="B570" s="2" t="s">
        <v>11</v>
      </c>
      <c r="C570">
        <v>10.4</v>
      </c>
      <c r="D570">
        <v>11</v>
      </c>
    </row>
    <row r="571" spans="1:4" x14ac:dyDescent="0.3">
      <c r="A571" s="1">
        <v>49210</v>
      </c>
      <c r="B571" s="2" t="s">
        <v>15</v>
      </c>
      <c r="C571">
        <v>24.3</v>
      </c>
      <c r="D571">
        <v>4.9000000000000004</v>
      </c>
    </row>
    <row r="572" spans="1:4" x14ac:dyDescent="0.3">
      <c r="A572" s="1">
        <v>49211</v>
      </c>
      <c r="B572" s="2" t="s">
        <v>12</v>
      </c>
      <c r="C572">
        <v>18.7</v>
      </c>
      <c r="D572">
        <v>6.2</v>
      </c>
    </row>
    <row r="573" spans="1:4" x14ac:dyDescent="0.3">
      <c r="A573" s="1">
        <v>49212</v>
      </c>
      <c r="B573" s="2" t="s">
        <v>33</v>
      </c>
      <c r="C573">
        <v>14.1</v>
      </c>
      <c r="D573">
        <v>0</v>
      </c>
    </row>
    <row r="574" spans="1:4" x14ac:dyDescent="0.3">
      <c r="A574" s="1">
        <v>49213</v>
      </c>
      <c r="B574" s="2" t="s">
        <v>23</v>
      </c>
      <c r="C574">
        <v>24.2</v>
      </c>
      <c r="D574">
        <v>0</v>
      </c>
    </row>
    <row r="575" spans="1:4" x14ac:dyDescent="0.3">
      <c r="A575" s="1">
        <v>49214</v>
      </c>
      <c r="B575" s="2" t="s">
        <v>22</v>
      </c>
      <c r="C575">
        <v>26.4</v>
      </c>
      <c r="D575">
        <v>0</v>
      </c>
    </row>
    <row r="576" spans="1:4" x14ac:dyDescent="0.3">
      <c r="A576" s="1">
        <v>49215</v>
      </c>
      <c r="B576" s="2" t="s">
        <v>10</v>
      </c>
      <c r="C576">
        <v>24.5</v>
      </c>
      <c r="D576">
        <v>4</v>
      </c>
    </row>
    <row r="577" spans="1:4" x14ac:dyDescent="0.3">
      <c r="A577" s="1">
        <v>49216</v>
      </c>
      <c r="B577" s="2" t="s">
        <v>14</v>
      </c>
      <c r="C577">
        <v>25.5</v>
      </c>
      <c r="D577">
        <v>2.9</v>
      </c>
    </row>
    <row r="578" spans="1:4" x14ac:dyDescent="0.3">
      <c r="A578" s="1">
        <v>49217</v>
      </c>
      <c r="B578" s="2" t="s">
        <v>11</v>
      </c>
      <c r="C578">
        <v>11.8</v>
      </c>
      <c r="D578">
        <v>13.5</v>
      </c>
    </row>
    <row r="579" spans="1:4" x14ac:dyDescent="0.3">
      <c r="A579" s="1">
        <v>49218</v>
      </c>
      <c r="B579" s="2" t="s">
        <v>22</v>
      </c>
      <c r="C579">
        <v>14.3</v>
      </c>
      <c r="D579">
        <v>5.4</v>
      </c>
    </row>
    <row r="580" spans="1:4" x14ac:dyDescent="0.3">
      <c r="A580" s="1">
        <v>49219</v>
      </c>
      <c r="B580" s="2" t="s">
        <v>9</v>
      </c>
      <c r="C580">
        <v>12.4</v>
      </c>
      <c r="D580">
        <v>1.2</v>
      </c>
    </row>
    <row r="581" spans="1:4" x14ac:dyDescent="0.3">
      <c r="A581" s="1">
        <v>49220</v>
      </c>
      <c r="B581" s="2" t="s">
        <v>19</v>
      </c>
      <c r="C581">
        <v>29.3</v>
      </c>
      <c r="D581">
        <v>19.8</v>
      </c>
    </row>
    <row r="582" spans="1:4" x14ac:dyDescent="0.3">
      <c r="A582" s="1">
        <v>49221</v>
      </c>
      <c r="B582" s="2" t="s">
        <v>7</v>
      </c>
      <c r="C582">
        <v>29.4</v>
      </c>
      <c r="D582">
        <v>0</v>
      </c>
    </row>
    <row r="583" spans="1:4" x14ac:dyDescent="0.3">
      <c r="A583" s="1">
        <v>49222</v>
      </c>
      <c r="B583" s="2" t="s">
        <v>13</v>
      </c>
      <c r="C583">
        <v>29.8</v>
      </c>
      <c r="D583">
        <v>16</v>
      </c>
    </row>
    <row r="584" spans="1:4" x14ac:dyDescent="0.3">
      <c r="A584" s="1">
        <v>49223</v>
      </c>
      <c r="B584" s="2" t="s">
        <v>19</v>
      </c>
      <c r="C584">
        <v>29.9</v>
      </c>
      <c r="D584">
        <v>13.3</v>
      </c>
    </row>
    <row r="585" spans="1:4" x14ac:dyDescent="0.3">
      <c r="A585" s="1">
        <v>49224</v>
      </c>
      <c r="B585" s="2" t="s">
        <v>9</v>
      </c>
      <c r="C585">
        <v>11.6</v>
      </c>
      <c r="D585">
        <v>9.6999999999999993</v>
      </c>
    </row>
    <row r="586" spans="1:4" x14ac:dyDescent="0.3">
      <c r="A586" s="1">
        <v>49225</v>
      </c>
      <c r="B586" s="2" t="s">
        <v>11</v>
      </c>
      <c r="C586">
        <v>10.199999999999999</v>
      </c>
      <c r="D586">
        <v>0</v>
      </c>
    </row>
    <row r="587" spans="1:4" x14ac:dyDescent="0.3">
      <c r="A587" s="1">
        <v>49226</v>
      </c>
      <c r="B587" s="2" t="s">
        <v>9</v>
      </c>
      <c r="C587">
        <v>10.7</v>
      </c>
      <c r="D587">
        <v>11.9</v>
      </c>
    </row>
    <row r="588" spans="1:4" x14ac:dyDescent="0.3">
      <c r="A588" s="1">
        <v>49227</v>
      </c>
      <c r="B588" s="2" t="s">
        <v>30</v>
      </c>
      <c r="C588">
        <v>11.7</v>
      </c>
      <c r="D588">
        <v>0.1</v>
      </c>
    </row>
    <row r="589" spans="1:4" x14ac:dyDescent="0.3">
      <c r="A589" s="1">
        <v>49228</v>
      </c>
      <c r="B589" s="2" t="s">
        <v>18</v>
      </c>
      <c r="C589">
        <v>29.4</v>
      </c>
      <c r="D589">
        <v>9.6</v>
      </c>
    </row>
    <row r="590" spans="1:4" x14ac:dyDescent="0.3">
      <c r="A590" s="1">
        <v>49229</v>
      </c>
      <c r="B590" s="2" t="s">
        <v>20</v>
      </c>
      <c r="C590">
        <v>29.1</v>
      </c>
      <c r="D590">
        <v>2.6</v>
      </c>
    </row>
    <row r="591" spans="1:4" x14ac:dyDescent="0.3">
      <c r="A591" s="1">
        <v>49230</v>
      </c>
      <c r="B591" s="2" t="s">
        <v>10</v>
      </c>
      <c r="C591">
        <v>20.5</v>
      </c>
      <c r="D591">
        <v>30.1</v>
      </c>
    </row>
    <row r="592" spans="1:4" x14ac:dyDescent="0.3">
      <c r="A592" s="1">
        <v>49231</v>
      </c>
      <c r="B592" s="2" t="s">
        <v>7</v>
      </c>
      <c r="C592">
        <v>26.2</v>
      </c>
      <c r="D592">
        <v>19</v>
      </c>
    </row>
    <row r="593" spans="1:4" x14ac:dyDescent="0.3">
      <c r="A593" s="1">
        <v>49232</v>
      </c>
      <c r="B593" s="2" t="s">
        <v>15</v>
      </c>
      <c r="C593">
        <v>22.6</v>
      </c>
      <c r="D593">
        <v>0</v>
      </c>
    </row>
    <row r="594" spans="1:4" x14ac:dyDescent="0.3">
      <c r="A594" s="1">
        <v>49233</v>
      </c>
      <c r="B594" s="2" t="s">
        <v>14</v>
      </c>
      <c r="C594">
        <v>17.7</v>
      </c>
      <c r="D594">
        <v>0</v>
      </c>
    </row>
    <row r="595" spans="1:4" x14ac:dyDescent="0.3">
      <c r="A595" s="1">
        <v>49234</v>
      </c>
      <c r="B595" s="2" t="s">
        <v>19</v>
      </c>
      <c r="C595">
        <v>21.2</v>
      </c>
      <c r="D595">
        <v>0</v>
      </c>
    </row>
    <row r="596" spans="1:4" x14ac:dyDescent="0.3">
      <c r="A596" s="1">
        <v>49235</v>
      </c>
      <c r="B596" s="2" t="s">
        <v>33</v>
      </c>
      <c r="C596">
        <v>10.3</v>
      </c>
      <c r="D596">
        <v>0.2</v>
      </c>
    </row>
    <row r="597" spans="1:4" x14ac:dyDescent="0.3">
      <c r="A597" s="1">
        <v>49236</v>
      </c>
      <c r="B597" s="2" t="s">
        <v>25</v>
      </c>
      <c r="C597">
        <v>10.1</v>
      </c>
      <c r="D597">
        <v>2.1</v>
      </c>
    </row>
    <row r="598" spans="1:4" x14ac:dyDescent="0.3">
      <c r="A598" s="1">
        <v>49237</v>
      </c>
      <c r="B598" s="2" t="s">
        <v>8</v>
      </c>
      <c r="C598">
        <v>23.4</v>
      </c>
      <c r="D598">
        <v>3.9</v>
      </c>
    </row>
    <row r="599" spans="1:4" x14ac:dyDescent="0.3">
      <c r="A599" s="1">
        <v>49238</v>
      </c>
      <c r="B599" s="2" t="s">
        <v>31</v>
      </c>
      <c r="C599">
        <v>11.7</v>
      </c>
      <c r="D599">
        <v>0</v>
      </c>
    </row>
    <row r="600" spans="1:4" x14ac:dyDescent="0.3">
      <c r="A600" s="1">
        <v>49239</v>
      </c>
      <c r="B600" s="2" t="s">
        <v>5</v>
      </c>
      <c r="C600">
        <v>26</v>
      </c>
      <c r="D600">
        <v>2.1</v>
      </c>
    </row>
    <row r="601" spans="1:4" x14ac:dyDescent="0.3">
      <c r="A601" s="1">
        <v>49240</v>
      </c>
      <c r="B601" s="2" t="s">
        <v>30</v>
      </c>
      <c r="C601">
        <v>29.5</v>
      </c>
      <c r="D601">
        <v>0.4</v>
      </c>
    </row>
    <row r="602" spans="1:4" x14ac:dyDescent="0.3">
      <c r="A602" s="1">
        <v>49241</v>
      </c>
      <c r="B602" s="2" t="s">
        <v>14</v>
      </c>
      <c r="C602">
        <v>13</v>
      </c>
      <c r="D602">
        <v>4.4000000000000004</v>
      </c>
    </row>
    <row r="603" spans="1:4" x14ac:dyDescent="0.3">
      <c r="A603" s="1">
        <v>49242</v>
      </c>
      <c r="B603" s="2" t="s">
        <v>9</v>
      </c>
      <c r="C603">
        <v>17.100000000000001</v>
      </c>
      <c r="D603">
        <v>3.8</v>
      </c>
    </row>
    <row r="604" spans="1:4" x14ac:dyDescent="0.3">
      <c r="A604" s="1">
        <v>49243</v>
      </c>
      <c r="B604" s="2" t="s">
        <v>27</v>
      </c>
      <c r="C604">
        <v>12.6</v>
      </c>
      <c r="D604">
        <v>0.2</v>
      </c>
    </row>
    <row r="605" spans="1:4" x14ac:dyDescent="0.3">
      <c r="A605" s="1">
        <v>49244</v>
      </c>
      <c r="B605" s="2" t="s">
        <v>10</v>
      </c>
      <c r="C605">
        <v>23.6</v>
      </c>
      <c r="D605">
        <v>24.1</v>
      </c>
    </row>
    <row r="606" spans="1:4" x14ac:dyDescent="0.3">
      <c r="A606" s="1">
        <v>49245</v>
      </c>
      <c r="B606" s="2" t="s">
        <v>11</v>
      </c>
      <c r="C606">
        <v>14.9</v>
      </c>
      <c r="D606">
        <v>14.2</v>
      </c>
    </row>
    <row r="607" spans="1:4" x14ac:dyDescent="0.3">
      <c r="A607" s="1">
        <v>49246</v>
      </c>
      <c r="B607" s="2" t="s">
        <v>12</v>
      </c>
      <c r="C607">
        <v>17</v>
      </c>
      <c r="D607">
        <v>0</v>
      </c>
    </row>
    <row r="608" spans="1:4" x14ac:dyDescent="0.3">
      <c r="A608" s="1">
        <v>49247</v>
      </c>
      <c r="B608" s="2" t="s">
        <v>11</v>
      </c>
      <c r="C608">
        <v>12.8</v>
      </c>
      <c r="D608">
        <v>0</v>
      </c>
    </row>
    <row r="609" spans="1:4" x14ac:dyDescent="0.3">
      <c r="A609" s="1">
        <v>49248</v>
      </c>
      <c r="B609" s="2" t="s">
        <v>13</v>
      </c>
      <c r="C609">
        <v>17.5</v>
      </c>
      <c r="D609">
        <v>0</v>
      </c>
    </row>
    <row r="610" spans="1:4" x14ac:dyDescent="0.3">
      <c r="A610" s="1">
        <v>49249</v>
      </c>
      <c r="B610" s="2" t="s">
        <v>10</v>
      </c>
      <c r="C610">
        <v>13.9</v>
      </c>
      <c r="D610">
        <v>15.3</v>
      </c>
    </row>
    <row r="611" spans="1:4" x14ac:dyDescent="0.3">
      <c r="A611" s="1">
        <v>49250</v>
      </c>
      <c r="B611" s="2" t="s">
        <v>19</v>
      </c>
      <c r="C611">
        <v>25.9</v>
      </c>
      <c r="D611">
        <v>14.5</v>
      </c>
    </row>
    <row r="612" spans="1:4" x14ac:dyDescent="0.3">
      <c r="A612" s="1">
        <v>49251</v>
      </c>
      <c r="B612" s="2" t="s">
        <v>17</v>
      </c>
      <c r="C612">
        <v>12.1</v>
      </c>
      <c r="D612">
        <v>0</v>
      </c>
    </row>
    <row r="613" spans="1:4" x14ac:dyDescent="0.3">
      <c r="A613" s="1">
        <v>49252</v>
      </c>
      <c r="B613" s="2" t="s">
        <v>7</v>
      </c>
      <c r="C613">
        <v>25.8</v>
      </c>
      <c r="D613">
        <v>12.3</v>
      </c>
    </row>
    <row r="614" spans="1:4" x14ac:dyDescent="0.3">
      <c r="A614" s="1">
        <v>49253</v>
      </c>
      <c r="B614" s="2" t="s">
        <v>9</v>
      </c>
      <c r="C614">
        <v>29.1</v>
      </c>
      <c r="D614">
        <v>0</v>
      </c>
    </row>
    <row r="615" spans="1:4" x14ac:dyDescent="0.3">
      <c r="A615" s="1">
        <v>49254</v>
      </c>
      <c r="B615" s="2" t="s">
        <v>10</v>
      </c>
      <c r="C615">
        <v>13.2</v>
      </c>
      <c r="D615">
        <v>0</v>
      </c>
    </row>
    <row r="616" spans="1:4" x14ac:dyDescent="0.3">
      <c r="A616" s="1">
        <v>49255</v>
      </c>
      <c r="B616" s="2" t="s">
        <v>7</v>
      </c>
      <c r="C616">
        <v>29.4</v>
      </c>
      <c r="D616">
        <v>12.8</v>
      </c>
    </row>
    <row r="617" spans="1:4" x14ac:dyDescent="0.3">
      <c r="A617" s="1">
        <v>49256</v>
      </c>
      <c r="B617" s="2" t="s">
        <v>15</v>
      </c>
      <c r="C617">
        <v>21</v>
      </c>
      <c r="D617">
        <v>0</v>
      </c>
    </row>
    <row r="618" spans="1:4" x14ac:dyDescent="0.3">
      <c r="A618" s="1">
        <v>49257</v>
      </c>
      <c r="B618" s="2" t="s">
        <v>6</v>
      </c>
      <c r="C618">
        <v>22.7</v>
      </c>
      <c r="D618">
        <v>12.4</v>
      </c>
    </row>
    <row r="619" spans="1:4" x14ac:dyDescent="0.3">
      <c r="A619" s="1">
        <v>49258</v>
      </c>
      <c r="B619" s="2" t="s">
        <v>10</v>
      </c>
      <c r="C619">
        <v>25.1</v>
      </c>
      <c r="D619">
        <v>43.4</v>
      </c>
    </row>
    <row r="620" spans="1:4" x14ac:dyDescent="0.3">
      <c r="A620" s="1">
        <v>49259</v>
      </c>
      <c r="B620" s="2" t="s">
        <v>10</v>
      </c>
      <c r="C620">
        <v>26.8</v>
      </c>
      <c r="D620">
        <v>26.9</v>
      </c>
    </row>
    <row r="621" spans="1:4" x14ac:dyDescent="0.3">
      <c r="A621" s="1">
        <v>49260</v>
      </c>
      <c r="B621" s="2" t="s">
        <v>29</v>
      </c>
      <c r="C621">
        <v>15.9</v>
      </c>
      <c r="D621">
        <v>0.5</v>
      </c>
    </row>
    <row r="622" spans="1:4" x14ac:dyDescent="0.3">
      <c r="A622" s="1">
        <v>49261</v>
      </c>
      <c r="B622" s="2" t="s">
        <v>18</v>
      </c>
      <c r="C622">
        <v>27.6</v>
      </c>
      <c r="D622">
        <v>0</v>
      </c>
    </row>
    <row r="623" spans="1:4" x14ac:dyDescent="0.3">
      <c r="A623" s="1">
        <v>49262</v>
      </c>
      <c r="B623" s="2" t="s">
        <v>25</v>
      </c>
      <c r="C623">
        <v>20.8</v>
      </c>
      <c r="D623">
        <v>0</v>
      </c>
    </row>
    <row r="624" spans="1:4" x14ac:dyDescent="0.3">
      <c r="A624" s="1">
        <v>49263</v>
      </c>
      <c r="B624" s="2" t="s">
        <v>6</v>
      </c>
      <c r="C624">
        <v>23.9</v>
      </c>
      <c r="D624">
        <v>9.9</v>
      </c>
    </row>
    <row r="625" spans="1:4" x14ac:dyDescent="0.3">
      <c r="A625" s="1">
        <v>49264</v>
      </c>
      <c r="B625" s="2" t="s">
        <v>27</v>
      </c>
      <c r="C625">
        <v>24.8</v>
      </c>
      <c r="D625">
        <v>4.7</v>
      </c>
    </row>
    <row r="626" spans="1:4" x14ac:dyDescent="0.3">
      <c r="A626" s="1">
        <v>49265</v>
      </c>
      <c r="B626" s="2" t="s">
        <v>19</v>
      </c>
      <c r="C626">
        <v>16.3</v>
      </c>
      <c r="D626">
        <v>0</v>
      </c>
    </row>
    <row r="627" spans="1:4" x14ac:dyDescent="0.3">
      <c r="A627" s="1">
        <v>49266</v>
      </c>
      <c r="B627" s="2" t="s">
        <v>18</v>
      </c>
      <c r="C627">
        <v>20.100000000000001</v>
      </c>
      <c r="D627">
        <v>0</v>
      </c>
    </row>
    <row r="628" spans="1:4" x14ac:dyDescent="0.3">
      <c r="A628" s="1">
        <v>49267</v>
      </c>
      <c r="B628" s="2" t="s">
        <v>22</v>
      </c>
      <c r="C628">
        <v>25.9</v>
      </c>
      <c r="D628">
        <v>8.9</v>
      </c>
    </row>
    <row r="629" spans="1:4" x14ac:dyDescent="0.3">
      <c r="A629" s="1">
        <v>49268</v>
      </c>
      <c r="B629" s="2" t="s">
        <v>19</v>
      </c>
      <c r="C629">
        <v>27.3</v>
      </c>
      <c r="D629">
        <v>15.8</v>
      </c>
    </row>
    <row r="630" spans="1:4" x14ac:dyDescent="0.3">
      <c r="A630" s="1">
        <v>49269</v>
      </c>
      <c r="B630" s="2" t="s">
        <v>6</v>
      </c>
      <c r="C630">
        <v>19.100000000000001</v>
      </c>
      <c r="D630">
        <v>6.3</v>
      </c>
    </row>
    <row r="631" spans="1:4" x14ac:dyDescent="0.3">
      <c r="A631" s="1">
        <v>49270</v>
      </c>
      <c r="B631" s="2" t="s">
        <v>10</v>
      </c>
      <c r="C631">
        <v>16.899999999999999</v>
      </c>
      <c r="D631">
        <v>0</v>
      </c>
    </row>
    <row r="632" spans="1:4" x14ac:dyDescent="0.3">
      <c r="A632" s="1">
        <v>49271</v>
      </c>
      <c r="B632" s="2" t="s">
        <v>7</v>
      </c>
      <c r="C632">
        <v>13.4</v>
      </c>
      <c r="D632">
        <v>20.100000000000001</v>
      </c>
    </row>
    <row r="633" spans="1:4" x14ac:dyDescent="0.3">
      <c r="A633" s="1">
        <v>49272</v>
      </c>
      <c r="B633" s="2" t="s">
        <v>24</v>
      </c>
      <c r="C633">
        <v>24.8</v>
      </c>
      <c r="D633">
        <v>0.4</v>
      </c>
    </row>
    <row r="634" spans="1:4" x14ac:dyDescent="0.3">
      <c r="A634" s="1">
        <v>49273</v>
      </c>
      <c r="B634" s="2" t="s">
        <v>17</v>
      </c>
      <c r="C634">
        <v>28.4</v>
      </c>
      <c r="D634">
        <v>1.6</v>
      </c>
    </row>
    <row r="635" spans="1:4" x14ac:dyDescent="0.3">
      <c r="A635" s="1">
        <v>49274</v>
      </c>
      <c r="B635" s="2" t="s">
        <v>23</v>
      </c>
      <c r="C635">
        <v>25.3</v>
      </c>
      <c r="D635">
        <v>1.8</v>
      </c>
    </row>
    <row r="636" spans="1:4" x14ac:dyDescent="0.3">
      <c r="A636" s="1">
        <v>49275</v>
      </c>
      <c r="B636" s="2" t="s">
        <v>18</v>
      </c>
      <c r="C636">
        <v>25.9</v>
      </c>
      <c r="D636">
        <v>1.6</v>
      </c>
    </row>
    <row r="637" spans="1:4" x14ac:dyDescent="0.3">
      <c r="A637" s="1">
        <v>49276</v>
      </c>
      <c r="B637" s="2" t="s">
        <v>6</v>
      </c>
      <c r="C637">
        <v>12.2</v>
      </c>
      <c r="D637">
        <v>0.8</v>
      </c>
    </row>
    <row r="638" spans="1:4" x14ac:dyDescent="0.3">
      <c r="A638" s="1">
        <v>49277</v>
      </c>
      <c r="B638" s="2" t="s">
        <v>33</v>
      </c>
      <c r="C638">
        <v>22.8</v>
      </c>
      <c r="D638">
        <v>2.2999999999999998</v>
      </c>
    </row>
    <row r="639" spans="1:4" x14ac:dyDescent="0.3">
      <c r="A639" s="1">
        <v>49278</v>
      </c>
      <c r="B639" s="2" t="s">
        <v>19</v>
      </c>
      <c r="C639">
        <v>12.7</v>
      </c>
      <c r="D639">
        <v>0</v>
      </c>
    </row>
    <row r="640" spans="1:4" x14ac:dyDescent="0.3">
      <c r="A640" s="1">
        <v>49279</v>
      </c>
      <c r="B640" s="2" t="s">
        <v>26</v>
      </c>
      <c r="C640">
        <v>13</v>
      </c>
      <c r="D640">
        <v>5.0999999999999996</v>
      </c>
    </row>
    <row r="641" spans="1:4" x14ac:dyDescent="0.3">
      <c r="A641" s="1">
        <v>49280</v>
      </c>
      <c r="B641" s="2" t="s">
        <v>10</v>
      </c>
      <c r="C641">
        <v>13.5</v>
      </c>
      <c r="D641">
        <v>4.9000000000000004</v>
      </c>
    </row>
    <row r="642" spans="1:4" x14ac:dyDescent="0.3">
      <c r="A642" s="1">
        <v>49281</v>
      </c>
      <c r="B642" s="2" t="s">
        <v>13</v>
      </c>
      <c r="C642">
        <v>17.8</v>
      </c>
      <c r="D642">
        <v>5</v>
      </c>
    </row>
    <row r="643" spans="1:4" x14ac:dyDescent="0.3">
      <c r="A643" s="1">
        <v>49282</v>
      </c>
      <c r="B643" s="2" t="s">
        <v>10</v>
      </c>
      <c r="C643">
        <v>21.5</v>
      </c>
      <c r="D643">
        <v>47.1</v>
      </c>
    </row>
    <row r="644" spans="1:4" x14ac:dyDescent="0.3">
      <c r="A644" s="1">
        <v>49283</v>
      </c>
      <c r="B644" s="2" t="s">
        <v>8</v>
      </c>
      <c r="C644">
        <v>20.5</v>
      </c>
      <c r="D644">
        <v>0.1</v>
      </c>
    </row>
    <row r="645" spans="1:4" x14ac:dyDescent="0.3">
      <c r="A645" s="1">
        <v>49284</v>
      </c>
      <c r="B645" s="2" t="s">
        <v>13</v>
      </c>
      <c r="C645">
        <v>14.4</v>
      </c>
      <c r="D645">
        <v>0</v>
      </c>
    </row>
    <row r="646" spans="1:4" x14ac:dyDescent="0.3">
      <c r="A646" s="1">
        <v>49285</v>
      </c>
      <c r="B646" s="2" t="s">
        <v>15</v>
      </c>
      <c r="C646">
        <v>12.3</v>
      </c>
      <c r="D646">
        <v>0</v>
      </c>
    </row>
    <row r="647" spans="1:4" x14ac:dyDescent="0.3">
      <c r="A647" s="1">
        <v>49286</v>
      </c>
      <c r="B647" s="2" t="s">
        <v>13</v>
      </c>
      <c r="C647">
        <v>26.5</v>
      </c>
      <c r="D647">
        <v>14</v>
      </c>
    </row>
    <row r="648" spans="1:4" x14ac:dyDescent="0.3">
      <c r="A648" s="1">
        <v>49287</v>
      </c>
      <c r="B648" s="2" t="s">
        <v>13</v>
      </c>
      <c r="C648">
        <v>17.7</v>
      </c>
      <c r="D648">
        <v>0</v>
      </c>
    </row>
    <row r="649" spans="1:4" x14ac:dyDescent="0.3">
      <c r="A649" s="1">
        <v>49288</v>
      </c>
      <c r="B649" s="2" t="s">
        <v>26</v>
      </c>
      <c r="C649">
        <v>15.7</v>
      </c>
      <c r="D649">
        <v>1</v>
      </c>
    </row>
    <row r="650" spans="1:4" x14ac:dyDescent="0.3">
      <c r="A650" s="1">
        <v>49289</v>
      </c>
      <c r="B650" s="2" t="s">
        <v>20</v>
      </c>
      <c r="C650">
        <v>16.2</v>
      </c>
      <c r="D650">
        <v>0</v>
      </c>
    </row>
    <row r="651" spans="1:4" x14ac:dyDescent="0.3">
      <c r="A651" s="1">
        <v>49290</v>
      </c>
      <c r="B651" s="2" t="s">
        <v>21</v>
      </c>
      <c r="C651">
        <v>18.600000000000001</v>
      </c>
      <c r="D651">
        <v>1.4</v>
      </c>
    </row>
    <row r="652" spans="1:4" x14ac:dyDescent="0.3">
      <c r="A652" s="1">
        <v>49291</v>
      </c>
      <c r="B652" s="2" t="s">
        <v>18</v>
      </c>
      <c r="C652">
        <v>23.9</v>
      </c>
      <c r="D652">
        <v>4</v>
      </c>
    </row>
    <row r="653" spans="1:4" x14ac:dyDescent="0.3">
      <c r="A653" s="1">
        <v>49292</v>
      </c>
      <c r="B653" s="2" t="s">
        <v>10</v>
      </c>
      <c r="C653">
        <v>15.8</v>
      </c>
      <c r="D653">
        <v>50.3</v>
      </c>
    </row>
    <row r="654" spans="1:4" x14ac:dyDescent="0.3">
      <c r="A654" s="1">
        <v>49293</v>
      </c>
      <c r="B654" s="2" t="s">
        <v>12</v>
      </c>
      <c r="C654">
        <v>26.2</v>
      </c>
      <c r="D654">
        <v>8.5</v>
      </c>
    </row>
    <row r="655" spans="1:4" x14ac:dyDescent="0.3">
      <c r="A655" s="1">
        <v>49294</v>
      </c>
      <c r="B655" s="2" t="s">
        <v>10</v>
      </c>
      <c r="C655">
        <v>23.1</v>
      </c>
      <c r="D655">
        <v>0</v>
      </c>
    </row>
    <row r="656" spans="1:4" x14ac:dyDescent="0.3">
      <c r="A656" s="1">
        <v>49295</v>
      </c>
      <c r="B656" s="2" t="s">
        <v>21</v>
      </c>
      <c r="C656">
        <v>10.8</v>
      </c>
      <c r="D656">
        <v>0</v>
      </c>
    </row>
    <row r="657" spans="1:4" x14ac:dyDescent="0.3">
      <c r="A657" s="1">
        <v>49296</v>
      </c>
      <c r="B657" s="2" t="s">
        <v>18</v>
      </c>
      <c r="C657">
        <v>21.2</v>
      </c>
      <c r="D657">
        <v>16.100000000000001</v>
      </c>
    </row>
    <row r="658" spans="1:4" x14ac:dyDescent="0.3">
      <c r="A658" s="1">
        <v>49297</v>
      </c>
      <c r="B658" s="2" t="s">
        <v>7</v>
      </c>
      <c r="C658">
        <v>26.3</v>
      </c>
      <c r="D658">
        <v>21.1</v>
      </c>
    </row>
    <row r="659" spans="1:4" x14ac:dyDescent="0.3">
      <c r="A659" s="1">
        <v>49298</v>
      </c>
      <c r="B659" s="2" t="s">
        <v>7</v>
      </c>
      <c r="C659">
        <v>22.8</v>
      </c>
      <c r="D659">
        <v>22.7</v>
      </c>
    </row>
    <row r="660" spans="1:4" x14ac:dyDescent="0.3">
      <c r="A660" s="1">
        <v>49299</v>
      </c>
      <c r="B660" s="2" t="s">
        <v>18</v>
      </c>
      <c r="C660">
        <v>24</v>
      </c>
      <c r="D660">
        <v>11.5</v>
      </c>
    </row>
    <row r="661" spans="1:4" x14ac:dyDescent="0.3">
      <c r="A661" s="1">
        <v>49300</v>
      </c>
      <c r="B661" s="2" t="s">
        <v>14</v>
      </c>
      <c r="C661">
        <v>16.8</v>
      </c>
      <c r="D661">
        <v>2</v>
      </c>
    </row>
    <row r="662" spans="1:4" x14ac:dyDescent="0.3">
      <c r="A662" s="1">
        <v>49301</v>
      </c>
      <c r="B662" s="2" t="s">
        <v>13</v>
      </c>
      <c r="C662">
        <v>12.5</v>
      </c>
      <c r="D662">
        <v>4.7</v>
      </c>
    </row>
    <row r="663" spans="1:4" x14ac:dyDescent="0.3">
      <c r="A663" s="1">
        <v>49302</v>
      </c>
      <c r="B663" s="2" t="s">
        <v>10</v>
      </c>
      <c r="C663">
        <v>15</v>
      </c>
      <c r="D663">
        <v>1.7</v>
      </c>
    </row>
    <row r="664" spans="1:4" x14ac:dyDescent="0.3">
      <c r="A664" s="1">
        <v>49303</v>
      </c>
      <c r="B664" s="2" t="s">
        <v>18</v>
      </c>
      <c r="C664">
        <v>16.2</v>
      </c>
      <c r="D664">
        <v>0</v>
      </c>
    </row>
    <row r="665" spans="1:4" x14ac:dyDescent="0.3">
      <c r="A665" s="1">
        <v>49304</v>
      </c>
      <c r="B665" s="2" t="s">
        <v>7</v>
      </c>
      <c r="C665">
        <v>29.3</v>
      </c>
      <c r="D665">
        <v>0</v>
      </c>
    </row>
    <row r="666" spans="1:4" x14ac:dyDescent="0.3">
      <c r="A666" s="1">
        <v>49305</v>
      </c>
      <c r="B666" s="2" t="s">
        <v>32</v>
      </c>
      <c r="C666">
        <v>26.4</v>
      </c>
      <c r="D666">
        <v>0.2</v>
      </c>
    </row>
    <row r="667" spans="1:4" x14ac:dyDescent="0.3">
      <c r="A667" s="1">
        <v>49306</v>
      </c>
      <c r="B667" s="2" t="s">
        <v>18</v>
      </c>
      <c r="C667">
        <v>23</v>
      </c>
      <c r="D667">
        <v>0</v>
      </c>
    </row>
    <row r="668" spans="1:4" x14ac:dyDescent="0.3">
      <c r="A668" s="1">
        <v>49307</v>
      </c>
      <c r="B668" s="2" t="s">
        <v>11</v>
      </c>
      <c r="C668">
        <v>25.4</v>
      </c>
      <c r="D668">
        <v>1.2</v>
      </c>
    </row>
    <row r="669" spans="1:4" x14ac:dyDescent="0.3">
      <c r="A669" s="1">
        <v>49308</v>
      </c>
      <c r="B669" s="2" t="s">
        <v>10</v>
      </c>
      <c r="C669">
        <v>24.5</v>
      </c>
      <c r="D669">
        <v>22.5</v>
      </c>
    </row>
    <row r="670" spans="1:4" x14ac:dyDescent="0.3">
      <c r="A670" s="1">
        <v>49309</v>
      </c>
      <c r="B670" s="2" t="s">
        <v>19</v>
      </c>
      <c r="C670">
        <v>19</v>
      </c>
      <c r="D670">
        <v>18.899999999999999</v>
      </c>
    </row>
    <row r="671" spans="1:4" x14ac:dyDescent="0.3">
      <c r="A671" s="1">
        <v>49310</v>
      </c>
      <c r="B671" s="2" t="s">
        <v>19</v>
      </c>
      <c r="C671">
        <v>10</v>
      </c>
      <c r="D671">
        <v>7.6</v>
      </c>
    </row>
    <row r="672" spans="1:4" x14ac:dyDescent="0.3">
      <c r="A672" s="1">
        <v>49311</v>
      </c>
      <c r="B672" s="2" t="s">
        <v>10</v>
      </c>
      <c r="C672">
        <v>10.4</v>
      </c>
      <c r="D672">
        <v>20.6</v>
      </c>
    </row>
    <row r="673" spans="1:4" x14ac:dyDescent="0.3">
      <c r="A673" s="1">
        <v>49312</v>
      </c>
      <c r="B673" s="2" t="s">
        <v>21</v>
      </c>
      <c r="C673">
        <v>10.5</v>
      </c>
      <c r="D673">
        <v>0</v>
      </c>
    </row>
    <row r="674" spans="1:4" x14ac:dyDescent="0.3">
      <c r="A674" s="1">
        <v>49313</v>
      </c>
      <c r="B674" s="2" t="s">
        <v>6</v>
      </c>
      <c r="C674">
        <v>12.1</v>
      </c>
      <c r="D674">
        <v>8.8000000000000007</v>
      </c>
    </row>
    <row r="675" spans="1:4" x14ac:dyDescent="0.3">
      <c r="A675" s="1">
        <v>49314</v>
      </c>
      <c r="B675" s="2" t="s">
        <v>10</v>
      </c>
      <c r="C675">
        <v>20.5</v>
      </c>
      <c r="D675">
        <v>0</v>
      </c>
    </row>
    <row r="676" spans="1:4" x14ac:dyDescent="0.3">
      <c r="A676" s="1">
        <v>49315</v>
      </c>
      <c r="B676" s="2" t="s">
        <v>13</v>
      </c>
      <c r="C676">
        <v>13.1</v>
      </c>
      <c r="D676">
        <v>0</v>
      </c>
    </row>
    <row r="677" spans="1:4" x14ac:dyDescent="0.3">
      <c r="A677" s="1">
        <v>49316</v>
      </c>
      <c r="B677" s="2" t="s">
        <v>26</v>
      </c>
      <c r="C677">
        <v>29.8</v>
      </c>
      <c r="D677">
        <v>1.1000000000000001</v>
      </c>
    </row>
    <row r="678" spans="1:4" x14ac:dyDescent="0.3">
      <c r="A678" s="1">
        <v>49317</v>
      </c>
      <c r="B678" s="2" t="s">
        <v>15</v>
      </c>
      <c r="C678">
        <v>17.100000000000001</v>
      </c>
      <c r="D678">
        <v>5.5</v>
      </c>
    </row>
    <row r="679" spans="1:4" x14ac:dyDescent="0.3">
      <c r="A679" s="1">
        <v>49318</v>
      </c>
      <c r="B679" s="2" t="s">
        <v>14</v>
      </c>
      <c r="C679">
        <v>29.1</v>
      </c>
      <c r="D679">
        <v>0.4</v>
      </c>
    </row>
    <row r="680" spans="1:4" x14ac:dyDescent="0.3">
      <c r="A680" s="1">
        <v>49319</v>
      </c>
      <c r="B680" s="2" t="s">
        <v>18</v>
      </c>
      <c r="C680">
        <v>10.9</v>
      </c>
      <c r="D680">
        <v>0</v>
      </c>
    </row>
    <row r="681" spans="1:4" x14ac:dyDescent="0.3">
      <c r="A681" s="1">
        <v>49320</v>
      </c>
      <c r="B681" s="2" t="s">
        <v>32</v>
      </c>
      <c r="C681">
        <v>27.4</v>
      </c>
      <c r="D681">
        <v>0.3</v>
      </c>
    </row>
    <row r="682" spans="1:4" x14ac:dyDescent="0.3">
      <c r="A682" s="1">
        <v>49321</v>
      </c>
      <c r="B682" s="2" t="s">
        <v>19</v>
      </c>
      <c r="C682">
        <v>16.3</v>
      </c>
      <c r="D682">
        <v>9.8000000000000007</v>
      </c>
    </row>
    <row r="683" spans="1:4" x14ac:dyDescent="0.3">
      <c r="A683" s="1">
        <v>49322</v>
      </c>
      <c r="B683" s="2" t="s">
        <v>7</v>
      </c>
      <c r="C683">
        <v>14.7</v>
      </c>
      <c r="D683">
        <v>0</v>
      </c>
    </row>
    <row r="684" spans="1:4" x14ac:dyDescent="0.3">
      <c r="A684" s="1">
        <v>49323</v>
      </c>
      <c r="B684" s="2" t="s">
        <v>12</v>
      </c>
      <c r="C684">
        <v>17.2</v>
      </c>
      <c r="D684">
        <v>2</v>
      </c>
    </row>
    <row r="685" spans="1:4" x14ac:dyDescent="0.3">
      <c r="A685" s="1">
        <v>49324</v>
      </c>
      <c r="B685" s="2" t="s">
        <v>15</v>
      </c>
      <c r="C685">
        <v>24.2</v>
      </c>
      <c r="D685">
        <v>9.9</v>
      </c>
    </row>
    <row r="686" spans="1:4" x14ac:dyDescent="0.3">
      <c r="A686" s="1">
        <v>49325</v>
      </c>
      <c r="B686" s="2" t="s">
        <v>13</v>
      </c>
      <c r="C686">
        <v>22.3</v>
      </c>
      <c r="D686">
        <v>0</v>
      </c>
    </row>
    <row r="687" spans="1:4" x14ac:dyDescent="0.3">
      <c r="A687" s="1">
        <v>49326</v>
      </c>
      <c r="B687" s="2" t="s">
        <v>29</v>
      </c>
      <c r="C687">
        <v>26.7</v>
      </c>
      <c r="D687">
        <v>0.6</v>
      </c>
    </row>
    <row r="688" spans="1:4" x14ac:dyDescent="0.3">
      <c r="A688" s="1">
        <v>49327</v>
      </c>
      <c r="B688" s="2" t="s">
        <v>12</v>
      </c>
      <c r="C688">
        <v>10.9</v>
      </c>
      <c r="D688">
        <v>3.8</v>
      </c>
    </row>
    <row r="689" spans="1:4" x14ac:dyDescent="0.3">
      <c r="A689" s="1">
        <v>49328</v>
      </c>
      <c r="B689" s="2" t="s">
        <v>21</v>
      </c>
      <c r="C689">
        <v>23.7</v>
      </c>
      <c r="D689">
        <v>0</v>
      </c>
    </row>
    <row r="690" spans="1:4" x14ac:dyDescent="0.3">
      <c r="A690" s="1">
        <v>49329</v>
      </c>
      <c r="B690" s="2" t="s">
        <v>10</v>
      </c>
      <c r="C690">
        <v>16</v>
      </c>
      <c r="D690">
        <v>22.3</v>
      </c>
    </row>
    <row r="691" spans="1:4" x14ac:dyDescent="0.3">
      <c r="A691" s="1">
        <v>49330</v>
      </c>
      <c r="B691" s="2" t="s">
        <v>10</v>
      </c>
      <c r="C691">
        <v>19.399999999999999</v>
      </c>
      <c r="D691">
        <v>41.6</v>
      </c>
    </row>
    <row r="692" spans="1:4" x14ac:dyDescent="0.3">
      <c r="A692" s="1">
        <v>49331</v>
      </c>
      <c r="B692" s="2" t="s">
        <v>11</v>
      </c>
      <c r="C692">
        <v>26.7</v>
      </c>
      <c r="D692">
        <v>10</v>
      </c>
    </row>
    <row r="693" spans="1:4" x14ac:dyDescent="0.3">
      <c r="A693" s="1">
        <v>49332</v>
      </c>
      <c r="B693" s="2" t="s">
        <v>19</v>
      </c>
      <c r="C693">
        <v>20.8</v>
      </c>
      <c r="D693">
        <v>0</v>
      </c>
    </row>
    <row r="694" spans="1:4" x14ac:dyDescent="0.3">
      <c r="A694" s="1">
        <v>49333</v>
      </c>
      <c r="B694" s="2" t="s">
        <v>10</v>
      </c>
      <c r="C694">
        <v>25.6</v>
      </c>
      <c r="D694">
        <v>0</v>
      </c>
    </row>
    <row r="695" spans="1:4" x14ac:dyDescent="0.3">
      <c r="A695" s="1">
        <v>49334</v>
      </c>
      <c r="B695" s="2" t="s">
        <v>18</v>
      </c>
      <c r="C695">
        <v>18.3</v>
      </c>
      <c r="D695">
        <v>0.5</v>
      </c>
    </row>
    <row r="696" spans="1:4" x14ac:dyDescent="0.3">
      <c r="A696" s="1">
        <v>49335</v>
      </c>
      <c r="B696" s="2" t="s">
        <v>9</v>
      </c>
      <c r="C696">
        <v>27.4</v>
      </c>
      <c r="D696">
        <v>4.2</v>
      </c>
    </row>
    <row r="697" spans="1:4" x14ac:dyDescent="0.3">
      <c r="A697" s="1">
        <v>49336</v>
      </c>
      <c r="B697" s="2" t="s">
        <v>23</v>
      </c>
      <c r="C697">
        <v>16.100000000000001</v>
      </c>
      <c r="D697">
        <v>3.4</v>
      </c>
    </row>
    <row r="698" spans="1:4" x14ac:dyDescent="0.3">
      <c r="A698" s="1">
        <v>49337</v>
      </c>
      <c r="B698" s="2" t="s">
        <v>14</v>
      </c>
      <c r="C698">
        <v>27.5</v>
      </c>
      <c r="D698">
        <v>8</v>
      </c>
    </row>
    <row r="699" spans="1:4" x14ac:dyDescent="0.3">
      <c r="A699" s="1">
        <v>49338</v>
      </c>
      <c r="B699" s="2" t="s">
        <v>9</v>
      </c>
      <c r="C699">
        <v>28.4</v>
      </c>
      <c r="D699">
        <v>10.199999999999999</v>
      </c>
    </row>
    <row r="700" spans="1:4" x14ac:dyDescent="0.3">
      <c r="A700" s="1">
        <v>49339</v>
      </c>
      <c r="B700" s="2" t="s">
        <v>13</v>
      </c>
      <c r="C700">
        <v>16.100000000000001</v>
      </c>
      <c r="D700">
        <v>4</v>
      </c>
    </row>
    <row r="701" spans="1:4" x14ac:dyDescent="0.3">
      <c r="A701" s="1">
        <v>49340</v>
      </c>
      <c r="B701" s="2" t="s">
        <v>23</v>
      </c>
      <c r="C701">
        <v>28.4</v>
      </c>
      <c r="D701">
        <v>2.6</v>
      </c>
    </row>
    <row r="702" spans="1:4" x14ac:dyDescent="0.3">
      <c r="A702" s="1">
        <v>49341</v>
      </c>
      <c r="B702" s="2" t="s">
        <v>14</v>
      </c>
      <c r="C702">
        <v>29.3</v>
      </c>
      <c r="D702">
        <v>0</v>
      </c>
    </row>
    <row r="703" spans="1:4" x14ac:dyDescent="0.3">
      <c r="A703" s="1">
        <v>49342</v>
      </c>
      <c r="B703" s="2" t="s">
        <v>13</v>
      </c>
      <c r="C703">
        <v>19.7</v>
      </c>
      <c r="D703">
        <v>16.2</v>
      </c>
    </row>
    <row r="704" spans="1:4" x14ac:dyDescent="0.3">
      <c r="A704" s="1">
        <v>49343</v>
      </c>
      <c r="B704" s="2" t="s">
        <v>31</v>
      </c>
      <c r="C704">
        <v>11.5</v>
      </c>
      <c r="D704">
        <v>0.3</v>
      </c>
    </row>
    <row r="705" spans="1:4" x14ac:dyDescent="0.3">
      <c r="A705" s="1">
        <v>49344</v>
      </c>
      <c r="B705" s="2" t="s">
        <v>19</v>
      </c>
      <c r="C705">
        <v>19.5</v>
      </c>
      <c r="D705">
        <v>0</v>
      </c>
    </row>
    <row r="706" spans="1:4" x14ac:dyDescent="0.3">
      <c r="A706" s="1">
        <v>49345</v>
      </c>
      <c r="B706" s="2" t="s">
        <v>20</v>
      </c>
      <c r="C706">
        <v>22.7</v>
      </c>
      <c r="D706">
        <v>0.7</v>
      </c>
    </row>
    <row r="707" spans="1:4" x14ac:dyDescent="0.3">
      <c r="A707" s="1">
        <v>49346</v>
      </c>
      <c r="B707" s="2" t="s">
        <v>7</v>
      </c>
      <c r="C707">
        <v>19.7</v>
      </c>
      <c r="D707">
        <v>7.3</v>
      </c>
    </row>
    <row r="708" spans="1:4" x14ac:dyDescent="0.3">
      <c r="A708" s="1">
        <v>49347</v>
      </c>
      <c r="B708" s="2" t="s">
        <v>26</v>
      </c>
      <c r="C708">
        <v>19.399999999999999</v>
      </c>
      <c r="D708">
        <v>0.4</v>
      </c>
    </row>
    <row r="709" spans="1:4" x14ac:dyDescent="0.3">
      <c r="A709" s="1">
        <v>49348</v>
      </c>
      <c r="B709" s="2" t="s">
        <v>23</v>
      </c>
      <c r="C709">
        <v>13.8</v>
      </c>
      <c r="D709">
        <v>1.1000000000000001</v>
      </c>
    </row>
    <row r="710" spans="1:4" x14ac:dyDescent="0.3">
      <c r="A710" s="1">
        <v>49349</v>
      </c>
      <c r="B710" s="2" t="s">
        <v>13</v>
      </c>
      <c r="C710">
        <v>19.600000000000001</v>
      </c>
      <c r="D710">
        <v>2.2999999999999998</v>
      </c>
    </row>
    <row r="711" spans="1:4" x14ac:dyDescent="0.3">
      <c r="A711" s="1">
        <v>49350</v>
      </c>
      <c r="B711" s="2" t="s">
        <v>19</v>
      </c>
      <c r="C711">
        <v>22.6</v>
      </c>
      <c r="D711">
        <v>13.3</v>
      </c>
    </row>
    <row r="712" spans="1:4" x14ac:dyDescent="0.3">
      <c r="A712" s="1">
        <v>49351</v>
      </c>
      <c r="B712" s="2" t="s">
        <v>6</v>
      </c>
      <c r="C712">
        <v>18.2</v>
      </c>
      <c r="D712">
        <v>7.6</v>
      </c>
    </row>
    <row r="713" spans="1:4" x14ac:dyDescent="0.3">
      <c r="A713" s="1">
        <v>49352</v>
      </c>
      <c r="B713" s="2" t="s">
        <v>19</v>
      </c>
      <c r="C713">
        <v>27.3</v>
      </c>
      <c r="D713">
        <v>38.4</v>
      </c>
    </row>
    <row r="714" spans="1:4" x14ac:dyDescent="0.3">
      <c r="A714" s="1">
        <v>49353</v>
      </c>
      <c r="B714" s="2" t="s">
        <v>19</v>
      </c>
      <c r="C714">
        <v>14.7</v>
      </c>
      <c r="D714">
        <v>31.8</v>
      </c>
    </row>
    <row r="715" spans="1:4" x14ac:dyDescent="0.3">
      <c r="A715" s="1">
        <v>49354</v>
      </c>
      <c r="B715" s="2" t="s">
        <v>22</v>
      </c>
      <c r="C715">
        <v>20.6</v>
      </c>
      <c r="D715">
        <v>5.9</v>
      </c>
    </row>
    <row r="716" spans="1:4" x14ac:dyDescent="0.3">
      <c r="A716" s="1">
        <v>49355</v>
      </c>
      <c r="B716" s="2" t="s">
        <v>10</v>
      </c>
      <c r="C716">
        <v>12.6</v>
      </c>
      <c r="D716">
        <v>14.4</v>
      </c>
    </row>
    <row r="717" spans="1:4" x14ac:dyDescent="0.3">
      <c r="A717" s="1">
        <v>49356</v>
      </c>
      <c r="B717" s="2" t="s">
        <v>11</v>
      </c>
      <c r="C717">
        <v>14.5</v>
      </c>
      <c r="D717">
        <v>0</v>
      </c>
    </row>
    <row r="718" spans="1:4" x14ac:dyDescent="0.3">
      <c r="A718" s="1">
        <v>49357</v>
      </c>
      <c r="B718" s="2" t="s">
        <v>10</v>
      </c>
      <c r="C718">
        <v>24.7</v>
      </c>
      <c r="D718">
        <v>36</v>
      </c>
    </row>
    <row r="719" spans="1:4" x14ac:dyDescent="0.3">
      <c r="A719" s="1">
        <v>49358</v>
      </c>
      <c r="B719" s="2" t="s">
        <v>19</v>
      </c>
      <c r="C719">
        <v>17.899999999999999</v>
      </c>
      <c r="D719">
        <v>24.9</v>
      </c>
    </row>
    <row r="720" spans="1:4" x14ac:dyDescent="0.3">
      <c r="A720" s="1">
        <v>49359</v>
      </c>
      <c r="B720" s="2" t="s">
        <v>14</v>
      </c>
      <c r="C720">
        <v>20.2</v>
      </c>
      <c r="D720">
        <v>2.9</v>
      </c>
    </row>
    <row r="721" spans="1:4" x14ac:dyDescent="0.3">
      <c r="A721" s="1">
        <v>49360</v>
      </c>
      <c r="B721" s="2" t="s">
        <v>8</v>
      </c>
      <c r="C721">
        <v>13.4</v>
      </c>
      <c r="D721">
        <v>1.7</v>
      </c>
    </row>
    <row r="722" spans="1:4" x14ac:dyDescent="0.3">
      <c r="A722" s="1">
        <v>49361</v>
      </c>
      <c r="B722" s="2" t="s">
        <v>17</v>
      </c>
      <c r="C722">
        <v>12.2</v>
      </c>
      <c r="D722">
        <v>6</v>
      </c>
    </row>
    <row r="723" spans="1:4" x14ac:dyDescent="0.3">
      <c r="A723" s="1">
        <v>49362</v>
      </c>
      <c r="B723" s="2" t="s">
        <v>30</v>
      </c>
      <c r="C723">
        <v>29.8</v>
      </c>
      <c r="D723">
        <v>0.4</v>
      </c>
    </row>
    <row r="724" spans="1:4" x14ac:dyDescent="0.3">
      <c r="A724" s="1">
        <v>49363</v>
      </c>
      <c r="B724" s="2" t="s">
        <v>19</v>
      </c>
      <c r="C724">
        <v>16.100000000000001</v>
      </c>
      <c r="D724">
        <v>28.7</v>
      </c>
    </row>
    <row r="725" spans="1:4" x14ac:dyDescent="0.3">
      <c r="A725" s="1">
        <v>49364</v>
      </c>
      <c r="B725" s="2" t="s">
        <v>10</v>
      </c>
      <c r="C725">
        <v>18.8</v>
      </c>
      <c r="D725">
        <v>0</v>
      </c>
    </row>
    <row r="726" spans="1:4" x14ac:dyDescent="0.3">
      <c r="A726" s="1">
        <v>49365</v>
      </c>
      <c r="B726" s="2" t="s">
        <v>15</v>
      </c>
      <c r="C726">
        <v>17.100000000000001</v>
      </c>
      <c r="D726">
        <v>0</v>
      </c>
    </row>
    <row r="727" spans="1:4" x14ac:dyDescent="0.3">
      <c r="A727" s="1">
        <v>49366</v>
      </c>
      <c r="B727" s="2" t="s">
        <v>9</v>
      </c>
      <c r="C727">
        <v>11.7</v>
      </c>
      <c r="D727">
        <v>7.7</v>
      </c>
    </row>
    <row r="728" spans="1:4" x14ac:dyDescent="0.3">
      <c r="A728" s="1">
        <v>49367</v>
      </c>
      <c r="B728" s="2" t="s">
        <v>18</v>
      </c>
      <c r="C728">
        <v>25.4</v>
      </c>
      <c r="D728">
        <v>14.2</v>
      </c>
    </row>
    <row r="729" spans="1:4" x14ac:dyDescent="0.3">
      <c r="A729" s="1">
        <v>49368</v>
      </c>
      <c r="B729" s="2" t="s">
        <v>22</v>
      </c>
      <c r="C729">
        <v>12.6</v>
      </c>
      <c r="D729">
        <v>9</v>
      </c>
    </row>
    <row r="730" spans="1:4" x14ac:dyDescent="0.3">
      <c r="A730" s="1">
        <v>49369</v>
      </c>
      <c r="B730" s="2" t="s">
        <v>10</v>
      </c>
      <c r="C730">
        <v>15.8</v>
      </c>
      <c r="D730">
        <v>0</v>
      </c>
    </row>
    <row r="731" spans="1:4" x14ac:dyDescent="0.3">
      <c r="A731" s="1">
        <v>49370</v>
      </c>
      <c r="B731" s="2" t="s">
        <v>18</v>
      </c>
      <c r="C731">
        <v>24.7</v>
      </c>
      <c r="D731">
        <v>13.9</v>
      </c>
    </row>
    <row r="732" spans="1:4" x14ac:dyDescent="0.3">
      <c r="A732" s="1">
        <v>49371</v>
      </c>
      <c r="B732" s="2" t="s">
        <v>27</v>
      </c>
      <c r="C732">
        <v>26.7</v>
      </c>
      <c r="D732">
        <v>0</v>
      </c>
    </row>
    <row r="733" spans="1:4" x14ac:dyDescent="0.3">
      <c r="A733" s="1">
        <v>49372</v>
      </c>
      <c r="B733" s="2" t="s">
        <v>19</v>
      </c>
      <c r="C733">
        <v>21.2</v>
      </c>
      <c r="D733">
        <v>5.3</v>
      </c>
    </row>
    <row r="734" spans="1:4" x14ac:dyDescent="0.3">
      <c r="A734" s="1">
        <v>49373</v>
      </c>
      <c r="B734" s="2" t="s">
        <v>6</v>
      </c>
      <c r="C734">
        <v>10.4</v>
      </c>
      <c r="D734">
        <v>8.6</v>
      </c>
    </row>
    <row r="735" spans="1:4" x14ac:dyDescent="0.3">
      <c r="A735" s="1">
        <v>49374</v>
      </c>
      <c r="B735" s="2" t="s">
        <v>26</v>
      </c>
      <c r="C735">
        <v>25.1</v>
      </c>
      <c r="D735">
        <v>3.3</v>
      </c>
    </row>
    <row r="736" spans="1:4" x14ac:dyDescent="0.3">
      <c r="A736" s="1">
        <v>49375</v>
      </c>
      <c r="B736" s="2" t="s">
        <v>19</v>
      </c>
      <c r="C736">
        <v>27.8</v>
      </c>
      <c r="D736">
        <v>20.9</v>
      </c>
    </row>
    <row r="737" spans="1:4" x14ac:dyDescent="0.3">
      <c r="A737" s="1">
        <v>49376</v>
      </c>
      <c r="B737" s="2" t="s">
        <v>11</v>
      </c>
      <c r="C737">
        <v>26.1</v>
      </c>
      <c r="D737">
        <v>0</v>
      </c>
    </row>
    <row r="738" spans="1:4" x14ac:dyDescent="0.3">
      <c r="A738" s="1">
        <v>49377</v>
      </c>
      <c r="B738" s="2" t="s">
        <v>13</v>
      </c>
      <c r="C738">
        <v>18.3</v>
      </c>
      <c r="D738">
        <v>7.8</v>
      </c>
    </row>
    <row r="739" spans="1:4" x14ac:dyDescent="0.3">
      <c r="A739" s="1">
        <v>49378</v>
      </c>
      <c r="B739" s="2" t="s">
        <v>11</v>
      </c>
      <c r="C739">
        <v>16.3</v>
      </c>
      <c r="D739">
        <v>0</v>
      </c>
    </row>
    <row r="740" spans="1:4" x14ac:dyDescent="0.3">
      <c r="A740" s="1">
        <v>49379</v>
      </c>
      <c r="B740" s="2" t="s">
        <v>11</v>
      </c>
      <c r="C740">
        <v>17.2</v>
      </c>
      <c r="D740">
        <v>12.5</v>
      </c>
    </row>
    <row r="741" spans="1:4" x14ac:dyDescent="0.3">
      <c r="A741" s="1">
        <v>49380</v>
      </c>
      <c r="B741" s="2" t="s">
        <v>24</v>
      </c>
      <c r="C741">
        <v>22.1</v>
      </c>
      <c r="D741">
        <v>3.7</v>
      </c>
    </row>
    <row r="742" spans="1:4" x14ac:dyDescent="0.3">
      <c r="A742" s="1">
        <v>49381</v>
      </c>
      <c r="B742" s="2" t="s">
        <v>23</v>
      </c>
      <c r="C742">
        <v>18.8</v>
      </c>
      <c r="D742">
        <v>0</v>
      </c>
    </row>
    <row r="743" spans="1:4" x14ac:dyDescent="0.3">
      <c r="A743" s="1">
        <v>49382</v>
      </c>
      <c r="B743" s="2" t="s">
        <v>18</v>
      </c>
      <c r="C743">
        <v>12.3</v>
      </c>
      <c r="D743">
        <v>7.1</v>
      </c>
    </row>
    <row r="744" spans="1:4" x14ac:dyDescent="0.3">
      <c r="A744" s="1">
        <v>49383</v>
      </c>
      <c r="B744" s="2" t="s">
        <v>10</v>
      </c>
      <c r="C744">
        <v>27.5</v>
      </c>
      <c r="D744">
        <v>34.299999999999997</v>
      </c>
    </row>
    <row r="745" spans="1:4" x14ac:dyDescent="0.3">
      <c r="A745" s="1">
        <v>49384</v>
      </c>
      <c r="B745" s="2" t="s">
        <v>18</v>
      </c>
      <c r="C745">
        <v>23.1</v>
      </c>
      <c r="D745">
        <v>0</v>
      </c>
    </row>
    <row r="746" spans="1:4" x14ac:dyDescent="0.3">
      <c r="A746" s="1">
        <v>49385</v>
      </c>
      <c r="B746" s="2" t="s">
        <v>11</v>
      </c>
      <c r="C746">
        <v>21.3</v>
      </c>
      <c r="D746">
        <v>0</v>
      </c>
    </row>
    <row r="747" spans="1:4" x14ac:dyDescent="0.3">
      <c r="A747" s="1">
        <v>49386</v>
      </c>
      <c r="B747" s="2" t="s">
        <v>26</v>
      </c>
      <c r="C747">
        <v>13.8</v>
      </c>
      <c r="D747">
        <v>5.9</v>
      </c>
    </row>
    <row r="748" spans="1:4" x14ac:dyDescent="0.3">
      <c r="A748" s="1">
        <v>49387</v>
      </c>
      <c r="B748" s="2" t="s">
        <v>13</v>
      </c>
      <c r="C748">
        <v>20</v>
      </c>
      <c r="D748">
        <v>16</v>
      </c>
    </row>
    <row r="749" spans="1:4" x14ac:dyDescent="0.3">
      <c r="A749" s="1">
        <v>49388</v>
      </c>
      <c r="B749" s="2" t="s">
        <v>12</v>
      </c>
      <c r="C749">
        <v>23.9</v>
      </c>
      <c r="D749">
        <v>0</v>
      </c>
    </row>
    <row r="750" spans="1:4" x14ac:dyDescent="0.3">
      <c r="A750" s="1">
        <v>49389</v>
      </c>
      <c r="B750" s="2" t="s">
        <v>29</v>
      </c>
      <c r="C750">
        <v>15.3</v>
      </c>
      <c r="D750">
        <v>0.1</v>
      </c>
    </row>
    <row r="751" spans="1:4" x14ac:dyDescent="0.3">
      <c r="A751" s="1">
        <v>49390</v>
      </c>
      <c r="B751" s="2" t="s">
        <v>14</v>
      </c>
      <c r="C751">
        <v>16.600000000000001</v>
      </c>
      <c r="D751">
        <v>0</v>
      </c>
    </row>
    <row r="752" spans="1:4" x14ac:dyDescent="0.3">
      <c r="A752" s="1">
        <v>49391</v>
      </c>
      <c r="B752" s="2" t="s">
        <v>27</v>
      </c>
      <c r="C752">
        <v>20.8</v>
      </c>
      <c r="D752">
        <v>2</v>
      </c>
    </row>
    <row r="753" spans="1:4" x14ac:dyDescent="0.3">
      <c r="A753" s="1">
        <v>49392</v>
      </c>
      <c r="B753" s="2" t="s">
        <v>11</v>
      </c>
      <c r="C753">
        <v>10.8</v>
      </c>
      <c r="D753">
        <v>12.3</v>
      </c>
    </row>
    <row r="754" spans="1:4" x14ac:dyDescent="0.3">
      <c r="A754" s="1">
        <v>49393</v>
      </c>
      <c r="B754" s="2" t="s">
        <v>11</v>
      </c>
      <c r="C754">
        <v>12.5</v>
      </c>
      <c r="D754">
        <v>18.399999999999999</v>
      </c>
    </row>
    <row r="755" spans="1:4" x14ac:dyDescent="0.3">
      <c r="A755" s="1">
        <v>49394</v>
      </c>
      <c r="B755" s="2" t="s">
        <v>9</v>
      </c>
      <c r="C755">
        <v>24</v>
      </c>
      <c r="D755">
        <v>4.9000000000000004</v>
      </c>
    </row>
    <row r="756" spans="1:4" x14ac:dyDescent="0.3">
      <c r="A756" s="1">
        <v>49395</v>
      </c>
      <c r="B756" s="2" t="s">
        <v>10</v>
      </c>
      <c r="C756">
        <v>21.4</v>
      </c>
      <c r="D756">
        <v>11.1</v>
      </c>
    </row>
    <row r="757" spans="1:4" x14ac:dyDescent="0.3">
      <c r="A757" s="1">
        <v>49396</v>
      </c>
      <c r="B757" s="2" t="s">
        <v>22</v>
      </c>
      <c r="C757">
        <v>18.3</v>
      </c>
      <c r="D757">
        <v>0</v>
      </c>
    </row>
    <row r="758" spans="1:4" x14ac:dyDescent="0.3">
      <c r="A758" s="1">
        <v>49397</v>
      </c>
      <c r="B758" s="2" t="s">
        <v>15</v>
      </c>
      <c r="C758">
        <v>10.5</v>
      </c>
      <c r="D758">
        <v>3.9</v>
      </c>
    </row>
    <row r="759" spans="1:4" x14ac:dyDescent="0.3">
      <c r="A759" s="1">
        <v>49398</v>
      </c>
      <c r="B759" s="2" t="s">
        <v>10</v>
      </c>
      <c r="C759">
        <v>11.7</v>
      </c>
      <c r="D759">
        <v>0</v>
      </c>
    </row>
    <row r="760" spans="1:4" x14ac:dyDescent="0.3">
      <c r="A760" s="1">
        <v>49399</v>
      </c>
      <c r="B760" s="2" t="s">
        <v>7</v>
      </c>
      <c r="C760">
        <v>26.8</v>
      </c>
      <c r="D760">
        <v>0</v>
      </c>
    </row>
    <row r="761" spans="1:4" x14ac:dyDescent="0.3">
      <c r="A761" s="1">
        <v>49400</v>
      </c>
      <c r="B761" s="2" t="s">
        <v>10</v>
      </c>
      <c r="C761">
        <v>22.1</v>
      </c>
      <c r="D761">
        <v>33.799999999999997</v>
      </c>
    </row>
    <row r="762" spans="1:4" x14ac:dyDescent="0.3">
      <c r="A762" s="1">
        <v>49401</v>
      </c>
      <c r="B762" s="2" t="s">
        <v>32</v>
      </c>
      <c r="C762">
        <v>17.100000000000001</v>
      </c>
      <c r="D762">
        <v>0</v>
      </c>
    </row>
    <row r="763" spans="1:4" x14ac:dyDescent="0.3">
      <c r="A763" s="1">
        <v>49402</v>
      </c>
      <c r="B763" s="2" t="s">
        <v>13</v>
      </c>
      <c r="C763">
        <v>12.1</v>
      </c>
      <c r="D763">
        <v>14.4</v>
      </c>
    </row>
    <row r="764" spans="1:4" x14ac:dyDescent="0.3">
      <c r="A764" s="1">
        <v>49403</v>
      </c>
      <c r="B764" s="2" t="s">
        <v>19</v>
      </c>
      <c r="C764">
        <v>28.6</v>
      </c>
      <c r="D764">
        <v>23.2</v>
      </c>
    </row>
    <row r="765" spans="1:4" x14ac:dyDescent="0.3">
      <c r="A765" s="1">
        <v>49404</v>
      </c>
      <c r="B765" s="2" t="s">
        <v>6</v>
      </c>
      <c r="C765">
        <v>21.2</v>
      </c>
      <c r="D765">
        <v>1.5</v>
      </c>
    </row>
    <row r="766" spans="1:4" x14ac:dyDescent="0.3">
      <c r="A766" s="1">
        <v>49405</v>
      </c>
      <c r="B766" s="2" t="s">
        <v>9</v>
      </c>
      <c r="C766">
        <v>17.2</v>
      </c>
      <c r="D766">
        <v>2.4</v>
      </c>
    </row>
    <row r="767" spans="1:4" x14ac:dyDescent="0.3">
      <c r="A767" s="1">
        <v>49406</v>
      </c>
      <c r="B767" s="2" t="s">
        <v>10</v>
      </c>
      <c r="C767">
        <v>22.3</v>
      </c>
      <c r="D767">
        <v>0</v>
      </c>
    </row>
    <row r="768" spans="1:4" x14ac:dyDescent="0.3">
      <c r="A768" s="1">
        <v>49407</v>
      </c>
      <c r="B768" s="2" t="s">
        <v>15</v>
      </c>
      <c r="C768">
        <v>13.2</v>
      </c>
      <c r="D768">
        <v>3.6</v>
      </c>
    </row>
    <row r="769" spans="1:4" x14ac:dyDescent="0.3">
      <c r="A769" s="1">
        <v>49408</v>
      </c>
      <c r="B769" s="2" t="s">
        <v>18</v>
      </c>
      <c r="C769">
        <v>13.6</v>
      </c>
      <c r="D769">
        <v>13.4</v>
      </c>
    </row>
    <row r="770" spans="1:4" x14ac:dyDescent="0.3">
      <c r="A770" s="1">
        <v>49409</v>
      </c>
      <c r="B770" s="2" t="s">
        <v>12</v>
      </c>
      <c r="C770">
        <v>15.7</v>
      </c>
      <c r="D770">
        <v>0</v>
      </c>
    </row>
    <row r="771" spans="1:4" x14ac:dyDescent="0.3">
      <c r="A771" s="1">
        <v>49410</v>
      </c>
      <c r="B771" s="2" t="s">
        <v>9</v>
      </c>
      <c r="C771">
        <v>24.8</v>
      </c>
      <c r="D771">
        <v>0</v>
      </c>
    </row>
    <row r="772" spans="1:4" x14ac:dyDescent="0.3">
      <c r="A772" s="1">
        <v>49411</v>
      </c>
      <c r="B772" s="2" t="s">
        <v>10</v>
      </c>
      <c r="C772">
        <v>25.1</v>
      </c>
      <c r="D772">
        <v>5.0999999999999996</v>
      </c>
    </row>
    <row r="773" spans="1:4" x14ac:dyDescent="0.3">
      <c r="A773" s="1">
        <v>49412</v>
      </c>
      <c r="B773" s="2" t="s">
        <v>19</v>
      </c>
      <c r="C773">
        <v>14.2</v>
      </c>
      <c r="D773">
        <v>23.5</v>
      </c>
    </row>
    <row r="774" spans="1:4" x14ac:dyDescent="0.3">
      <c r="A774" s="1">
        <v>49413</v>
      </c>
      <c r="B774" s="2" t="s">
        <v>14</v>
      </c>
      <c r="C774">
        <v>21.1</v>
      </c>
      <c r="D774">
        <v>1.4</v>
      </c>
    </row>
    <row r="775" spans="1:4" x14ac:dyDescent="0.3">
      <c r="A775" s="1">
        <v>49414</v>
      </c>
      <c r="B775" s="2" t="s">
        <v>10</v>
      </c>
      <c r="C775">
        <v>25.4</v>
      </c>
      <c r="D775">
        <v>28</v>
      </c>
    </row>
    <row r="776" spans="1:4" x14ac:dyDescent="0.3">
      <c r="A776" s="1">
        <v>49415</v>
      </c>
      <c r="B776" s="2" t="s">
        <v>10</v>
      </c>
      <c r="C776">
        <v>24.7</v>
      </c>
      <c r="D776">
        <v>5.7</v>
      </c>
    </row>
    <row r="777" spans="1:4" x14ac:dyDescent="0.3">
      <c r="A777" s="1">
        <v>49416</v>
      </c>
      <c r="B777" s="2" t="s">
        <v>13</v>
      </c>
      <c r="C777">
        <v>19.8</v>
      </c>
      <c r="D777">
        <v>0</v>
      </c>
    </row>
    <row r="778" spans="1:4" x14ac:dyDescent="0.3">
      <c r="A778" s="1">
        <v>49417</v>
      </c>
      <c r="B778" s="2" t="s">
        <v>27</v>
      </c>
      <c r="C778">
        <v>28.4</v>
      </c>
      <c r="D778">
        <v>2.9</v>
      </c>
    </row>
    <row r="779" spans="1:4" x14ac:dyDescent="0.3">
      <c r="A779" s="1">
        <v>49418</v>
      </c>
      <c r="B779" s="2" t="s">
        <v>11</v>
      </c>
      <c r="C779">
        <v>26.5</v>
      </c>
      <c r="D779">
        <v>0</v>
      </c>
    </row>
    <row r="780" spans="1:4" x14ac:dyDescent="0.3">
      <c r="A780" s="1">
        <v>49419</v>
      </c>
      <c r="B780" s="2" t="s">
        <v>10</v>
      </c>
      <c r="C780">
        <v>14.1</v>
      </c>
      <c r="D780">
        <v>13.1</v>
      </c>
    </row>
    <row r="781" spans="1:4" x14ac:dyDescent="0.3">
      <c r="A781" s="1">
        <v>49420</v>
      </c>
      <c r="B781" s="2" t="s">
        <v>28</v>
      </c>
      <c r="C781">
        <v>15.9</v>
      </c>
      <c r="D781">
        <v>0.5</v>
      </c>
    </row>
    <row r="782" spans="1:4" x14ac:dyDescent="0.3">
      <c r="A782" s="1">
        <v>49421</v>
      </c>
      <c r="B782" s="2" t="s">
        <v>19</v>
      </c>
      <c r="C782">
        <v>28.2</v>
      </c>
      <c r="D782">
        <v>26.9</v>
      </c>
    </row>
    <row r="783" spans="1:4" x14ac:dyDescent="0.3">
      <c r="A783" s="1">
        <v>49422</v>
      </c>
      <c r="B783" s="2" t="s">
        <v>28</v>
      </c>
      <c r="C783">
        <v>17.100000000000001</v>
      </c>
      <c r="D783">
        <v>0.5</v>
      </c>
    </row>
    <row r="784" spans="1:4" x14ac:dyDescent="0.3">
      <c r="A784" s="1">
        <v>49423</v>
      </c>
      <c r="B784" s="2" t="s">
        <v>19</v>
      </c>
      <c r="C784">
        <v>27</v>
      </c>
      <c r="D784">
        <v>0</v>
      </c>
    </row>
    <row r="785" spans="1:4" x14ac:dyDescent="0.3">
      <c r="A785" s="1">
        <v>49424</v>
      </c>
      <c r="B785" s="2" t="s">
        <v>18</v>
      </c>
      <c r="C785">
        <v>24.1</v>
      </c>
      <c r="D785">
        <v>0</v>
      </c>
    </row>
    <row r="786" spans="1:4" x14ac:dyDescent="0.3">
      <c r="A786" s="1">
        <v>49425</v>
      </c>
      <c r="B786" s="2" t="s">
        <v>12</v>
      </c>
      <c r="C786">
        <v>10.4</v>
      </c>
      <c r="D786">
        <v>7.2</v>
      </c>
    </row>
    <row r="787" spans="1:4" x14ac:dyDescent="0.3">
      <c r="A787" s="1">
        <v>49426</v>
      </c>
      <c r="B787" s="2" t="s">
        <v>13</v>
      </c>
      <c r="C787">
        <v>27.2</v>
      </c>
      <c r="D787">
        <v>15.1</v>
      </c>
    </row>
    <row r="788" spans="1:4" x14ac:dyDescent="0.3">
      <c r="A788" s="1">
        <v>49427</v>
      </c>
      <c r="B788" s="2" t="s">
        <v>22</v>
      </c>
      <c r="C788">
        <v>22.1</v>
      </c>
      <c r="D788">
        <v>0</v>
      </c>
    </row>
    <row r="789" spans="1:4" x14ac:dyDescent="0.3">
      <c r="A789" s="1">
        <v>49428</v>
      </c>
      <c r="B789" s="2" t="s">
        <v>14</v>
      </c>
      <c r="C789">
        <v>13.3</v>
      </c>
      <c r="D789">
        <v>8.5</v>
      </c>
    </row>
    <row r="790" spans="1:4" x14ac:dyDescent="0.3">
      <c r="A790" s="1">
        <v>49429</v>
      </c>
      <c r="B790" s="2" t="s">
        <v>12</v>
      </c>
      <c r="C790">
        <v>26.4</v>
      </c>
      <c r="D790">
        <v>0</v>
      </c>
    </row>
    <row r="791" spans="1:4" x14ac:dyDescent="0.3">
      <c r="A791" s="1">
        <v>49430</v>
      </c>
      <c r="B791" s="2" t="s">
        <v>25</v>
      </c>
      <c r="C791">
        <v>25.8</v>
      </c>
      <c r="D791">
        <v>2.9</v>
      </c>
    </row>
    <row r="792" spans="1:4" x14ac:dyDescent="0.3">
      <c r="A792" s="1">
        <v>49431</v>
      </c>
      <c r="B792" s="2" t="s">
        <v>15</v>
      </c>
      <c r="C792">
        <v>23</v>
      </c>
      <c r="D792">
        <v>3.8</v>
      </c>
    </row>
    <row r="793" spans="1:4" x14ac:dyDescent="0.3">
      <c r="A793" s="1">
        <v>49432</v>
      </c>
      <c r="B793" s="2" t="s">
        <v>13</v>
      </c>
      <c r="C793">
        <v>22.7</v>
      </c>
      <c r="D793">
        <v>0</v>
      </c>
    </row>
    <row r="794" spans="1:4" x14ac:dyDescent="0.3">
      <c r="A794" s="1">
        <v>49433</v>
      </c>
      <c r="B794" s="2" t="s">
        <v>26</v>
      </c>
      <c r="C794">
        <v>26.2</v>
      </c>
      <c r="D794">
        <v>5.0999999999999996</v>
      </c>
    </row>
    <row r="795" spans="1:4" x14ac:dyDescent="0.3">
      <c r="A795" s="1">
        <v>49434</v>
      </c>
      <c r="B795" s="2" t="s">
        <v>14</v>
      </c>
      <c r="C795">
        <v>16.600000000000001</v>
      </c>
      <c r="D795">
        <v>0</v>
      </c>
    </row>
    <row r="796" spans="1:4" x14ac:dyDescent="0.3">
      <c r="A796" s="1">
        <v>49435</v>
      </c>
      <c r="B796" s="2" t="s">
        <v>23</v>
      </c>
      <c r="C796">
        <v>23.9</v>
      </c>
      <c r="D796">
        <v>0</v>
      </c>
    </row>
    <row r="797" spans="1:4" x14ac:dyDescent="0.3">
      <c r="A797" s="1">
        <v>49436</v>
      </c>
      <c r="B797" s="2" t="s">
        <v>7</v>
      </c>
      <c r="C797">
        <v>10.6</v>
      </c>
      <c r="D797">
        <v>21.3</v>
      </c>
    </row>
    <row r="798" spans="1:4" x14ac:dyDescent="0.3">
      <c r="A798" s="1">
        <v>49437</v>
      </c>
      <c r="B798" s="2" t="s">
        <v>10</v>
      </c>
      <c r="C798">
        <v>22.8</v>
      </c>
      <c r="D798">
        <v>24.6</v>
      </c>
    </row>
    <row r="799" spans="1:4" x14ac:dyDescent="0.3">
      <c r="A799" s="1">
        <v>49438</v>
      </c>
      <c r="B799" s="2" t="s">
        <v>5</v>
      </c>
      <c r="C799">
        <v>26.8</v>
      </c>
      <c r="D799">
        <v>7.5</v>
      </c>
    </row>
    <row r="800" spans="1:4" x14ac:dyDescent="0.3">
      <c r="A800" s="1">
        <v>49439</v>
      </c>
      <c r="B800" s="2" t="s">
        <v>19</v>
      </c>
      <c r="C800">
        <v>21.3</v>
      </c>
      <c r="D800">
        <v>37.700000000000003</v>
      </c>
    </row>
    <row r="801" spans="1:4" x14ac:dyDescent="0.3">
      <c r="A801" s="1">
        <v>49440</v>
      </c>
      <c r="B801" s="2" t="s">
        <v>12</v>
      </c>
      <c r="C801">
        <v>20.3</v>
      </c>
      <c r="D801">
        <v>11</v>
      </c>
    </row>
    <row r="802" spans="1:4" x14ac:dyDescent="0.3">
      <c r="A802" s="1">
        <v>49441</v>
      </c>
      <c r="B802" s="2" t="s">
        <v>19</v>
      </c>
      <c r="C802">
        <v>25.6</v>
      </c>
      <c r="D802">
        <v>20.100000000000001</v>
      </c>
    </row>
    <row r="803" spans="1:4" x14ac:dyDescent="0.3">
      <c r="A803" s="1">
        <v>49442</v>
      </c>
      <c r="B803" s="2" t="s">
        <v>13</v>
      </c>
      <c r="C803">
        <v>25.1</v>
      </c>
      <c r="D803">
        <v>14.7</v>
      </c>
    </row>
    <row r="804" spans="1:4" x14ac:dyDescent="0.3">
      <c r="A804" s="1">
        <v>49443</v>
      </c>
      <c r="B804" s="2" t="s">
        <v>7</v>
      </c>
      <c r="C804">
        <v>24.3</v>
      </c>
      <c r="D804">
        <v>24.3</v>
      </c>
    </row>
    <row r="805" spans="1:4" x14ac:dyDescent="0.3">
      <c r="A805" s="1">
        <v>49444</v>
      </c>
      <c r="B805" s="2" t="s">
        <v>14</v>
      </c>
      <c r="C805">
        <v>12.9</v>
      </c>
      <c r="D805">
        <v>2.7</v>
      </c>
    </row>
    <row r="806" spans="1:4" x14ac:dyDescent="0.3">
      <c r="A806" s="1">
        <v>49445</v>
      </c>
      <c r="B806" s="2" t="s">
        <v>19</v>
      </c>
      <c r="C806">
        <v>16.7</v>
      </c>
      <c r="D806">
        <v>27.7</v>
      </c>
    </row>
    <row r="807" spans="1:4" x14ac:dyDescent="0.3">
      <c r="A807" s="1">
        <v>49446</v>
      </c>
      <c r="B807" s="2" t="s">
        <v>10</v>
      </c>
      <c r="C807">
        <v>16.2</v>
      </c>
      <c r="D807">
        <v>20.5</v>
      </c>
    </row>
    <row r="808" spans="1:4" x14ac:dyDescent="0.3">
      <c r="A808" s="1">
        <v>49447</v>
      </c>
      <c r="B808" s="2" t="s">
        <v>12</v>
      </c>
      <c r="C808">
        <v>19.5</v>
      </c>
      <c r="D808">
        <v>5.0999999999999996</v>
      </c>
    </row>
    <row r="809" spans="1:4" x14ac:dyDescent="0.3">
      <c r="A809" s="1">
        <v>49448</v>
      </c>
      <c r="B809" s="2" t="s">
        <v>10</v>
      </c>
      <c r="C809">
        <v>22.9</v>
      </c>
      <c r="D809">
        <v>6.6</v>
      </c>
    </row>
    <row r="810" spans="1:4" x14ac:dyDescent="0.3">
      <c r="A810" s="1">
        <v>49449</v>
      </c>
      <c r="B810" s="2" t="s">
        <v>19</v>
      </c>
      <c r="C810">
        <v>25.9</v>
      </c>
      <c r="D810">
        <v>4.4000000000000004</v>
      </c>
    </row>
    <row r="811" spans="1:4" x14ac:dyDescent="0.3">
      <c r="A811" s="1">
        <v>49450</v>
      </c>
      <c r="B811" s="2" t="s">
        <v>18</v>
      </c>
      <c r="C811">
        <v>20.3</v>
      </c>
      <c r="D811">
        <v>4.5999999999999996</v>
      </c>
    </row>
    <row r="812" spans="1:4" x14ac:dyDescent="0.3">
      <c r="A812" s="1">
        <v>49451</v>
      </c>
      <c r="B812" s="2" t="s">
        <v>28</v>
      </c>
      <c r="C812">
        <v>11.3</v>
      </c>
      <c r="D812">
        <v>0.3</v>
      </c>
    </row>
    <row r="813" spans="1:4" x14ac:dyDescent="0.3">
      <c r="A813" s="1">
        <v>49452</v>
      </c>
      <c r="B813" s="2" t="s">
        <v>10</v>
      </c>
      <c r="C813">
        <v>27.4</v>
      </c>
      <c r="D813">
        <v>29.9</v>
      </c>
    </row>
    <row r="814" spans="1:4" x14ac:dyDescent="0.3">
      <c r="A814" s="1">
        <v>49453</v>
      </c>
      <c r="B814" s="2" t="s">
        <v>19</v>
      </c>
      <c r="C814">
        <v>29.2</v>
      </c>
      <c r="D814">
        <v>0</v>
      </c>
    </row>
    <row r="815" spans="1:4" x14ac:dyDescent="0.3">
      <c r="A815" s="1">
        <v>49454</v>
      </c>
      <c r="B815" s="2" t="s">
        <v>4</v>
      </c>
      <c r="C815">
        <v>27.4</v>
      </c>
      <c r="D815">
        <v>0</v>
      </c>
    </row>
    <row r="816" spans="1:4" x14ac:dyDescent="0.3">
      <c r="A816" s="1">
        <v>49455</v>
      </c>
      <c r="B816" s="2" t="s">
        <v>19</v>
      </c>
      <c r="C816">
        <v>10.1</v>
      </c>
      <c r="D816">
        <v>8.1</v>
      </c>
    </row>
    <row r="817" spans="1:4" x14ac:dyDescent="0.3">
      <c r="A817" s="1">
        <v>49456</v>
      </c>
      <c r="B817" s="2" t="s">
        <v>5</v>
      </c>
      <c r="C817">
        <v>12.9</v>
      </c>
      <c r="D817">
        <v>5.9</v>
      </c>
    </row>
    <row r="818" spans="1:4" x14ac:dyDescent="0.3">
      <c r="A818" s="1">
        <v>49457</v>
      </c>
      <c r="B818" s="2" t="s">
        <v>14</v>
      </c>
      <c r="C818">
        <v>18.7</v>
      </c>
      <c r="D818">
        <v>0</v>
      </c>
    </row>
    <row r="819" spans="1:4" x14ac:dyDescent="0.3">
      <c r="A819" s="1">
        <v>49458</v>
      </c>
      <c r="B819" s="2" t="s">
        <v>32</v>
      </c>
      <c r="C819">
        <v>17.8</v>
      </c>
      <c r="D819">
        <v>0.3</v>
      </c>
    </row>
    <row r="820" spans="1:4" x14ac:dyDescent="0.3">
      <c r="A820" s="1">
        <v>49459</v>
      </c>
      <c r="B820" s="2" t="s">
        <v>10</v>
      </c>
      <c r="C820">
        <v>24.7</v>
      </c>
      <c r="D820">
        <v>42.9</v>
      </c>
    </row>
    <row r="821" spans="1:4" x14ac:dyDescent="0.3">
      <c r="A821" s="1">
        <v>49460</v>
      </c>
      <c r="B821" s="2" t="s">
        <v>10</v>
      </c>
      <c r="C821">
        <v>28.7</v>
      </c>
      <c r="D821">
        <v>33.799999999999997</v>
      </c>
    </row>
    <row r="822" spans="1:4" x14ac:dyDescent="0.3">
      <c r="A822" s="1">
        <v>49461</v>
      </c>
      <c r="B822" s="2" t="s">
        <v>18</v>
      </c>
      <c r="C822">
        <v>12.3</v>
      </c>
      <c r="D822">
        <v>1.7</v>
      </c>
    </row>
    <row r="823" spans="1:4" x14ac:dyDescent="0.3">
      <c r="A823" s="1">
        <v>49462</v>
      </c>
      <c r="B823" s="2" t="s">
        <v>19</v>
      </c>
      <c r="C823">
        <v>22.9</v>
      </c>
      <c r="D823">
        <v>0</v>
      </c>
    </row>
    <row r="824" spans="1:4" x14ac:dyDescent="0.3">
      <c r="A824" s="1">
        <v>49463</v>
      </c>
      <c r="B824" s="2" t="s">
        <v>17</v>
      </c>
      <c r="C824">
        <v>20</v>
      </c>
      <c r="D824">
        <v>3</v>
      </c>
    </row>
    <row r="825" spans="1:4" x14ac:dyDescent="0.3">
      <c r="A825" s="1">
        <v>49464</v>
      </c>
      <c r="B825" s="2" t="s">
        <v>10</v>
      </c>
      <c r="C825">
        <v>27.3</v>
      </c>
      <c r="D825">
        <v>0</v>
      </c>
    </row>
    <row r="826" spans="1:4" x14ac:dyDescent="0.3">
      <c r="A826" s="1">
        <v>49465</v>
      </c>
      <c r="B826" s="2" t="s">
        <v>13</v>
      </c>
      <c r="C826">
        <v>29.9</v>
      </c>
      <c r="D826">
        <v>7.7</v>
      </c>
    </row>
    <row r="827" spans="1:4" x14ac:dyDescent="0.3">
      <c r="A827" s="1">
        <v>49466</v>
      </c>
      <c r="B827" s="2" t="s">
        <v>12</v>
      </c>
      <c r="C827">
        <v>27.5</v>
      </c>
      <c r="D827">
        <v>2.7</v>
      </c>
    </row>
    <row r="828" spans="1:4" x14ac:dyDescent="0.3">
      <c r="A828" s="1">
        <v>49467</v>
      </c>
      <c r="B828" s="2" t="s">
        <v>18</v>
      </c>
      <c r="C828">
        <v>16.5</v>
      </c>
      <c r="D828">
        <v>13.3</v>
      </c>
    </row>
    <row r="829" spans="1:4" x14ac:dyDescent="0.3">
      <c r="A829" s="1">
        <v>49468</v>
      </c>
      <c r="B829" s="2" t="s">
        <v>5</v>
      </c>
      <c r="C829">
        <v>23.5</v>
      </c>
      <c r="D829">
        <v>5.9</v>
      </c>
    </row>
    <row r="830" spans="1:4" x14ac:dyDescent="0.3">
      <c r="A830" s="1">
        <v>49469</v>
      </c>
      <c r="B830" s="2" t="s">
        <v>5</v>
      </c>
      <c r="C830">
        <v>21.5</v>
      </c>
      <c r="D830">
        <v>4.0999999999999996</v>
      </c>
    </row>
    <row r="831" spans="1:4" x14ac:dyDescent="0.3">
      <c r="A831" s="1">
        <v>49470</v>
      </c>
      <c r="B831" s="2" t="s">
        <v>15</v>
      </c>
      <c r="C831">
        <v>10.3</v>
      </c>
      <c r="D831">
        <v>15.6</v>
      </c>
    </row>
    <row r="832" spans="1:4" x14ac:dyDescent="0.3">
      <c r="A832" s="1">
        <v>49471</v>
      </c>
      <c r="B832" s="2" t="s">
        <v>10</v>
      </c>
      <c r="C832">
        <v>15</v>
      </c>
      <c r="D832">
        <v>0</v>
      </c>
    </row>
    <row r="833" spans="1:4" x14ac:dyDescent="0.3">
      <c r="A833" s="1">
        <v>49472</v>
      </c>
      <c r="B833" s="2" t="s">
        <v>6</v>
      </c>
      <c r="C833">
        <v>23.3</v>
      </c>
      <c r="D833">
        <v>5.3</v>
      </c>
    </row>
    <row r="834" spans="1:4" x14ac:dyDescent="0.3">
      <c r="A834" s="1">
        <v>49473</v>
      </c>
      <c r="B834" s="2" t="s">
        <v>15</v>
      </c>
      <c r="C834">
        <v>10.5</v>
      </c>
      <c r="D834">
        <v>14.4</v>
      </c>
    </row>
    <row r="835" spans="1:4" x14ac:dyDescent="0.3">
      <c r="A835" s="1">
        <v>49474</v>
      </c>
      <c r="B835" s="2" t="s">
        <v>10</v>
      </c>
      <c r="C835">
        <v>18.5</v>
      </c>
      <c r="D835">
        <v>0</v>
      </c>
    </row>
    <row r="836" spans="1:4" x14ac:dyDescent="0.3">
      <c r="A836" s="1">
        <v>49475</v>
      </c>
      <c r="B836" s="2" t="s">
        <v>14</v>
      </c>
      <c r="C836">
        <v>20.2</v>
      </c>
      <c r="D836">
        <v>5.4</v>
      </c>
    </row>
    <row r="837" spans="1:4" x14ac:dyDescent="0.3">
      <c r="A837" s="1">
        <v>49476</v>
      </c>
      <c r="B837" s="2" t="s">
        <v>23</v>
      </c>
      <c r="C837">
        <v>29</v>
      </c>
      <c r="D837">
        <v>4.2</v>
      </c>
    </row>
    <row r="838" spans="1:4" x14ac:dyDescent="0.3">
      <c r="A838" s="1">
        <v>49477</v>
      </c>
      <c r="B838" s="2" t="s">
        <v>15</v>
      </c>
      <c r="C838">
        <v>12.1</v>
      </c>
      <c r="D838">
        <v>18.100000000000001</v>
      </c>
    </row>
    <row r="839" spans="1:4" x14ac:dyDescent="0.3">
      <c r="A839" s="1">
        <v>49478</v>
      </c>
      <c r="B839" s="2" t="s">
        <v>13</v>
      </c>
      <c r="C839">
        <v>14.1</v>
      </c>
      <c r="D839">
        <v>5.6</v>
      </c>
    </row>
    <row r="840" spans="1:4" x14ac:dyDescent="0.3">
      <c r="A840" s="1">
        <v>49479</v>
      </c>
      <c r="B840" s="2" t="s">
        <v>10</v>
      </c>
      <c r="C840">
        <v>19.5</v>
      </c>
      <c r="D840">
        <v>2.7</v>
      </c>
    </row>
    <row r="841" spans="1:4" x14ac:dyDescent="0.3">
      <c r="A841" s="1">
        <v>49480</v>
      </c>
      <c r="B841" s="2" t="s">
        <v>27</v>
      </c>
      <c r="C841">
        <v>28.7</v>
      </c>
      <c r="D841">
        <v>0.3</v>
      </c>
    </row>
    <row r="842" spans="1:4" x14ac:dyDescent="0.3">
      <c r="A842" s="1">
        <v>49481</v>
      </c>
      <c r="B842" s="2" t="s">
        <v>19</v>
      </c>
      <c r="C842">
        <v>20.3</v>
      </c>
      <c r="D842">
        <v>15</v>
      </c>
    </row>
    <row r="843" spans="1:4" x14ac:dyDescent="0.3">
      <c r="A843" s="1">
        <v>49482</v>
      </c>
      <c r="B843" s="2" t="s">
        <v>7</v>
      </c>
      <c r="C843">
        <v>25.9</v>
      </c>
      <c r="D843">
        <v>4.7</v>
      </c>
    </row>
    <row r="844" spans="1:4" x14ac:dyDescent="0.3">
      <c r="A844" s="1">
        <v>49483</v>
      </c>
      <c r="B844" s="2" t="s">
        <v>7</v>
      </c>
      <c r="C844">
        <v>25.3</v>
      </c>
      <c r="D844">
        <v>0</v>
      </c>
    </row>
    <row r="845" spans="1:4" x14ac:dyDescent="0.3">
      <c r="A845" s="1">
        <v>49484</v>
      </c>
      <c r="B845" s="2" t="s">
        <v>20</v>
      </c>
      <c r="C845">
        <v>22.8</v>
      </c>
      <c r="D845">
        <v>0.6</v>
      </c>
    </row>
    <row r="846" spans="1:4" x14ac:dyDescent="0.3">
      <c r="A846" s="1">
        <v>49485</v>
      </c>
      <c r="B846" s="2" t="s">
        <v>22</v>
      </c>
      <c r="C846">
        <v>28.4</v>
      </c>
      <c r="D846">
        <v>2.2999999999999998</v>
      </c>
    </row>
    <row r="847" spans="1:4" x14ac:dyDescent="0.3">
      <c r="A847" s="1">
        <v>49486</v>
      </c>
      <c r="B847" s="2" t="s">
        <v>22</v>
      </c>
      <c r="C847">
        <v>29.7</v>
      </c>
      <c r="D847">
        <v>0</v>
      </c>
    </row>
    <row r="848" spans="1:4" x14ac:dyDescent="0.3">
      <c r="A848" s="1">
        <v>49487</v>
      </c>
      <c r="B848" s="2" t="s">
        <v>15</v>
      </c>
      <c r="C848">
        <v>11.7</v>
      </c>
      <c r="D848">
        <v>6.4</v>
      </c>
    </row>
    <row r="849" spans="1:4" x14ac:dyDescent="0.3">
      <c r="A849" s="1">
        <v>49488</v>
      </c>
      <c r="B849" s="2" t="s">
        <v>22</v>
      </c>
      <c r="C849">
        <v>12.8</v>
      </c>
      <c r="D849">
        <v>6.9</v>
      </c>
    </row>
    <row r="850" spans="1:4" x14ac:dyDescent="0.3">
      <c r="A850" s="1">
        <v>49489</v>
      </c>
      <c r="B850" s="2" t="s">
        <v>10</v>
      </c>
      <c r="C850">
        <v>11</v>
      </c>
      <c r="D850">
        <v>0</v>
      </c>
    </row>
    <row r="851" spans="1:4" x14ac:dyDescent="0.3">
      <c r="A851" s="1">
        <v>49490</v>
      </c>
      <c r="B851" s="2" t="s">
        <v>33</v>
      </c>
      <c r="C851">
        <v>14.7</v>
      </c>
      <c r="D851">
        <v>0.5</v>
      </c>
    </row>
    <row r="852" spans="1:4" x14ac:dyDescent="0.3">
      <c r="A852" s="1">
        <v>49491</v>
      </c>
      <c r="B852" s="2" t="s">
        <v>26</v>
      </c>
      <c r="C852">
        <v>13.2</v>
      </c>
      <c r="D852">
        <v>2.5</v>
      </c>
    </row>
    <row r="853" spans="1:4" x14ac:dyDescent="0.3">
      <c r="A853" s="1">
        <v>49492</v>
      </c>
      <c r="B853" s="2" t="s">
        <v>26</v>
      </c>
      <c r="C853">
        <v>28</v>
      </c>
      <c r="D853">
        <v>3.8</v>
      </c>
    </row>
    <row r="854" spans="1:4" x14ac:dyDescent="0.3">
      <c r="A854" s="1">
        <v>49493</v>
      </c>
      <c r="B854" s="2" t="s">
        <v>11</v>
      </c>
      <c r="C854">
        <v>27.5</v>
      </c>
      <c r="D854">
        <v>10.3</v>
      </c>
    </row>
    <row r="855" spans="1:4" x14ac:dyDescent="0.3">
      <c r="A855" s="1">
        <v>49494</v>
      </c>
      <c r="B855" s="2" t="s">
        <v>26</v>
      </c>
      <c r="C855">
        <v>12.1</v>
      </c>
      <c r="D855">
        <v>4.7</v>
      </c>
    </row>
    <row r="856" spans="1:4" x14ac:dyDescent="0.3">
      <c r="A856" s="1">
        <v>49495</v>
      </c>
      <c r="B856" s="2" t="s">
        <v>15</v>
      </c>
      <c r="C856">
        <v>24.7</v>
      </c>
      <c r="D856">
        <v>7.2</v>
      </c>
    </row>
    <row r="857" spans="1:4" x14ac:dyDescent="0.3">
      <c r="A857" s="1">
        <v>49496</v>
      </c>
      <c r="B857" s="2" t="s">
        <v>25</v>
      </c>
      <c r="C857">
        <v>27.1</v>
      </c>
      <c r="D857">
        <v>2.6</v>
      </c>
    </row>
    <row r="858" spans="1:4" x14ac:dyDescent="0.3">
      <c r="A858" s="1">
        <v>49497</v>
      </c>
      <c r="B858" s="2" t="s">
        <v>7</v>
      </c>
      <c r="C858">
        <v>28.7</v>
      </c>
      <c r="D858">
        <v>3</v>
      </c>
    </row>
    <row r="859" spans="1:4" x14ac:dyDescent="0.3">
      <c r="A859" s="1">
        <v>49498</v>
      </c>
      <c r="B859" s="2" t="s">
        <v>10</v>
      </c>
      <c r="C859">
        <v>15</v>
      </c>
      <c r="D859">
        <v>21.4</v>
      </c>
    </row>
    <row r="860" spans="1:4" x14ac:dyDescent="0.3">
      <c r="A860" s="1">
        <v>49499</v>
      </c>
      <c r="B860" s="2" t="s">
        <v>11</v>
      </c>
      <c r="C860">
        <v>11.6</v>
      </c>
      <c r="D860">
        <v>3.7</v>
      </c>
    </row>
    <row r="861" spans="1:4" x14ac:dyDescent="0.3">
      <c r="A861" s="1">
        <v>49500</v>
      </c>
      <c r="B861" s="2" t="s">
        <v>10</v>
      </c>
      <c r="C861">
        <v>13.1</v>
      </c>
      <c r="D861">
        <v>0</v>
      </c>
    </row>
    <row r="862" spans="1:4" x14ac:dyDescent="0.3">
      <c r="A862" s="1">
        <v>49501</v>
      </c>
      <c r="B862" s="2" t="s">
        <v>26</v>
      </c>
      <c r="C862">
        <v>25.5</v>
      </c>
      <c r="D862">
        <v>0</v>
      </c>
    </row>
    <row r="863" spans="1:4" x14ac:dyDescent="0.3">
      <c r="A863" s="1">
        <v>49502</v>
      </c>
      <c r="B863" s="2" t="s">
        <v>28</v>
      </c>
      <c r="C863">
        <v>19.399999999999999</v>
      </c>
      <c r="D863">
        <v>0.7</v>
      </c>
    </row>
    <row r="864" spans="1:4" x14ac:dyDescent="0.3">
      <c r="A864" s="1">
        <v>49503</v>
      </c>
      <c r="B864" s="2" t="s">
        <v>7</v>
      </c>
      <c r="C864">
        <v>27.3</v>
      </c>
      <c r="D864">
        <v>2.6</v>
      </c>
    </row>
    <row r="865" spans="1:4" x14ac:dyDescent="0.3">
      <c r="A865" s="1">
        <v>49504</v>
      </c>
      <c r="B865" s="2" t="s">
        <v>10</v>
      </c>
      <c r="C865">
        <v>21</v>
      </c>
      <c r="D865">
        <v>27.8</v>
      </c>
    </row>
    <row r="866" spans="1:4" x14ac:dyDescent="0.3">
      <c r="A866" s="1">
        <v>49505</v>
      </c>
      <c r="B866" s="2" t="s">
        <v>14</v>
      </c>
      <c r="C866">
        <v>11.5</v>
      </c>
      <c r="D866">
        <v>0</v>
      </c>
    </row>
    <row r="867" spans="1:4" x14ac:dyDescent="0.3">
      <c r="A867" s="1">
        <v>49506</v>
      </c>
      <c r="B867" s="2" t="s">
        <v>21</v>
      </c>
      <c r="C867">
        <v>13.6</v>
      </c>
      <c r="D867">
        <v>2.7</v>
      </c>
    </row>
    <row r="868" spans="1:4" x14ac:dyDescent="0.3">
      <c r="A868" s="1">
        <v>49507</v>
      </c>
      <c r="B868" s="2" t="s">
        <v>8</v>
      </c>
      <c r="C868">
        <v>17.8</v>
      </c>
      <c r="D868">
        <v>0.3</v>
      </c>
    </row>
    <row r="869" spans="1:4" x14ac:dyDescent="0.3">
      <c r="A869" s="1">
        <v>49508</v>
      </c>
      <c r="B869" s="2" t="s">
        <v>8</v>
      </c>
      <c r="C869">
        <v>10.8</v>
      </c>
      <c r="D869">
        <v>0</v>
      </c>
    </row>
    <row r="870" spans="1:4" x14ac:dyDescent="0.3">
      <c r="A870" s="1">
        <v>49509</v>
      </c>
      <c r="B870" s="2" t="s">
        <v>10</v>
      </c>
      <c r="C870">
        <v>23</v>
      </c>
      <c r="D870">
        <v>3.3</v>
      </c>
    </row>
    <row r="871" spans="1:4" x14ac:dyDescent="0.3">
      <c r="A871" s="1">
        <v>49510</v>
      </c>
      <c r="B871" s="2" t="s">
        <v>11</v>
      </c>
      <c r="C871">
        <v>14</v>
      </c>
      <c r="D871">
        <v>18.100000000000001</v>
      </c>
    </row>
    <row r="872" spans="1:4" x14ac:dyDescent="0.3">
      <c r="A872" s="1">
        <v>49511</v>
      </c>
      <c r="B872" s="2" t="s">
        <v>26</v>
      </c>
      <c r="C872">
        <v>10.7</v>
      </c>
      <c r="D872">
        <v>0.4</v>
      </c>
    </row>
    <row r="873" spans="1:4" x14ac:dyDescent="0.3">
      <c r="A873" s="1">
        <v>49512</v>
      </c>
      <c r="B873" s="2" t="s">
        <v>13</v>
      </c>
      <c r="C873">
        <v>24.7</v>
      </c>
      <c r="D873">
        <v>9.1</v>
      </c>
    </row>
    <row r="874" spans="1:4" x14ac:dyDescent="0.3">
      <c r="A874" s="1">
        <v>49513</v>
      </c>
      <c r="B874" s="2" t="s">
        <v>19</v>
      </c>
      <c r="C874">
        <v>12.2</v>
      </c>
      <c r="D874">
        <v>18.600000000000001</v>
      </c>
    </row>
    <row r="875" spans="1:4" x14ac:dyDescent="0.3">
      <c r="A875" s="1">
        <v>49514</v>
      </c>
      <c r="B875" s="2" t="s">
        <v>6</v>
      </c>
      <c r="C875">
        <v>23.8</v>
      </c>
      <c r="D875">
        <v>7.7</v>
      </c>
    </row>
    <row r="876" spans="1:4" x14ac:dyDescent="0.3">
      <c r="A876" s="1">
        <v>49515</v>
      </c>
      <c r="B876" s="2" t="s">
        <v>12</v>
      </c>
      <c r="C876">
        <v>18.5</v>
      </c>
      <c r="D876">
        <v>0</v>
      </c>
    </row>
    <row r="877" spans="1:4" x14ac:dyDescent="0.3">
      <c r="A877" s="1">
        <v>49516</v>
      </c>
      <c r="B877" s="2" t="s">
        <v>17</v>
      </c>
      <c r="C877">
        <v>24.6</v>
      </c>
      <c r="D877">
        <v>0.4</v>
      </c>
    </row>
    <row r="878" spans="1:4" x14ac:dyDescent="0.3">
      <c r="A878" s="1">
        <v>49517</v>
      </c>
      <c r="B878" s="2" t="s">
        <v>19</v>
      </c>
      <c r="C878">
        <v>24.6</v>
      </c>
      <c r="D878">
        <v>10.4</v>
      </c>
    </row>
    <row r="879" spans="1:4" x14ac:dyDescent="0.3">
      <c r="A879" s="1">
        <v>49518</v>
      </c>
      <c r="B879" s="2" t="s">
        <v>12</v>
      </c>
      <c r="C879">
        <v>25.4</v>
      </c>
      <c r="D879">
        <v>11.2</v>
      </c>
    </row>
    <row r="880" spans="1:4" x14ac:dyDescent="0.3">
      <c r="A880" s="1">
        <v>49519</v>
      </c>
      <c r="B880" s="2" t="s">
        <v>11</v>
      </c>
      <c r="C880">
        <v>13.1</v>
      </c>
      <c r="D880">
        <v>22.2</v>
      </c>
    </row>
    <row r="881" spans="1:4" x14ac:dyDescent="0.3">
      <c r="A881" s="1">
        <v>49520</v>
      </c>
      <c r="B881" s="2" t="s">
        <v>10</v>
      </c>
      <c r="C881">
        <v>10.1</v>
      </c>
      <c r="D881">
        <v>11.6</v>
      </c>
    </row>
    <row r="882" spans="1:4" x14ac:dyDescent="0.3">
      <c r="A882" s="1">
        <v>49521</v>
      </c>
      <c r="B882" s="2" t="s">
        <v>15</v>
      </c>
      <c r="C882">
        <v>25</v>
      </c>
      <c r="D882">
        <v>0</v>
      </c>
    </row>
    <row r="883" spans="1:4" x14ac:dyDescent="0.3">
      <c r="A883" s="1">
        <v>49522</v>
      </c>
      <c r="B883" s="2" t="s">
        <v>18</v>
      </c>
      <c r="C883">
        <v>20.9</v>
      </c>
      <c r="D883">
        <v>11.4</v>
      </c>
    </row>
    <row r="884" spans="1:4" x14ac:dyDescent="0.3">
      <c r="A884" s="1">
        <v>49523</v>
      </c>
      <c r="B884" s="2" t="s">
        <v>14</v>
      </c>
      <c r="C884">
        <v>27.6</v>
      </c>
      <c r="D884">
        <v>2.5</v>
      </c>
    </row>
    <row r="885" spans="1:4" x14ac:dyDescent="0.3">
      <c r="A885" s="1">
        <v>49524</v>
      </c>
      <c r="B885" s="2" t="s">
        <v>10</v>
      </c>
      <c r="C885">
        <v>22.8</v>
      </c>
      <c r="D885">
        <v>0</v>
      </c>
    </row>
    <row r="886" spans="1:4" x14ac:dyDescent="0.3">
      <c r="A886" s="1">
        <v>49525</v>
      </c>
      <c r="B886" s="2" t="s">
        <v>9</v>
      </c>
      <c r="C886">
        <v>12</v>
      </c>
      <c r="D886">
        <v>0</v>
      </c>
    </row>
    <row r="887" spans="1:4" x14ac:dyDescent="0.3">
      <c r="A887" s="1">
        <v>49526</v>
      </c>
      <c r="B887" s="2" t="s">
        <v>23</v>
      </c>
      <c r="C887">
        <v>16.8</v>
      </c>
      <c r="D887">
        <v>4.9000000000000004</v>
      </c>
    </row>
    <row r="888" spans="1:4" x14ac:dyDescent="0.3">
      <c r="A888" s="1">
        <v>49527</v>
      </c>
      <c r="B888" s="2" t="s">
        <v>20</v>
      </c>
      <c r="C888">
        <v>12.9</v>
      </c>
      <c r="D888">
        <v>3</v>
      </c>
    </row>
    <row r="889" spans="1:4" x14ac:dyDescent="0.3">
      <c r="A889" s="1">
        <v>49528</v>
      </c>
      <c r="B889" s="2" t="s">
        <v>10</v>
      </c>
      <c r="C889">
        <v>18</v>
      </c>
      <c r="D889">
        <v>13.6</v>
      </c>
    </row>
    <row r="890" spans="1:4" x14ac:dyDescent="0.3">
      <c r="A890" s="1">
        <v>49529</v>
      </c>
      <c r="B890" s="2" t="s">
        <v>19</v>
      </c>
      <c r="C890">
        <v>26</v>
      </c>
      <c r="D890">
        <v>30.4</v>
      </c>
    </row>
    <row r="891" spans="1:4" x14ac:dyDescent="0.3">
      <c r="A891" s="1">
        <v>49530</v>
      </c>
      <c r="B891" s="2" t="s">
        <v>15</v>
      </c>
      <c r="C891">
        <v>21.3</v>
      </c>
      <c r="D891">
        <v>0</v>
      </c>
    </row>
    <row r="892" spans="1:4" x14ac:dyDescent="0.3">
      <c r="A892" s="1">
        <v>49531</v>
      </c>
      <c r="B892" s="2" t="s">
        <v>11</v>
      </c>
      <c r="C892">
        <v>15.7</v>
      </c>
      <c r="D892">
        <v>5.9</v>
      </c>
    </row>
    <row r="893" spans="1:4" x14ac:dyDescent="0.3">
      <c r="A893" s="1">
        <v>49532</v>
      </c>
      <c r="B893" s="2" t="s">
        <v>10</v>
      </c>
      <c r="C893">
        <v>19.100000000000001</v>
      </c>
      <c r="D893">
        <v>0</v>
      </c>
    </row>
    <row r="894" spans="1:4" x14ac:dyDescent="0.3">
      <c r="A894" s="1">
        <v>49533</v>
      </c>
      <c r="B894" s="2" t="s">
        <v>19</v>
      </c>
      <c r="C894">
        <v>24.6</v>
      </c>
      <c r="D894">
        <v>12.3</v>
      </c>
    </row>
    <row r="895" spans="1:4" x14ac:dyDescent="0.3">
      <c r="A895" s="1">
        <v>49534</v>
      </c>
      <c r="B895" s="2" t="s">
        <v>10</v>
      </c>
      <c r="C895">
        <v>18.7</v>
      </c>
      <c r="D895">
        <v>17.8</v>
      </c>
    </row>
    <row r="896" spans="1:4" x14ac:dyDescent="0.3">
      <c r="A896" s="1">
        <v>49535</v>
      </c>
      <c r="B896" s="2" t="s">
        <v>9</v>
      </c>
      <c r="C896">
        <v>13.2</v>
      </c>
      <c r="D896">
        <v>3.2</v>
      </c>
    </row>
    <row r="897" spans="1:4" x14ac:dyDescent="0.3">
      <c r="A897" s="1">
        <v>49536</v>
      </c>
      <c r="B897" s="2" t="s">
        <v>12</v>
      </c>
      <c r="C897">
        <v>24.8</v>
      </c>
      <c r="D897">
        <v>2.2999999999999998</v>
      </c>
    </row>
    <row r="898" spans="1:4" x14ac:dyDescent="0.3">
      <c r="A898" s="1">
        <v>49537</v>
      </c>
      <c r="B898" s="2" t="s">
        <v>15</v>
      </c>
      <c r="C898">
        <v>19.3</v>
      </c>
      <c r="D898">
        <v>1.8</v>
      </c>
    </row>
    <row r="899" spans="1:4" x14ac:dyDescent="0.3">
      <c r="A899" s="1">
        <v>49538</v>
      </c>
      <c r="B899" s="2" t="s">
        <v>18</v>
      </c>
      <c r="C899">
        <v>22.7</v>
      </c>
      <c r="D899">
        <v>0</v>
      </c>
    </row>
    <row r="900" spans="1:4" x14ac:dyDescent="0.3">
      <c r="A900" s="1">
        <v>49539</v>
      </c>
      <c r="B900" s="2" t="s">
        <v>11</v>
      </c>
      <c r="C900">
        <v>15.2</v>
      </c>
      <c r="D900">
        <v>0</v>
      </c>
    </row>
    <row r="901" spans="1:4" x14ac:dyDescent="0.3">
      <c r="A901" s="1">
        <v>49540</v>
      </c>
      <c r="B901" s="2" t="s">
        <v>23</v>
      </c>
      <c r="C901">
        <v>28.6</v>
      </c>
      <c r="D901">
        <v>0.2</v>
      </c>
    </row>
    <row r="902" spans="1:4" x14ac:dyDescent="0.3">
      <c r="A902" s="1">
        <v>49541</v>
      </c>
      <c r="B902" s="2" t="s">
        <v>7</v>
      </c>
      <c r="C902">
        <v>17.899999999999999</v>
      </c>
      <c r="D902">
        <v>18.600000000000001</v>
      </c>
    </row>
    <row r="903" spans="1:4" x14ac:dyDescent="0.3">
      <c r="A903" s="1">
        <v>49542</v>
      </c>
      <c r="B903" s="2" t="s">
        <v>31</v>
      </c>
      <c r="C903">
        <v>11.6</v>
      </c>
      <c r="D903">
        <v>0</v>
      </c>
    </row>
    <row r="904" spans="1:4" x14ac:dyDescent="0.3">
      <c r="A904" s="1">
        <v>49543</v>
      </c>
      <c r="B904" s="2" t="s">
        <v>21</v>
      </c>
      <c r="C904">
        <v>19</v>
      </c>
      <c r="D904">
        <v>2.2000000000000002</v>
      </c>
    </row>
    <row r="905" spans="1:4" x14ac:dyDescent="0.3">
      <c r="A905" s="1">
        <v>49544</v>
      </c>
      <c r="B905" s="2" t="s">
        <v>12</v>
      </c>
      <c r="C905">
        <v>17.600000000000001</v>
      </c>
      <c r="D905">
        <v>7.2</v>
      </c>
    </row>
    <row r="906" spans="1:4" x14ac:dyDescent="0.3">
      <c r="A906" s="1">
        <v>49545</v>
      </c>
      <c r="B906" s="2" t="s">
        <v>7</v>
      </c>
      <c r="C906">
        <v>12.1</v>
      </c>
      <c r="D906">
        <v>7.2</v>
      </c>
    </row>
    <row r="907" spans="1:4" x14ac:dyDescent="0.3">
      <c r="A907" s="1">
        <v>49546</v>
      </c>
      <c r="B907" s="2" t="s">
        <v>13</v>
      </c>
      <c r="C907">
        <v>28.3</v>
      </c>
      <c r="D907">
        <v>1.8</v>
      </c>
    </row>
    <row r="908" spans="1:4" x14ac:dyDescent="0.3">
      <c r="A908" s="1">
        <v>49547</v>
      </c>
      <c r="B908" s="2" t="s">
        <v>18</v>
      </c>
      <c r="C908">
        <v>13.3</v>
      </c>
      <c r="D908">
        <v>0</v>
      </c>
    </row>
    <row r="909" spans="1:4" x14ac:dyDescent="0.3">
      <c r="A909" s="1">
        <v>49548</v>
      </c>
      <c r="B909" s="2" t="s">
        <v>11</v>
      </c>
      <c r="C909">
        <v>21</v>
      </c>
      <c r="D909">
        <v>4.2</v>
      </c>
    </row>
    <row r="910" spans="1:4" x14ac:dyDescent="0.3">
      <c r="A910" s="1">
        <v>49549</v>
      </c>
      <c r="B910" s="2" t="s">
        <v>10</v>
      </c>
      <c r="C910">
        <v>12</v>
      </c>
      <c r="D910">
        <v>2.2000000000000002</v>
      </c>
    </row>
    <row r="911" spans="1:4" x14ac:dyDescent="0.3">
      <c r="A911" s="1">
        <v>49550</v>
      </c>
      <c r="B911" s="2" t="s">
        <v>19</v>
      </c>
      <c r="C911">
        <v>12.1</v>
      </c>
      <c r="D911">
        <v>0</v>
      </c>
    </row>
    <row r="912" spans="1:4" x14ac:dyDescent="0.3">
      <c r="A912" s="1">
        <v>49551</v>
      </c>
      <c r="B912" s="2" t="s">
        <v>11</v>
      </c>
      <c r="C912">
        <v>15.8</v>
      </c>
      <c r="D912">
        <v>17.2</v>
      </c>
    </row>
    <row r="913" spans="1:4" x14ac:dyDescent="0.3">
      <c r="A913" s="1">
        <v>49552</v>
      </c>
      <c r="B913" s="2" t="s">
        <v>12</v>
      </c>
      <c r="C913">
        <v>25.7</v>
      </c>
      <c r="D913">
        <v>5.9</v>
      </c>
    </row>
    <row r="914" spans="1:4" x14ac:dyDescent="0.3">
      <c r="A914" s="1">
        <v>49553</v>
      </c>
      <c r="B914" s="2" t="s">
        <v>10</v>
      </c>
      <c r="C914">
        <v>20.5</v>
      </c>
      <c r="D914">
        <v>26</v>
      </c>
    </row>
    <row r="915" spans="1:4" x14ac:dyDescent="0.3">
      <c r="A915" s="1">
        <v>49554</v>
      </c>
      <c r="B915" s="2" t="s">
        <v>13</v>
      </c>
      <c r="C915">
        <v>23.5</v>
      </c>
      <c r="D915">
        <v>15.3</v>
      </c>
    </row>
    <row r="916" spans="1:4" x14ac:dyDescent="0.3">
      <c r="A916" s="1">
        <v>49555</v>
      </c>
      <c r="B916" s="2" t="s">
        <v>12</v>
      </c>
      <c r="C916">
        <v>21.7</v>
      </c>
      <c r="D916">
        <v>1.2</v>
      </c>
    </row>
    <row r="917" spans="1:4" x14ac:dyDescent="0.3">
      <c r="A917" s="1">
        <v>49556</v>
      </c>
      <c r="B917" s="2" t="s">
        <v>10</v>
      </c>
      <c r="C917">
        <v>29.8</v>
      </c>
      <c r="D917">
        <v>0</v>
      </c>
    </row>
    <row r="918" spans="1:4" x14ac:dyDescent="0.3">
      <c r="A918" s="1">
        <v>49557</v>
      </c>
      <c r="B918" s="2" t="s">
        <v>7</v>
      </c>
      <c r="C918">
        <v>27.1</v>
      </c>
      <c r="D918">
        <v>0</v>
      </c>
    </row>
    <row r="919" spans="1:4" x14ac:dyDescent="0.3">
      <c r="A919" s="1">
        <v>49558</v>
      </c>
      <c r="B919" s="2" t="s">
        <v>12</v>
      </c>
      <c r="C919">
        <v>27.3</v>
      </c>
      <c r="D919">
        <v>0</v>
      </c>
    </row>
    <row r="920" spans="1:4" x14ac:dyDescent="0.3">
      <c r="A920" s="1">
        <v>49559</v>
      </c>
      <c r="B920" s="2" t="s">
        <v>19</v>
      </c>
      <c r="C920">
        <v>15.5</v>
      </c>
      <c r="D920">
        <v>27.6</v>
      </c>
    </row>
    <row r="921" spans="1:4" x14ac:dyDescent="0.3">
      <c r="A921" s="1">
        <v>49560</v>
      </c>
      <c r="B921" s="2" t="s">
        <v>13</v>
      </c>
      <c r="C921">
        <v>27.9</v>
      </c>
      <c r="D921">
        <v>5.0999999999999996</v>
      </c>
    </row>
    <row r="922" spans="1:4" x14ac:dyDescent="0.3">
      <c r="A922" s="1">
        <v>49561</v>
      </c>
      <c r="B922" s="2" t="s">
        <v>10</v>
      </c>
      <c r="C922">
        <v>19.7</v>
      </c>
      <c r="D922">
        <v>21.4</v>
      </c>
    </row>
    <row r="923" spans="1:4" x14ac:dyDescent="0.3">
      <c r="A923" s="1">
        <v>49562</v>
      </c>
      <c r="B923" s="2" t="s">
        <v>10</v>
      </c>
      <c r="C923">
        <v>27.8</v>
      </c>
      <c r="D923">
        <v>27.6</v>
      </c>
    </row>
    <row r="924" spans="1:4" x14ac:dyDescent="0.3">
      <c r="A924" s="1">
        <v>49563</v>
      </c>
      <c r="B924" s="2" t="s">
        <v>22</v>
      </c>
      <c r="C924">
        <v>12.3</v>
      </c>
      <c r="D924">
        <v>2.9</v>
      </c>
    </row>
    <row r="925" spans="1:4" x14ac:dyDescent="0.3">
      <c r="A925" s="1">
        <v>49564</v>
      </c>
      <c r="B925" s="2" t="s">
        <v>18</v>
      </c>
      <c r="C925">
        <v>12.8</v>
      </c>
      <c r="D925">
        <v>8.8000000000000007</v>
      </c>
    </row>
    <row r="926" spans="1:4" x14ac:dyDescent="0.3">
      <c r="A926" s="1">
        <v>49565</v>
      </c>
      <c r="B926" s="2" t="s">
        <v>10</v>
      </c>
      <c r="C926">
        <v>15</v>
      </c>
      <c r="D926">
        <v>0</v>
      </c>
    </row>
    <row r="927" spans="1:4" x14ac:dyDescent="0.3">
      <c r="A927" s="1">
        <v>49566</v>
      </c>
      <c r="B927" s="2" t="s">
        <v>23</v>
      </c>
      <c r="C927">
        <v>27.6</v>
      </c>
      <c r="D927">
        <v>4.7</v>
      </c>
    </row>
    <row r="928" spans="1:4" x14ac:dyDescent="0.3">
      <c r="A928" s="1">
        <v>49567</v>
      </c>
      <c r="B928" s="2" t="s">
        <v>10</v>
      </c>
      <c r="C928">
        <v>19.600000000000001</v>
      </c>
      <c r="D928">
        <v>0</v>
      </c>
    </row>
    <row r="929" spans="1:4" x14ac:dyDescent="0.3">
      <c r="A929" s="1">
        <v>49568</v>
      </c>
      <c r="B929" s="2" t="s">
        <v>30</v>
      </c>
      <c r="C929">
        <v>16</v>
      </c>
      <c r="D929">
        <v>0.4</v>
      </c>
    </row>
    <row r="930" spans="1:4" x14ac:dyDescent="0.3">
      <c r="A930" s="1">
        <v>49569</v>
      </c>
      <c r="B930" s="2" t="s">
        <v>10</v>
      </c>
      <c r="C930">
        <v>10.3</v>
      </c>
      <c r="D930">
        <v>0</v>
      </c>
    </row>
    <row r="931" spans="1:4" x14ac:dyDescent="0.3">
      <c r="A931" s="1">
        <v>49570</v>
      </c>
      <c r="B931" s="2" t="s">
        <v>18</v>
      </c>
      <c r="C931">
        <v>20.2</v>
      </c>
      <c r="D931">
        <v>13.9</v>
      </c>
    </row>
    <row r="932" spans="1:4" x14ac:dyDescent="0.3">
      <c r="A932" s="1">
        <v>49571</v>
      </c>
      <c r="B932" s="2" t="s">
        <v>26</v>
      </c>
      <c r="C932">
        <v>26.4</v>
      </c>
      <c r="D932">
        <v>6.8</v>
      </c>
    </row>
    <row r="933" spans="1:4" x14ac:dyDescent="0.3">
      <c r="A933" s="1">
        <v>49572</v>
      </c>
      <c r="B933" s="2" t="s">
        <v>17</v>
      </c>
      <c r="C933">
        <v>20.6</v>
      </c>
      <c r="D933">
        <v>0</v>
      </c>
    </row>
    <row r="934" spans="1:4" x14ac:dyDescent="0.3">
      <c r="A934" s="1">
        <v>49573</v>
      </c>
      <c r="B934" s="2" t="s">
        <v>19</v>
      </c>
      <c r="C934">
        <v>12.3</v>
      </c>
      <c r="D934">
        <v>0.2</v>
      </c>
    </row>
    <row r="935" spans="1:4" x14ac:dyDescent="0.3">
      <c r="A935" s="1">
        <v>49574</v>
      </c>
      <c r="B935" s="2" t="s">
        <v>19</v>
      </c>
      <c r="C935">
        <v>11.2</v>
      </c>
      <c r="D935">
        <v>36.200000000000003</v>
      </c>
    </row>
    <row r="936" spans="1:4" x14ac:dyDescent="0.3">
      <c r="A936" s="1">
        <v>49575</v>
      </c>
      <c r="B936" s="2" t="s">
        <v>8</v>
      </c>
      <c r="C936">
        <v>22.6</v>
      </c>
      <c r="D936">
        <v>2.4</v>
      </c>
    </row>
    <row r="937" spans="1:4" x14ac:dyDescent="0.3">
      <c r="A937" s="1">
        <v>49576</v>
      </c>
      <c r="B937" s="2" t="s">
        <v>25</v>
      </c>
      <c r="C937">
        <v>16.399999999999999</v>
      </c>
      <c r="D937">
        <v>0.1</v>
      </c>
    </row>
    <row r="938" spans="1:4" x14ac:dyDescent="0.3">
      <c r="A938" s="1">
        <v>49577</v>
      </c>
      <c r="B938" s="2" t="s">
        <v>27</v>
      </c>
      <c r="C938">
        <v>23.4</v>
      </c>
      <c r="D938">
        <v>0</v>
      </c>
    </row>
    <row r="939" spans="1:4" x14ac:dyDescent="0.3">
      <c r="A939" s="1">
        <v>49578</v>
      </c>
      <c r="B939" s="2" t="s">
        <v>23</v>
      </c>
      <c r="C939">
        <v>20.2</v>
      </c>
      <c r="D939">
        <v>0.3</v>
      </c>
    </row>
    <row r="940" spans="1:4" x14ac:dyDescent="0.3">
      <c r="A940" s="1">
        <v>49579</v>
      </c>
      <c r="B940" s="2" t="s">
        <v>11</v>
      </c>
      <c r="C940">
        <v>17.600000000000001</v>
      </c>
      <c r="D940">
        <v>15</v>
      </c>
    </row>
    <row r="941" spans="1:4" x14ac:dyDescent="0.3">
      <c r="A941" s="1">
        <v>49580</v>
      </c>
      <c r="B941" s="2" t="s">
        <v>10</v>
      </c>
      <c r="C941">
        <v>21.7</v>
      </c>
      <c r="D941">
        <v>33.299999999999997</v>
      </c>
    </row>
    <row r="942" spans="1:4" x14ac:dyDescent="0.3">
      <c r="A942" s="1">
        <v>49581</v>
      </c>
      <c r="B942" s="2" t="s">
        <v>10</v>
      </c>
      <c r="C942">
        <v>18.399999999999999</v>
      </c>
      <c r="D942">
        <v>19.3</v>
      </c>
    </row>
    <row r="943" spans="1:4" x14ac:dyDescent="0.3">
      <c r="A943" s="1">
        <v>49582</v>
      </c>
      <c r="B943" s="2" t="s">
        <v>7</v>
      </c>
      <c r="C943">
        <v>20.100000000000001</v>
      </c>
      <c r="D943">
        <v>15.4</v>
      </c>
    </row>
    <row r="944" spans="1:4" x14ac:dyDescent="0.3">
      <c r="A944" s="1">
        <v>49583</v>
      </c>
      <c r="B944" s="2" t="s">
        <v>18</v>
      </c>
      <c r="C944">
        <v>16.5</v>
      </c>
      <c r="D944">
        <v>14.7</v>
      </c>
    </row>
    <row r="945" spans="1:4" x14ac:dyDescent="0.3">
      <c r="A945" s="1">
        <v>49584</v>
      </c>
      <c r="B945" s="2" t="s">
        <v>10</v>
      </c>
      <c r="C945">
        <v>12.3</v>
      </c>
      <c r="D945">
        <v>30.2</v>
      </c>
    </row>
    <row r="946" spans="1:4" x14ac:dyDescent="0.3">
      <c r="A946" s="1">
        <v>49585</v>
      </c>
      <c r="B946" s="2" t="s">
        <v>10</v>
      </c>
      <c r="C946">
        <v>29.6</v>
      </c>
      <c r="D946">
        <v>42.8</v>
      </c>
    </row>
    <row r="947" spans="1:4" x14ac:dyDescent="0.3">
      <c r="A947" s="1">
        <v>49586</v>
      </c>
      <c r="B947" s="2" t="s">
        <v>12</v>
      </c>
      <c r="C947">
        <v>26.6</v>
      </c>
      <c r="D947">
        <v>9.1999999999999993</v>
      </c>
    </row>
    <row r="948" spans="1:4" x14ac:dyDescent="0.3">
      <c r="A948" s="1">
        <v>49587</v>
      </c>
      <c r="B948" s="2" t="s">
        <v>18</v>
      </c>
      <c r="C948">
        <v>26.7</v>
      </c>
      <c r="D948">
        <v>4</v>
      </c>
    </row>
    <row r="949" spans="1:4" x14ac:dyDescent="0.3">
      <c r="A949" s="1">
        <v>49588</v>
      </c>
      <c r="B949" s="2" t="s">
        <v>15</v>
      </c>
      <c r="C949">
        <v>23.6</v>
      </c>
      <c r="D949">
        <v>0</v>
      </c>
    </row>
    <row r="950" spans="1:4" x14ac:dyDescent="0.3">
      <c r="A950" s="1">
        <v>49589</v>
      </c>
      <c r="B950" s="2" t="s">
        <v>25</v>
      </c>
      <c r="C950">
        <v>13.6</v>
      </c>
      <c r="D950">
        <v>2.8</v>
      </c>
    </row>
    <row r="951" spans="1:4" x14ac:dyDescent="0.3">
      <c r="A951" s="1">
        <v>49590</v>
      </c>
      <c r="B951" s="2" t="s">
        <v>5</v>
      </c>
      <c r="C951">
        <v>13.8</v>
      </c>
      <c r="D951">
        <v>6.5</v>
      </c>
    </row>
    <row r="952" spans="1:4" x14ac:dyDescent="0.3">
      <c r="A952" s="1">
        <v>49591</v>
      </c>
      <c r="B952" s="2" t="s">
        <v>6</v>
      </c>
      <c r="C952">
        <v>12.3</v>
      </c>
      <c r="D952">
        <v>0</v>
      </c>
    </row>
    <row r="953" spans="1:4" x14ac:dyDescent="0.3">
      <c r="A953" s="1">
        <v>49592</v>
      </c>
      <c r="B953" s="2" t="s">
        <v>7</v>
      </c>
      <c r="C953">
        <v>12.3</v>
      </c>
      <c r="D953">
        <v>0</v>
      </c>
    </row>
    <row r="954" spans="1:4" x14ac:dyDescent="0.3">
      <c r="A954" s="1">
        <v>49593</v>
      </c>
      <c r="B954" s="2" t="s">
        <v>18</v>
      </c>
      <c r="C954">
        <v>22.7</v>
      </c>
      <c r="D954">
        <v>10.3</v>
      </c>
    </row>
    <row r="955" spans="1:4" x14ac:dyDescent="0.3">
      <c r="A955" s="1">
        <v>49594</v>
      </c>
      <c r="B955" s="2" t="s">
        <v>10</v>
      </c>
      <c r="C955">
        <v>19</v>
      </c>
      <c r="D955">
        <v>0</v>
      </c>
    </row>
    <row r="956" spans="1:4" x14ac:dyDescent="0.3">
      <c r="A956" s="1">
        <v>49595</v>
      </c>
      <c r="B956" s="2" t="s">
        <v>8</v>
      </c>
      <c r="C956">
        <v>23.4</v>
      </c>
      <c r="D956">
        <v>0</v>
      </c>
    </row>
    <row r="957" spans="1:4" x14ac:dyDescent="0.3">
      <c r="A957" s="1">
        <v>49596</v>
      </c>
      <c r="B957" s="2" t="s">
        <v>15</v>
      </c>
      <c r="C957">
        <v>28.2</v>
      </c>
      <c r="D957">
        <v>0</v>
      </c>
    </row>
    <row r="958" spans="1:4" x14ac:dyDescent="0.3">
      <c r="A958" s="1">
        <v>49597</v>
      </c>
      <c r="B958" s="2" t="s">
        <v>15</v>
      </c>
      <c r="C958">
        <v>20.100000000000001</v>
      </c>
      <c r="D958">
        <v>9.6999999999999993</v>
      </c>
    </row>
    <row r="959" spans="1:4" x14ac:dyDescent="0.3">
      <c r="A959" s="1">
        <v>49598</v>
      </c>
      <c r="B959" s="2" t="s">
        <v>17</v>
      </c>
      <c r="C959">
        <v>29.6</v>
      </c>
      <c r="D959">
        <v>0</v>
      </c>
    </row>
    <row r="960" spans="1:4" x14ac:dyDescent="0.3">
      <c r="A960" s="1">
        <v>49599</v>
      </c>
      <c r="B960" s="2" t="s">
        <v>7</v>
      </c>
      <c r="C960">
        <v>25.8</v>
      </c>
      <c r="D960">
        <v>0</v>
      </c>
    </row>
    <row r="961" spans="1:4" x14ac:dyDescent="0.3">
      <c r="A961" s="1">
        <v>49600</v>
      </c>
      <c r="B961" s="2" t="s">
        <v>10</v>
      </c>
      <c r="C961">
        <v>19.600000000000001</v>
      </c>
      <c r="D961">
        <v>18.5</v>
      </c>
    </row>
    <row r="962" spans="1:4" x14ac:dyDescent="0.3">
      <c r="A962" s="1">
        <v>49601</v>
      </c>
      <c r="B962" s="2" t="s">
        <v>19</v>
      </c>
      <c r="C962">
        <v>21.5</v>
      </c>
      <c r="D962">
        <v>3</v>
      </c>
    </row>
    <row r="963" spans="1:4" x14ac:dyDescent="0.3">
      <c r="A963" s="1">
        <v>49602</v>
      </c>
      <c r="B963" s="2" t="s">
        <v>15</v>
      </c>
      <c r="C963">
        <v>24.2</v>
      </c>
      <c r="D963">
        <v>17.399999999999999</v>
      </c>
    </row>
    <row r="964" spans="1:4" x14ac:dyDescent="0.3">
      <c r="A964" s="1">
        <v>49603</v>
      </c>
      <c r="B964" s="2" t="s">
        <v>27</v>
      </c>
      <c r="C964">
        <v>12</v>
      </c>
      <c r="D964">
        <v>0</v>
      </c>
    </row>
    <row r="965" spans="1:4" x14ac:dyDescent="0.3">
      <c r="A965" s="1">
        <v>49604</v>
      </c>
      <c r="B965" s="2" t="s">
        <v>33</v>
      </c>
      <c r="C965">
        <v>23</v>
      </c>
      <c r="D965">
        <v>0</v>
      </c>
    </row>
    <row r="966" spans="1:4" x14ac:dyDescent="0.3">
      <c r="A966" s="1">
        <v>49605</v>
      </c>
      <c r="B966" s="2" t="s">
        <v>19</v>
      </c>
      <c r="C966">
        <v>19.8</v>
      </c>
      <c r="D966">
        <v>29.2</v>
      </c>
    </row>
    <row r="967" spans="1:4" x14ac:dyDescent="0.3">
      <c r="A967" s="1">
        <v>49606</v>
      </c>
      <c r="B967" s="2" t="s">
        <v>5</v>
      </c>
      <c r="C967">
        <v>14.9</v>
      </c>
      <c r="D967">
        <v>0.8</v>
      </c>
    </row>
    <row r="968" spans="1:4" x14ac:dyDescent="0.3">
      <c r="A968" s="1">
        <v>49607</v>
      </c>
      <c r="B968" s="2" t="s">
        <v>15</v>
      </c>
      <c r="C968">
        <v>17.899999999999999</v>
      </c>
      <c r="D968">
        <v>10.3</v>
      </c>
    </row>
    <row r="969" spans="1:4" x14ac:dyDescent="0.3">
      <c r="A969" s="1">
        <v>49608</v>
      </c>
      <c r="B969" s="2" t="s">
        <v>7</v>
      </c>
      <c r="C969">
        <v>26</v>
      </c>
      <c r="D969">
        <v>0</v>
      </c>
    </row>
    <row r="970" spans="1:4" x14ac:dyDescent="0.3">
      <c r="A970" s="1">
        <v>49609</v>
      </c>
      <c r="B970" s="2" t="s">
        <v>12</v>
      </c>
      <c r="C970">
        <v>21.5</v>
      </c>
      <c r="D970">
        <v>9.3000000000000007</v>
      </c>
    </row>
    <row r="971" spans="1:4" x14ac:dyDescent="0.3">
      <c r="A971" s="1">
        <v>49610</v>
      </c>
      <c r="B971" s="2" t="s">
        <v>19</v>
      </c>
      <c r="C971">
        <v>29.9</v>
      </c>
      <c r="D971">
        <v>2.4</v>
      </c>
    </row>
    <row r="972" spans="1:4" x14ac:dyDescent="0.3">
      <c r="A972" s="1">
        <v>49611</v>
      </c>
      <c r="B972" s="2" t="s">
        <v>10</v>
      </c>
      <c r="C972">
        <v>12.3</v>
      </c>
      <c r="D972">
        <v>35.1</v>
      </c>
    </row>
    <row r="973" spans="1:4" x14ac:dyDescent="0.3">
      <c r="A973" s="1">
        <v>49612</v>
      </c>
      <c r="B973" s="2" t="s">
        <v>17</v>
      </c>
      <c r="C973">
        <v>21.7</v>
      </c>
      <c r="D973">
        <v>3.9</v>
      </c>
    </row>
    <row r="974" spans="1:4" x14ac:dyDescent="0.3">
      <c r="A974" s="1">
        <v>49613</v>
      </c>
      <c r="B974" s="2" t="s">
        <v>10</v>
      </c>
      <c r="C974">
        <v>10.7</v>
      </c>
      <c r="D974">
        <v>0</v>
      </c>
    </row>
    <row r="975" spans="1:4" x14ac:dyDescent="0.3">
      <c r="A975" s="1">
        <v>49614</v>
      </c>
      <c r="B975" s="2" t="s">
        <v>5</v>
      </c>
      <c r="C975">
        <v>21.5</v>
      </c>
      <c r="D975">
        <v>0</v>
      </c>
    </row>
    <row r="976" spans="1:4" x14ac:dyDescent="0.3">
      <c r="A976" s="1">
        <v>49615</v>
      </c>
      <c r="B976" s="2" t="s">
        <v>10</v>
      </c>
      <c r="C976">
        <v>26</v>
      </c>
      <c r="D976">
        <v>33.799999999999997</v>
      </c>
    </row>
    <row r="977" spans="1:4" x14ac:dyDescent="0.3">
      <c r="A977" s="1">
        <v>49616</v>
      </c>
      <c r="B977" s="2" t="s">
        <v>15</v>
      </c>
      <c r="C977">
        <v>24.4</v>
      </c>
      <c r="D977">
        <v>15.4</v>
      </c>
    </row>
    <row r="978" spans="1:4" x14ac:dyDescent="0.3">
      <c r="A978" s="1">
        <v>49617</v>
      </c>
      <c r="B978" s="2" t="s">
        <v>5</v>
      </c>
      <c r="C978">
        <v>20.8</v>
      </c>
      <c r="D978">
        <v>0</v>
      </c>
    </row>
    <row r="979" spans="1:4" x14ac:dyDescent="0.3">
      <c r="A979" s="1">
        <v>49618</v>
      </c>
      <c r="B979" s="2" t="s">
        <v>13</v>
      </c>
      <c r="C979">
        <v>18.2</v>
      </c>
      <c r="D979">
        <v>15.7</v>
      </c>
    </row>
    <row r="980" spans="1:4" x14ac:dyDescent="0.3">
      <c r="A980" s="1">
        <v>49619</v>
      </c>
      <c r="B980" s="2" t="s">
        <v>17</v>
      </c>
      <c r="C980">
        <v>25.6</v>
      </c>
      <c r="D980">
        <v>7</v>
      </c>
    </row>
    <row r="981" spans="1:4" x14ac:dyDescent="0.3">
      <c r="A981" s="1">
        <v>49620</v>
      </c>
      <c r="B981" s="2" t="s">
        <v>11</v>
      </c>
      <c r="C981">
        <v>25.2</v>
      </c>
      <c r="D981">
        <v>0</v>
      </c>
    </row>
    <row r="982" spans="1:4" x14ac:dyDescent="0.3">
      <c r="A982" s="1">
        <v>49621</v>
      </c>
      <c r="B982" s="2" t="s">
        <v>12</v>
      </c>
      <c r="C982">
        <v>19.5</v>
      </c>
      <c r="D982">
        <v>5.3</v>
      </c>
    </row>
    <row r="983" spans="1:4" x14ac:dyDescent="0.3">
      <c r="A983" s="1">
        <v>49622</v>
      </c>
      <c r="B983" s="2" t="s">
        <v>24</v>
      </c>
      <c r="C983">
        <v>15.2</v>
      </c>
      <c r="D983">
        <v>2.1</v>
      </c>
    </row>
    <row r="984" spans="1:4" x14ac:dyDescent="0.3">
      <c r="A984" s="1">
        <v>49623</v>
      </c>
      <c r="B984" s="2" t="s">
        <v>15</v>
      </c>
      <c r="C984">
        <v>21.3</v>
      </c>
      <c r="D984">
        <v>11.4</v>
      </c>
    </row>
    <row r="985" spans="1:4" x14ac:dyDescent="0.3">
      <c r="A985" s="1">
        <v>49624</v>
      </c>
      <c r="B985" s="2" t="s">
        <v>15</v>
      </c>
      <c r="C985">
        <v>21.8</v>
      </c>
      <c r="D985">
        <v>17.399999999999999</v>
      </c>
    </row>
    <row r="986" spans="1:4" x14ac:dyDescent="0.3">
      <c r="A986" s="1">
        <v>49625</v>
      </c>
      <c r="B986" s="2" t="s">
        <v>16</v>
      </c>
      <c r="C986">
        <v>27.7</v>
      </c>
      <c r="D986">
        <v>0.5</v>
      </c>
    </row>
    <row r="987" spans="1:4" x14ac:dyDescent="0.3">
      <c r="A987" s="1">
        <v>49626</v>
      </c>
      <c r="B987" s="2" t="s">
        <v>10</v>
      </c>
      <c r="C987">
        <v>28.5</v>
      </c>
      <c r="D987">
        <v>46</v>
      </c>
    </row>
    <row r="988" spans="1:4" x14ac:dyDescent="0.3">
      <c r="A988" s="1">
        <v>49627</v>
      </c>
      <c r="B988" s="2" t="s">
        <v>27</v>
      </c>
      <c r="C988">
        <v>25.7</v>
      </c>
      <c r="D988">
        <v>0</v>
      </c>
    </row>
    <row r="989" spans="1:4" x14ac:dyDescent="0.3">
      <c r="A989" s="1">
        <v>49628</v>
      </c>
      <c r="B989" s="2" t="s">
        <v>10</v>
      </c>
      <c r="C989">
        <v>18</v>
      </c>
      <c r="D989">
        <v>0.5</v>
      </c>
    </row>
    <row r="990" spans="1:4" x14ac:dyDescent="0.3">
      <c r="A990" s="1">
        <v>49629</v>
      </c>
      <c r="B990" s="2" t="s">
        <v>6</v>
      </c>
      <c r="C990">
        <v>29.5</v>
      </c>
      <c r="D990">
        <v>0</v>
      </c>
    </row>
    <row r="991" spans="1:4" x14ac:dyDescent="0.3">
      <c r="A991" s="1">
        <v>49630</v>
      </c>
      <c r="B991" s="2" t="s">
        <v>18</v>
      </c>
      <c r="C991">
        <v>21</v>
      </c>
      <c r="D991">
        <v>10.3</v>
      </c>
    </row>
    <row r="992" spans="1:4" x14ac:dyDescent="0.3">
      <c r="A992" s="1">
        <v>49631</v>
      </c>
      <c r="B992" s="2" t="s">
        <v>20</v>
      </c>
      <c r="C992">
        <v>11.4</v>
      </c>
      <c r="D992">
        <v>3.2</v>
      </c>
    </row>
    <row r="993" spans="1:4" x14ac:dyDescent="0.3">
      <c r="A993" s="1">
        <v>49632</v>
      </c>
      <c r="B993" s="2" t="s">
        <v>10</v>
      </c>
      <c r="C993">
        <v>12.7</v>
      </c>
      <c r="D993">
        <v>0</v>
      </c>
    </row>
    <row r="994" spans="1:4" x14ac:dyDescent="0.3">
      <c r="A994" s="1">
        <v>49633</v>
      </c>
      <c r="B994" s="2" t="s">
        <v>5</v>
      </c>
      <c r="C994">
        <v>14.1</v>
      </c>
      <c r="D994">
        <v>6.2</v>
      </c>
    </row>
    <row r="995" spans="1:4" x14ac:dyDescent="0.3">
      <c r="A995" s="1">
        <v>49634</v>
      </c>
      <c r="B995" s="2" t="s">
        <v>10</v>
      </c>
      <c r="C995">
        <v>29.5</v>
      </c>
      <c r="D995">
        <v>29.9</v>
      </c>
    </row>
    <row r="996" spans="1:4" x14ac:dyDescent="0.3">
      <c r="A996" s="1">
        <v>49635</v>
      </c>
      <c r="B996" s="2" t="s">
        <v>22</v>
      </c>
      <c r="C996">
        <v>18.399999999999999</v>
      </c>
      <c r="D996">
        <v>0</v>
      </c>
    </row>
    <row r="997" spans="1:4" x14ac:dyDescent="0.3">
      <c r="A997" s="1">
        <v>49636</v>
      </c>
      <c r="B997" s="2" t="s">
        <v>10</v>
      </c>
      <c r="C997">
        <v>29.6</v>
      </c>
      <c r="D997">
        <v>43.9</v>
      </c>
    </row>
    <row r="998" spans="1:4" x14ac:dyDescent="0.3">
      <c r="A998" s="1">
        <v>49637</v>
      </c>
      <c r="B998" s="2" t="s">
        <v>15</v>
      </c>
      <c r="C998">
        <v>22.6</v>
      </c>
      <c r="D998">
        <v>14.6</v>
      </c>
    </row>
    <row r="999" spans="1:4" x14ac:dyDescent="0.3">
      <c r="A999" s="1">
        <v>49638</v>
      </c>
      <c r="B999" s="2" t="s">
        <v>14</v>
      </c>
      <c r="C999">
        <v>13.2</v>
      </c>
      <c r="D999">
        <v>6.7</v>
      </c>
    </row>
    <row r="1000" spans="1:4" x14ac:dyDescent="0.3">
      <c r="A1000" s="1">
        <v>49639</v>
      </c>
      <c r="B1000" s="2" t="s">
        <v>6</v>
      </c>
      <c r="C1000">
        <v>10.4</v>
      </c>
      <c r="D1000">
        <v>8.5</v>
      </c>
    </row>
    <row r="1001" spans="1:4" x14ac:dyDescent="0.3">
      <c r="A1001" s="1">
        <v>49640</v>
      </c>
      <c r="B1001" s="2" t="s">
        <v>13</v>
      </c>
      <c r="C1001">
        <v>16.899999999999999</v>
      </c>
      <c r="D1001">
        <v>16.399999999999999</v>
      </c>
    </row>
    <row r="1002" spans="1:4" x14ac:dyDescent="0.3">
      <c r="A1002" s="1">
        <v>49641</v>
      </c>
      <c r="B1002" s="2" t="s">
        <v>15</v>
      </c>
      <c r="C1002">
        <v>19.399999999999999</v>
      </c>
      <c r="D1002">
        <v>0</v>
      </c>
    </row>
    <row r="1003" spans="1:4" x14ac:dyDescent="0.3">
      <c r="A1003" s="1">
        <v>49642</v>
      </c>
      <c r="B1003" s="2" t="s">
        <v>24</v>
      </c>
      <c r="C1003">
        <v>16.899999999999999</v>
      </c>
      <c r="D1003">
        <v>1</v>
      </c>
    </row>
    <row r="1004" spans="1:4" x14ac:dyDescent="0.3">
      <c r="A1004" s="1">
        <v>49643</v>
      </c>
      <c r="B1004" s="2" t="s">
        <v>10</v>
      </c>
      <c r="C1004">
        <v>18.399999999999999</v>
      </c>
      <c r="D1004">
        <v>0</v>
      </c>
    </row>
    <row r="1005" spans="1:4" x14ac:dyDescent="0.3">
      <c r="A1005" s="1">
        <v>49644</v>
      </c>
      <c r="B1005" s="2" t="s">
        <v>15</v>
      </c>
      <c r="C1005">
        <v>13.4</v>
      </c>
      <c r="D1005">
        <v>12.8</v>
      </c>
    </row>
    <row r="1006" spans="1:4" x14ac:dyDescent="0.3">
      <c r="A1006" s="1">
        <v>49645</v>
      </c>
      <c r="B1006" s="2" t="s">
        <v>7</v>
      </c>
      <c r="C1006">
        <v>28.8</v>
      </c>
      <c r="D1006">
        <v>0</v>
      </c>
    </row>
    <row r="1007" spans="1:4" x14ac:dyDescent="0.3">
      <c r="A1007" s="1">
        <v>49646</v>
      </c>
      <c r="B1007" s="2" t="s">
        <v>13</v>
      </c>
      <c r="C1007">
        <v>19.5</v>
      </c>
      <c r="D1007">
        <v>1.3</v>
      </c>
    </row>
    <row r="1008" spans="1:4" x14ac:dyDescent="0.3">
      <c r="A1008" s="1">
        <v>49647</v>
      </c>
      <c r="B1008" s="2" t="s">
        <v>11</v>
      </c>
      <c r="C1008">
        <v>29</v>
      </c>
      <c r="D1008">
        <v>14</v>
      </c>
    </row>
    <row r="1009" spans="1:4" x14ac:dyDescent="0.3">
      <c r="A1009" s="1">
        <v>49648</v>
      </c>
      <c r="B1009" s="2" t="s">
        <v>10</v>
      </c>
      <c r="C1009">
        <v>29.6</v>
      </c>
      <c r="D1009">
        <v>28.7</v>
      </c>
    </row>
    <row r="1010" spans="1:4" x14ac:dyDescent="0.3">
      <c r="A1010" s="1">
        <v>49649</v>
      </c>
      <c r="B1010" s="2" t="s">
        <v>6</v>
      </c>
      <c r="C1010">
        <v>26.5</v>
      </c>
      <c r="D1010">
        <v>0</v>
      </c>
    </row>
    <row r="1011" spans="1:4" x14ac:dyDescent="0.3">
      <c r="A1011" s="1">
        <v>49650</v>
      </c>
      <c r="B1011" s="2" t="s">
        <v>18</v>
      </c>
      <c r="C1011">
        <v>24.8</v>
      </c>
      <c r="D1011">
        <v>12.1</v>
      </c>
    </row>
    <row r="1012" spans="1:4" x14ac:dyDescent="0.3">
      <c r="A1012" s="1">
        <v>49651</v>
      </c>
      <c r="B1012" s="2" t="s">
        <v>10</v>
      </c>
      <c r="C1012">
        <v>20</v>
      </c>
      <c r="D1012">
        <v>14.7</v>
      </c>
    </row>
    <row r="1013" spans="1:4" x14ac:dyDescent="0.3">
      <c r="A1013" s="1">
        <v>49652</v>
      </c>
      <c r="B1013" s="2" t="s">
        <v>19</v>
      </c>
      <c r="C1013">
        <v>16.899999999999999</v>
      </c>
      <c r="D1013">
        <v>38.299999999999997</v>
      </c>
    </row>
    <row r="1014" spans="1:4" x14ac:dyDescent="0.3">
      <c r="A1014" s="1">
        <v>49653</v>
      </c>
      <c r="B1014" s="2" t="s">
        <v>10</v>
      </c>
      <c r="C1014">
        <v>11.5</v>
      </c>
      <c r="D1014">
        <v>24.7</v>
      </c>
    </row>
    <row r="1015" spans="1:4" x14ac:dyDescent="0.3">
      <c r="A1015" s="1">
        <v>49654</v>
      </c>
      <c r="B1015" s="2" t="s">
        <v>13</v>
      </c>
      <c r="C1015">
        <v>11.4</v>
      </c>
      <c r="D1015">
        <v>0</v>
      </c>
    </row>
    <row r="1016" spans="1:4" x14ac:dyDescent="0.3">
      <c r="A1016" s="1">
        <v>49655</v>
      </c>
      <c r="B1016" s="2" t="s">
        <v>6</v>
      </c>
      <c r="C1016">
        <v>28.5</v>
      </c>
      <c r="D1016">
        <v>0</v>
      </c>
    </row>
    <row r="1017" spans="1:4" x14ac:dyDescent="0.3">
      <c r="A1017" s="1">
        <v>49656</v>
      </c>
      <c r="B1017" s="2" t="s">
        <v>22</v>
      </c>
      <c r="C1017">
        <v>27.9</v>
      </c>
      <c r="D1017">
        <v>0.7</v>
      </c>
    </row>
    <row r="1018" spans="1:4" x14ac:dyDescent="0.3">
      <c r="A1018" s="1">
        <v>49657</v>
      </c>
      <c r="B1018" s="2" t="s">
        <v>7</v>
      </c>
      <c r="C1018">
        <v>26.7</v>
      </c>
      <c r="D1018">
        <v>15.5</v>
      </c>
    </row>
    <row r="1019" spans="1:4" x14ac:dyDescent="0.3">
      <c r="A1019" s="1">
        <v>49658</v>
      </c>
      <c r="B1019" s="2" t="s">
        <v>18</v>
      </c>
      <c r="C1019">
        <v>28.3</v>
      </c>
      <c r="D1019">
        <v>6.8</v>
      </c>
    </row>
    <row r="1020" spans="1:4" x14ac:dyDescent="0.3">
      <c r="A1020" s="1">
        <v>49659</v>
      </c>
      <c r="B1020" s="2" t="s">
        <v>10</v>
      </c>
      <c r="C1020">
        <v>28.9</v>
      </c>
      <c r="D1020">
        <v>0</v>
      </c>
    </row>
    <row r="1021" spans="1:4" x14ac:dyDescent="0.3">
      <c r="A1021" s="1">
        <v>49660</v>
      </c>
      <c r="B1021" s="2" t="s">
        <v>20</v>
      </c>
      <c r="C1021">
        <v>21.6</v>
      </c>
      <c r="D1021">
        <v>4</v>
      </c>
    </row>
    <row r="1022" spans="1:4" x14ac:dyDescent="0.3">
      <c r="A1022" s="1">
        <v>49661</v>
      </c>
      <c r="B1022" s="2" t="s">
        <v>23</v>
      </c>
      <c r="C1022">
        <v>16.5</v>
      </c>
      <c r="D1022">
        <v>4.2</v>
      </c>
    </row>
    <row r="1023" spans="1:4" x14ac:dyDescent="0.3">
      <c r="A1023" s="1">
        <v>49662</v>
      </c>
      <c r="B1023" s="2" t="s">
        <v>13</v>
      </c>
      <c r="C1023">
        <v>24.6</v>
      </c>
      <c r="D1023">
        <v>10.6</v>
      </c>
    </row>
    <row r="1024" spans="1:4" x14ac:dyDescent="0.3">
      <c r="A1024" s="1">
        <v>49663</v>
      </c>
      <c r="B1024" s="2" t="s">
        <v>10</v>
      </c>
      <c r="C1024">
        <v>28.9</v>
      </c>
      <c r="D1024">
        <v>40.799999999999997</v>
      </c>
    </row>
    <row r="1025" spans="1:4" x14ac:dyDescent="0.3">
      <c r="A1025" s="1">
        <v>49664</v>
      </c>
      <c r="B1025" s="2" t="s">
        <v>10</v>
      </c>
      <c r="C1025">
        <v>22.1</v>
      </c>
      <c r="D1025">
        <v>10</v>
      </c>
    </row>
    <row r="1026" spans="1:4" x14ac:dyDescent="0.3">
      <c r="A1026" s="1">
        <v>49665</v>
      </c>
      <c r="B1026" s="2" t="s">
        <v>21</v>
      </c>
      <c r="C1026">
        <v>29.3</v>
      </c>
      <c r="D1026">
        <v>0</v>
      </c>
    </row>
    <row r="1027" spans="1:4" x14ac:dyDescent="0.3">
      <c r="A1027" s="1">
        <v>49666</v>
      </c>
      <c r="B1027" s="2" t="s">
        <v>18</v>
      </c>
      <c r="C1027">
        <v>18.8</v>
      </c>
      <c r="D1027">
        <v>4.7</v>
      </c>
    </row>
    <row r="1028" spans="1:4" x14ac:dyDescent="0.3">
      <c r="A1028" s="1">
        <v>49667</v>
      </c>
      <c r="B1028" s="2" t="s">
        <v>19</v>
      </c>
      <c r="C1028">
        <v>26.5</v>
      </c>
      <c r="D1028">
        <v>7.3</v>
      </c>
    </row>
    <row r="1029" spans="1:4" x14ac:dyDescent="0.3">
      <c r="A1029" s="1">
        <v>49668</v>
      </c>
      <c r="B1029" s="2" t="s">
        <v>11</v>
      </c>
      <c r="C1029">
        <v>24</v>
      </c>
      <c r="D1029">
        <v>0</v>
      </c>
    </row>
    <row r="1030" spans="1:4" x14ac:dyDescent="0.3">
      <c r="A1030" s="1">
        <v>49669</v>
      </c>
      <c r="B1030" s="2" t="s">
        <v>19</v>
      </c>
      <c r="C1030">
        <v>21</v>
      </c>
      <c r="D1030">
        <v>12.2</v>
      </c>
    </row>
    <row r="1031" spans="1:4" x14ac:dyDescent="0.3">
      <c r="A1031" s="1">
        <v>49670</v>
      </c>
      <c r="B1031" s="2" t="s">
        <v>17</v>
      </c>
      <c r="C1031">
        <v>28.1</v>
      </c>
      <c r="D1031">
        <v>6.7</v>
      </c>
    </row>
    <row r="1032" spans="1:4" x14ac:dyDescent="0.3">
      <c r="A1032" s="1">
        <v>49671</v>
      </c>
      <c r="B1032" s="2" t="s">
        <v>14</v>
      </c>
      <c r="C1032">
        <v>23.3</v>
      </c>
      <c r="D1032">
        <v>4.8</v>
      </c>
    </row>
    <row r="1033" spans="1:4" x14ac:dyDescent="0.3">
      <c r="A1033" s="1">
        <v>49672</v>
      </c>
      <c r="B1033" s="2" t="s">
        <v>17</v>
      </c>
      <c r="C1033">
        <v>14.3</v>
      </c>
      <c r="D1033">
        <v>1.5</v>
      </c>
    </row>
    <row r="1034" spans="1:4" x14ac:dyDescent="0.3">
      <c r="A1034" s="1">
        <v>49673</v>
      </c>
      <c r="B1034" s="2" t="s">
        <v>25</v>
      </c>
      <c r="C1034">
        <v>12.6</v>
      </c>
      <c r="D1034">
        <v>1.1000000000000001</v>
      </c>
    </row>
    <row r="1035" spans="1:4" x14ac:dyDescent="0.3">
      <c r="A1035" s="1">
        <v>49674</v>
      </c>
      <c r="B1035" s="2" t="s">
        <v>19</v>
      </c>
      <c r="C1035">
        <v>18.100000000000001</v>
      </c>
      <c r="D1035">
        <v>0</v>
      </c>
    </row>
    <row r="1036" spans="1:4" x14ac:dyDescent="0.3">
      <c r="A1036" s="1">
        <v>49675</v>
      </c>
      <c r="B1036" s="2" t="s">
        <v>15</v>
      </c>
      <c r="C1036">
        <v>19</v>
      </c>
      <c r="D1036">
        <v>11</v>
      </c>
    </row>
    <row r="1037" spans="1:4" x14ac:dyDescent="0.3">
      <c r="A1037" s="1">
        <v>49676</v>
      </c>
      <c r="B1037" s="2" t="s">
        <v>14</v>
      </c>
      <c r="C1037">
        <v>13.1</v>
      </c>
      <c r="D1037">
        <v>0</v>
      </c>
    </row>
    <row r="1038" spans="1:4" x14ac:dyDescent="0.3">
      <c r="A1038" s="1">
        <v>49677</v>
      </c>
      <c r="B1038" s="2" t="s">
        <v>13</v>
      </c>
      <c r="C1038">
        <v>17.3</v>
      </c>
      <c r="D1038">
        <v>1.1000000000000001</v>
      </c>
    </row>
    <row r="1039" spans="1:4" x14ac:dyDescent="0.3">
      <c r="A1039" s="1">
        <v>49678</v>
      </c>
      <c r="B1039" s="2" t="s">
        <v>17</v>
      </c>
      <c r="C1039">
        <v>23.7</v>
      </c>
      <c r="D1039">
        <v>5.9</v>
      </c>
    </row>
    <row r="1040" spans="1:4" x14ac:dyDescent="0.3">
      <c r="A1040" s="1">
        <v>49679</v>
      </c>
      <c r="B1040" s="2" t="s">
        <v>33</v>
      </c>
      <c r="C1040">
        <v>26.3</v>
      </c>
      <c r="D1040">
        <v>0</v>
      </c>
    </row>
    <row r="1041" spans="1:4" x14ac:dyDescent="0.3">
      <c r="A1041" s="1">
        <v>49680</v>
      </c>
      <c r="B1041" s="2" t="s">
        <v>15</v>
      </c>
      <c r="C1041">
        <v>16.399999999999999</v>
      </c>
      <c r="D1041">
        <v>0</v>
      </c>
    </row>
    <row r="1042" spans="1:4" x14ac:dyDescent="0.3">
      <c r="A1042" s="1">
        <v>49681</v>
      </c>
      <c r="B1042" s="2" t="s">
        <v>9</v>
      </c>
      <c r="C1042">
        <v>13</v>
      </c>
      <c r="D1042">
        <v>0</v>
      </c>
    </row>
    <row r="1043" spans="1:4" x14ac:dyDescent="0.3">
      <c r="A1043" s="1">
        <v>49682</v>
      </c>
      <c r="B1043" s="2" t="s">
        <v>11</v>
      </c>
      <c r="C1043">
        <v>28.6</v>
      </c>
      <c r="D1043">
        <v>1</v>
      </c>
    </row>
    <row r="1044" spans="1:4" x14ac:dyDescent="0.3">
      <c r="A1044" s="1">
        <v>49683</v>
      </c>
      <c r="B1044" s="2" t="s">
        <v>10</v>
      </c>
      <c r="C1044">
        <v>11.1</v>
      </c>
      <c r="D1044">
        <v>2.4</v>
      </c>
    </row>
    <row r="1045" spans="1:4" x14ac:dyDescent="0.3">
      <c r="A1045" s="1">
        <v>49684</v>
      </c>
      <c r="B1045" s="2" t="s">
        <v>24</v>
      </c>
      <c r="C1045">
        <v>12.9</v>
      </c>
      <c r="D1045">
        <v>2.9</v>
      </c>
    </row>
    <row r="1046" spans="1:4" x14ac:dyDescent="0.3">
      <c r="A1046" s="1">
        <v>49685</v>
      </c>
      <c r="B1046" s="2" t="s">
        <v>30</v>
      </c>
      <c r="C1046">
        <v>28.4</v>
      </c>
      <c r="D1046">
        <v>0.9</v>
      </c>
    </row>
    <row r="1047" spans="1:4" x14ac:dyDescent="0.3">
      <c r="A1047" s="1">
        <v>49686</v>
      </c>
      <c r="B1047" s="2" t="s">
        <v>19</v>
      </c>
      <c r="C1047">
        <v>21.8</v>
      </c>
      <c r="D1047">
        <v>3.4</v>
      </c>
    </row>
    <row r="1048" spans="1:4" x14ac:dyDescent="0.3">
      <c r="A1048" s="1">
        <v>49687</v>
      </c>
      <c r="B1048" s="2" t="s">
        <v>6</v>
      </c>
      <c r="C1048">
        <v>20.8</v>
      </c>
      <c r="D1048">
        <v>11.8</v>
      </c>
    </row>
    <row r="1049" spans="1:4" x14ac:dyDescent="0.3">
      <c r="A1049" s="1">
        <v>49688</v>
      </c>
      <c r="B1049" s="2" t="s">
        <v>13</v>
      </c>
      <c r="C1049">
        <v>17.399999999999999</v>
      </c>
      <c r="D1049">
        <v>0</v>
      </c>
    </row>
    <row r="1050" spans="1:4" x14ac:dyDescent="0.3">
      <c r="A1050" s="1">
        <v>49689</v>
      </c>
      <c r="B1050" s="2" t="s">
        <v>6</v>
      </c>
      <c r="C1050">
        <v>24.8</v>
      </c>
      <c r="D1050">
        <v>0</v>
      </c>
    </row>
    <row r="1051" spans="1:4" x14ac:dyDescent="0.3">
      <c r="A1051" s="1">
        <v>49690</v>
      </c>
      <c r="B1051" s="2" t="s">
        <v>9</v>
      </c>
      <c r="C1051">
        <v>12.9</v>
      </c>
      <c r="D1051">
        <v>0</v>
      </c>
    </row>
    <row r="1052" spans="1:4" x14ac:dyDescent="0.3">
      <c r="A1052" s="1">
        <v>49691</v>
      </c>
      <c r="B1052" s="2" t="s">
        <v>17</v>
      </c>
      <c r="C1052">
        <v>25.9</v>
      </c>
      <c r="D1052">
        <v>0</v>
      </c>
    </row>
    <row r="1053" spans="1:4" x14ac:dyDescent="0.3">
      <c r="A1053" s="1">
        <v>49692</v>
      </c>
      <c r="B1053" s="2" t="s">
        <v>10</v>
      </c>
      <c r="C1053">
        <v>11.5</v>
      </c>
      <c r="D1053">
        <v>23.2</v>
      </c>
    </row>
    <row r="1054" spans="1:4" x14ac:dyDescent="0.3">
      <c r="A1054" s="1">
        <v>49693</v>
      </c>
      <c r="B1054" s="2" t="s">
        <v>20</v>
      </c>
      <c r="C1054">
        <v>25.5</v>
      </c>
      <c r="D1054">
        <v>0</v>
      </c>
    </row>
    <row r="1055" spans="1:4" x14ac:dyDescent="0.3">
      <c r="A1055" s="1">
        <v>49694</v>
      </c>
      <c r="B1055" s="2" t="s">
        <v>33</v>
      </c>
      <c r="C1055">
        <v>22.6</v>
      </c>
      <c r="D1055">
        <v>2.2000000000000002</v>
      </c>
    </row>
    <row r="1056" spans="1:4" x14ac:dyDescent="0.3">
      <c r="A1056" s="1">
        <v>49695</v>
      </c>
      <c r="B1056" s="2" t="s">
        <v>10</v>
      </c>
      <c r="C1056">
        <v>14.2</v>
      </c>
      <c r="D1056">
        <v>0</v>
      </c>
    </row>
    <row r="1057" spans="1:4" x14ac:dyDescent="0.3">
      <c r="A1057" s="1">
        <v>49696</v>
      </c>
      <c r="B1057" s="2" t="s">
        <v>13</v>
      </c>
      <c r="C1057">
        <v>26.9</v>
      </c>
      <c r="D1057">
        <v>9.1999999999999993</v>
      </c>
    </row>
    <row r="1058" spans="1:4" x14ac:dyDescent="0.3">
      <c r="A1058" s="1">
        <v>49697</v>
      </c>
      <c r="B1058" s="2" t="s">
        <v>19</v>
      </c>
      <c r="C1058">
        <v>30</v>
      </c>
      <c r="D1058">
        <v>32.299999999999997</v>
      </c>
    </row>
    <row r="1059" spans="1:4" x14ac:dyDescent="0.3">
      <c r="A1059" s="1">
        <v>49698</v>
      </c>
      <c r="B1059" s="2" t="s">
        <v>27</v>
      </c>
      <c r="C1059">
        <v>16.2</v>
      </c>
      <c r="D1059">
        <v>5.2</v>
      </c>
    </row>
    <row r="1060" spans="1:4" x14ac:dyDescent="0.3">
      <c r="A1060" s="1">
        <v>49699</v>
      </c>
      <c r="B1060" s="2" t="s">
        <v>11</v>
      </c>
      <c r="C1060">
        <v>12.2</v>
      </c>
      <c r="D1060">
        <v>0</v>
      </c>
    </row>
    <row r="1061" spans="1:4" x14ac:dyDescent="0.3">
      <c r="A1061" s="1">
        <v>49700</v>
      </c>
      <c r="B1061" s="2" t="s">
        <v>15</v>
      </c>
      <c r="C1061">
        <v>28.7</v>
      </c>
      <c r="D1061">
        <v>0.5</v>
      </c>
    </row>
    <row r="1062" spans="1:4" x14ac:dyDescent="0.3">
      <c r="A1062" s="1">
        <v>49701</v>
      </c>
      <c r="B1062" s="2" t="s">
        <v>6</v>
      </c>
      <c r="C1062">
        <v>23.3</v>
      </c>
      <c r="D1062">
        <v>11.1</v>
      </c>
    </row>
    <row r="1063" spans="1:4" x14ac:dyDescent="0.3">
      <c r="A1063" s="1">
        <v>49702</v>
      </c>
      <c r="B1063" s="2" t="s">
        <v>15</v>
      </c>
      <c r="C1063">
        <v>30</v>
      </c>
      <c r="D1063">
        <v>16.100000000000001</v>
      </c>
    </row>
    <row r="1064" spans="1:4" x14ac:dyDescent="0.3">
      <c r="A1064" s="1">
        <v>49703</v>
      </c>
      <c r="B1064" s="2" t="s">
        <v>18</v>
      </c>
      <c r="C1064">
        <v>16</v>
      </c>
      <c r="D1064">
        <v>9.8000000000000007</v>
      </c>
    </row>
    <row r="1065" spans="1:4" x14ac:dyDescent="0.3">
      <c r="A1065" s="1">
        <v>49704</v>
      </c>
      <c r="B1065" s="2" t="s">
        <v>20</v>
      </c>
      <c r="C1065">
        <v>21.6</v>
      </c>
      <c r="D1065">
        <v>3.4</v>
      </c>
    </row>
    <row r="1066" spans="1:4" x14ac:dyDescent="0.3">
      <c r="A1066" s="1">
        <v>49705</v>
      </c>
      <c r="B1066" s="2" t="s">
        <v>19</v>
      </c>
      <c r="C1066">
        <v>27.9</v>
      </c>
      <c r="D1066">
        <v>4.8</v>
      </c>
    </row>
    <row r="1067" spans="1:4" x14ac:dyDescent="0.3">
      <c r="A1067" s="1">
        <v>49706</v>
      </c>
      <c r="B1067" s="2" t="s">
        <v>13</v>
      </c>
      <c r="C1067">
        <v>17.5</v>
      </c>
      <c r="D1067">
        <v>14.7</v>
      </c>
    </row>
    <row r="1068" spans="1:4" x14ac:dyDescent="0.3">
      <c r="A1068" s="1">
        <v>49707</v>
      </c>
      <c r="B1068" s="2" t="s">
        <v>7</v>
      </c>
      <c r="C1068">
        <v>20.7</v>
      </c>
      <c r="D1068">
        <v>0</v>
      </c>
    </row>
    <row r="1069" spans="1:4" x14ac:dyDescent="0.3">
      <c r="A1069" s="1">
        <v>49708</v>
      </c>
      <c r="B1069" s="2" t="s">
        <v>10</v>
      </c>
      <c r="C1069">
        <v>10.8</v>
      </c>
      <c r="D1069">
        <v>36.4</v>
      </c>
    </row>
    <row r="1070" spans="1:4" x14ac:dyDescent="0.3">
      <c r="A1070" s="1">
        <v>49709</v>
      </c>
      <c r="B1070" s="2" t="s">
        <v>19</v>
      </c>
      <c r="C1070">
        <v>27.6</v>
      </c>
      <c r="D1070">
        <v>32.799999999999997</v>
      </c>
    </row>
    <row r="1071" spans="1:4" x14ac:dyDescent="0.3">
      <c r="A1071" s="1">
        <v>49710</v>
      </c>
      <c r="B1071" s="2" t="s">
        <v>11</v>
      </c>
      <c r="C1071">
        <v>10.8</v>
      </c>
      <c r="D1071">
        <v>11.6</v>
      </c>
    </row>
    <row r="1072" spans="1:4" x14ac:dyDescent="0.3">
      <c r="A1072" s="1">
        <v>49711</v>
      </c>
      <c r="B1072" s="2" t="s">
        <v>17</v>
      </c>
      <c r="C1072">
        <v>13.7</v>
      </c>
      <c r="D1072">
        <v>0</v>
      </c>
    </row>
    <row r="1073" spans="1:4" x14ac:dyDescent="0.3">
      <c r="A1073" s="1">
        <v>49712</v>
      </c>
      <c r="B1073" s="2" t="s">
        <v>18</v>
      </c>
      <c r="C1073">
        <v>19.5</v>
      </c>
      <c r="D1073">
        <v>0</v>
      </c>
    </row>
    <row r="1074" spans="1:4" x14ac:dyDescent="0.3">
      <c r="A1074" s="1">
        <v>49713</v>
      </c>
      <c r="B1074" s="2" t="s">
        <v>9</v>
      </c>
      <c r="C1074">
        <v>21.6</v>
      </c>
      <c r="D1074">
        <v>11.6</v>
      </c>
    </row>
    <row r="1075" spans="1:4" x14ac:dyDescent="0.3">
      <c r="A1075" s="1">
        <v>49714</v>
      </c>
      <c r="B1075" s="2" t="s">
        <v>17</v>
      </c>
      <c r="C1075">
        <v>21.6</v>
      </c>
      <c r="D1075">
        <v>2.7</v>
      </c>
    </row>
    <row r="1076" spans="1:4" x14ac:dyDescent="0.3">
      <c r="A1076" s="1">
        <v>49715</v>
      </c>
      <c r="B1076" s="2" t="s">
        <v>24</v>
      </c>
      <c r="C1076">
        <v>16.100000000000001</v>
      </c>
      <c r="D1076">
        <v>0</v>
      </c>
    </row>
    <row r="1077" spans="1:4" x14ac:dyDescent="0.3">
      <c r="A1077" s="1">
        <v>49716</v>
      </c>
      <c r="B1077" s="2" t="s">
        <v>6</v>
      </c>
      <c r="C1077">
        <v>29.4</v>
      </c>
      <c r="D1077">
        <v>12.5</v>
      </c>
    </row>
    <row r="1078" spans="1:4" x14ac:dyDescent="0.3">
      <c r="A1078" s="1">
        <v>49717</v>
      </c>
      <c r="B1078" s="2" t="s">
        <v>26</v>
      </c>
      <c r="C1078">
        <v>17.8</v>
      </c>
      <c r="D1078">
        <v>5.9</v>
      </c>
    </row>
    <row r="1079" spans="1:4" x14ac:dyDescent="0.3">
      <c r="A1079" s="1">
        <v>49718</v>
      </c>
      <c r="B1079" s="2" t="s">
        <v>19</v>
      </c>
      <c r="C1079">
        <v>26.1</v>
      </c>
      <c r="D1079">
        <v>14.8</v>
      </c>
    </row>
    <row r="1080" spans="1:4" x14ac:dyDescent="0.3">
      <c r="A1080" s="1">
        <v>49719</v>
      </c>
      <c r="B1080" s="2" t="s">
        <v>10</v>
      </c>
      <c r="C1080">
        <v>13.8</v>
      </c>
      <c r="D1080">
        <v>0</v>
      </c>
    </row>
    <row r="1081" spans="1:4" x14ac:dyDescent="0.3">
      <c r="A1081" s="1">
        <v>49720</v>
      </c>
      <c r="B1081" s="2" t="s">
        <v>12</v>
      </c>
      <c r="C1081">
        <v>16.100000000000001</v>
      </c>
      <c r="D1081">
        <v>6.2</v>
      </c>
    </row>
    <row r="1082" spans="1:4" x14ac:dyDescent="0.3">
      <c r="A1082" s="1">
        <v>49721</v>
      </c>
      <c r="B1082" s="2" t="s">
        <v>10</v>
      </c>
      <c r="C1082">
        <v>23.2</v>
      </c>
      <c r="D1082">
        <v>45.8</v>
      </c>
    </row>
    <row r="1083" spans="1:4" x14ac:dyDescent="0.3">
      <c r="A1083" s="1">
        <v>49722</v>
      </c>
      <c r="B1083" s="2" t="s">
        <v>12</v>
      </c>
      <c r="C1083">
        <v>18.899999999999999</v>
      </c>
      <c r="D1083">
        <v>0</v>
      </c>
    </row>
    <row r="1084" spans="1:4" x14ac:dyDescent="0.3">
      <c r="A1084" s="1">
        <v>49723</v>
      </c>
      <c r="B1084" s="2" t="s">
        <v>19</v>
      </c>
      <c r="C1084">
        <v>28.9</v>
      </c>
      <c r="D1084">
        <v>34.1</v>
      </c>
    </row>
    <row r="1085" spans="1:4" x14ac:dyDescent="0.3">
      <c r="A1085" s="1">
        <v>49724</v>
      </c>
      <c r="B1085" s="2" t="s">
        <v>10</v>
      </c>
      <c r="C1085">
        <v>19.3</v>
      </c>
      <c r="D1085">
        <v>49.6</v>
      </c>
    </row>
    <row r="1086" spans="1:4" x14ac:dyDescent="0.3">
      <c r="A1086" s="1">
        <v>49725</v>
      </c>
      <c r="B1086" s="2" t="s">
        <v>18</v>
      </c>
      <c r="C1086">
        <v>23.9</v>
      </c>
      <c r="D1086">
        <v>11.7</v>
      </c>
    </row>
    <row r="1087" spans="1:4" x14ac:dyDescent="0.3">
      <c r="A1087" s="1">
        <v>49726</v>
      </c>
      <c r="B1087" s="2" t="s">
        <v>13</v>
      </c>
      <c r="C1087">
        <v>28.6</v>
      </c>
      <c r="D1087">
        <v>11.5</v>
      </c>
    </row>
    <row r="1088" spans="1:4" x14ac:dyDescent="0.3">
      <c r="A1088" s="1">
        <v>49727</v>
      </c>
      <c r="B1088" s="2" t="s">
        <v>26</v>
      </c>
      <c r="C1088">
        <v>14.5</v>
      </c>
      <c r="D1088">
        <v>0.3</v>
      </c>
    </row>
    <row r="1089" spans="1:4" x14ac:dyDescent="0.3">
      <c r="A1089" s="1">
        <v>49728</v>
      </c>
      <c r="B1089" s="2" t="s">
        <v>10</v>
      </c>
      <c r="C1089">
        <v>13</v>
      </c>
      <c r="D1089">
        <v>0</v>
      </c>
    </row>
    <row r="1090" spans="1:4" x14ac:dyDescent="0.3">
      <c r="A1090" s="1">
        <v>49729</v>
      </c>
      <c r="B1090" s="2" t="s">
        <v>19</v>
      </c>
      <c r="C1090">
        <v>16.2</v>
      </c>
      <c r="D1090">
        <v>9.1999999999999993</v>
      </c>
    </row>
    <row r="1091" spans="1:4" x14ac:dyDescent="0.3">
      <c r="A1091" s="1">
        <v>49730</v>
      </c>
      <c r="B1091" s="2" t="s">
        <v>15</v>
      </c>
      <c r="C1091">
        <v>27.1</v>
      </c>
      <c r="D1091">
        <v>6.3</v>
      </c>
    </row>
    <row r="1092" spans="1:4" x14ac:dyDescent="0.3">
      <c r="A1092" s="1">
        <v>49731</v>
      </c>
      <c r="B1092" s="2" t="s">
        <v>10</v>
      </c>
      <c r="C1092">
        <v>15.6</v>
      </c>
      <c r="D1092">
        <v>28</v>
      </c>
    </row>
    <row r="1093" spans="1:4" x14ac:dyDescent="0.3">
      <c r="A1093" s="1">
        <v>49732</v>
      </c>
      <c r="B1093" s="2" t="s">
        <v>26</v>
      </c>
      <c r="C1093">
        <v>28.9</v>
      </c>
      <c r="D1093">
        <v>6.8</v>
      </c>
    </row>
    <row r="1094" spans="1:4" x14ac:dyDescent="0.3">
      <c r="A1094" s="1">
        <v>49733</v>
      </c>
      <c r="B1094" s="2" t="s">
        <v>6</v>
      </c>
      <c r="C1094">
        <v>13.8</v>
      </c>
      <c r="D1094">
        <v>11.9</v>
      </c>
    </row>
    <row r="1095" spans="1:4" x14ac:dyDescent="0.3">
      <c r="A1095" s="1">
        <v>49734</v>
      </c>
      <c r="B1095" s="2" t="s">
        <v>6</v>
      </c>
      <c r="C1095">
        <v>17.8</v>
      </c>
      <c r="D1095">
        <v>1.5</v>
      </c>
    </row>
    <row r="1096" spans="1:4" x14ac:dyDescent="0.3">
      <c r="A1096" s="1">
        <v>49735</v>
      </c>
      <c r="B1096" s="2" t="s">
        <v>22</v>
      </c>
      <c r="C1096">
        <v>25.1</v>
      </c>
      <c r="D1096">
        <v>0</v>
      </c>
    </row>
    <row r="1097" spans="1:4" x14ac:dyDescent="0.3">
      <c r="A1097" s="1">
        <v>49736</v>
      </c>
      <c r="B1097" s="2" t="s">
        <v>22</v>
      </c>
      <c r="C1097">
        <v>29.5</v>
      </c>
      <c r="D1097">
        <v>0</v>
      </c>
    </row>
    <row r="1098" spans="1:4" x14ac:dyDescent="0.3">
      <c r="A1098" s="1">
        <v>49737</v>
      </c>
      <c r="B1098" s="2" t="s">
        <v>26</v>
      </c>
      <c r="C1098">
        <v>16.100000000000001</v>
      </c>
      <c r="D1098">
        <v>7.1</v>
      </c>
    </row>
    <row r="1099" spans="1:4" x14ac:dyDescent="0.3">
      <c r="A1099" s="1">
        <v>49738</v>
      </c>
      <c r="B1099" s="2" t="s">
        <v>9</v>
      </c>
      <c r="C1099">
        <v>18</v>
      </c>
      <c r="D1099">
        <v>12</v>
      </c>
    </row>
    <row r="1100" spans="1:4" x14ac:dyDescent="0.3">
      <c r="A1100" s="1">
        <v>49739</v>
      </c>
      <c r="B1100" s="2" t="s">
        <v>10</v>
      </c>
      <c r="C1100">
        <v>12.2</v>
      </c>
      <c r="D1100">
        <v>26.8</v>
      </c>
    </row>
    <row r="1101" spans="1:4" x14ac:dyDescent="0.3">
      <c r="A1101" s="1">
        <v>49740</v>
      </c>
      <c r="B1101" s="2" t="s">
        <v>14</v>
      </c>
      <c r="C1101">
        <v>20.7</v>
      </c>
      <c r="D1101">
        <v>4.7</v>
      </c>
    </row>
    <row r="1102" spans="1:4" x14ac:dyDescent="0.3">
      <c r="A1102" s="1">
        <v>49741</v>
      </c>
      <c r="B1102" s="2" t="s">
        <v>10</v>
      </c>
      <c r="C1102">
        <v>20.100000000000001</v>
      </c>
      <c r="D1102">
        <v>47.4</v>
      </c>
    </row>
    <row r="1103" spans="1:4" x14ac:dyDescent="0.3">
      <c r="A1103" s="1">
        <v>49742</v>
      </c>
      <c r="B1103" s="2" t="s">
        <v>10</v>
      </c>
      <c r="C1103">
        <v>14.9</v>
      </c>
      <c r="D1103">
        <v>43.8</v>
      </c>
    </row>
    <row r="1104" spans="1:4" x14ac:dyDescent="0.3">
      <c r="A1104" s="1">
        <v>49743</v>
      </c>
      <c r="B1104" s="2" t="s">
        <v>10</v>
      </c>
      <c r="C1104">
        <v>19</v>
      </c>
      <c r="D1104">
        <v>0</v>
      </c>
    </row>
    <row r="1105" spans="1:4" x14ac:dyDescent="0.3">
      <c r="A1105" s="1">
        <v>49744</v>
      </c>
      <c r="B1105" s="2" t="s">
        <v>6</v>
      </c>
      <c r="C1105">
        <v>12.5</v>
      </c>
      <c r="D1105">
        <v>0</v>
      </c>
    </row>
    <row r="1106" spans="1:4" x14ac:dyDescent="0.3">
      <c r="A1106" s="1">
        <v>49745</v>
      </c>
      <c r="B1106" s="2" t="s">
        <v>13</v>
      </c>
      <c r="C1106">
        <v>15.2</v>
      </c>
      <c r="D1106">
        <v>13.9</v>
      </c>
    </row>
    <row r="1107" spans="1:4" x14ac:dyDescent="0.3">
      <c r="A1107" s="1">
        <v>49746</v>
      </c>
      <c r="B1107" s="2" t="s">
        <v>19</v>
      </c>
      <c r="C1107">
        <v>29.2</v>
      </c>
      <c r="D1107">
        <v>26.8</v>
      </c>
    </row>
    <row r="1108" spans="1:4" x14ac:dyDescent="0.3">
      <c r="A1108" s="1">
        <v>49747</v>
      </c>
      <c r="B1108" s="2" t="s">
        <v>6</v>
      </c>
      <c r="C1108">
        <v>13.9</v>
      </c>
      <c r="D1108">
        <v>1.1000000000000001</v>
      </c>
    </row>
    <row r="1109" spans="1:4" x14ac:dyDescent="0.3">
      <c r="A1109" s="1">
        <v>49748</v>
      </c>
      <c r="B1109" s="2" t="s">
        <v>15</v>
      </c>
      <c r="C1109">
        <v>11.4</v>
      </c>
      <c r="D1109">
        <v>0</v>
      </c>
    </row>
    <row r="1110" spans="1:4" x14ac:dyDescent="0.3">
      <c r="A1110" s="1">
        <v>49749</v>
      </c>
      <c r="B1110" s="2" t="s">
        <v>9</v>
      </c>
      <c r="C1110">
        <v>15.8</v>
      </c>
      <c r="D1110">
        <v>7</v>
      </c>
    </row>
    <row r="1111" spans="1:4" x14ac:dyDescent="0.3">
      <c r="A1111" s="1">
        <v>49750</v>
      </c>
      <c r="B1111" s="2" t="s">
        <v>10</v>
      </c>
      <c r="C1111">
        <v>10.199999999999999</v>
      </c>
      <c r="D1111">
        <v>43.3</v>
      </c>
    </row>
    <row r="1112" spans="1:4" x14ac:dyDescent="0.3">
      <c r="A1112" s="1">
        <v>49751</v>
      </c>
      <c r="B1112" s="2" t="s">
        <v>13</v>
      </c>
      <c r="C1112">
        <v>19.600000000000001</v>
      </c>
      <c r="D1112">
        <v>8.9</v>
      </c>
    </row>
    <row r="1113" spans="1:4" x14ac:dyDescent="0.3">
      <c r="A1113" s="1">
        <v>49752</v>
      </c>
      <c r="B1113" s="2" t="s">
        <v>6</v>
      </c>
      <c r="C1113">
        <v>15.5</v>
      </c>
      <c r="D1113">
        <v>10.1</v>
      </c>
    </row>
    <row r="1114" spans="1:4" x14ac:dyDescent="0.3">
      <c r="A1114" s="1">
        <v>49753</v>
      </c>
      <c r="B1114" s="2" t="s">
        <v>15</v>
      </c>
      <c r="C1114">
        <v>19.899999999999999</v>
      </c>
      <c r="D1114">
        <v>16.2</v>
      </c>
    </row>
    <row r="1115" spans="1:4" x14ac:dyDescent="0.3">
      <c r="A1115" s="1">
        <v>49754</v>
      </c>
      <c r="B1115" s="2" t="s">
        <v>18</v>
      </c>
      <c r="C1115">
        <v>10.7</v>
      </c>
      <c r="D1115">
        <v>2.8</v>
      </c>
    </row>
    <row r="1116" spans="1:4" x14ac:dyDescent="0.3">
      <c r="A1116" s="1">
        <v>49755</v>
      </c>
      <c r="B1116" s="2" t="s">
        <v>26</v>
      </c>
      <c r="C1116">
        <v>11.5</v>
      </c>
      <c r="D1116">
        <v>5.9</v>
      </c>
    </row>
    <row r="1117" spans="1:4" x14ac:dyDescent="0.3">
      <c r="A1117" s="1">
        <v>49756</v>
      </c>
      <c r="B1117" s="2" t="s">
        <v>14</v>
      </c>
      <c r="C1117">
        <v>28.4</v>
      </c>
      <c r="D1117">
        <v>1</v>
      </c>
    </row>
    <row r="1118" spans="1:4" x14ac:dyDescent="0.3">
      <c r="A1118" s="1">
        <v>49757</v>
      </c>
      <c r="B1118" s="2" t="s">
        <v>19</v>
      </c>
      <c r="C1118">
        <v>22.3</v>
      </c>
      <c r="D1118">
        <v>5.0999999999999996</v>
      </c>
    </row>
    <row r="1119" spans="1:4" x14ac:dyDescent="0.3">
      <c r="A1119" s="1">
        <v>49758</v>
      </c>
      <c r="B1119" s="2" t="s">
        <v>13</v>
      </c>
      <c r="C1119">
        <v>28.7</v>
      </c>
      <c r="D1119">
        <v>11.5</v>
      </c>
    </row>
    <row r="1120" spans="1:4" x14ac:dyDescent="0.3">
      <c r="A1120" s="1">
        <v>49759</v>
      </c>
      <c r="B1120" s="2" t="s">
        <v>6</v>
      </c>
      <c r="C1120">
        <v>19.100000000000001</v>
      </c>
      <c r="D1120">
        <v>0</v>
      </c>
    </row>
    <row r="1121" spans="1:4" x14ac:dyDescent="0.3">
      <c r="A1121" s="1">
        <v>49760</v>
      </c>
      <c r="B1121" s="2" t="s">
        <v>10</v>
      </c>
      <c r="C1121">
        <v>10.199999999999999</v>
      </c>
      <c r="D1121">
        <v>7.6</v>
      </c>
    </row>
    <row r="1122" spans="1:4" x14ac:dyDescent="0.3">
      <c r="A1122" s="1">
        <v>49761</v>
      </c>
      <c r="B1122" s="2" t="s">
        <v>10</v>
      </c>
      <c r="C1122">
        <v>18.399999999999999</v>
      </c>
      <c r="D1122">
        <v>0</v>
      </c>
    </row>
    <row r="1123" spans="1:4" x14ac:dyDescent="0.3">
      <c r="A1123" s="1">
        <v>49762</v>
      </c>
      <c r="B1123" s="2" t="s">
        <v>19</v>
      </c>
      <c r="C1123">
        <v>29.3</v>
      </c>
      <c r="D1123">
        <v>0</v>
      </c>
    </row>
    <row r="1124" spans="1:4" x14ac:dyDescent="0.3">
      <c r="A1124" s="1">
        <v>49763</v>
      </c>
      <c r="B1124" s="2" t="s">
        <v>17</v>
      </c>
      <c r="C1124">
        <v>26.7</v>
      </c>
      <c r="D1124">
        <v>5.7</v>
      </c>
    </row>
    <row r="1125" spans="1:4" x14ac:dyDescent="0.3">
      <c r="A1125" s="1">
        <v>49764</v>
      </c>
      <c r="B1125" s="2" t="s">
        <v>8</v>
      </c>
      <c r="C1125">
        <v>22.2</v>
      </c>
      <c r="D1125">
        <v>0.9</v>
      </c>
    </row>
    <row r="1126" spans="1:4" x14ac:dyDescent="0.3">
      <c r="A1126" s="1">
        <v>49765</v>
      </c>
      <c r="B1126" s="2" t="s">
        <v>13</v>
      </c>
      <c r="C1126">
        <v>25.5</v>
      </c>
      <c r="D1126">
        <v>5.8</v>
      </c>
    </row>
    <row r="1127" spans="1:4" x14ac:dyDescent="0.3">
      <c r="A1127" s="1">
        <v>49766</v>
      </c>
      <c r="B1127" s="2" t="s">
        <v>19</v>
      </c>
      <c r="C1127">
        <v>23.5</v>
      </c>
      <c r="D1127">
        <v>32</v>
      </c>
    </row>
    <row r="1128" spans="1:4" x14ac:dyDescent="0.3">
      <c r="A1128" s="1">
        <v>49767</v>
      </c>
      <c r="B1128" s="2" t="s">
        <v>5</v>
      </c>
      <c r="C1128">
        <v>28.4</v>
      </c>
      <c r="D1128">
        <v>5.7</v>
      </c>
    </row>
    <row r="1129" spans="1:4" x14ac:dyDescent="0.3">
      <c r="A1129" s="1">
        <v>49768</v>
      </c>
      <c r="B1129" s="2" t="s">
        <v>22</v>
      </c>
      <c r="C1129">
        <v>13.7</v>
      </c>
      <c r="D1129">
        <v>6</v>
      </c>
    </row>
    <row r="1130" spans="1:4" x14ac:dyDescent="0.3">
      <c r="A1130" s="1">
        <v>49769</v>
      </c>
      <c r="B1130" s="2" t="s">
        <v>9</v>
      </c>
      <c r="C1130">
        <v>22.1</v>
      </c>
      <c r="D1130">
        <v>11.7</v>
      </c>
    </row>
    <row r="1131" spans="1:4" x14ac:dyDescent="0.3">
      <c r="A1131" s="1">
        <v>49770</v>
      </c>
      <c r="B1131" s="2" t="s">
        <v>11</v>
      </c>
      <c r="C1131">
        <v>16.899999999999999</v>
      </c>
      <c r="D1131">
        <v>18.2</v>
      </c>
    </row>
    <row r="1132" spans="1:4" x14ac:dyDescent="0.3">
      <c r="A1132" s="1">
        <v>49771</v>
      </c>
      <c r="B1132" s="2" t="s">
        <v>22</v>
      </c>
      <c r="C1132">
        <v>28</v>
      </c>
      <c r="D1132">
        <v>0</v>
      </c>
    </row>
    <row r="1133" spans="1:4" x14ac:dyDescent="0.3">
      <c r="A1133" s="1">
        <v>49772</v>
      </c>
      <c r="B1133" s="2" t="s">
        <v>10</v>
      </c>
      <c r="C1133">
        <v>13.5</v>
      </c>
      <c r="D1133">
        <v>3.7</v>
      </c>
    </row>
    <row r="1134" spans="1:4" x14ac:dyDescent="0.3">
      <c r="A1134" s="1">
        <v>49773</v>
      </c>
      <c r="B1134" s="2" t="s">
        <v>19</v>
      </c>
      <c r="C1134">
        <v>13.4</v>
      </c>
      <c r="D1134">
        <v>22.5</v>
      </c>
    </row>
    <row r="1135" spans="1:4" x14ac:dyDescent="0.3">
      <c r="A1135" s="1">
        <v>49774</v>
      </c>
      <c r="B1135" s="2" t="s">
        <v>6</v>
      </c>
      <c r="C1135">
        <v>19.899999999999999</v>
      </c>
      <c r="D1135">
        <v>11.6</v>
      </c>
    </row>
    <row r="1136" spans="1:4" x14ac:dyDescent="0.3">
      <c r="A1136" s="1">
        <v>49775</v>
      </c>
      <c r="B1136" s="2" t="s">
        <v>7</v>
      </c>
      <c r="C1136">
        <v>24.2</v>
      </c>
      <c r="D1136">
        <v>11</v>
      </c>
    </row>
    <row r="1137" spans="1:4" x14ac:dyDescent="0.3">
      <c r="A1137" s="1">
        <v>49776</v>
      </c>
      <c r="B1137" s="2" t="s">
        <v>27</v>
      </c>
      <c r="C1137">
        <v>20.399999999999999</v>
      </c>
      <c r="D1137">
        <v>0</v>
      </c>
    </row>
    <row r="1138" spans="1:4" x14ac:dyDescent="0.3">
      <c r="A1138" s="1">
        <v>49777</v>
      </c>
      <c r="B1138" s="2" t="s">
        <v>27</v>
      </c>
      <c r="C1138">
        <v>16.600000000000001</v>
      </c>
      <c r="D1138">
        <v>3.9</v>
      </c>
    </row>
    <row r="1139" spans="1:4" x14ac:dyDescent="0.3">
      <c r="A1139" s="1">
        <v>49778</v>
      </c>
      <c r="B1139" s="2" t="s">
        <v>33</v>
      </c>
      <c r="C1139">
        <v>14.3</v>
      </c>
      <c r="D1139">
        <v>0</v>
      </c>
    </row>
    <row r="1140" spans="1:4" x14ac:dyDescent="0.3">
      <c r="A1140" s="1">
        <v>49779</v>
      </c>
      <c r="B1140" s="2" t="s">
        <v>26</v>
      </c>
      <c r="C1140">
        <v>24.4</v>
      </c>
      <c r="D1140">
        <v>4.4000000000000004</v>
      </c>
    </row>
    <row r="1141" spans="1:4" x14ac:dyDescent="0.3">
      <c r="A1141" s="1">
        <v>49780</v>
      </c>
      <c r="B1141" s="2" t="s">
        <v>10</v>
      </c>
      <c r="C1141">
        <v>26.7</v>
      </c>
      <c r="D1141">
        <v>30.4</v>
      </c>
    </row>
    <row r="1142" spans="1:4" x14ac:dyDescent="0.3">
      <c r="A1142" s="1">
        <v>49781</v>
      </c>
      <c r="B1142" s="2" t="s">
        <v>13</v>
      </c>
      <c r="C1142">
        <v>20.100000000000001</v>
      </c>
      <c r="D1142">
        <v>3.1</v>
      </c>
    </row>
    <row r="1143" spans="1:4" x14ac:dyDescent="0.3">
      <c r="A1143" s="1">
        <v>49782</v>
      </c>
      <c r="B1143" s="2" t="s">
        <v>6</v>
      </c>
      <c r="C1143">
        <v>13.5</v>
      </c>
      <c r="D1143">
        <v>6.9</v>
      </c>
    </row>
    <row r="1144" spans="1:4" x14ac:dyDescent="0.3">
      <c r="A1144" s="1">
        <v>49783</v>
      </c>
      <c r="B1144" s="2" t="s">
        <v>7</v>
      </c>
      <c r="C1144">
        <v>18.8</v>
      </c>
      <c r="D1144">
        <v>21.5</v>
      </c>
    </row>
    <row r="1145" spans="1:4" x14ac:dyDescent="0.3">
      <c r="A1145" s="1">
        <v>49784</v>
      </c>
      <c r="B1145" s="2" t="s">
        <v>19</v>
      </c>
      <c r="C1145">
        <v>18</v>
      </c>
      <c r="D1145">
        <v>13.9</v>
      </c>
    </row>
    <row r="1146" spans="1:4" x14ac:dyDescent="0.3">
      <c r="A1146" s="1">
        <v>49785</v>
      </c>
      <c r="B1146" s="2" t="s">
        <v>27</v>
      </c>
      <c r="C1146">
        <v>16.899999999999999</v>
      </c>
      <c r="D1146">
        <v>1.8</v>
      </c>
    </row>
    <row r="1147" spans="1:4" x14ac:dyDescent="0.3">
      <c r="A1147" s="1">
        <v>49786</v>
      </c>
      <c r="B1147" s="2" t="s">
        <v>6</v>
      </c>
      <c r="C1147">
        <v>23.7</v>
      </c>
      <c r="D1147">
        <v>13</v>
      </c>
    </row>
    <row r="1148" spans="1:4" x14ac:dyDescent="0.3">
      <c r="A1148" s="1">
        <v>49787</v>
      </c>
      <c r="B1148" s="2" t="s">
        <v>32</v>
      </c>
      <c r="C1148">
        <v>17.600000000000001</v>
      </c>
      <c r="D1148">
        <v>0.6</v>
      </c>
    </row>
    <row r="1149" spans="1:4" x14ac:dyDescent="0.3">
      <c r="A1149" s="1">
        <v>49788</v>
      </c>
      <c r="B1149" s="2" t="s">
        <v>7</v>
      </c>
      <c r="C1149">
        <v>29.1</v>
      </c>
      <c r="D1149">
        <v>8.3000000000000007</v>
      </c>
    </row>
    <row r="1150" spans="1:4" x14ac:dyDescent="0.3">
      <c r="A1150" s="1">
        <v>49789</v>
      </c>
      <c r="B1150" s="2" t="s">
        <v>9</v>
      </c>
      <c r="C1150">
        <v>26.8</v>
      </c>
      <c r="D1150">
        <v>11.2</v>
      </c>
    </row>
    <row r="1151" spans="1:4" x14ac:dyDescent="0.3">
      <c r="A1151" s="1">
        <v>49790</v>
      </c>
      <c r="B1151" s="2" t="s">
        <v>18</v>
      </c>
      <c r="C1151">
        <v>10.5</v>
      </c>
      <c r="D1151">
        <v>0</v>
      </c>
    </row>
    <row r="1152" spans="1:4" x14ac:dyDescent="0.3">
      <c r="A1152" s="1">
        <v>49791</v>
      </c>
      <c r="B1152" s="2" t="s">
        <v>11</v>
      </c>
      <c r="C1152">
        <v>13.5</v>
      </c>
      <c r="D1152">
        <v>0</v>
      </c>
    </row>
    <row r="1153" spans="1:4" x14ac:dyDescent="0.3">
      <c r="A1153" s="1">
        <v>49792</v>
      </c>
      <c r="B1153" s="2" t="s">
        <v>10</v>
      </c>
      <c r="C1153">
        <v>14</v>
      </c>
      <c r="D1153">
        <v>22</v>
      </c>
    </row>
    <row r="1154" spans="1:4" x14ac:dyDescent="0.3">
      <c r="A1154" s="1">
        <v>49793</v>
      </c>
      <c r="B1154" s="2" t="s">
        <v>11</v>
      </c>
      <c r="C1154">
        <v>26.7</v>
      </c>
      <c r="D1154">
        <v>8</v>
      </c>
    </row>
    <row r="1155" spans="1:4" x14ac:dyDescent="0.3">
      <c r="A1155" s="1">
        <v>49794</v>
      </c>
      <c r="B1155" s="2" t="s">
        <v>26</v>
      </c>
      <c r="C1155">
        <v>11.2</v>
      </c>
      <c r="D1155">
        <v>6.1</v>
      </c>
    </row>
    <row r="1156" spans="1:4" x14ac:dyDescent="0.3">
      <c r="A1156" s="1">
        <v>49795</v>
      </c>
      <c r="B1156" s="2" t="s">
        <v>27</v>
      </c>
      <c r="C1156">
        <v>24.7</v>
      </c>
      <c r="D1156">
        <v>0</v>
      </c>
    </row>
    <row r="1157" spans="1:4" x14ac:dyDescent="0.3">
      <c r="A1157" s="1">
        <v>49796</v>
      </c>
      <c r="B1157" s="2" t="s">
        <v>29</v>
      </c>
      <c r="C1157">
        <v>27.2</v>
      </c>
      <c r="D1157">
        <v>0.3</v>
      </c>
    </row>
    <row r="1158" spans="1:4" x14ac:dyDescent="0.3">
      <c r="A1158" s="1">
        <v>49797</v>
      </c>
      <c r="B1158" s="2" t="s">
        <v>30</v>
      </c>
      <c r="C1158">
        <v>11</v>
      </c>
      <c r="D1158">
        <v>0</v>
      </c>
    </row>
    <row r="1159" spans="1:4" x14ac:dyDescent="0.3">
      <c r="A1159" s="1">
        <v>49798</v>
      </c>
      <c r="B1159" s="2" t="s">
        <v>12</v>
      </c>
      <c r="C1159">
        <v>10.9</v>
      </c>
      <c r="D1159">
        <v>4.4000000000000004</v>
      </c>
    </row>
    <row r="1160" spans="1:4" x14ac:dyDescent="0.3">
      <c r="A1160" s="1">
        <v>49799</v>
      </c>
      <c r="B1160" s="2" t="s">
        <v>7</v>
      </c>
      <c r="C1160">
        <v>27.4</v>
      </c>
      <c r="D1160">
        <v>6</v>
      </c>
    </row>
    <row r="1161" spans="1:4" x14ac:dyDescent="0.3">
      <c r="A1161" s="1">
        <v>49800</v>
      </c>
      <c r="B1161" s="2" t="s">
        <v>6</v>
      </c>
      <c r="C1161">
        <v>20</v>
      </c>
      <c r="D1161">
        <v>7.6</v>
      </c>
    </row>
    <row r="1162" spans="1:4" x14ac:dyDescent="0.3">
      <c r="A1162" s="1">
        <v>49801</v>
      </c>
      <c r="B1162" s="2" t="s">
        <v>18</v>
      </c>
      <c r="C1162">
        <v>23.5</v>
      </c>
      <c r="D1162">
        <v>2.5</v>
      </c>
    </row>
    <row r="1163" spans="1:4" x14ac:dyDescent="0.3">
      <c r="A1163" s="1">
        <v>49802</v>
      </c>
      <c r="B1163" s="2" t="s">
        <v>11</v>
      </c>
      <c r="C1163">
        <v>28.5</v>
      </c>
      <c r="D1163">
        <v>0</v>
      </c>
    </row>
    <row r="1164" spans="1:4" x14ac:dyDescent="0.3">
      <c r="A1164" s="1">
        <v>49803</v>
      </c>
      <c r="B1164" s="2" t="s">
        <v>27</v>
      </c>
      <c r="C1164">
        <v>10.8</v>
      </c>
      <c r="D1164">
        <v>5.8</v>
      </c>
    </row>
    <row r="1165" spans="1:4" x14ac:dyDescent="0.3">
      <c r="A1165" s="1">
        <v>49804</v>
      </c>
      <c r="B1165" s="2" t="s">
        <v>15</v>
      </c>
      <c r="C1165">
        <v>18.899999999999999</v>
      </c>
      <c r="D1165">
        <v>9.5</v>
      </c>
    </row>
    <row r="1166" spans="1:4" x14ac:dyDescent="0.3">
      <c r="A1166" s="1">
        <v>49805</v>
      </c>
      <c r="B1166" s="2" t="s">
        <v>13</v>
      </c>
      <c r="C1166">
        <v>24</v>
      </c>
      <c r="D1166">
        <v>4</v>
      </c>
    </row>
    <row r="1167" spans="1:4" x14ac:dyDescent="0.3">
      <c r="A1167" s="1">
        <v>49806</v>
      </c>
      <c r="B1167" s="2" t="s">
        <v>12</v>
      </c>
      <c r="C1167">
        <v>12.7</v>
      </c>
      <c r="D1167">
        <v>3</v>
      </c>
    </row>
    <row r="1168" spans="1:4" x14ac:dyDescent="0.3">
      <c r="A1168" s="1">
        <v>49807</v>
      </c>
      <c r="B1168" s="2" t="s">
        <v>7</v>
      </c>
      <c r="C1168">
        <v>13.4</v>
      </c>
      <c r="D1168">
        <v>6.2</v>
      </c>
    </row>
    <row r="1169" spans="1:4" x14ac:dyDescent="0.3">
      <c r="A1169" s="1">
        <v>49808</v>
      </c>
      <c r="B1169" s="2" t="s">
        <v>10</v>
      </c>
      <c r="C1169">
        <v>15.9</v>
      </c>
      <c r="D1169">
        <v>0</v>
      </c>
    </row>
    <row r="1170" spans="1:4" x14ac:dyDescent="0.3">
      <c r="A1170" s="1">
        <v>49809</v>
      </c>
      <c r="B1170" s="2" t="s">
        <v>11</v>
      </c>
      <c r="C1170">
        <v>19.399999999999999</v>
      </c>
      <c r="D1170">
        <v>21.2</v>
      </c>
    </row>
    <row r="1171" spans="1:4" x14ac:dyDescent="0.3">
      <c r="A1171" s="1">
        <v>49810</v>
      </c>
      <c r="B1171" s="2" t="s">
        <v>15</v>
      </c>
      <c r="C1171">
        <v>16.3</v>
      </c>
      <c r="D1171">
        <v>17.600000000000001</v>
      </c>
    </row>
    <row r="1172" spans="1:4" x14ac:dyDescent="0.3">
      <c r="A1172" s="1">
        <v>49811</v>
      </c>
      <c r="B1172" s="2" t="s">
        <v>11</v>
      </c>
      <c r="C1172">
        <v>28</v>
      </c>
      <c r="D1172">
        <v>20.399999999999999</v>
      </c>
    </row>
    <row r="1173" spans="1:4" x14ac:dyDescent="0.3">
      <c r="A1173" s="1">
        <v>49812</v>
      </c>
      <c r="B1173" s="2" t="s">
        <v>12</v>
      </c>
      <c r="C1173">
        <v>19</v>
      </c>
      <c r="D1173">
        <v>5.2</v>
      </c>
    </row>
    <row r="1174" spans="1:4" x14ac:dyDescent="0.3">
      <c r="A1174" s="1">
        <v>49813</v>
      </c>
      <c r="B1174" s="2" t="s">
        <v>27</v>
      </c>
      <c r="C1174">
        <v>24.1</v>
      </c>
      <c r="D1174">
        <v>4.8</v>
      </c>
    </row>
    <row r="1175" spans="1:4" x14ac:dyDescent="0.3">
      <c r="A1175" s="1">
        <v>49814</v>
      </c>
      <c r="B1175" s="2" t="s">
        <v>10</v>
      </c>
      <c r="C1175">
        <v>15.2</v>
      </c>
      <c r="D1175">
        <v>25.7</v>
      </c>
    </row>
    <row r="1176" spans="1:4" x14ac:dyDescent="0.3">
      <c r="A1176" s="1">
        <v>49815</v>
      </c>
      <c r="B1176" s="2" t="s">
        <v>11</v>
      </c>
      <c r="C1176">
        <v>16.3</v>
      </c>
      <c r="D1176">
        <v>21</v>
      </c>
    </row>
    <row r="1177" spans="1:4" x14ac:dyDescent="0.3">
      <c r="A1177" s="1">
        <v>49816</v>
      </c>
      <c r="B1177" s="2" t="s">
        <v>7</v>
      </c>
      <c r="C1177">
        <v>26.9</v>
      </c>
      <c r="D1177">
        <v>0</v>
      </c>
    </row>
    <row r="1178" spans="1:4" x14ac:dyDescent="0.3">
      <c r="A1178" s="1">
        <v>49817</v>
      </c>
      <c r="B1178" s="2" t="s">
        <v>9</v>
      </c>
      <c r="C1178">
        <v>25</v>
      </c>
      <c r="D1178">
        <v>0.5</v>
      </c>
    </row>
    <row r="1179" spans="1:4" x14ac:dyDescent="0.3">
      <c r="A1179" s="1">
        <v>49818</v>
      </c>
      <c r="B1179" s="2" t="s">
        <v>17</v>
      </c>
      <c r="C1179">
        <v>25.1</v>
      </c>
      <c r="D1179">
        <v>5.2</v>
      </c>
    </row>
    <row r="1180" spans="1:4" x14ac:dyDescent="0.3">
      <c r="A1180" s="1">
        <v>49819</v>
      </c>
      <c r="B1180" s="2" t="s">
        <v>12</v>
      </c>
      <c r="C1180">
        <v>29.2</v>
      </c>
      <c r="D1180">
        <v>7.1</v>
      </c>
    </row>
    <row r="1181" spans="1:4" x14ac:dyDescent="0.3">
      <c r="A1181" s="1">
        <v>49820</v>
      </c>
      <c r="B1181" s="2" t="s">
        <v>13</v>
      </c>
      <c r="C1181">
        <v>18.100000000000001</v>
      </c>
      <c r="D1181">
        <v>5.0999999999999996</v>
      </c>
    </row>
    <row r="1182" spans="1:4" x14ac:dyDescent="0.3">
      <c r="A1182" s="1">
        <v>49821</v>
      </c>
      <c r="B1182" s="2" t="s">
        <v>11</v>
      </c>
      <c r="C1182">
        <v>12.5</v>
      </c>
      <c r="D1182">
        <v>0</v>
      </c>
    </row>
    <row r="1183" spans="1:4" x14ac:dyDescent="0.3">
      <c r="A1183" s="1">
        <v>49822</v>
      </c>
      <c r="B1183" s="2" t="s">
        <v>11</v>
      </c>
      <c r="C1183">
        <v>19.100000000000001</v>
      </c>
      <c r="D1183">
        <v>0.3</v>
      </c>
    </row>
    <row r="1184" spans="1:4" x14ac:dyDescent="0.3">
      <c r="A1184" s="1">
        <v>49823</v>
      </c>
      <c r="B1184" s="2" t="s">
        <v>19</v>
      </c>
      <c r="C1184">
        <v>27.4</v>
      </c>
      <c r="D1184">
        <v>0</v>
      </c>
    </row>
    <row r="1185" spans="1:4" x14ac:dyDescent="0.3">
      <c r="A1185" s="1">
        <v>49824</v>
      </c>
      <c r="B1185" s="2" t="s">
        <v>7</v>
      </c>
      <c r="C1185">
        <v>21.1</v>
      </c>
      <c r="D1185">
        <v>10.4</v>
      </c>
    </row>
    <row r="1186" spans="1:4" x14ac:dyDescent="0.3">
      <c r="A1186" s="1">
        <v>49825</v>
      </c>
      <c r="B1186" s="2" t="s">
        <v>27</v>
      </c>
      <c r="C1186">
        <v>13.4</v>
      </c>
      <c r="D1186">
        <v>0</v>
      </c>
    </row>
    <row r="1187" spans="1:4" x14ac:dyDescent="0.3">
      <c r="A1187" s="1">
        <v>49826</v>
      </c>
      <c r="B1187" s="2" t="s">
        <v>5</v>
      </c>
      <c r="C1187">
        <v>11.9</v>
      </c>
      <c r="D1187">
        <v>7.3</v>
      </c>
    </row>
    <row r="1188" spans="1:4" x14ac:dyDescent="0.3">
      <c r="A1188" s="1">
        <v>49827</v>
      </c>
      <c r="B1188" s="2" t="s">
        <v>13</v>
      </c>
      <c r="C1188">
        <v>20.399999999999999</v>
      </c>
      <c r="D1188">
        <v>4.3</v>
      </c>
    </row>
    <row r="1189" spans="1:4" x14ac:dyDescent="0.3">
      <c r="A1189" s="1">
        <v>49828</v>
      </c>
      <c r="B1189" s="2" t="s">
        <v>7</v>
      </c>
      <c r="C1189">
        <v>29.5</v>
      </c>
      <c r="D1189">
        <v>18.600000000000001</v>
      </c>
    </row>
    <row r="1190" spans="1:4" x14ac:dyDescent="0.3">
      <c r="A1190" s="1">
        <v>49829</v>
      </c>
      <c r="B1190" s="2" t="s">
        <v>12</v>
      </c>
      <c r="C1190">
        <v>24.1</v>
      </c>
      <c r="D1190">
        <v>5</v>
      </c>
    </row>
    <row r="1191" spans="1:4" x14ac:dyDescent="0.3">
      <c r="A1191" s="1">
        <v>49830</v>
      </c>
      <c r="B1191" s="2" t="s">
        <v>14</v>
      </c>
      <c r="C1191">
        <v>11.5</v>
      </c>
      <c r="D1191">
        <v>3.6</v>
      </c>
    </row>
    <row r="1192" spans="1:4" x14ac:dyDescent="0.3">
      <c r="A1192" s="1">
        <v>49831</v>
      </c>
      <c r="B1192" s="2" t="s">
        <v>25</v>
      </c>
      <c r="C1192">
        <v>21.2</v>
      </c>
      <c r="D1192">
        <v>1.8</v>
      </c>
    </row>
    <row r="1193" spans="1:4" x14ac:dyDescent="0.3">
      <c r="A1193" s="1">
        <v>49832</v>
      </c>
      <c r="B1193" s="2" t="s">
        <v>10</v>
      </c>
      <c r="C1193">
        <v>22.2</v>
      </c>
      <c r="D1193">
        <v>40.299999999999997</v>
      </c>
    </row>
    <row r="1194" spans="1:4" x14ac:dyDescent="0.3">
      <c r="A1194" s="1">
        <v>49833</v>
      </c>
      <c r="B1194" s="2" t="s">
        <v>10</v>
      </c>
      <c r="C1194">
        <v>14.6</v>
      </c>
      <c r="D1194">
        <v>2.6</v>
      </c>
    </row>
    <row r="1195" spans="1:4" x14ac:dyDescent="0.3">
      <c r="A1195" s="1">
        <v>49834</v>
      </c>
      <c r="B1195" s="2" t="s">
        <v>13</v>
      </c>
      <c r="C1195">
        <v>23.3</v>
      </c>
      <c r="D1195">
        <v>8.1</v>
      </c>
    </row>
    <row r="1196" spans="1:4" x14ac:dyDescent="0.3">
      <c r="A1196" s="1">
        <v>49835</v>
      </c>
      <c r="B1196" s="2" t="s">
        <v>13</v>
      </c>
      <c r="C1196">
        <v>16.2</v>
      </c>
      <c r="D1196">
        <v>10.4</v>
      </c>
    </row>
    <row r="1197" spans="1:4" x14ac:dyDescent="0.3">
      <c r="A1197" s="1">
        <v>49836</v>
      </c>
      <c r="B1197" s="2" t="s">
        <v>10</v>
      </c>
      <c r="C1197">
        <v>25.9</v>
      </c>
      <c r="D1197">
        <v>0</v>
      </c>
    </row>
    <row r="1198" spans="1:4" x14ac:dyDescent="0.3">
      <c r="A1198" s="1">
        <v>49837</v>
      </c>
      <c r="B1198" s="2" t="s">
        <v>5</v>
      </c>
      <c r="C1198">
        <v>14.6</v>
      </c>
      <c r="D1198">
        <v>7</v>
      </c>
    </row>
    <row r="1199" spans="1:4" x14ac:dyDescent="0.3">
      <c r="A1199" s="1">
        <v>49838</v>
      </c>
      <c r="B1199" s="2" t="s">
        <v>18</v>
      </c>
      <c r="C1199">
        <v>15.1</v>
      </c>
      <c r="D1199">
        <v>11.7</v>
      </c>
    </row>
    <row r="1200" spans="1:4" x14ac:dyDescent="0.3">
      <c r="A1200" s="1">
        <v>49839</v>
      </c>
      <c r="B1200" s="2" t="s">
        <v>19</v>
      </c>
      <c r="C1200">
        <v>14.1</v>
      </c>
      <c r="D1200">
        <v>6.5</v>
      </c>
    </row>
    <row r="1201" spans="1:4" x14ac:dyDescent="0.3">
      <c r="A1201" s="1">
        <v>49840</v>
      </c>
      <c r="B1201" s="2" t="s">
        <v>27</v>
      </c>
      <c r="C1201">
        <v>22.1</v>
      </c>
      <c r="D1201">
        <v>1.8</v>
      </c>
    </row>
    <row r="1202" spans="1:4" x14ac:dyDescent="0.3">
      <c r="A1202" s="1">
        <v>49841</v>
      </c>
      <c r="B1202" s="2" t="s">
        <v>11</v>
      </c>
      <c r="C1202">
        <v>27.2</v>
      </c>
      <c r="D1202">
        <v>21.9</v>
      </c>
    </row>
    <row r="1203" spans="1:4" x14ac:dyDescent="0.3">
      <c r="A1203" s="1">
        <v>49842</v>
      </c>
      <c r="B1203" s="2" t="s">
        <v>6</v>
      </c>
      <c r="C1203">
        <v>10.8</v>
      </c>
      <c r="D1203">
        <v>0</v>
      </c>
    </row>
    <row r="1204" spans="1:4" x14ac:dyDescent="0.3">
      <c r="A1204" s="1">
        <v>49843</v>
      </c>
      <c r="B1204" s="2" t="s">
        <v>7</v>
      </c>
      <c r="C1204">
        <v>24.6</v>
      </c>
      <c r="D1204">
        <v>0</v>
      </c>
    </row>
    <row r="1205" spans="1:4" x14ac:dyDescent="0.3">
      <c r="A1205" s="1">
        <v>49844</v>
      </c>
      <c r="B1205" s="2" t="s">
        <v>10</v>
      </c>
      <c r="C1205">
        <v>27.8</v>
      </c>
      <c r="D1205">
        <v>26.3</v>
      </c>
    </row>
    <row r="1206" spans="1:4" x14ac:dyDescent="0.3">
      <c r="A1206" s="1">
        <v>49845</v>
      </c>
      <c r="B1206" s="2" t="s">
        <v>14</v>
      </c>
      <c r="C1206">
        <v>12.9</v>
      </c>
      <c r="D1206">
        <v>2.8</v>
      </c>
    </row>
    <row r="1207" spans="1:4" x14ac:dyDescent="0.3">
      <c r="A1207" s="1">
        <v>49846</v>
      </c>
      <c r="B1207" s="2" t="s">
        <v>13</v>
      </c>
      <c r="C1207">
        <v>13.9</v>
      </c>
      <c r="D1207">
        <v>0.6</v>
      </c>
    </row>
    <row r="1208" spans="1:4" x14ac:dyDescent="0.3">
      <c r="A1208" s="1">
        <v>49847</v>
      </c>
      <c r="B1208" s="2" t="s">
        <v>29</v>
      </c>
      <c r="C1208">
        <v>27.6</v>
      </c>
      <c r="D1208">
        <v>0.6</v>
      </c>
    </row>
    <row r="1209" spans="1:4" x14ac:dyDescent="0.3">
      <c r="A1209" s="1">
        <v>49848</v>
      </c>
      <c r="B1209" s="2" t="s">
        <v>11</v>
      </c>
      <c r="C1209">
        <v>18.600000000000001</v>
      </c>
      <c r="D1209">
        <v>21.5</v>
      </c>
    </row>
    <row r="1210" spans="1:4" x14ac:dyDescent="0.3">
      <c r="A1210" s="1">
        <v>49849</v>
      </c>
      <c r="B1210" s="2" t="s">
        <v>6</v>
      </c>
      <c r="C1210">
        <v>17.8</v>
      </c>
      <c r="D1210">
        <v>0</v>
      </c>
    </row>
    <row r="1211" spans="1:4" x14ac:dyDescent="0.3">
      <c r="A1211" s="1">
        <v>49850</v>
      </c>
      <c r="B1211" s="2" t="s">
        <v>15</v>
      </c>
      <c r="C1211">
        <v>20.8</v>
      </c>
      <c r="D1211">
        <v>8.5</v>
      </c>
    </row>
    <row r="1212" spans="1:4" x14ac:dyDescent="0.3">
      <c r="A1212" s="1">
        <v>49851</v>
      </c>
      <c r="B1212" s="2" t="s">
        <v>22</v>
      </c>
      <c r="C1212">
        <v>16.399999999999999</v>
      </c>
      <c r="D1212">
        <v>6.8</v>
      </c>
    </row>
    <row r="1213" spans="1:4" x14ac:dyDescent="0.3">
      <c r="A1213" s="1">
        <v>49852</v>
      </c>
      <c r="B1213" s="2" t="s">
        <v>27</v>
      </c>
      <c r="C1213">
        <v>14.6</v>
      </c>
      <c r="D1213">
        <v>0</v>
      </c>
    </row>
    <row r="1214" spans="1:4" x14ac:dyDescent="0.3">
      <c r="A1214" s="1">
        <v>49853</v>
      </c>
      <c r="B1214" s="2" t="s">
        <v>9</v>
      </c>
      <c r="C1214">
        <v>27.1</v>
      </c>
      <c r="D1214">
        <v>1.2</v>
      </c>
    </row>
    <row r="1215" spans="1:4" x14ac:dyDescent="0.3">
      <c r="A1215" s="1">
        <v>49854</v>
      </c>
      <c r="B1215" s="2" t="s">
        <v>10</v>
      </c>
      <c r="C1215">
        <v>18.3</v>
      </c>
      <c r="D1215">
        <v>3.7</v>
      </c>
    </row>
    <row r="1216" spans="1:4" x14ac:dyDescent="0.3">
      <c r="A1216" s="1">
        <v>49855</v>
      </c>
      <c r="B1216" s="2" t="s">
        <v>29</v>
      </c>
      <c r="C1216">
        <v>27.1</v>
      </c>
      <c r="D1216">
        <v>0.2</v>
      </c>
    </row>
    <row r="1217" spans="1:4" x14ac:dyDescent="0.3">
      <c r="A1217" s="1">
        <v>49856</v>
      </c>
      <c r="B1217" s="2" t="s">
        <v>15</v>
      </c>
      <c r="C1217">
        <v>12.9</v>
      </c>
      <c r="D1217">
        <v>10.199999999999999</v>
      </c>
    </row>
    <row r="1218" spans="1:4" x14ac:dyDescent="0.3">
      <c r="A1218" s="1">
        <v>49857</v>
      </c>
      <c r="B1218" s="2" t="s">
        <v>19</v>
      </c>
      <c r="C1218">
        <v>19.100000000000001</v>
      </c>
      <c r="D1218">
        <v>19.600000000000001</v>
      </c>
    </row>
    <row r="1219" spans="1:4" x14ac:dyDescent="0.3">
      <c r="A1219" s="1">
        <v>49858</v>
      </c>
      <c r="B1219" s="2" t="s">
        <v>6</v>
      </c>
      <c r="C1219">
        <v>19.2</v>
      </c>
      <c r="D1219">
        <v>3.6</v>
      </c>
    </row>
    <row r="1220" spans="1:4" x14ac:dyDescent="0.3">
      <c r="A1220" s="1">
        <v>49859</v>
      </c>
      <c r="B1220" s="2" t="s">
        <v>9</v>
      </c>
      <c r="C1220">
        <v>25.2</v>
      </c>
      <c r="D1220">
        <v>0</v>
      </c>
    </row>
    <row r="1221" spans="1:4" x14ac:dyDescent="0.3">
      <c r="A1221" s="1">
        <v>49860</v>
      </c>
      <c r="B1221" s="2" t="s">
        <v>15</v>
      </c>
      <c r="C1221">
        <v>13.5</v>
      </c>
      <c r="D1221">
        <v>6.3</v>
      </c>
    </row>
    <row r="1222" spans="1:4" x14ac:dyDescent="0.3">
      <c r="A1222" s="1">
        <v>49861</v>
      </c>
      <c r="B1222" s="2" t="s">
        <v>12</v>
      </c>
      <c r="C1222">
        <v>19.2</v>
      </c>
      <c r="D1222">
        <v>7.7</v>
      </c>
    </row>
    <row r="1223" spans="1:4" x14ac:dyDescent="0.3">
      <c r="A1223" s="1">
        <v>49862</v>
      </c>
      <c r="B1223" s="2" t="s">
        <v>14</v>
      </c>
      <c r="C1223">
        <v>24.1</v>
      </c>
      <c r="D1223">
        <v>7.8</v>
      </c>
    </row>
    <row r="1224" spans="1:4" x14ac:dyDescent="0.3">
      <c r="A1224" s="1">
        <v>49863</v>
      </c>
      <c r="B1224" s="2" t="s">
        <v>10</v>
      </c>
      <c r="C1224">
        <v>17.8</v>
      </c>
      <c r="D1224">
        <v>13.4</v>
      </c>
    </row>
    <row r="1225" spans="1:4" x14ac:dyDescent="0.3">
      <c r="A1225" s="1">
        <v>49864</v>
      </c>
      <c r="B1225" s="2" t="s">
        <v>7</v>
      </c>
      <c r="C1225">
        <v>24.7</v>
      </c>
      <c r="D1225">
        <v>21.1</v>
      </c>
    </row>
    <row r="1226" spans="1:4" x14ac:dyDescent="0.3">
      <c r="A1226" s="1">
        <v>49865</v>
      </c>
      <c r="B1226" s="2" t="s">
        <v>20</v>
      </c>
      <c r="C1226">
        <v>16.8</v>
      </c>
      <c r="D1226">
        <v>0</v>
      </c>
    </row>
    <row r="1227" spans="1:4" x14ac:dyDescent="0.3">
      <c r="A1227" s="1">
        <v>49866</v>
      </c>
      <c r="B1227" s="2" t="s">
        <v>5</v>
      </c>
      <c r="C1227">
        <v>10.7</v>
      </c>
      <c r="D1227">
        <v>3</v>
      </c>
    </row>
    <row r="1228" spans="1:4" x14ac:dyDescent="0.3">
      <c r="A1228" s="1">
        <v>49867</v>
      </c>
      <c r="B1228" s="2" t="s">
        <v>6</v>
      </c>
      <c r="C1228">
        <v>29.3</v>
      </c>
      <c r="D1228">
        <v>8.3000000000000007</v>
      </c>
    </row>
    <row r="1229" spans="1:4" x14ac:dyDescent="0.3">
      <c r="A1229" s="1">
        <v>49868</v>
      </c>
      <c r="B1229" s="2" t="s">
        <v>25</v>
      </c>
      <c r="C1229">
        <v>28.2</v>
      </c>
      <c r="D1229">
        <v>0</v>
      </c>
    </row>
    <row r="1230" spans="1:4" x14ac:dyDescent="0.3">
      <c r="A1230" s="1">
        <v>49869</v>
      </c>
      <c r="B1230" s="2" t="s">
        <v>10</v>
      </c>
      <c r="C1230">
        <v>17.3</v>
      </c>
      <c r="D1230">
        <v>33.6</v>
      </c>
    </row>
    <row r="1231" spans="1:4" x14ac:dyDescent="0.3">
      <c r="A1231" s="1">
        <v>49870</v>
      </c>
      <c r="B1231" s="2" t="s">
        <v>6</v>
      </c>
      <c r="C1231">
        <v>24.6</v>
      </c>
      <c r="D1231">
        <v>0</v>
      </c>
    </row>
    <row r="1232" spans="1:4" x14ac:dyDescent="0.3">
      <c r="A1232" s="1">
        <v>49871</v>
      </c>
      <c r="B1232" s="2" t="s">
        <v>12</v>
      </c>
      <c r="C1232">
        <v>12.6</v>
      </c>
      <c r="D1232">
        <v>0.6</v>
      </c>
    </row>
    <row r="1233" spans="1:4" x14ac:dyDescent="0.3">
      <c r="A1233" s="1">
        <v>49872</v>
      </c>
      <c r="B1233" s="2" t="s">
        <v>19</v>
      </c>
      <c r="C1233">
        <v>27.3</v>
      </c>
      <c r="D1233">
        <v>0</v>
      </c>
    </row>
    <row r="1234" spans="1:4" x14ac:dyDescent="0.3">
      <c r="A1234" s="1">
        <v>49873</v>
      </c>
      <c r="B1234" s="2" t="s">
        <v>8</v>
      </c>
      <c r="C1234">
        <v>14.4</v>
      </c>
      <c r="D1234">
        <v>2</v>
      </c>
    </row>
    <row r="1235" spans="1:4" x14ac:dyDescent="0.3">
      <c r="A1235" s="1">
        <v>49874</v>
      </c>
      <c r="B1235" s="2" t="s">
        <v>10</v>
      </c>
      <c r="C1235">
        <v>11.2</v>
      </c>
      <c r="D1235">
        <v>32.6</v>
      </c>
    </row>
    <row r="1236" spans="1:4" x14ac:dyDescent="0.3">
      <c r="A1236" s="1">
        <v>49875</v>
      </c>
      <c r="B1236" s="2" t="s">
        <v>19</v>
      </c>
      <c r="C1236">
        <v>11.4</v>
      </c>
      <c r="D1236">
        <v>5.5</v>
      </c>
    </row>
    <row r="1237" spans="1:4" x14ac:dyDescent="0.3">
      <c r="A1237" s="1">
        <v>49876</v>
      </c>
      <c r="B1237" s="2" t="s">
        <v>14</v>
      </c>
      <c r="C1237">
        <v>22.9</v>
      </c>
      <c r="D1237">
        <v>0</v>
      </c>
    </row>
    <row r="1238" spans="1:4" x14ac:dyDescent="0.3">
      <c r="A1238" s="1">
        <v>49877</v>
      </c>
      <c r="B1238" s="2" t="s">
        <v>7</v>
      </c>
      <c r="C1238">
        <v>14.3</v>
      </c>
      <c r="D1238">
        <v>13.2</v>
      </c>
    </row>
    <row r="1239" spans="1:4" x14ac:dyDescent="0.3">
      <c r="A1239" s="1">
        <v>49878</v>
      </c>
      <c r="B1239" s="2" t="s">
        <v>10</v>
      </c>
      <c r="C1239">
        <v>22.9</v>
      </c>
      <c r="D1239">
        <v>22.9</v>
      </c>
    </row>
    <row r="1240" spans="1:4" x14ac:dyDescent="0.3">
      <c r="A1240" s="1">
        <v>49879</v>
      </c>
      <c r="B1240" s="2" t="s">
        <v>11</v>
      </c>
      <c r="C1240">
        <v>11.8</v>
      </c>
      <c r="D1240">
        <v>0</v>
      </c>
    </row>
    <row r="1241" spans="1:4" x14ac:dyDescent="0.3">
      <c r="A1241" s="1">
        <v>49880</v>
      </c>
      <c r="B1241" s="2" t="s">
        <v>18</v>
      </c>
      <c r="C1241">
        <v>24.5</v>
      </c>
      <c r="D1241">
        <v>0</v>
      </c>
    </row>
    <row r="1242" spans="1:4" x14ac:dyDescent="0.3">
      <c r="A1242" s="1">
        <v>49881</v>
      </c>
      <c r="B1242" s="2" t="s">
        <v>15</v>
      </c>
      <c r="C1242">
        <v>25.5</v>
      </c>
      <c r="D1242">
        <v>19.3</v>
      </c>
    </row>
    <row r="1243" spans="1:4" x14ac:dyDescent="0.3">
      <c r="A1243" s="1">
        <v>49882</v>
      </c>
      <c r="B1243" s="2" t="s">
        <v>19</v>
      </c>
      <c r="C1243">
        <v>14.7</v>
      </c>
      <c r="D1243">
        <v>18.3</v>
      </c>
    </row>
    <row r="1244" spans="1:4" x14ac:dyDescent="0.3">
      <c r="A1244" s="1">
        <v>49883</v>
      </c>
      <c r="B1244" s="2" t="s">
        <v>15</v>
      </c>
      <c r="C1244">
        <v>28.7</v>
      </c>
      <c r="D1244">
        <v>0</v>
      </c>
    </row>
    <row r="1245" spans="1:4" x14ac:dyDescent="0.3">
      <c r="A1245" s="1">
        <v>49884</v>
      </c>
      <c r="B1245" s="2" t="s">
        <v>10</v>
      </c>
      <c r="C1245">
        <v>16.7</v>
      </c>
      <c r="D1245">
        <v>0</v>
      </c>
    </row>
    <row r="1246" spans="1:4" x14ac:dyDescent="0.3">
      <c r="A1246" s="1">
        <v>49885</v>
      </c>
      <c r="B1246" s="2" t="s">
        <v>15</v>
      </c>
      <c r="C1246">
        <v>17.399999999999999</v>
      </c>
      <c r="D1246">
        <v>13.7</v>
      </c>
    </row>
    <row r="1247" spans="1:4" x14ac:dyDescent="0.3">
      <c r="A1247" s="1">
        <v>49886</v>
      </c>
      <c r="B1247" s="2" t="s">
        <v>10</v>
      </c>
      <c r="C1247">
        <v>15.6</v>
      </c>
      <c r="D1247">
        <v>0</v>
      </c>
    </row>
    <row r="1248" spans="1:4" x14ac:dyDescent="0.3">
      <c r="A1248" s="1">
        <v>49887</v>
      </c>
      <c r="B1248" s="2" t="s">
        <v>19</v>
      </c>
      <c r="C1248">
        <v>21.7</v>
      </c>
      <c r="D1248">
        <v>0</v>
      </c>
    </row>
    <row r="1249" spans="1:4" x14ac:dyDescent="0.3">
      <c r="A1249" s="1">
        <v>49888</v>
      </c>
      <c r="B1249" s="2" t="s">
        <v>7</v>
      </c>
      <c r="C1249">
        <v>26</v>
      </c>
      <c r="D1249">
        <v>0</v>
      </c>
    </row>
    <row r="1250" spans="1:4" x14ac:dyDescent="0.3">
      <c r="A1250" s="1">
        <v>49889</v>
      </c>
      <c r="B1250" s="2" t="s">
        <v>22</v>
      </c>
      <c r="C1250">
        <v>24.5</v>
      </c>
      <c r="D1250">
        <v>9</v>
      </c>
    </row>
    <row r="1251" spans="1:4" x14ac:dyDescent="0.3">
      <c r="A1251" s="1">
        <v>49890</v>
      </c>
      <c r="B1251" s="2" t="s">
        <v>17</v>
      </c>
      <c r="C1251">
        <v>23.2</v>
      </c>
      <c r="D1251">
        <v>0</v>
      </c>
    </row>
    <row r="1252" spans="1:4" x14ac:dyDescent="0.3">
      <c r="A1252" s="1">
        <v>49891</v>
      </c>
      <c r="B1252" s="2" t="s">
        <v>24</v>
      </c>
      <c r="C1252">
        <v>17.600000000000001</v>
      </c>
      <c r="D1252">
        <v>0.8</v>
      </c>
    </row>
    <row r="1253" spans="1:4" x14ac:dyDescent="0.3">
      <c r="A1253" s="1">
        <v>49892</v>
      </c>
      <c r="B1253" s="2" t="s">
        <v>7</v>
      </c>
      <c r="C1253">
        <v>13.9</v>
      </c>
      <c r="D1253">
        <v>8.8000000000000007</v>
      </c>
    </row>
    <row r="1254" spans="1:4" x14ac:dyDescent="0.3">
      <c r="A1254" s="1">
        <v>49893</v>
      </c>
      <c r="B1254" s="2" t="s">
        <v>27</v>
      </c>
      <c r="C1254">
        <v>20.7</v>
      </c>
      <c r="D1254">
        <v>4.3</v>
      </c>
    </row>
    <row r="1255" spans="1:4" x14ac:dyDescent="0.3">
      <c r="A1255" s="1">
        <v>49894</v>
      </c>
      <c r="B1255" s="2" t="s">
        <v>5</v>
      </c>
      <c r="C1255">
        <v>10.1</v>
      </c>
      <c r="D1255">
        <v>1.7</v>
      </c>
    </row>
    <row r="1256" spans="1:4" x14ac:dyDescent="0.3">
      <c r="A1256" s="1">
        <v>49895</v>
      </c>
      <c r="B1256" s="2" t="s">
        <v>7</v>
      </c>
      <c r="C1256">
        <v>26.2</v>
      </c>
      <c r="D1256">
        <v>22.7</v>
      </c>
    </row>
    <row r="1257" spans="1:4" x14ac:dyDescent="0.3">
      <c r="A1257" s="1">
        <v>49896</v>
      </c>
      <c r="B1257" s="2" t="s">
        <v>19</v>
      </c>
      <c r="C1257">
        <v>27.6</v>
      </c>
      <c r="D1257">
        <v>13.8</v>
      </c>
    </row>
    <row r="1258" spans="1:4" x14ac:dyDescent="0.3">
      <c r="A1258" s="1">
        <v>49897</v>
      </c>
      <c r="B1258" s="2" t="s">
        <v>6</v>
      </c>
      <c r="C1258">
        <v>20.6</v>
      </c>
      <c r="D1258">
        <v>4.7</v>
      </c>
    </row>
    <row r="1259" spans="1:4" x14ac:dyDescent="0.3">
      <c r="A1259" s="1">
        <v>49898</v>
      </c>
      <c r="B1259" s="2" t="s">
        <v>9</v>
      </c>
      <c r="C1259">
        <v>21.4</v>
      </c>
      <c r="D1259">
        <v>5</v>
      </c>
    </row>
    <row r="1260" spans="1:4" x14ac:dyDescent="0.3">
      <c r="A1260" s="1">
        <v>49899</v>
      </c>
      <c r="B1260" s="2" t="s">
        <v>6</v>
      </c>
      <c r="C1260">
        <v>17.100000000000001</v>
      </c>
      <c r="D1260">
        <v>0</v>
      </c>
    </row>
    <row r="1261" spans="1:4" x14ac:dyDescent="0.3">
      <c r="A1261" s="1">
        <v>49900</v>
      </c>
      <c r="B1261" s="2" t="s">
        <v>10</v>
      </c>
      <c r="C1261">
        <v>19.5</v>
      </c>
      <c r="D1261">
        <v>20.5</v>
      </c>
    </row>
    <row r="1262" spans="1:4" x14ac:dyDescent="0.3">
      <c r="A1262" s="1">
        <v>49901</v>
      </c>
      <c r="B1262" s="2" t="s">
        <v>13</v>
      </c>
      <c r="C1262">
        <v>15.9</v>
      </c>
      <c r="D1262">
        <v>0</v>
      </c>
    </row>
    <row r="1263" spans="1:4" x14ac:dyDescent="0.3">
      <c r="A1263" s="1">
        <v>49902</v>
      </c>
      <c r="B1263" s="2" t="s">
        <v>10</v>
      </c>
      <c r="C1263">
        <v>21.1</v>
      </c>
      <c r="D1263">
        <v>46.8</v>
      </c>
    </row>
    <row r="1264" spans="1:4" x14ac:dyDescent="0.3">
      <c r="A1264" s="1">
        <v>49903</v>
      </c>
      <c r="B1264" s="2" t="s">
        <v>19</v>
      </c>
      <c r="C1264">
        <v>20.2</v>
      </c>
      <c r="D1264">
        <v>36.6</v>
      </c>
    </row>
    <row r="1265" spans="1:4" x14ac:dyDescent="0.3">
      <c r="A1265" s="1">
        <v>49904</v>
      </c>
      <c r="B1265" s="2" t="s">
        <v>12</v>
      </c>
      <c r="C1265">
        <v>25</v>
      </c>
      <c r="D1265">
        <v>7.8</v>
      </c>
    </row>
    <row r="1266" spans="1:4" x14ac:dyDescent="0.3">
      <c r="A1266" s="1">
        <v>49905</v>
      </c>
      <c r="B1266" s="2" t="s">
        <v>10</v>
      </c>
      <c r="C1266">
        <v>22.1</v>
      </c>
      <c r="D1266">
        <v>8.8000000000000007</v>
      </c>
    </row>
    <row r="1267" spans="1:4" x14ac:dyDescent="0.3">
      <c r="A1267" s="1">
        <v>49906</v>
      </c>
      <c r="B1267" s="2" t="s">
        <v>33</v>
      </c>
      <c r="C1267">
        <v>28.9</v>
      </c>
      <c r="D1267">
        <v>0.5</v>
      </c>
    </row>
    <row r="1268" spans="1:4" x14ac:dyDescent="0.3">
      <c r="A1268" s="1">
        <v>49907</v>
      </c>
      <c r="B1268" s="2" t="s">
        <v>11</v>
      </c>
      <c r="C1268">
        <v>19.600000000000001</v>
      </c>
      <c r="D1268">
        <v>0</v>
      </c>
    </row>
    <row r="1269" spans="1:4" x14ac:dyDescent="0.3">
      <c r="A1269" s="1">
        <v>49908</v>
      </c>
      <c r="B1269" s="2" t="s">
        <v>7</v>
      </c>
      <c r="C1269">
        <v>18</v>
      </c>
      <c r="D1269">
        <v>13.2</v>
      </c>
    </row>
    <row r="1270" spans="1:4" x14ac:dyDescent="0.3">
      <c r="A1270" s="1">
        <v>49909</v>
      </c>
      <c r="B1270" s="2" t="s">
        <v>12</v>
      </c>
      <c r="C1270">
        <v>28.3</v>
      </c>
      <c r="D1270">
        <v>0</v>
      </c>
    </row>
    <row r="1271" spans="1:4" x14ac:dyDescent="0.3">
      <c r="A1271" s="1">
        <v>49910</v>
      </c>
      <c r="B1271" s="2" t="s">
        <v>6</v>
      </c>
      <c r="C1271">
        <v>25.2</v>
      </c>
      <c r="D1271">
        <v>0</v>
      </c>
    </row>
    <row r="1272" spans="1:4" x14ac:dyDescent="0.3">
      <c r="A1272" s="1">
        <v>49911</v>
      </c>
      <c r="B1272" s="2" t="s">
        <v>10</v>
      </c>
      <c r="C1272">
        <v>22.5</v>
      </c>
      <c r="D1272">
        <v>0</v>
      </c>
    </row>
    <row r="1273" spans="1:4" x14ac:dyDescent="0.3">
      <c r="A1273" s="1">
        <v>49912</v>
      </c>
      <c r="B1273" s="2" t="s">
        <v>13</v>
      </c>
      <c r="C1273">
        <v>19.899999999999999</v>
      </c>
      <c r="D1273">
        <v>6.7</v>
      </c>
    </row>
    <row r="1274" spans="1:4" x14ac:dyDescent="0.3">
      <c r="A1274" s="1">
        <v>49913</v>
      </c>
      <c r="B1274" s="2" t="s">
        <v>11</v>
      </c>
      <c r="C1274">
        <v>10.8</v>
      </c>
      <c r="D1274">
        <v>19.600000000000001</v>
      </c>
    </row>
    <row r="1275" spans="1:4" x14ac:dyDescent="0.3">
      <c r="A1275" s="1">
        <v>49914</v>
      </c>
      <c r="B1275" s="2" t="s">
        <v>19</v>
      </c>
      <c r="C1275">
        <v>18.399999999999999</v>
      </c>
      <c r="D1275">
        <v>0.6</v>
      </c>
    </row>
    <row r="1276" spans="1:4" x14ac:dyDescent="0.3">
      <c r="A1276" s="1">
        <v>49915</v>
      </c>
      <c r="B1276" s="2" t="s">
        <v>26</v>
      </c>
      <c r="C1276">
        <v>27.6</v>
      </c>
      <c r="D1276">
        <v>3.7</v>
      </c>
    </row>
    <row r="1277" spans="1:4" x14ac:dyDescent="0.3">
      <c r="A1277" s="1">
        <v>49916</v>
      </c>
      <c r="B1277" s="2" t="s">
        <v>26</v>
      </c>
      <c r="C1277">
        <v>11.3</v>
      </c>
      <c r="D1277">
        <v>1.9</v>
      </c>
    </row>
    <row r="1278" spans="1:4" x14ac:dyDescent="0.3">
      <c r="A1278" s="1">
        <v>49917</v>
      </c>
      <c r="B1278" s="2" t="s">
        <v>26</v>
      </c>
      <c r="C1278">
        <v>28.7</v>
      </c>
      <c r="D1278">
        <v>0</v>
      </c>
    </row>
    <row r="1279" spans="1:4" x14ac:dyDescent="0.3">
      <c r="A1279" s="1">
        <v>49918</v>
      </c>
      <c r="B1279" s="2" t="s">
        <v>21</v>
      </c>
      <c r="C1279">
        <v>15</v>
      </c>
      <c r="D1279">
        <v>1.7</v>
      </c>
    </row>
    <row r="1280" spans="1:4" x14ac:dyDescent="0.3">
      <c r="A1280" s="1">
        <v>49919</v>
      </c>
      <c r="B1280" s="2" t="s">
        <v>7</v>
      </c>
      <c r="C1280">
        <v>15.1</v>
      </c>
      <c r="D1280">
        <v>13.5</v>
      </c>
    </row>
    <row r="1281" spans="1:4" x14ac:dyDescent="0.3">
      <c r="A1281" s="1">
        <v>49920</v>
      </c>
      <c r="B1281" s="2" t="s">
        <v>19</v>
      </c>
      <c r="C1281">
        <v>19.399999999999999</v>
      </c>
      <c r="D1281">
        <v>29.6</v>
      </c>
    </row>
    <row r="1282" spans="1:4" x14ac:dyDescent="0.3">
      <c r="A1282" s="1">
        <v>49921</v>
      </c>
      <c r="B1282" s="2" t="s">
        <v>7</v>
      </c>
      <c r="C1282">
        <v>21.9</v>
      </c>
      <c r="D1282">
        <v>1.6</v>
      </c>
    </row>
    <row r="1283" spans="1:4" x14ac:dyDescent="0.3">
      <c r="A1283" s="1">
        <v>49922</v>
      </c>
      <c r="B1283" s="2" t="s">
        <v>18</v>
      </c>
      <c r="C1283">
        <v>19.399999999999999</v>
      </c>
      <c r="D1283">
        <v>9.8000000000000007</v>
      </c>
    </row>
    <row r="1284" spans="1:4" x14ac:dyDescent="0.3">
      <c r="A1284" s="1">
        <v>49923</v>
      </c>
      <c r="B1284" s="2" t="s">
        <v>7</v>
      </c>
      <c r="C1284">
        <v>21.8</v>
      </c>
      <c r="D1284">
        <v>18.5</v>
      </c>
    </row>
    <row r="1285" spans="1:4" x14ac:dyDescent="0.3">
      <c r="A1285" s="1">
        <v>49924</v>
      </c>
      <c r="B1285" s="2" t="s">
        <v>17</v>
      </c>
      <c r="C1285">
        <v>29.3</v>
      </c>
      <c r="D1285">
        <v>2.8</v>
      </c>
    </row>
    <row r="1286" spans="1:4" x14ac:dyDescent="0.3">
      <c r="A1286" s="1">
        <v>49925</v>
      </c>
      <c r="B1286" s="2" t="s">
        <v>19</v>
      </c>
      <c r="C1286">
        <v>14.4</v>
      </c>
      <c r="D1286">
        <v>0</v>
      </c>
    </row>
    <row r="1287" spans="1:4" x14ac:dyDescent="0.3">
      <c r="A1287" s="1">
        <v>49926</v>
      </c>
      <c r="B1287" s="2" t="s">
        <v>10</v>
      </c>
      <c r="C1287">
        <v>14.5</v>
      </c>
      <c r="D1287">
        <v>0</v>
      </c>
    </row>
    <row r="1288" spans="1:4" x14ac:dyDescent="0.3">
      <c r="A1288" s="1">
        <v>49927</v>
      </c>
      <c r="B1288" s="2" t="s">
        <v>15</v>
      </c>
      <c r="C1288">
        <v>18.399999999999999</v>
      </c>
      <c r="D1288">
        <v>10.1</v>
      </c>
    </row>
    <row r="1289" spans="1:4" x14ac:dyDescent="0.3">
      <c r="A1289" s="1">
        <v>49928</v>
      </c>
      <c r="B1289" s="2" t="s">
        <v>18</v>
      </c>
      <c r="C1289">
        <v>29.8</v>
      </c>
      <c r="D1289">
        <v>0</v>
      </c>
    </row>
    <row r="1290" spans="1:4" x14ac:dyDescent="0.3">
      <c r="A1290" s="1">
        <v>49929</v>
      </c>
      <c r="B1290" s="2" t="s">
        <v>7</v>
      </c>
      <c r="C1290">
        <v>27.3</v>
      </c>
      <c r="D1290">
        <v>18.600000000000001</v>
      </c>
    </row>
    <row r="1291" spans="1:4" x14ac:dyDescent="0.3">
      <c r="A1291" s="1">
        <v>49930</v>
      </c>
      <c r="B1291" s="2" t="s">
        <v>9</v>
      </c>
      <c r="C1291">
        <v>22.7</v>
      </c>
      <c r="D1291">
        <v>0</v>
      </c>
    </row>
    <row r="1292" spans="1:4" x14ac:dyDescent="0.3">
      <c r="A1292" s="1">
        <v>49931</v>
      </c>
      <c r="B1292" s="2" t="s">
        <v>10</v>
      </c>
      <c r="C1292">
        <v>27.3</v>
      </c>
      <c r="D1292">
        <v>18.399999999999999</v>
      </c>
    </row>
    <row r="1293" spans="1:4" x14ac:dyDescent="0.3">
      <c r="A1293" s="1">
        <v>49932</v>
      </c>
      <c r="B1293" s="2" t="s">
        <v>18</v>
      </c>
      <c r="C1293">
        <v>12.9</v>
      </c>
      <c r="D1293">
        <v>0</v>
      </c>
    </row>
    <row r="1294" spans="1:4" x14ac:dyDescent="0.3">
      <c r="A1294" s="1">
        <v>49933</v>
      </c>
      <c r="B1294" s="2" t="s">
        <v>19</v>
      </c>
      <c r="C1294">
        <v>24.3</v>
      </c>
      <c r="D1294">
        <v>1.9</v>
      </c>
    </row>
    <row r="1295" spans="1:4" x14ac:dyDescent="0.3">
      <c r="A1295" s="1">
        <v>49934</v>
      </c>
      <c r="B1295" s="2" t="s">
        <v>18</v>
      </c>
      <c r="C1295">
        <v>20.6</v>
      </c>
      <c r="D1295">
        <v>14.6</v>
      </c>
    </row>
    <row r="1296" spans="1:4" x14ac:dyDescent="0.3">
      <c r="A1296" s="1">
        <v>49935</v>
      </c>
      <c r="B1296" s="2" t="s">
        <v>5</v>
      </c>
      <c r="C1296">
        <v>24.2</v>
      </c>
      <c r="D1296">
        <v>0</v>
      </c>
    </row>
    <row r="1297" spans="1:4" x14ac:dyDescent="0.3">
      <c r="A1297" s="1">
        <v>49936</v>
      </c>
      <c r="B1297" s="2" t="s">
        <v>10</v>
      </c>
      <c r="C1297">
        <v>15.2</v>
      </c>
      <c r="D1297">
        <v>0</v>
      </c>
    </row>
    <row r="1298" spans="1:4" x14ac:dyDescent="0.3">
      <c r="A1298" s="1">
        <v>49937</v>
      </c>
      <c r="B1298" s="2" t="s">
        <v>25</v>
      </c>
      <c r="C1298">
        <v>27.3</v>
      </c>
      <c r="D1298">
        <v>2.5</v>
      </c>
    </row>
    <row r="1299" spans="1:4" x14ac:dyDescent="0.3">
      <c r="A1299" s="1">
        <v>49938</v>
      </c>
      <c r="B1299" s="2" t="s">
        <v>25</v>
      </c>
      <c r="C1299">
        <v>28</v>
      </c>
      <c r="D1299">
        <v>0</v>
      </c>
    </row>
    <row r="1300" spans="1:4" x14ac:dyDescent="0.3">
      <c r="A1300" s="1">
        <v>49939</v>
      </c>
      <c r="B1300" s="2" t="s">
        <v>31</v>
      </c>
      <c r="C1300">
        <v>16.100000000000001</v>
      </c>
      <c r="D1300">
        <v>0</v>
      </c>
    </row>
    <row r="1301" spans="1:4" x14ac:dyDescent="0.3">
      <c r="A1301" s="1">
        <v>49940</v>
      </c>
      <c r="B1301" s="2" t="s">
        <v>19</v>
      </c>
      <c r="C1301">
        <v>18.8</v>
      </c>
      <c r="D1301">
        <v>16.899999999999999</v>
      </c>
    </row>
    <row r="1302" spans="1:4" x14ac:dyDescent="0.3">
      <c r="A1302" s="1">
        <v>49941</v>
      </c>
      <c r="B1302" s="2" t="s">
        <v>10</v>
      </c>
      <c r="C1302">
        <v>13.2</v>
      </c>
      <c r="D1302">
        <v>10.4</v>
      </c>
    </row>
    <row r="1303" spans="1:4" x14ac:dyDescent="0.3">
      <c r="A1303" s="1">
        <v>49942</v>
      </c>
      <c r="B1303" s="2" t="s">
        <v>5</v>
      </c>
      <c r="C1303">
        <v>17.899999999999999</v>
      </c>
      <c r="D1303">
        <v>3.5</v>
      </c>
    </row>
    <row r="1304" spans="1:4" x14ac:dyDescent="0.3">
      <c r="A1304" s="1">
        <v>49943</v>
      </c>
      <c r="B1304" s="2" t="s">
        <v>7</v>
      </c>
      <c r="C1304">
        <v>18.3</v>
      </c>
      <c r="D1304">
        <v>16.7</v>
      </c>
    </row>
    <row r="1305" spans="1:4" x14ac:dyDescent="0.3">
      <c r="A1305" s="1">
        <v>49944</v>
      </c>
      <c r="B1305" s="2" t="s">
        <v>17</v>
      </c>
      <c r="C1305">
        <v>25.7</v>
      </c>
      <c r="D1305">
        <v>2</v>
      </c>
    </row>
    <row r="1306" spans="1:4" x14ac:dyDescent="0.3">
      <c r="A1306" s="1">
        <v>49945</v>
      </c>
      <c r="B1306" s="2" t="s">
        <v>10</v>
      </c>
      <c r="C1306">
        <v>29.2</v>
      </c>
      <c r="D1306">
        <v>31.5</v>
      </c>
    </row>
    <row r="1307" spans="1:4" x14ac:dyDescent="0.3">
      <c r="A1307" s="1">
        <v>49946</v>
      </c>
      <c r="B1307" s="2" t="s">
        <v>7</v>
      </c>
      <c r="C1307">
        <v>21.5</v>
      </c>
      <c r="D1307">
        <v>0</v>
      </c>
    </row>
    <row r="1308" spans="1:4" x14ac:dyDescent="0.3">
      <c r="A1308" s="1">
        <v>49947</v>
      </c>
      <c r="B1308" s="2" t="s">
        <v>11</v>
      </c>
      <c r="C1308">
        <v>29.5</v>
      </c>
      <c r="D1308">
        <v>12.2</v>
      </c>
    </row>
    <row r="1309" spans="1:4" x14ac:dyDescent="0.3">
      <c r="A1309" s="1">
        <v>49948</v>
      </c>
      <c r="B1309" s="2" t="s">
        <v>7</v>
      </c>
      <c r="C1309">
        <v>17.7</v>
      </c>
      <c r="D1309">
        <v>10.1</v>
      </c>
    </row>
    <row r="1310" spans="1:4" x14ac:dyDescent="0.3">
      <c r="A1310" s="1">
        <v>49949</v>
      </c>
      <c r="B1310" s="2" t="s">
        <v>19</v>
      </c>
      <c r="C1310">
        <v>26.7</v>
      </c>
      <c r="D1310">
        <v>1.2</v>
      </c>
    </row>
    <row r="1311" spans="1:4" x14ac:dyDescent="0.3">
      <c r="A1311" s="1">
        <v>49950</v>
      </c>
      <c r="B1311" s="2" t="s">
        <v>10</v>
      </c>
      <c r="C1311">
        <v>13.3</v>
      </c>
      <c r="D1311">
        <v>0.5</v>
      </c>
    </row>
    <row r="1312" spans="1:4" x14ac:dyDescent="0.3">
      <c r="A1312" s="1">
        <v>49951</v>
      </c>
      <c r="B1312" s="2" t="s">
        <v>7</v>
      </c>
      <c r="C1312">
        <v>13.4</v>
      </c>
      <c r="D1312">
        <v>23.4</v>
      </c>
    </row>
    <row r="1313" spans="1:4" x14ac:dyDescent="0.3">
      <c r="A1313" s="1">
        <v>49952</v>
      </c>
      <c r="B1313" s="2" t="s">
        <v>11</v>
      </c>
      <c r="C1313">
        <v>22.1</v>
      </c>
      <c r="D1313">
        <v>17.7</v>
      </c>
    </row>
    <row r="1314" spans="1:4" x14ac:dyDescent="0.3">
      <c r="A1314" s="1">
        <v>49953</v>
      </c>
      <c r="B1314" s="2" t="s">
        <v>22</v>
      </c>
      <c r="C1314">
        <v>11.4</v>
      </c>
      <c r="D1314">
        <v>0</v>
      </c>
    </row>
    <row r="1315" spans="1:4" x14ac:dyDescent="0.3">
      <c r="A1315" s="1">
        <v>49954</v>
      </c>
      <c r="B1315" s="2" t="s">
        <v>15</v>
      </c>
      <c r="C1315">
        <v>26</v>
      </c>
      <c r="D1315">
        <v>4.9000000000000004</v>
      </c>
    </row>
    <row r="1316" spans="1:4" x14ac:dyDescent="0.3">
      <c r="A1316" s="1">
        <v>49955</v>
      </c>
      <c r="B1316" s="2" t="s">
        <v>15</v>
      </c>
      <c r="C1316">
        <v>27.8</v>
      </c>
      <c r="D1316">
        <v>6.7</v>
      </c>
    </row>
    <row r="1317" spans="1:4" x14ac:dyDescent="0.3">
      <c r="A1317" s="1">
        <v>49956</v>
      </c>
      <c r="B1317" s="2" t="s">
        <v>7</v>
      </c>
      <c r="C1317">
        <v>29.3</v>
      </c>
      <c r="D1317">
        <v>1.7</v>
      </c>
    </row>
    <row r="1318" spans="1:4" x14ac:dyDescent="0.3">
      <c r="A1318" s="1">
        <v>49957</v>
      </c>
      <c r="B1318" s="2" t="s">
        <v>23</v>
      </c>
      <c r="C1318">
        <v>24.7</v>
      </c>
      <c r="D1318">
        <v>2.5</v>
      </c>
    </row>
    <row r="1319" spans="1:4" x14ac:dyDescent="0.3">
      <c r="A1319" s="1">
        <v>49958</v>
      </c>
      <c r="B1319" s="2" t="s">
        <v>4</v>
      </c>
      <c r="C1319">
        <v>16.600000000000001</v>
      </c>
      <c r="D1319">
        <v>0.1</v>
      </c>
    </row>
    <row r="1320" spans="1:4" x14ac:dyDescent="0.3">
      <c r="A1320" s="1">
        <v>49959</v>
      </c>
      <c r="B1320" s="2" t="s">
        <v>18</v>
      </c>
      <c r="C1320">
        <v>27.5</v>
      </c>
      <c r="D1320">
        <v>0</v>
      </c>
    </row>
    <row r="1321" spans="1:4" x14ac:dyDescent="0.3">
      <c r="A1321" s="1">
        <v>49960</v>
      </c>
      <c r="B1321" s="2" t="s">
        <v>15</v>
      </c>
      <c r="C1321">
        <v>22.7</v>
      </c>
      <c r="D1321">
        <v>0</v>
      </c>
    </row>
    <row r="1322" spans="1:4" x14ac:dyDescent="0.3">
      <c r="A1322" s="1">
        <v>49961</v>
      </c>
      <c r="B1322" s="2" t="s">
        <v>12</v>
      </c>
      <c r="C1322">
        <v>20.100000000000001</v>
      </c>
      <c r="D1322">
        <v>10.5</v>
      </c>
    </row>
    <row r="1323" spans="1:4" x14ac:dyDescent="0.3">
      <c r="A1323" s="1">
        <v>49962</v>
      </c>
      <c r="B1323" s="2" t="s">
        <v>7</v>
      </c>
      <c r="C1323">
        <v>16.100000000000001</v>
      </c>
      <c r="D1323">
        <v>8.1</v>
      </c>
    </row>
    <row r="1324" spans="1:4" x14ac:dyDescent="0.3">
      <c r="A1324" s="1">
        <v>49963</v>
      </c>
      <c r="B1324" s="2" t="s">
        <v>7</v>
      </c>
      <c r="C1324">
        <v>13.9</v>
      </c>
      <c r="D1324">
        <v>0</v>
      </c>
    </row>
    <row r="1325" spans="1:4" x14ac:dyDescent="0.3">
      <c r="A1325" s="1">
        <v>49964</v>
      </c>
      <c r="B1325" s="2" t="s">
        <v>12</v>
      </c>
      <c r="C1325">
        <v>22.3</v>
      </c>
      <c r="D1325">
        <v>0</v>
      </c>
    </row>
    <row r="1326" spans="1:4" x14ac:dyDescent="0.3">
      <c r="A1326" s="1">
        <v>49965</v>
      </c>
      <c r="B1326" s="2" t="s">
        <v>26</v>
      </c>
      <c r="C1326">
        <v>13</v>
      </c>
      <c r="D1326">
        <v>0</v>
      </c>
    </row>
    <row r="1327" spans="1:4" x14ac:dyDescent="0.3">
      <c r="A1327" s="1">
        <v>49966</v>
      </c>
      <c r="B1327" s="2" t="s">
        <v>11</v>
      </c>
      <c r="C1327">
        <v>16.2</v>
      </c>
      <c r="D1327">
        <v>0</v>
      </c>
    </row>
    <row r="1328" spans="1:4" x14ac:dyDescent="0.3">
      <c r="A1328" s="1">
        <v>49967</v>
      </c>
      <c r="B1328" s="2" t="s">
        <v>14</v>
      </c>
      <c r="C1328">
        <v>24.8</v>
      </c>
      <c r="D1328">
        <v>0</v>
      </c>
    </row>
    <row r="1329" spans="1:4" x14ac:dyDescent="0.3">
      <c r="A1329" s="1">
        <v>49968</v>
      </c>
      <c r="B1329" s="2" t="s">
        <v>13</v>
      </c>
      <c r="C1329">
        <v>29.7</v>
      </c>
      <c r="D1329">
        <v>0</v>
      </c>
    </row>
    <row r="1330" spans="1:4" x14ac:dyDescent="0.3">
      <c r="A1330" s="1">
        <v>49969</v>
      </c>
      <c r="B1330" s="2" t="s">
        <v>10</v>
      </c>
      <c r="C1330">
        <v>17.600000000000001</v>
      </c>
      <c r="D1330">
        <v>14.7</v>
      </c>
    </row>
    <row r="1331" spans="1:4" x14ac:dyDescent="0.3">
      <c r="A1331" s="1">
        <v>49970</v>
      </c>
      <c r="B1331" s="2" t="s">
        <v>10</v>
      </c>
      <c r="C1331">
        <v>10.4</v>
      </c>
      <c r="D1331">
        <v>27.7</v>
      </c>
    </row>
    <row r="1332" spans="1:4" x14ac:dyDescent="0.3">
      <c r="A1332" s="1">
        <v>49971</v>
      </c>
      <c r="B1332" s="2" t="s">
        <v>15</v>
      </c>
      <c r="C1332">
        <v>17</v>
      </c>
      <c r="D1332">
        <v>1.1000000000000001</v>
      </c>
    </row>
    <row r="1333" spans="1:4" x14ac:dyDescent="0.3">
      <c r="A1333" s="1">
        <v>49972</v>
      </c>
      <c r="B1333" s="2" t="s">
        <v>18</v>
      </c>
      <c r="C1333">
        <v>15.7</v>
      </c>
      <c r="D1333">
        <v>5.9</v>
      </c>
    </row>
    <row r="1334" spans="1:4" x14ac:dyDescent="0.3">
      <c r="A1334" s="1">
        <v>49973</v>
      </c>
      <c r="B1334" s="2" t="s">
        <v>19</v>
      </c>
      <c r="C1334">
        <v>23.8</v>
      </c>
      <c r="D1334">
        <v>4.3</v>
      </c>
    </row>
    <row r="1335" spans="1:4" x14ac:dyDescent="0.3">
      <c r="A1335" s="1">
        <v>49974</v>
      </c>
      <c r="B1335" s="2" t="s">
        <v>11</v>
      </c>
      <c r="C1335">
        <v>16.2</v>
      </c>
      <c r="D1335">
        <v>8.6999999999999993</v>
      </c>
    </row>
    <row r="1336" spans="1:4" x14ac:dyDescent="0.3">
      <c r="A1336" s="1">
        <v>49975</v>
      </c>
      <c r="B1336" s="2" t="s">
        <v>5</v>
      </c>
      <c r="C1336">
        <v>23.3</v>
      </c>
      <c r="D1336">
        <v>5.8</v>
      </c>
    </row>
    <row r="1337" spans="1:4" x14ac:dyDescent="0.3">
      <c r="A1337" s="1">
        <v>49976</v>
      </c>
      <c r="B1337" s="2" t="s">
        <v>7</v>
      </c>
      <c r="C1337">
        <v>18.7</v>
      </c>
      <c r="D1337">
        <v>1.1000000000000001</v>
      </c>
    </row>
    <row r="1338" spans="1:4" x14ac:dyDescent="0.3">
      <c r="A1338" s="1">
        <v>49977</v>
      </c>
      <c r="B1338" s="2" t="s">
        <v>17</v>
      </c>
      <c r="C1338">
        <v>27.9</v>
      </c>
      <c r="D1338">
        <v>2.6</v>
      </c>
    </row>
    <row r="1339" spans="1:4" x14ac:dyDescent="0.3">
      <c r="A1339" s="1">
        <v>49978</v>
      </c>
      <c r="B1339" s="2" t="s">
        <v>18</v>
      </c>
      <c r="C1339">
        <v>19.8</v>
      </c>
      <c r="D1339">
        <v>0</v>
      </c>
    </row>
    <row r="1340" spans="1:4" x14ac:dyDescent="0.3">
      <c r="A1340" s="1">
        <v>49979</v>
      </c>
      <c r="B1340" s="2" t="s">
        <v>11</v>
      </c>
      <c r="C1340">
        <v>16.7</v>
      </c>
      <c r="D1340">
        <v>3.5</v>
      </c>
    </row>
    <row r="1341" spans="1:4" x14ac:dyDescent="0.3">
      <c r="A1341" s="1">
        <v>49980</v>
      </c>
      <c r="B1341" s="2" t="s">
        <v>23</v>
      </c>
      <c r="C1341">
        <v>28.6</v>
      </c>
      <c r="D1341">
        <v>0</v>
      </c>
    </row>
    <row r="1342" spans="1:4" x14ac:dyDescent="0.3">
      <c r="A1342" s="1">
        <v>49981</v>
      </c>
      <c r="B1342" s="2" t="s">
        <v>10</v>
      </c>
      <c r="C1342">
        <v>10.8</v>
      </c>
      <c r="D1342">
        <v>32.9</v>
      </c>
    </row>
    <row r="1343" spans="1:4" x14ac:dyDescent="0.3">
      <c r="A1343" s="1">
        <v>49982</v>
      </c>
      <c r="B1343" s="2" t="s">
        <v>18</v>
      </c>
      <c r="C1343">
        <v>12.8</v>
      </c>
      <c r="D1343">
        <v>0</v>
      </c>
    </row>
    <row r="1344" spans="1:4" x14ac:dyDescent="0.3">
      <c r="A1344" s="1">
        <v>49983</v>
      </c>
      <c r="B1344" s="2" t="s">
        <v>26</v>
      </c>
      <c r="C1344">
        <v>17.600000000000001</v>
      </c>
      <c r="D1344">
        <v>0</v>
      </c>
    </row>
    <row r="1345" spans="1:4" x14ac:dyDescent="0.3">
      <c r="A1345" s="1">
        <v>49984</v>
      </c>
      <c r="B1345" s="2" t="s">
        <v>22</v>
      </c>
      <c r="C1345">
        <v>24.1</v>
      </c>
      <c r="D1345">
        <v>0</v>
      </c>
    </row>
    <row r="1346" spans="1:4" x14ac:dyDescent="0.3">
      <c r="A1346" s="1">
        <v>49985</v>
      </c>
      <c r="B1346" s="2" t="s">
        <v>11</v>
      </c>
      <c r="C1346">
        <v>11.4</v>
      </c>
      <c r="D1346">
        <v>18.2</v>
      </c>
    </row>
    <row r="1347" spans="1:4" x14ac:dyDescent="0.3">
      <c r="A1347" s="1">
        <v>49986</v>
      </c>
      <c r="B1347" s="2" t="s">
        <v>9</v>
      </c>
      <c r="C1347">
        <v>21.9</v>
      </c>
      <c r="D1347">
        <v>5.4</v>
      </c>
    </row>
    <row r="1348" spans="1:4" x14ac:dyDescent="0.3">
      <c r="A1348" s="1">
        <v>49987</v>
      </c>
      <c r="B1348" s="2" t="s">
        <v>26</v>
      </c>
      <c r="C1348">
        <v>16.8</v>
      </c>
      <c r="D1348">
        <v>1.6</v>
      </c>
    </row>
    <row r="1349" spans="1:4" x14ac:dyDescent="0.3">
      <c r="A1349" s="1">
        <v>49988</v>
      </c>
      <c r="B1349" s="2" t="s">
        <v>6</v>
      </c>
      <c r="C1349">
        <v>26</v>
      </c>
      <c r="D1349">
        <v>0</v>
      </c>
    </row>
    <row r="1350" spans="1:4" x14ac:dyDescent="0.3">
      <c r="A1350" s="1">
        <v>49989</v>
      </c>
      <c r="B1350" s="2" t="s">
        <v>11</v>
      </c>
      <c r="C1350">
        <v>20.2</v>
      </c>
      <c r="D1350">
        <v>10</v>
      </c>
    </row>
    <row r="1351" spans="1:4" x14ac:dyDescent="0.3">
      <c r="A1351" s="1">
        <v>49990</v>
      </c>
      <c r="B1351" s="2" t="s">
        <v>19</v>
      </c>
      <c r="C1351">
        <v>20.3</v>
      </c>
      <c r="D1351">
        <v>37.799999999999997</v>
      </c>
    </row>
    <row r="1352" spans="1:4" x14ac:dyDescent="0.3">
      <c r="A1352" s="1">
        <v>49991</v>
      </c>
      <c r="B1352" s="2" t="s">
        <v>7</v>
      </c>
      <c r="C1352">
        <v>27.5</v>
      </c>
      <c r="D1352">
        <v>20.8</v>
      </c>
    </row>
    <row r="1353" spans="1:4" x14ac:dyDescent="0.3">
      <c r="A1353" s="1">
        <v>49992</v>
      </c>
      <c r="B1353" s="2" t="s">
        <v>19</v>
      </c>
      <c r="C1353">
        <v>24.2</v>
      </c>
      <c r="D1353">
        <v>2.9</v>
      </c>
    </row>
    <row r="1354" spans="1:4" x14ac:dyDescent="0.3">
      <c r="A1354" s="1">
        <v>49993</v>
      </c>
      <c r="B1354" s="2" t="s">
        <v>11</v>
      </c>
      <c r="C1354">
        <v>10.7</v>
      </c>
      <c r="D1354">
        <v>14.3</v>
      </c>
    </row>
    <row r="1355" spans="1:4" x14ac:dyDescent="0.3">
      <c r="A1355" s="1">
        <v>49994</v>
      </c>
      <c r="B1355" s="2" t="s">
        <v>19</v>
      </c>
      <c r="C1355">
        <v>17.3</v>
      </c>
      <c r="D1355">
        <v>0</v>
      </c>
    </row>
    <row r="1356" spans="1:4" x14ac:dyDescent="0.3">
      <c r="A1356" s="1">
        <v>49995</v>
      </c>
      <c r="B1356" s="2" t="s">
        <v>11</v>
      </c>
      <c r="C1356">
        <v>13.5</v>
      </c>
      <c r="D1356">
        <v>21.1</v>
      </c>
    </row>
    <row r="1357" spans="1:4" x14ac:dyDescent="0.3">
      <c r="A1357" s="1">
        <v>49996</v>
      </c>
      <c r="B1357" s="2" t="s">
        <v>6</v>
      </c>
      <c r="C1357">
        <v>13.6</v>
      </c>
      <c r="D1357">
        <v>6</v>
      </c>
    </row>
    <row r="1358" spans="1:4" x14ac:dyDescent="0.3">
      <c r="A1358" s="1">
        <v>49997</v>
      </c>
      <c r="B1358" s="2" t="s">
        <v>5</v>
      </c>
      <c r="C1358">
        <v>19.899999999999999</v>
      </c>
      <c r="D1358">
        <v>0</v>
      </c>
    </row>
    <row r="1359" spans="1:4" x14ac:dyDescent="0.3">
      <c r="A1359" s="1">
        <v>49998</v>
      </c>
      <c r="B1359" s="2" t="s">
        <v>18</v>
      </c>
      <c r="C1359">
        <v>13.1</v>
      </c>
      <c r="D1359">
        <v>10.199999999999999</v>
      </c>
    </row>
    <row r="1360" spans="1:4" x14ac:dyDescent="0.3">
      <c r="A1360" s="1">
        <v>49999</v>
      </c>
      <c r="B1360" s="2" t="s">
        <v>21</v>
      </c>
      <c r="C1360">
        <v>29.8</v>
      </c>
      <c r="D1360">
        <v>1.9</v>
      </c>
    </row>
    <row r="1361" spans="1:4" x14ac:dyDescent="0.3">
      <c r="A1361" s="1">
        <v>50000</v>
      </c>
      <c r="B1361" s="2" t="s">
        <v>28</v>
      </c>
      <c r="C1361">
        <v>23.7</v>
      </c>
      <c r="D1361">
        <v>0.3</v>
      </c>
    </row>
    <row r="1362" spans="1:4" x14ac:dyDescent="0.3">
      <c r="A1362" s="1">
        <v>50001</v>
      </c>
      <c r="B1362" s="2" t="s">
        <v>19</v>
      </c>
      <c r="C1362">
        <v>14</v>
      </c>
      <c r="D1362">
        <v>0</v>
      </c>
    </row>
    <row r="1363" spans="1:4" x14ac:dyDescent="0.3">
      <c r="A1363" s="1">
        <v>50002</v>
      </c>
      <c r="B1363" s="2" t="s">
        <v>30</v>
      </c>
      <c r="C1363">
        <v>19</v>
      </c>
      <c r="D1363">
        <v>0.5</v>
      </c>
    </row>
    <row r="1364" spans="1:4" x14ac:dyDescent="0.3">
      <c r="A1364" s="1">
        <v>50003</v>
      </c>
      <c r="B1364" s="2" t="s">
        <v>32</v>
      </c>
      <c r="C1364">
        <v>23.9</v>
      </c>
      <c r="D1364">
        <v>0.5</v>
      </c>
    </row>
    <row r="1365" spans="1:4" x14ac:dyDescent="0.3">
      <c r="A1365" s="1">
        <v>50004</v>
      </c>
      <c r="B1365" s="2" t="s">
        <v>19</v>
      </c>
      <c r="C1365">
        <v>12.8</v>
      </c>
      <c r="D1365">
        <v>26.7</v>
      </c>
    </row>
    <row r="1366" spans="1:4" x14ac:dyDescent="0.3">
      <c r="A1366" s="1">
        <v>50005</v>
      </c>
      <c r="B1366" s="2" t="s">
        <v>7</v>
      </c>
      <c r="C1366">
        <v>26.9</v>
      </c>
      <c r="D1366">
        <v>4.5</v>
      </c>
    </row>
    <row r="1367" spans="1:4" x14ac:dyDescent="0.3">
      <c r="A1367" s="1">
        <v>50006</v>
      </c>
      <c r="B1367" s="2" t="s">
        <v>26</v>
      </c>
      <c r="C1367">
        <v>10.6</v>
      </c>
      <c r="D1367">
        <v>0</v>
      </c>
    </row>
    <row r="1368" spans="1:4" x14ac:dyDescent="0.3">
      <c r="A1368" s="1">
        <v>50007</v>
      </c>
      <c r="B1368" s="2" t="s">
        <v>11</v>
      </c>
      <c r="C1368">
        <v>21.1</v>
      </c>
      <c r="D1368">
        <v>10.6</v>
      </c>
    </row>
    <row r="1369" spans="1:4" x14ac:dyDescent="0.3">
      <c r="A1369" s="1">
        <v>50008</v>
      </c>
      <c r="B1369" s="2" t="s">
        <v>6</v>
      </c>
      <c r="C1369">
        <v>11.7</v>
      </c>
      <c r="D1369">
        <v>9.9</v>
      </c>
    </row>
    <row r="1370" spans="1:4" x14ac:dyDescent="0.3">
      <c r="A1370" s="1">
        <v>50009</v>
      </c>
      <c r="B1370" s="2" t="s">
        <v>8</v>
      </c>
      <c r="C1370">
        <v>20.5</v>
      </c>
      <c r="D1370">
        <v>3.7</v>
      </c>
    </row>
    <row r="1371" spans="1:4" x14ac:dyDescent="0.3">
      <c r="A1371" s="1">
        <v>50010</v>
      </c>
      <c r="B1371" s="2" t="s">
        <v>19</v>
      </c>
      <c r="C1371">
        <v>27.4</v>
      </c>
      <c r="D1371">
        <v>10.4</v>
      </c>
    </row>
    <row r="1372" spans="1:4" x14ac:dyDescent="0.3">
      <c r="A1372" s="1">
        <v>50011</v>
      </c>
      <c r="B1372" s="2" t="s">
        <v>10</v>
      </c>
      <c r="C1372">
        <v>15.8</v>
      </c>
      <c r="D1372">
        <v>10.199999999999999</v>
      </c>
    </row>
    <row r="1373" spans="1:4" x14ac:dyDescent="0.3">
      <c r="A1373" s="1">
        <v>50012</v>
      </c>
      <c r="B1373" s="2" t="s">
        <v>19</v>
      </c>
      <c r="C1373">
        <v>19.600000000000001</v>
      </c>
      <c r="D1373">
        <v>0</v>
      </c>
    </row>
    <row r="1374" spans="1:4" x14ac:dyDescent="0.3">
      <c r="A1374" s="1">
        <v>50013</v>
      </c>
      <c r="B1374" s="2" t="s">
        <v>10</v>
      </c>
      <c r="C1374">
        <v>16.899999999999999</v>
      </c>
      <c r="D1374">
        <v>48.4</v>
      </c>
    </row>
    <row r="1375" spans="1:4" x14ac:dyDescent="0.3">
      <c r="A1375" s="1">
        <v>50014</v>
      </c>
      <c r="B1375" s="2" t="s">
        <v>19</v>
      </c>
      <c r="C1375">
        <v>12.2</v>
      </c>
      <c r="D1375">
        <v>0</v>
      </c>
    </row>
    <row r="1376" spans="1:4" x14ac:dyDescent="0.3">
      <c r="A1376" s="1">
        <v>50015</v>
      </c>
      <c r="B1376" s="2" t="s">
        <v>10</v>
      </c>
      <c r="C1376">
        <v>16.600000000000001</v>
      </c>
      <c r="D1376">
        <v>14.1</v>
      </c>
    </row>
    <row r="1377" spans="1:4" x14ac:dyDescent="0.3">
      <c r="A1377" s="1">
        <v>50016</v>
      </c>
      <c r="B1377" s="2" t="s">
        <v>11</v>
      </c>
      <c r="C1377">
        <v>27.6</v>
      </c>
      <c r="D1377">
        <v>0</v>
      </c>
    </row>
    <row r="1378" spans="1:4" x14ac:dyDescent="0.3">
      <c r="A1378" s="1">
        <v>50017</v>
      </c>
      <c r="B1378" s="2" t="s">
        <v>15</v>
      </c>
      <c r="C1378">
        <v>24.8</v>
      </c>
      <c r="D1378">
        <v>0</v>
      </c>
    </row>
    <row r="1379" spans="1:4" x14ac:dyDescent="0.3">
      <c r="A1379" s="1">
        <v>50018</v>
      </c>
      <c r="B1379" s="2" t="s">
        <v>10</v>
      </c>
      <c r="C1379">
        <v>23.1</v>
      </c>
      <c r="D1379">
        <v>29.8</v>
      </c>
    </row>
    <row r="1380" spans="1:4" x14ac:dyDescent="0.3">
      <c r="A1380" s="1">
        <v>50019</v>
      </c>
      <c r="B1380" s="2" t="s">
        <v>27</v>
      </c>
      <c r="C1380">
        <v>12.4</v>
      </c>
      <c r="D1380">
        <v>6.1</v>
      </c>
    </row>
    <row r="1381" spans="1:4" x14ac:dyDescent="0.3">
      <c r="A1381" s="1">
        <v>50020</v>
      </c>
      <c r="B1381" s="2" t="s">
        <v>19</v>
      </c>
      <c r="C1381">
        <v>13.9</v>
      </c>
      <c r="D1381">
        <v>21.5</v>
      </c>
    </row>
    <row r="1382" spans="1:4" x14ac:dyDescent="0.3">
      <c r="A1382" s="1">
        <v>50021</v>
      </c>
      <c r="B1382" s="2" t="s">
        <v>20</v>
      </c>
      <c r="C1382">
        <v>16.600000000000001</v>
      </c>
      <c r="D1382">
        <v>4.7</v>
      </c>
    </row>
    <row r="1383" spans="1:4" x14ac:dyDescent="0.3">
      <c r="A1383" s="1">
        <v>50022</v>
      </c>
      <c r="B1383" s="2" t="s">
        <v>13</v>
      </c>
      <c r="C1383">
        <v>17.7</v>
      </c>
      <c r="D1383">
        <v>14</v>
      </c>
    </row>
    <row r="1384" spans="1:4" x14ac:dyDescent="0.3">
      <c r="A1384" s="1">
        <v>50023</v>
      </c>
      <c r="B1384" s="2" t="s">
        <v>11</v>
      </c>
      <c r="C1384">
        <v>19</v>
      </c>
      <c r="D1384">
        <v>1.7</v>
      </c>
    </row>
    <row r="1385" spans="1:4" x14ac:dyDescent="0.3">
      <c r="A1385" s="1">
        <v>50024</v>
      </c>
      <c r="B1385" s="2" t="s">
        <v>7</v>
      </c>
      <c r="C1385">
        <v>29.9</v>
      </c>
      <c r="D1385">
        <v>0</v>
      </c>
    </row>
    <row r="1386" spans="1:4" x14ac:dyDescent="0.3">
      <c r="A1386" s="1">
        <v>50025</v>
      </c>
      <c r="B1386" s="2" t="s">
        <v>19</v>
      </c>
      <c r="C1386">
        <v>23.7</v>
      </c>
      <c r="D1386">
        <v>31.4</v>
      </c>
    </row>
    <row r="1387" spans="1:4" x14ac:dyDescent="0.3">
      <c r="A1387" s="1">
        <v>50026</v>
      </c>
      <c r="B1387" s="2" t="s">
        <v>10</v>
      </c>
      <c r="C1387">
        <v>25.4</v>
      </c>
      <c r="D1387">
        <v>0</v>
      </c>
    </row>
    <row r="1388" spans="1:4" x14ac:dyDescent="0.3">
      <c r="A1388" s="1">
        <v>50027</v>
      </c>
      <c r="B1388" s="2" t="s">
        <v>18</v>
      </c>
      <c r="C1388">
        <v>24.3</v>
      </c>
      <c r="D1388">
        <v>15.8</v>
      </c>
    </row>
    <row r="1389" spans="1:4" x14ac:dyDescent="0.3">
      <c r="A1389" s="1">
        <v>50028</v>
      </c>
      <c r="B1389" s="2" t="s">
        <v>7</v>
      </c>
      <c r="C1389">
        <v>10.8</v>
      </c>
      <c r="D1389">
        <v>0</v>
      </c>
    </row>
    <row r="1390" spans="1:4" x14ac:dyDescent="0.3">
      <c r="A1390" s="1">
        <v>50029</v>
      </c>
      <c r="B1390" s="2" t="s">
        <v>10</v>
      </c>
      <c r="C1390">
        <v>19</v>
      </c>
      <c r="D1390">
        <v>9.1</v>
      </c>
    </row>
    <row r="1391" spans="1:4" x14ac:dyDescent="0.3">
      <c r="A1391" s="1">
        <v>50030</v>
      </c>
      <c r="B1391" s="2" t="s">
        <v>15</v>
      </c>
      <c r="C1391">
        <v>27.8</v>
      </c>
      <c r="D1391">
        <v>15.2</v>
      </c>
    </row>
    <row r="1392" spans="1:4" x14ac:dyDescent="0.3">
      <c r="A1392" s="1">
        <v>50031</v>
      </c>
      <c r="B1392" s="2" t="s">
        <v>7</v>
      </c>
      <c r="C1392">
        <v>28.8</v>
      </c>
      <c r="D1392">
        <v>0</v>
      </c>
    </row>
    <row r="1393" spans="1:4" x14ac:dyDescent="0.3">
      <c r="A1393" s="1">
        <v>50032</v>
      </c>
      <c r="B1393" s="2" t="s">
        <v>5</v>
      </c>
      <c r="C1393">
        <v>12.6</v>
      </c>
      <c r="D1393">
        <v>0.8</v>
      </c>
    </row>
    <row r="1394" spans="1:4" x14ac:dyDescent="0.3">
      <c r="A1394" s="1">
        <v>50033</v>
      </c>
      <c r="B1394" s="2" t="s">
        <v>5</v>
      </c>
      <c r="C1394">
        <v>20.7</v>
      </c>
      <c r="D1394">
        <v>0</v>
      </c>
    </row>
    <row r="1395" spans="1:4" x14ac:dyDescent="0.3">
      <c r="A1395" s="1">
        <v>50034</v>
      </c>
      <c r="B1395" s="2" t="s">
        <v>19</v>
      </c>
      <c r="C1395">
        <v>19.399999999999999</v>
      </c>
      <c r="D1395">
        <v>19.3</v>
      </c>
    </row>
    <row r="1396" spans="1:4" x14ac:dyDescent="0.3">
      <c r="A1396" s="1">
        <v>50035</v>
      </c>
      <c r="B1396" s="2" t="s">
        <v>10</v>
      </c>
      <c r="C1396">
        <v>24.3</v>
      </c>
      <c r="D1396">
        <v>8.8000000000000007</v>
      </c>
    </row>
    <row r="1397" spans="1:4" x14ac:dyDescent="0.3">
      <c r="A1397" s="1">
        <v>50036</v>
      </c>
      <c r="B1397" s="2" t="s">
        <v>19</v>
      </c>
      <c r="C1397">
        <v>21.2</v>
      </c>
      <c r="D1397">
        <v>36</v>
      </c>
    </row>
    <row r="1398" spans="1:4" x14ac:dyDescent="0.3">
      <c r="A1398" s="1">
        <v>50037</v>
      </c>
      <c r="B1398" s="2" t="s">
        <v>5</v>
      </c>
      <c r="C1398">
        <v>28.4</v>
      </c>
      <c r="D1398">
        <v>0</v>
      </c>
    </row>
    <row r="1399" spans="1:4" x14ac:dyDescent="0.3">
      <c r="A1399" s="1">
        <v>50038</v>
      </c>
      <c r="B1399" s="2" t="s">
        <v>27</v>
      </c>
      <c r="C1399">
        <v>17.100000000000001</v>
      </c>
      <c r="D1399">
        <v>5.4</v>
      </c>
    </row>
    <row r="1400" spans="1:4" x14ac:dyDescent="0.3">
      <c r="A1400" s="1">
        <v>50039</v>
      </c>
      <c r="B1400" s="2" t="s">
        <v>10</v>
      </c>
      <c r="C1400">
        <v>24.4</v>
      </c>
      <c r="D1400">
        <v>23.8</v>
      </c>
    </row>
    <row r="1401" spans="1:4" x14ac:dyDescent="0.3">
      <c r="A1401" s="1">
        <v>50040</v>
      </c>
      <c r="B1401" s="2" t="s">
        <v>18</v>
      </c>
      <c r="C1401">
        <v>18.5</v>
      </c>
      <c r="D1401">
        <v>6</v>
      </c>
    </row>
    <row r="1402" spans="1:4" x14ac:dyDescent="0.3">
      <c r="A1402" s="1">
        <v>50041</v>
      </c>
      <c r="B1402" s="2" t="s">
        <v>19</v>
      </c>
      <c r="C1402">
        <v>24.1</v>
      </c>
      <c r="D1402">
        <v>21.5</v>
      </c>
    </row>
    <row r="1403" spans="1:4" x14ac:dyDescent="0.3">
      <c r="A1403" s="1">
        <v>50042</v>
      </c>
      <c r="B1403" s="2" t="s">
        <v>22</v>
      </c>
      <c r="C1403">
        <v>17.899999999999999</v>
      </c>
      <c r="D1403">
        <v>5.4</v>
      </c>
    </row>
    <row r="1404" spans="1:4" x14ac:dyDescent="0.3">
      <c r="A1404" s="1">
        <v>50043</v>
      </c>
      <c r="B1404" s="2" t="s">
        <v>22</v>
      </c>
      <c r="C1404">
        <v>15.8</v>
      </c>
      <c r="D1404">
        <v>7.4</v>
      </c>
    </row>
    <row r="1405" spans="1:4" x14ac:dyDescent="0.3">
      <c r="A1405" s="1">
        <v>50044</v>
      </c>
      <c r="B1405" s="2" t="s">
        <v>30</v>
      </c>
      <c r="C1405">
        <v>19.600000000000001</v>
      </c>
      <c r="D1405">
        <v>0.3</v>
      </c>
    </row>
    <row r="1406" spans="1:4" x14ac:dyDescent="0.3">
      <c r="A1406" s="1">
        <v>50045</v>
      </c>
      <c r="B1406" s="2" t="s">
        <v>19</v>
      </c>
      <c r="C1406">
        <v>17.7</v>
      </c>
      <c r="D1406">
        <v>0</v>
      </c>
    </row>
    <row r="1407" spans="1:4" x14ac:dyDescent="0.3">
      <c r="A1407" s="1">
        <v>50046</v>
      </c>
      <c r="B1407" s="2" t="s">
        <v>27</v>
      </c>
      <c r="C1407">
        <v>19.899999999999999</v>
      </c>
      <c r="D1407">
        <v>4.7</v>
      </c>
    </row>
    <row r="1408" spans="1:4" x14ac:dyDescent="0.3">
      <c r="A1408" s="1">
        <v>50047</v>
      </c>
      <c r="B1408" s="2" t="s">
        <v>5</v>
      </c>
      <c r="C1408">
        <v>10.6</v>
      </c>
      <c r="D1408">
        <v>4.8</v>
      </c>
    </row>
    <row r="1409" spans="1:4" x14ac:dyDescent="0.3">
      <c r="A1409" s="1">
        <v>50048</v>
      </c>
      <c r="B1409" s="2" t="s">
        <v>19</v>
      </c>
      <c r="C1409">
        <v>25.6</v>
      </c>
      <c r="D1409">
        <v>17.399999999999999</v>
      </c>
    </row>
    <row r="1410" spans="1:4" x14ac:dyDescent="0.3">
      <c r="A1410" s="1">
        <v>50049</v>
      </c>
      <c r="B1410" s="2" t="s">
        <v>9</v>
      </c>
      <c r="C1410">
        <v>22.4</v>
      </c>
      <c r="D1410">
        <v>7.7</v>
      </c>
    </row>
    <row r="1411" spans="1:4" x14ac:dyDescent="0.3">
      <c r="A1411" s="1">
        <v>50050</v>
      </c>
      <c r="B1411" s="2" t="s">
        <v>8</v>
      </c>
      <c r="C1411">
        <v>14.5</v>
      </c>
      <c r="D1411">
        <v>3.8</v>
      </c>
    </row>
    <row r="1412" spans="1:4" x14ac:dyDescent="0.3">
      <c r="A1412" s="1">
        <v>50051</v>
      </c>
      <c r="B1412" s="2" t="s">
        <v>9</v>
      </c>
      <c r="C1412">
        <v>15</v>
      </c>
      <c r="D1412">
        <v>4.2</v>
      </c>
    </row>
    <row r="1413" spans="1:4" x14ac:dyDescent="0.3">
      <c r="A1413" s="1">
        <v>50052</v>
      </c>
      <c r="B1413" s="2" t="s">
        <v>13</v>
      </c>
      <c r="C1413">
        <v>24</v>
      </c>
      <c r="D1413">
        <v>11.5</v>
      </c>
    </row>
    <row r="1414" spans="1:4" x14ac:dyDescent="0.3">
      <c r="A1414" s="1">
        <v>50053</v>
      </c>
      <c r="B1414" s="2" t="s">
        <v>23</v>
      </c>
      <c r="C1414">
        <v>20.7</v>
      </c>
      <c r="D1414">
        <v>2.9</v>
      </c>
    </row>
    <row r="1415" spans="1:4" x14ac:dyDescent="0.3">
      <c r="A1415" s="1">
        <v>50054</v>
      </c>
      <c r="B1415" s="2" t="s">
        <v>28</v>
      </c>
      <c r="C1415">
        <v>13.5</v>
      </c>
      <c r="D1415">
        <v>0.7</v>
      </c>
    </row>
    <row r="1416" spans="1:4" x14ac:dyDescent="0.3">
      <c r="A1416" s="1">
        <v>50055</v>
      </c>
      <c r="B1416" s="2" t="s">
        <v>19</v>
      </c>
      <c r="C1416">
        <v>23.7</v>
      </c>
      <c r="D1416">
        <v>13.1</v>
      </c>
    </row>
    <row r="1417" spans="1:4" x14ac:dyDescent="0.3">
      <c r="A1417" s="1">
        <v>50056</v>
      </c>
      <c r="B1417" s="2" t="s">
        <v>10</v>
      </c>
      <c r="C1417">
        <v>12.1</v>
      </c>
      <c r="D1417">
        <v>36</v>
      </c>
    </row>
    <row r="1418" spans="1:4" x14ac:dyDescent="0.3">
      <c r="A1418" s="1">
        <v>50057</v>
      </c>
      <c r="B1418" s="2" t="s">
        <v>13</v>
      </c>
      <c r="C1418">
        <v>21.8</v>
      </c>
      <c r="D1418">
        <v>10.9</v>
      </c>
    </row>
    <row r="1419" spans="1:4" x14ac:dyDescent="0.3">
      <c r="A1419" s="1">
        <v>50058</v>
      </c>
      <c r="B1419" s="2" t="s">
        <v>22</v>
      </c>
      <c r="C1419">
        <v>17.399999999999999</v>
      </c>
      <c r="D1419">
        <v>0</v>
      </c>
    </row>
    <row r="1420" spans="1:4" x14ac:dyDescent="0.3">
      <c r="A1420" s="1">
        <v>50059</v>
      </c>
      <c r="B1420" s="2" t="s">
        <v>6</v>
      </c>
      <c r="C1420">
        <v>15.6</v>
      </c>
      <c r="D1420">
        <v>0</v>
      </c>
    </row>
    <row r="1421" spans="1:4" x14ac:dyDescent="0.3">
      <c r="A1421" s="1">
        <v>50060</v>
      </c>
      <c r="B1421" s="2" t="s">
        <v>13</v>
      </c>
      <c r="C1421">
        <v>13.7</v>
      </c>
      <c r="D1421">
        <v>0</v>
      </c>
    </row>
    <row r="1422" spans="1:4" x14ac:dyDescent="0.3">
      <c r="A1422" s="1">
        <v>50061</v>
      </c>
      <c r="B1422" s="2" t="s">
        <v>10</v>
      </c>
      <c r="C1422">
        <v>24.7</v>
      </c>
      <c r="D1422">
        <v>16.2</v>
      </c>
    </row>
    <row r="1423" spans="1:4" x14ac:dyDescent="0.3">
      <c r="A1423" s="1">
        <v>50062</v>
      </c>
      <c r="B1423" s="2" t="s">
        <v>15</v>
      </c>
      <c r="C1423">
        <v>25.3</v>
      </c>
      <c r="D1423">
        <v>14.2</v>
      </c>
    </row>
    <row r="1424" spans="1:4" x14ac:dyDescent="0.3">
      <c r="A1424" s="1">
        <v>50063</v>
      </c>
      <c r="B1424" s="2" t="s">
        <v>15</v>
      </c>
      <c r="C1424">
        <v>18.399999999999999</v>
      </c>
      <c r="D1424">
        <v>0</v>
      </c>
    </row>
    <row r="1425" spans="1:4" x14ac:dyDescent="0.3">
      <c r="A1425" s="1">
        <v>50064</v>
      </c>
      <c r="B1425" s="2" t="s">
        <v>14</v>
      </c>
      <c r="C1425">
        <v>10.199999999999999</v>
      </c>
      <c r="D1425">
        <v>0</v>
      </c>
    </row>
    <row r="1426" spans="1:4" x14ac:dyDescent="0.3">
      <c r="A1426" s="1">
        <v>50065</v>
      </c>
      <c r="B1426" s="2" t="s">
        <v>33</v>
      </c>
      <c r="C1426">
        <v>26.9</v>
      </c>
      <c r="D1426">
        <v>0</v>
      </c>
    </row>
    <row r="1427" spans="1:4" x14ac:dyDescent="0.3">
      <c r="A1427" s="1">
        <v>50066</v>
      </c>
      <c r="B1427" s="2" t="s">
        <v>8</v>
      </c>
      <c r="C1427">
        <v>28.2</v>
      </c>
      <c r="D1427">
        <v>0</v>
      </c>
    </row>
    <row r="1428" spans="1:4" x14ac:dyDescent="0.3">
      <c r="A1428" s="1">
        <v>50067</v>
      </c>
      <c r="B1428" s="2" t="s">
        <v>7</v>
      </c>
      <c r="C1428">
        <v>15.9</v>
      </c>
      <c r="D1428">
        <v>0</v>
      </c>
    </row>
    <row r="1429" spans="1:4" x14ac:dyDescent="0.3">
      <c r="A1429" s="1">
        <v>50068</v>
      </c>
      <c r="B1429" s="2" t="s">
        <v>10</v>
      </c>
      <c r="C1429">
        <v>19.7</v>
      </c>
      <c r="D1429">
        <v>0</v>
      </c>
    </row>
    <row r="1430" spans="1:4" x14ac:dyDescent="0.3">
      <c r="A1430" s="1">
        <v>50069</v>
      </c>
      <c r="B1430" s="2" t="s">
        <v>7</v>
      </c>
      <c r="C1430">
        <v>16</v>
      </c>
      <c r="D1430">
        <v>0</v>
      </c>
    </row>
    <row r="1431" spans="1:4" x14ac:dyDescent="0.3">
      <c r="A1431" s="1">
        <v>50070</v>
      </c>
      <c r="B1431" s="2" t="s">
        <v>6</v>
      </c>
      <c r="C1431">
        <v>20.8</v>
      </c>
      <c r="D1431">
        <v>0</v>
      </c>
    </row>
    <row r="1432" spans="1:4" x14ac:dyDescent="0.3">
      <c r="A1432" s="1">
        <v>50071</v>
      </c>
      <c r="B1432" s="2" t="s">
        <v>23</v>
      </c>
      <c r="C1432">
        <v>12.5</v>
      </c>
      <c r="D1432">
        <v>0</v>
      </c>
    </row>
    <row r="1433" spans="1:4" x14ac:dyDescent="0.3">
      <c r="A1433" s="1">
        <v>50072</v>
      </c>
      <c r="B1433" s="2" t="s">
        <v>15</v>
      </c>
      <c r="C1433">
        <v>12.7</v>
      </c>
      <c r="D1433">
        <v>2.4</v>
      </c>
    </row>
    <row r="1434" spans="1:4" x14ac:dyDescent="0.3">
      <c r="A1434" s="1">
        <v>50073</v>
      </c>
      <c r="B1434" s="2" t="s">
        <v>18</v>
      </c>
      <c r="C1434">
        <v>23.5</v>
      </c>
      <c r="D1434">
        <v>11.5</v>
      </c>
    </row>
    <row r="1435" spans="1:4" x14ac:dyDescent="0.3">
      <c r="A1435" s="1">
        <v>50074</v>
      </c>
      <c r="B1435" s="2" t="s">
        <v>14</v>
      </c>
      <c r="C1435">
        <v>17.8</v>
      </c>
      <c r="D1435">
        <v>1.8</v>
      </c>
    </row>
    <row r="1436" spans="1:4" x14ac:dyDescent="0.3">
      <c r="A1436" s="1">
        <v>50075</v>
      </c>
      <c r="B1436" s="2" t="s">
        <v>11</v>
      </c>
      <c r="C1436">
        <v>11</v>
      </c>
      <c r="D1436">
        <v>0</v>
      </c>
    </row>
    <row r="1437" spans="1:4" x14ac:dyDescent="0.3">
      <c r="A1437" s="1">
        <v>50076</v>
      </c>
      <c r="B1437" s="2" t="s">
        <v>12</v>
      </c>
      <c r="C1437">
        <v>21.3</v>
      </c>
      <c r="D1437">
        <v>5.2</v>
      </c>
    </row>
    <row r="1438" spans="1:4" x14ac:dyDescent="0.3">
      <c r="A1438" s="1">
        <v>50077</v>
      </c>
      <c r="B1438" s="2" t="s">
        <v>7</v>
      </c>
      <c r="C1438">
        <v>19.600000000000001</v>
      </c>
      <c r="D1438">
        <v>8.1</v>
      </c>
    </row>
    <row r="1439" spans="1:4" x14ac:dyDescent="0.3">
      <c r="A1439" s="1">
        <v>50078</v>
      </c>
      <c r="B1439" s="2" t="s">
        <v>11</v>
      </c>
      <c r="C1439">
        <v>25.7</v>
      </c>
      <c r="D1439">
        <v>4.2</v>
      </c>
    </row>
    <row r="1440" spans="1:4" x14ac:dyDescent="0.3">
      <c r="A1440" s="1">
        <v>50079</v>
      </c>
      <c r="B1440" s="2" t="s">
        <v>10</v>
      </c>
      <c r="C1440">
        <v>20.9</v>
      </c>
      <c r="D1440">
        <v>28.6</v>
      </c>
    </row>
    <row r="1441" spans="1:4" x14ac:dyDescent="0.3">
      <c r="A1441" s="1">
        <v>50080</v>
      </c>
      <c r="B1441" s="2" t="s">
        <v>19</v>
      </c>
      <c r="C1441">
        <v>26.4</v>
      </c>
      <c r="D1441">
        <v>3.2</v>
      </c>
    </row>
    <row r="1442" spans="1:4" x14ac:dyDescent="0.3">
      <c r="A1442" s="1">
        <v>50081</v>
      </c>
      <c r="B1442" s="2" t="s">
        <v>19</v>
      </c>
      <c r="C1442">
        <v>26.5</v>
      </c>
      <c r="D1442">
        <v>13.1</v>
      </c>
    </row>
    <row r="1443" spans="1:4" x14ac:dyDescent="0.3">
      <c r="A1443" s="1">
        <v>50082</v>
      </c>
      <c r="B1443" s="2" t="s">
        <v>8</v>
      </c>
      <c r="C1443">
        <v>11.7</v>
      </c>
      <c r="D1443">
        <v>0</v>
      </c>
    </row>
    <row r="1444" spans="1:4" x14ac:dyDescent="0.3">
      <c r="A1444" s="1">
        <v>50083</v>
      </c>
      <c r="B1444" s="2" t="s">
        <v>12</v>
      </c>
      <c r="C1444">
        <v>24.7</v>
      </c>
      <c r="D1444">
        <v>0.3</v>
      </c>
    </row>
    <row r="1445" spans="1:4" x14ac:dyDescent="0.3">
      <c r="A1445" s="1">
        <v>50084</v>
      </c>
      <c r="B1445" s="2" t="s">
        <v>9</v>
      </c>
      <c r="C1445">
        <v>24.4</v>
      </c>
      <c r="D1445">
        <v>9.6</v>
      </c>
    </row>
    <row r="1446" spans="1:4" x14ac:dyDescent="0.3">
      <c r="A1446" s="1">
        <v>50085</v>
      </c>
      <c r="B1446" s="2" t="s">
        <v>19</v>
      </c>
      <c r="C1446">
        <v>19</v>
      </c>
      <c r="D1446">
        <v>28.8</v>
      </c>
    </row>
    <row r="1447" spans="1:4" x14ac:dyDescent="0.3">
      <c r="A1447" s="1">
        <v>50086</v>
      </c>
      <c r="B1447" s="2" t="s">
        <v>10</v>
      </c>
      <c r="C1447">
        <v>13.7</v>
      </c>
      <c r="D1447">
        <v>19.3</v>
      </c>
    </row>
    <row r="1448" spans="1:4" x14ac:dyDescent="0.3">
      <c r="A1448" s="1">
        <v>50087</v>
      </c>
      <c r="B1448" s="2" t="s">
        <v>10</v>
      </c>
      <c r="C1448">
        <v>28.9</v>
      </c>
      <c r="D1448">
        <v>20.399999999999999</v>
      </c>
    </row>
    <row r="1449" spans="1:4" x14ac:dyDescent="0.3">
      <c r="A1449" s="1">
        <v>50088</v>
      </c>
      <c r="B1449" s="2" t="s">
        <v>20</v>
      </c>
      <c r="C1449">
        <v>25.2</v>
      </c>
      <c r="D1449">
        <v>0</v>
      </c>
    </row>
    <row r="1450" spans="1:4" x14ac:dyDescent="0.3">
      <c r="A1450" s="1">
        <v>50089</v>
      </c>
      <c r="B1450" s="2" t="s">
        <v>11</v>
      </c>
      <c r="C1450">
        <v>15.4</v>
      </c>
      <c r="D1450">
        <v>9</v>
      </c>
    </row>
    <row r="1451" spans="1:4" x14ac:dyDescent="0.3">
      <c r="A1451" s="1">
        <v>50090</v>
      </c>
      <c r="B1451" s="2" t="s">
        <v>16</v>
      </c>
      <c r="C1451">
        <v>24.1</v>
      </c>
      <c r="D1451">
        <v>0.3</v>
      </c>
    </row>
    <row r="1452" spans="1:4" x14ac:dyDescent="0.3">
      <c r="A1452" s="1">
        <v>50091</v>
      </c>
      <c r="B1452" s="2" t="s">
        <v>22</v>
      </c>
      <c r="C1452">
        <v>27.7</v>
      </c>
      <c r="D1452">
        <v>0</v>
      </c>
    </row>
    <row r="1453" spans="1:4" x14ac:dyDescent="0.3">
      <c r="A1453" s="1">
        <v>50092</v>
      </c>
      <c r="B1453" s="2" t="s">
        <v>11</v>
      </c>
      <c r="C1453">
        <v>19.600000000000001</v>
      </c>
      <c r="D1453">
        <v>21.1</v>
      </c>
    </row>
    <row r="1454" spans="1:4" x14ac:dyDescent="0.3">
      <c r="A1454" s="1">
        <v>50093</v>
      </c>
      <c r="B1454" s="2" t="s">
        <v>23</v>
      </c>
      <c r="C1454">
        <v>29</v>
      </c>
      <c r="D1454">
        <v>3.2</v>
      </c>
    </row>
    <row r="1455" spans="1:4" x14ac:dyDescent="0.3">
      <c r="A1455" s="1">
        <v>50094</v>
      </c>
      <c r="B1455" s="2" t="s">
        <v>31</v>
      </c>
      <c r="C1455">
        <v>10.3</v>
      </c>
      <c r="D1455">
        <v>0.7</v>
      </c>
    </row>
    <row r="1456" spans="1:4" x14ac:dyDescent="0.3">
      <c r="A1456" s="1">
        <v>50095</v>
      </c>
      <c r="B1456" s="2" t="s">
        <v>10</v>
      </c>
      <c r="C1456">
        <v>11</v>
      </c>
      <c r="D1456">
        <v>40.200000000000003</v>
      </c>
    </row>
    <row r="1457" spans="1:4" x14ac:dyDescent="0.3">
      <c r="A1457" s="1">
        <v>50096</v>
      </c>
      <c r="B1457" s="2" t="s">
        <v>11</v>
      </c>
      <c r="C1457">
        <v>28.6</v>
      </c>
      <c r="D1457">
        <v>0.6</v>
      </c>
    </row>
    <row r="1458" spans="1:4" x14ac:dyDescent="0.3">
      <c r="A1458" s="1">
        <v>50097</v>
      </c>
      <c r="B1458" s="2" t="s">
        <v>17</v>
      </c>
      <c r="C1458">
        <v>22.5</v>
      </c>
      <c r="D1458">
        <v>1</v>
      </c>
    </row>
    <row r="1459" spans="1:4" x14ac:dyDescent="0.3">
      <c r="A1459" s="1">
        <v>50098</v>
      </c>
      <c r="B1459" s="2" t="s">
        <v>12</v>
      </c>
      <c r="C1459">
        <v>19.600000000000001</v>
      </c>
      <c r="D1459">
        <v>0</v>
      </c>
    </row>
    <row r="1460" spans="1:4" x14ac:dyDescent="0.3">
      <c r="A1460" s="1">
        <v>50099</v>
      </c>
      <c r="B1460" s="2" t="s">
        <v>28</v>
      </c>
      <c r="C1460">
        <v>19.899999999999999</v>
      </c>
      <c r="D1460">
        <v>0</v>
      </c>
    </row>
    <row r="1461" spans="1:4" x14ac:dyDescent="0.3">
      <c r="A1461" s="1">
        <v>50100</v>
      </c>
      <c r="B1461" s="2" t="s">
        <v>6</v>
      </c>
      <c r="C1461">
        <v>21.7</v>
      </c>
      <c r="D1461">
        <v>9.4</v>
      </c>
    </row>
    <row r="1462" spans="1:4" x14ac:dyDescent="0.3">
      <c r="A1462" s="1">
        <v>50101</v>
      </c>
      <c r="B1462" s="2" t="s">
        <v>12</v>
      </c>
      <c r="C1462">
        <v>15.3</v>
      </c>
      <c r="D1462">
        <v>0</v>
      </c>
    </row>
    <row r="1463" spans="1:4" x14ac:dyDescent="0.3">
      <c r="A1463" s="1">
        <v>50102</v>
      </c>
      <c r="B1463" s="2" t="s">
        <v>15</v>
      </c>
      <c r="C1463">
        <v>20.9</v>
      </c>
      <c r="D1463">
        <v>12.4</v>
      </c>
    </row>
    <row r="1464" spans="1:4" x14ac:dyDescent="0.3">
      <c r="A1464" s="1">
        <v>50103</v>
      </c>
      <c r="B1464" s="2" t="s">
        <v>5</v>
      </c>
      <c r="C1464">
        <v>17</v>
      </c>
      <c r="D1464">
        <v>0</v>
      </c>
    </row>
    <row r="1465" spans="1:4" x14ac:dyDescent="0.3">
      <c r="A1465" s="1">
        <v>50104</v>
      </c>
      <c r="B1465" s="2" t="s">
        <v>6</v>
      </c>
      <c r="C1465">
        <v>25.8</v>
      </c>
      <c r="D1465">
        <v>1.4</v>
      </c>
    </row>
    <row r="1466" spans="1:4" x14ac:dyDescent="0.3">
      <c r="A1466" s="1">
        <v>50105</v>
      </c>
      <c r="B1466" s="2" t="s">
        <v>27</v>
      </c>
      <c r="C1466">
        <v>19.100000000000001</v>
      </c>
      <c r="D1466">
        <v>2.5</v>
      </c>
    </row>
    <row r="1467" spans="1:4" x14ac:dyDescent="0.3">
      <c r="A1467" s="1">
        <v>50106</v>
      </c>
      <c r="B1467" s="2" t="s">
        <v>13</v>
      </c>
      <c r="C1467">
        <v>24.6</v>
      </c>
      <c r="D1467">
        <v>12.5</v>
      </c>
    </row>
    <row r="1468" spans="1:4" x14ac:dyDescent="0.3">
      <c r="A1468" s="1">
        <v>50107</v>
      </c>
      <c r="B1468" s="2" t="s">
        <v>15</v>
      </c>
      <c r="C1468">
        <v>22.6</v>
      </c>
      <c r="D1468">
        <v>15.4</v>
      </c>
    </row>
    <row r="1469" spans="1:4" x14ac:dyDescent="0.3">
      <c r="A1469" s="1">
        <v>50108</v>
      </c>
      <c r="B1469" s="2" t="s">
        <v>9</v>
      </c>
      <c r="C1469">
        <v>18.3</v>
      </c>
      <c r="D1469">
        <v>4.7</v>
      </c>
    </row>
    <row r="1470" spans="1:4" x14ac:dyDescent="0.3">
      <c r="A1470" s="1">
        <v>50109</v>
      </c>
      <c r="B1470" s="2" t="s">
        <v>7</v>
      </c>
      <c r="C1470">
        <v>25.5</v>
      </c>
      <c r="D1470">
        <v>0</v>
      </c>
    </row>
    <row r="1471" spans="1:4" x14ac:dyDescent="0.3">
      <c r="A1471" s="1">
        <v>50110</v>
      </c>
      <c r="B1471" s="2" t="s">
        <v>18</v>
      </c>
      <c r="C1471">
        <v>26.6</v>
      </c>
      <c r="D1471">
        <v>0</v>
      </c>
    </row>
    <row r="1472" spans="1:4" x14ac:dyDescent="0.3">
      <c r="A1472" s="1">
        <v>50111</v>
      </c>
      <c r="B1472" s="2" t="s">
        <v>7</v>
      </c>
      <c r="C1472">
        <v>19.8</v>
      </c>
      <c r="D1472">
        <v>14.9</v>
      </c>
    </row>
    <row r="1473" spans="1:4" x14ac:dyDescent="0.3">
      <c r="A1473" s="1">
        <v>50112</v>
      </c>
      <c r="B1473" s="2" t="s">
        <v>26</v>
      </c>
      <c r="C1473">
        <v>23.7</v>
      </c>
      <c r="D1473">
        <v>0.9</v>
      </c>
    </row>
    <row r="1474" spans="1:4" x14ac:dyDescent="0.3">
      <c r="A1474" s="1">
        <v>50113</v>
      </c>
      <c r="B1474" s="2" t="s">
        <v>24</v>
      </c>
      <c r="C1474">
        <v>23.5</v>
      </c>
      <c r="D1474">
        <v>1</v>
      </c>
    </row>
    <row r="1475" spans="1:4" x14ac:dyDescent="0.3">
      <c r="A1475" s="1">
        <v>50114</v>
      </c>
      <c r="B1475" s="2" t="s">
        <v>5</v>
      </c>
      <c r="C1475">
        <v>18.8</v>
      </c>
      <c r="D1475">
        <v>7.8</v>
      </c>
    </row>
    <row r="1476" spans="1:4" x14ac:dyDescent="0.3">
      <c r="A1476" s="1">
        <v>50115</v>
      </c>
      <c r="B1476" s="2" t="s">
        <v>6</v>
      </c>
      <c r="C1476">
        <v>18.7</v>
      </c>
      <c r="D1476">
        <v>10</v>
      </c>
    </row>
    <row r="1477" spans="1:4" x14ac:dyDescent="0.3">
      <c r="A1477" s="1">
        <v>50116</v>
      </c>
      <c r="B1477" s="2" t="s">
        <v>19</v>
      </c>
      <c r="C1477">
        <v>28.3</v>
      </c>
      <c r="D1477">
        <v>21.8</v>
      </c>
    </row>
    <row r="1478" spans="1:4" x14ac:dyDescent="0.3">
      <c r="A1478" s="1">
        <v>50117</v>
      </c>
      <c r="B1478" s="2" t="s">
        <v>22</v>
      </c>
      <c r="C1478">
        <v>10.6</v>
      </c>
      <c r="D1478">
        <v>6.4</v>
      </c>
    </row>
    <row r="1479" spans="1:4" x14ac:dyDescent="0.3">
      <c r="A1479" s="1">
        <v>50118</v>
      </c>
      <c r="B1479" s="2" t="s">
        <v>10</v>
      </c>
      <c r="C1479">
        <v>26.2</v>
      </c>
      <c r="D1479">
        <v>19.2</v>
      </c>
    </row>
    <row r="1480" spans="1:4" x14ac:dyDescent="0.3">
      <c r="A1480" s="1">
        <v>50119</v>
      </c>
      <c r="B1480" s="2" t="s">
        <v>13</v>
      </c>
      <c r="C1480">
        <v>25.3</v>
      </c>
      <c r="D1480">
        <v>8.6999999999999993</v>
      </c>
    </row>
    <row r="1481" spans="1:4" x14ac:dyDescent="0.3">
      <c r="A1481" s="1">
        <v>50120</v>
      </c>
      <c r="B1481" s="2" t="s">
        <v>22</v>
      </c>
      <c r="C1481">
        <v>21.6</v>
      </c>
      <c r="D1481">
        <v>1</v>
      </c>
    </row>
    <row r="1482" spans="1:4" x14ac:dyDescent="0.3">
      <c r="A1482" s="1">
        <v>50121</v>
      </c>
      <c r="B1482" s="2" t="s">
        <v>19</v>
      </c>
      <c r="C1482">
        <v>24.9</v>
      </c>
      <c r="D1482">
        <v>23.5</v>
      </c>
    </row>
    <row r="1483" spans="1:4" x14ac:dyDescent="0.3">
      <c r="A1483" s="1">
        <v>50122</v>
      </c>
      <c r="B1483" s="2" t="s">
        <v>15</v>
      </c>
      <c r="C1483">
        <v>27.7</v>
      </c>
      <c r="D1483">
        <v>11.5</v>
      </c>
    </row>
    <row r="1484" spans="1:4" x14ac:dyDescent="0.3">
      <c r="A1484" s="1">
        <v>50123</v>
      </c>
      <c r="B1484" s="2" t="s">
        <v>19</v>
      </c>
      <c r="C1484">
        <v>12.3</v>
      </c>
      <c r="D1484">
        <v>0</v>
      </c>
    </row>
    <row r="1485" spans="1:4" x14ac:dyDescent="0.3">
      <c r="A1485" s="1">
        <v>50124</v>
      </c>
      <c r="B1485" s="2" t="s">
        <v>20</v>
      </c>
      <c r="C1485">
        <v>10.199999999999999</v>
      </c>
      <c r="D1485">
        <v>0.8</v>
      </c>
    </row>
    <row r="1486" spans="1:4" x14ac:dyDescent="0.3">
      <c r="A1486" s="1">
        <v>50125</v>
      </c>
      <c r="B1486" s="2" t="s">
        <v>10</v>
      </c>
      <c r="C1486">
        <v>23.1</v>
      </c>
      <c r="D1486">
        <v>0</v>
      </c>
    </row>
    <row r="1487" spans="1:4" x14ac:dyDescent="0.3">
      <c r="A1487" s="1">
        <v>50126</v>
      </c>
      <c r="B1487" s="2" t="s">
        <v>18</v>
      </c>
      <c r="C1487">
        <v>11.3</v>
      </c>
      <c r="D1487">
        <v>0</v>
      </c>
    </row>
    <row r="1488" spans="1:4" x14ac:dyDescent="0.3">
      <c r="A1488" s="1">
        <v>50127</v>
      </c>
      <c r="B1488" s="2" t="s">
        <v>19</v>
      </c>
      <c r="C1488">
        <v>29.5</v>
      </c>
      <c r="D1488">
        <v>10.4</v>
      </c>
    </row>
    <row r="1489" spans="1:4" x14ac:dyDescent="0.3">
      <c r="A1489" s="1">
        <v>50128</v>
      </c>
      <c r="B1489" s="2" t="s">
        <v>15</v>
      </c>
      <c r="C1489">
        <v>19.7</v>
      </c>
      <c r="D1489">
        <v>0</v>
      </c>
    </row>
    <row r="1490" spans="1:4" x14ac:dyDescent="0.3">
      <c r="A1490" s="1">
        <v>50129</v>
      </c>
      <c r="B1490" s="2" t="s">
        <v>5</v>
      </c>
      <c r="C1490">
        <v>27.9</v>
      </c>
      <c r="D1490">
        <v>3.4</v>
      </c>
    </row>
    <row r="1491" spans="1:4" x14ac:dyDescent="0.3">
      <c r="A1491" s="1">
        <v>50130</v>
      </c>
      <c r="B1491" s="2" t="s">
        <v>10</v>
      </c>
      <c r="C1491">
        <v>17.399999999999999</v>
      </c>
      <c r="D1491">
        <v>34.200000000000003</v>
      </c>
    </row>
    <row r="1492" spans="1:4" x14ac:dyDescent="0.3">
      <c r="A1492" s="1">
        <v>50131</v>
      </c>
      <c r="B1492" s="2" t="s">
        <v>17</v>
      </c>
      <c r="C1492">
        <v>23</v>
      </c>
      <c r="D1492">
        <v>0</v>
      </c>
    </row>
    <row r="1493" spans="1:4" x14ac:dyDescent="0.3">
      <c r="A1493" s="1">
        <v>50132</v>
      </c>
      <c r="B1493" s="2" t="s">
        <v>21</v>
      </c>
      <c r="C1493">
        <v>27.6</v>
      </c>
      <c r="D1493">
        <v>0</v>
      </c>
    </row>
    <row r="1494" spans="1:4" x14ac:dyDescent="0.3">
      <c r="A1494" s="1">
        <v>50133</v>
      </c>
      <c r="B1494" s="2" t="s">
        <v>22</v>
      </c>
      <c r="C1494">
        <v>11.6</v>
      </c>
      <c r="D1494">
        <v>0</v>
      </c>
    </row>
    <row r="1495" spans="1:4" x14ac:dyDescent="0.3">
      <c r="A1495" s="1">
        <v>50134</v>
      </c>
      <c r="B1495" s="2" t="s">
        <v>20</v>
      </c>
      <c r="C1495">
        <v>24.2</v>
      </c>
      <c r="D1495">
        <v>5</v>
      </c>
    </row>
    <row r="1496" spans="1:4" x14ac:dyDescent="0.3">
      <c r="A1496" s="1">
        <v>50135</v>
      </c>
      <c r="B1496" s="2" t="s">
        <v>6</v>
      </c>
      <c r="C1496">
        <v>13.2</v>
      </c>
      <c r="D1496">
        <v>2.2999999999999998</v>
      </c>
    </row>
    <row r="1497" spans="1:4" x14ac:dyDescent="0.3">
      <c r="A1497" s="1">
        <v>50136</v>
      </c>
      <c r="B1497" s="2" t="s">
        <v>7</v>
      </c>
      <c r="C1497">
        <v>27</v>
      </c>
      <c r="D1497">
        <v>0.7</v>
      </c>
    </row>
    <row r="1498" spans="1:4" x14ac:dyDescent="0.3">
      <c r="A1498" s="1">
        <v>50137</v>
      </c>
      <c r="B1498" s="2" t="s">
        <v>6</v>
      </c>
      <c r="C1498">
        <v>23.9</v>
      </c>
      <c r="D1498">
        <v>6.2</v>
      </c>
    </row>
    <row r="1499" spans="1:4" x14ac:dyDescent="0.3">
      <c r="A1499" s="1">
        <v>50138</v>
      </c>
      <c r="B1499" s="2" t="s">
        <v>19</v>
      </c>
      <c r="C1499">
        <v>16.8</v>
      </c>
      <c r="D1499">
        <v>17.600000000000001</v>
      </c>
    </row>
    <row r="1500" spans="1:4" x14ac:dyDescent="0.3">
      <c r="A1500" s="1">
        <v>50139</v>
      </c>
      <c r="B1500" s="2" t="s">
        <v>19</v>
      </c>
      <c r="C1500">
        <v>28.5</v>
      </c>
      <c r="D1500">
        <v>15.2</v>
      </c>
    </row>
    <row r="1501" spans="1:4" x14ac:dyDescent="0.3">
      <c r="A1501" s="1">
        <v>50140</v>
      </c>
      <c r="B1501" s="2" t="s">
        <v>33</v>
      </c>
      <c r="C1501">
        <v>25.2</v>
      </c>
      <c r="D1501">
        <v>1.9</v>
      </c>
    </row>
    <row r="1502" spans="1:4" x14ac:dyDescent="0.3">
      <c r="A1502" s="1">
        <v>50141</v>
      </c>
      <c r="B1502" s="2" t="s">
        <v>10</v>
      </c>
      <c r="C1502">
        <v>24.9</v>
      </c>
      <c r="D1502">
        <v>6.8</v>
      </c>
    </row>
    <row r="1503" spans="1:4" x14ac:dyDescent="0.3">
      <c r="A1503" s="1">
        <v>50142</v>
      </c>
      <c r="B1503" s="2" t="s">
        <v>12</v>
      </c>
      <c r="C1503">
        <v>14.7</v>
      </c>
      <c r="D1503">
        <v>5.7</v>
      </c>
    </row>
    <row r="1504" spans="1:4" x14ac:dyDescent="0.3">
      <c r="A1504" s="1">
        <v>50143</v>
      </c>
      <c r="B1504" s="2" t="s">
        <v>10</v>
      </c>
      <c r="C1504">
        <v>12.2</v>
      </c>
      <c r="D1504">
        <v>14.1</v>
      </c>
    </row>
    <row r="1505" spans="1:4" x14ac:dyDescent="0.3">
      <c r="A1505" s="1">
        <v>50144</v>
      </c>
      <c r="B1505" s="2" t="s">
        <v>9</v>
      </c>
      <c r="C1505">
        <v>24.2</v>
      </c>
      <c r="D1505">
        <v>8</v>
      </c>
    </row>
    <row r="1506" spans="1:4" x14ac:dyDescent="0.3">
      <c r="A1506" s="1">
        <v>50145</v>
      </c>
      <c r="B1506" s="2" t="s">
        <v>22</v>
      </c>
      <c r="C1506">
        <v>28.7</v>
      </c>
      <c r="D1506">
        <v>0</v>
      </c>
    </row>
    <row r="1507" spans="1:4" x14ac:dyDescent="0.3">
      <c r="A1507" s="1">
        <v>50146</v>
      </c>
      <c r="B1507" s="2" t="s">
        <v>10</v>
      </c>
      <c r="C1507">
        <v>28.5</v>
      </c>
      <c r="D1507">
        <v>0</v>
      </c>
    </row>
    <row r="1508" spans="1:4" x14ac:dyDescent="0.3">
      <c r="A1508" s="1">
        <v>50147</v>
      </c>
      <c r="B1508" s="2" t="s">
        <v>7</v>
      </c>
      <c r="C1508">
        <v>29.3</v>
      </c>
      <c r="D1508">
        <v>23.3</v>
      </c>
    </row>
    <row r="1509" spans="1:4" x14ac:dyDescent="0.3">
      <c r="A1509" s="1">
        <v>50148</v>
      </c>
      <c r="B1509" s="2" t="s">
        <v>10</v>
      </c>
      <c r="C1509">
        <v>13.3</v>
      </c>
      <c r="D1509">
        <v>4.9000000000000004</v>
      </c>
    </row>
    <row r="1510" spans="1:4" x14ac:dyDescent="0.3">
      <c r="A1510" s="1">
        <v>50149</v>
      </c>
      <c r="B1510" s="2" t="s">
        <v>10</v>
      </c>
      <c r="C1510">
        <v>22.6</v>
      </c>
      <c r="D1510">
        <v>0.7</v>
      </c>
    </row>
    <row r="1511" spans="1:4" x14ac:dyDescent="0.3">
      <c r="A1511" s="1">
        <v>50150</v>
      </c>
      <c r="B1511" s="2" t="s">
        <v>20</v>
      </c>
      <c r="C1511">
        <v>19.3</v>
      </c>
      <c r="D1511">
        <v>3</v>
      </c>
    </row>
    <row r="1512" spans="1:4" x14ac:dyDescent="0.3">
      <c r="A1512" s="1">
        <v>50151</v>
      </c>
      <c r="B1512" s="2" t="s">
        <v>8</v>
      </c>
      <c r="C1512">
        <v>17.899999999999999</v>
      </c>
      <c r="D1512">
        <v>5.0999999999999996</v>
      </c>
    </row>
    <row r="1513" spans="1:4" x14ac:dyDescent="0.3">
      <c r="A1513" s="1">
        <v>50152</v>
      </c>
      <c r="B1513" s="2" t="s">
        <v>20</v>
      </c>
      <c r="C1513">
        <v>16.7</v>
      </c>
      <c r="D1513">
        <v>0.3</v>
      </c>
    </row>
    <row r="1514" spans="1:4" x14ac:dyDescent="0.3">
      <c r="A1514" s="1">
        <v>50153</v>
      </c>
      <c r="B1514" s="2" t="s">
        <v>20</v>
      </c>
      <c r="C1514">
        <v>22</v>
      </c>
      <c r="D1514">
        <v>0</v>
      </c>
    </row>
    <row r="1515" spans="1:4" x14ac:dyDescent="0.3">
      <c r="A1515" s="1">
        <v>50154</v>
      </c>
      <c r="B1515" s="2" t="s">
        <v>9</v>
      </c>
      <c r="C1515">
        <v>21.2</v>
      </c>
      <c r="D1515">
        <v>5.9</v>
      </c>
    </row>
    <row r="1516" spans="1:4" x14ac:dyDescent="0.3">
      <c r="A1516" s="1">
        <v>50155</v>
      </c>
      <c r="B1516" s="2" t="s">
        <v>11</v>
      </c>
      <c r="C1516">
        <v>20.6</v>
      </c>
      <c r="D1516">
        <v>4.5999999999999996</v>
      </c>
    </row>
    <row r="1517" spans="1:4" x14ac:dyDescent="0.3">
      <c r="A1517" s="1">
        <v>50156</v>
      </c>
      <c r="B1517" s="2" t="s">
        <v>19</v>
      </c>
      <c r="C1517">
        <v>29.4</v>
      </c>
      <c r="D1517">
        <v>9.1999999999999993</v>
      </c>
    </row>
    <row r="1518" spans="1:4" x14ac:dyDescent="0.3">
      <c r="A1518" s="1">
        <v>50157</v>
      </c>
      <c r="B1518" s="2" t="s">
        <v>7</v>
      </c>
      <c r="C1518">
        <v>21.3</v>
      </c>
      <c r="D1518">
        <v>0</v>
      </c>
    </row>
    <row r="1519" spans="1:4" x14ac:dyDescent="0.3">
      <c r="A1519" s="1">
        <v>50158</v>
      </c>
      <c r="B1519" s="2" t="s">
        <v>9</v>
      </c>
      <c r="C1519">
        <v>20.100000000000001</v>
      </c>
      <c r="D1519">
        <v>2.2000000000000002</v>
      </c>
    </row>
    <row r="1520" spans="1:4" x14ac:dyDescent="0.3">
      <c r="A1520" s="1">
        <v>50159</v>
      </c>
      <c r="B1520" s="2" t="s">
        <v>10</v>
      </c>
      <c r="C1520">
        <v>12.7</v>
      </c>
      <c r="D1520">
        <v>5.6</v>
      </c>
    </row>
    <row r="1521" spans="1:4" x14ac:dyDescent="0.3">
      <c r="A1521" s="1">
        <v>50160</v>
      </c>
      <c r="B1521" s="2" t="s">
        <v>11</v>
      </c>
      <c r="C1521">
        <v>28.9</v>
      </c>
      <c r="D1521">
        <v>0</v>
      </c>
    </row>
    <row r="1522" spans="1:4" x14ac:dyDescent="0.3">
      <c r="A1522" s="1">
        <v>50161</v>
      </c>
      <c r="B1522" s="2" t="s">
        <v>19</v>
      </c>
      <c r="C1522">
        <v>24.4</v>
      </c>
      <c r="D1522">
        <v>28.7</v>
      </c>
    </row>
    <row r="1523" spans="1:4" x14ac:dyDescent="0.3">
      <c r="A1523" s="1">
        <v>50162</v>
      </c>
      <c r="B1523" s="2" t="s">
        <v>10</v>
      </c>
      <c r="C1523">
        <v>10.8</v>
      </c>
      <c r="D1523">
        <v>0</v>
      </c>
    </row>
    <row r="1524" spans="1:4" x14ac:dyDescent="0.3">
      <c r="A1524" s="1">
        <v>50163</v>
      </c>
      <c r="B1524" s="2" t="s">
        <v>10</v>
      </c>
      <c r="C1524">
        <v>18.399999999999999</v>
      </c>
      <c r="D1524">
        <v>0</v>
      </c>
    </row>
    <row r="1525" spans="1:4" x14ac:dyDescent="0.3">
      <c r="A1525" s="1">
        <v>50164</v>
      </c>
      <c r="B1525" s="2" t="s">
        <v>19</v>
      </c>
      <c r="C1525">
        <v>23.3</v>
      </c>
      <c r="D1525">
        <v>10.7</v>
      </c>
    </row>
    <row r="1526" spans="1:4" x14ac:dyDescent="0.3">
      <c r="A1526" s="1">
        <v>50165</v>
      </c>
      <c r="B1526" s="2" t="s">
        <v>15</v>
      </c>
      <c r="C1526">
        <v>27.9</v>
      </c>
      <c r="D1526">
        <v>14.8</v>
      </c>
    </row>
    <row r="1527" spans="1:4" x14ac:dyDescent="0.3">
      <c r="A1527" s="1">
        <v>50166</v>
      </c>
      <c r="B1527" s="2" t="s">
        <v>12</v>
      </c>
      <c r="C1527">
        <v>24.7</v>
      </c>
      <c r="D1527">
        <v>9</v>
      </c>
    </row>
    <row r="1528" spans="1:4" x14ac:dyDescent="0.3">
      <c r="A1528" s="1">
        <v>50167</v>
      </c>
      <c r="B1528" s="2" t="s">
        <v>19</v>
      </c>
      <c r="C1528">
        <v>14.3</v>
      </c>
      <c r="D1528">
        <v>22</v>
      </c>
    </row>
    <row r="1529" spans="1:4" x14ac:dyDescent="0.3">
      <c r="A1529" s="1">
        <v>50168</v>
      </c>
      <c r="B1529" s="2" t="s">
        <v>33</v>
      </c>
      <c r="C1529">
        <v>26.2</v>
      </c>
      <c r="D1529">
        <v>2</v>
      </c>
    </row>
    <row r="1530" spans="1:4" x14ac:dyDescent="0.3">
      <c r="A1530" s="1">
        <v>50169</v>
      </c>
      <c r="B1530" s="2" t="s">
        <v>16</v>
      </c>
      <c r="C1530">
        <v>21.5</v>
      </c>
      <c r="D1530">
        <v>0.4</v>
      </c>
    </row>
    <row r="1531" spans="1:4" x14ac:dyDescent="0.3">
      <c r="A1531" s="1">
        <v>50170</v>
      </c>
      <c r="B1531" s="2" t="s">
        <v>10</v>
      </c>
      <c r="C1531">
        <v>12.8</v>
      </c>
      <c r="D1531">
        <v>0</v>
      </c>
    </row>
    <row r="1532" spans="1:4" x14ac:dyDescent="0.3">
      <c r="A1532" s="1">
        <v>50171</v>
      </c>
      <c r="B1532" s="2" t="s">
        <v>9</v>
      </c>
      <c r="C1532">
        <v>24.6</v>
      </c>
      <c r="D1532">
        <v>3</v>
      </c>
    </row>
    <row r="1533" spans="1:4" x14ac:dyDescent="0.3">
      <c r="A1533" s="1">
        <v>50172</v>
      </c>
      <c r="B1533" s="2" t="s">
        <v>27</v>
      </c>
      <c r="C1533">
        <v>22.6</v>
      </c>
      <c r="D1533">
        <v>1.6</v>
      </c>
    </row>
    <row r="1534" spans="1:4" x14ac:dyDescent="0.3">
      <c r="A1534" s="1">
        <v>50173</v>
      </c>
      <c r="B1534" s="2" t="s">
        <v>13</v>
      </c>
      <c r="C1534">
        <v>27.3</v>
      </c>
      <c r="D1534">
        <v>9.3000000000000007</v>
      </c>
    </row>
    <row r="1535" spans="1:4" x14ac:dyDescent="0.3">
      <c r="A1535" s="1">
        <v>50174</v>
      </c>
      <c r="B1535" s="2" t="s">
        <v>19</v>
      </c>
      <c r="C1535">
        <v>10.8</v>
      </c>
      <c r="D1535">
        <v>22.2</v>
      </c>
    </row>
    <row r="1536" spans="1:4" x14ac:dyDescent="0.3">
      <c r="A1536" s="1">
        <v>50175</v>
      </c>
      <c r="B1536" s="2" t="s">
        <v>17</v>
      </c>
      <c r="C1536">
        <v>12</v>
      </c>
      <c r="D1536">
        <v>5.3</v>
      </c>
    </row>
    <row r="1537" spans="1:4" x14ac:dyDescent="0.3">
      <c r="A1537" s="1">
        <v>50176</v>
      </c>
      <c r="B1537" s="2" t="s">
        <v>7</v>
      </c>
      <c r="C1537">
        <v>28.1</v>
      </c>
      <c r="D1537">
        <v>0</v>
      </c>
    </row>
    <row r="1538" spans="1:4" x14ac:dyDescent="0.3">
      <c r="A1538" s="1">
        <v>50177</v>
      </c>
      <c r="B1538" s="2" t="s">
        <v>11</v>
      </c>
      <c r="C1538">
        <v>16.100000000000001</v>
      </c>
      <c r="D1538">
        <v>9</v>
      </c>
    </row>
    <row r="1539" spans="1:4" x14ac:dyDescent="0.3">
      <c r="A1539" s="1">
        <v>50178</v>
      </c>
      <c r="B1539" s="2" t="s">
        <v>18</v>
      </c>
      <c r="C1539">
        <v>29</v>
      </c>
      <c r="D1539">
        <v>1.6</v>
      </c>
    </row>
    <row r="1540" spans="1:4" x14ac:dyDescent="0.3">
      <c r="A1540" s="1">
        <v>50179</v>
      </c>
      <c r="B1540" s="2" t="s">
        <v>11</v>
      </c>
      <c r="C1540">
        <v>23.6</v>
      </c>
      <c r="D1540">
        <v>16</v>
      </c>
    </row>
    <row r="1541" spans="1:4" x14ac:dyDescent="0.3">
      <c r="A1541" s="1">
        <v>50180</v>
      </c>
      <c r="B1541" s="2" t="s">
        <v>19</v>
      </c>
      <c r="C1541">
        <v>11.6</v>
      </c>
      <c r="D1541">
        <v>32</v>
      </c>
    </row>
    <row r="1542" spans="1:4" x14ac:dyDescent="0.3">
      <c r="A1542" s="1">
        <v>50181</v>
      </c>
      <c r="B1542" s="2" t="s">
        <v>15</v>
      </c>
      <c r="C1542">
        <v>15.9</v>
      </c>
      <c r="D1542">
        <v>5.5</v>
      </c>
    </row>
    <row r="1543" spans="1:4" x14ac:dyDescent="0.3">
      <c r="A1543" s="1">
        <v>50182</v>
      </c>
      <c r="B1543" s="2" t="s">
        <v>26</v>
      </c>
      <c r="C1543">
        <v>28.3</v>
      </c>
      <c r="D1543">
        <v>6</v>
      </c>
    </row>
    <row r="1544" spans="1:4" x14ac:dyDescent="0.3">
      <c r="A1544" s="1">
        <v>50183</v>
      </c>
      <c r="B1544" s="2" t="s">
        <v>12</v>
      </c>
      <c r="C1544">
        <v>16.600000000000001</v>
      </c>
      <c r="D1544">
        <v>11.3</v>
      </c>
    </row>
    <row r="1545" spans="1:4" x14ac:dyDescent="0.3">
      <c r="A1545" s="1">
        <v>50184</v>
      </c>
      <c r="B1545" s="2" t="s">
        <v>22</v>
      </c>
      <c r="C1545">
        <v>25.2</v>
      </c>
      <c r="D1545">
        <v>6.4</v>
      </c>
    </row>
    <row r="1546" spans="1:4" x14ac:dyDescent="0.3">
      <c r="A1546" s="1">
        <v>50185</v>
      </c>
      <c r="B1546" s="2" t="s">
        <v>10</v>
      </c>
      <c r="C1546">
        <v>29.5</v>
      </c>
      <c r="D1546">
        <v>26.1</v>
      </c>
    </row>
    <row r="1547" spans="1:4" x14ac:dyDescent="0.3">
      <c r="A1547" s="1">
        <v>50186</v>
      </c>
      <c r="B1547" s="2" t="s">
        <v>18</v>
      </c>
      <c r="C1547">
        <v>13.3</v>
      </c>
      <c r="D1547">
        <v>7.3</v>
      </c>
    </row>
    <row r="1548" spans="1:4" x14ac:dyDescent="0.3">
      <c r="A1548" s="1">
        <v>50187</v>
      </c>
      <c r="B1548" s="2" t="s">
        <v>17</v>
      </c>
      <c r="C1548">
        <v>19.5</v>
      </c>
      <c r="D1548">
        <v>3.4</v>
      </c>
    </row>
    <row r="1549" spans="1:4" x14ac:dyDescent="0.3">
      <c r="A1549" s="1">
        <v>50188</v>
      </c>
      <c r="B1549" s="2" t="s">
        <v>25</v>
      </c>
      <c r="C1549">
        <v>11.9</v>
      </c>
      <c r="D1549">
        <v>1.7</v>
      </c>
    </row>
    <row r="1550" spans="1:4" x14ac:dyDescent="0.3">
      <c r="A1550" s="1">
        <v>50189</v>
      </c>
      <c r="B1550" s="2" t="s">
        <v>14</v>
      </c>
      <c r="C1550">
        <v>29.5</v>
      </c>
      <c r="D1550">
        <v>5.0999999999999996</v>
      </c>
    </row>
    <row r="1551" spans="1:4" x14ac:dyDescent="0.3">
      <c r="A1551" s="1">
        <v>50190</v>
      </c>
      <c r="B1551" s="2" t="s">
        <v>19</v>
      </c>
      <c r="C1551">
        <v>25.1</v>
      </c>
      <c r="D1551">
        <v>0</v>
      </c>
    </row>
    <row r="1552" spans="1:4" x14ac:dyDescent="0.3">
      <c r="A1552" s="1">
        <v>50191</v>
      </c>
      <c r="B1552" s="2" t="s">
        <v>22</v>
      </c>
      <c r="C1552">
        <v>15.1</v>
      </c>
      <c r="D1552">
        <v>0</v>
      </c>
    </row>
    <row r="1553" spans="1:4" x14ac:dyDescent="0.3">
      <c r="A1553" s="1">
        <v>50192</v>
      </c>
      <c r="B1553" s="2" t="s">
        <v>33</v>
      </c>
      <c r="C1553">
        <v>19.7</v>
      </c>
      <c r="D1553">
        <v>1.7</v>
      </c>
    </row>
    <row r="1554" spans="1:4" x14ac:dyDescent="0.3">
      <c r="A1554" s="1">
        <v>50193</v>
      </c>
      <c r="B1554" s="2" t="s">
        <v>19</v>
      </c>
      <c r="C1554">
        <v>25.6</v>
      </c>
      <c r="D1554">
        <v>0</v>
      </c>
    </row>
    <row r="1555" spans="1:4" x14ac:dyDescent="0.3">
      <c r="A1555" s="1">
        <v>50194</v>
      </c>
      <c r="B1555" s="2" t="s">
        <v>11</v>
      </c>
      <c r="C1555">
        <v>25</v>
      </c>
      <c r="D1555">
        <v>18.8</v>
      </c>
    </row>
    <row r="1556" spans="1:4" x14ac:dyDescent="0.3">
      <c r="A1556" s="1">
        <v>50195</v>
      </c>
      <c r="B1556" s="2" t="s">
        <v>23</v>
      </c>
      <c r="C1556">
        <v>11.5</v>
      </c>
      <c r="D1556">
        <v>0</v>
      </c>
    </row>
    <row r="1557" spans="1:4" x14ac:dyDescent="0.3">
      <c r="A1557" s="1">
        <v>50196</v>
      </c>
      <c r="B1557" s="2" t="s">
        <v>10</v>
      </c>
      <c r="C1557">
        <v>23.8</v>
      </c>
      <c r="D1557">
        <v>7.3</v>
      </c>
    </row>
    <row r="1558" spans="1:4" x14ac:dyDescent="0.3">
      <c r="A1558" s="1">
        <v>50197</v>
      </c>
      <c r="B1558" s="2" t="s">
        <v>19</v>
      </c>
      <c r="C1558">
        <v>25.3</v>
      </c>
      <c r="D1558">
        <v>14.7</v>
      </c>
    </row>
    <row r="1559" spans="1:4" x14ac:dyDescent="0.3">
      <c r="A1559" s="1">
        <v>50198</v>
      </c>
      <c r="B1559" s="2" t="s">
        <v>10</v>
      </c>
      <c r="C1559">
        <v>22.6</v>
      </c>
      <c r="D1559">
        <v>42.2</v>
      </c>
    </row>
    <row r="1560" spans="1:4" x14ac:dyDescent="0.3">
      <c r="A1560" s="1">
        <v>50199</v>
      </c>
      <c r="B1560" s="2" t="s">
        <v>14</v>
      </c>
      <c r="C1560">
        <v>18.100000000000001</v>
      </c>
      <c r="D1560">
        <v>3.3</v>
      </c>
    </row>
    <row r="1561" spans="1:4" x14ac:dyDescent="0.3">
      <c r="A1561" s="1">
        <v>50200</v>
      </c>
      <c r="B1561" s="2" t="s">
        <v>19</v>
      </c>
      <c r="C1561">
        <v>17.8</v>
      </c>
      <c r="D1561">
        <v>0</v>
      </c>
    </row>
    <row r="1562" spans="1:4" x14ac:dyDescent="0.3">
      <c r="A1562" s="1">
        <v>50201</v>
      </c>
      <c r="B1562" s="2" t="s">
        <v>10</v>
      </c>
      <c r="C1562">
        <v>25.1</v>
      </c>
      <c r="D1562">
        <v>25.5</v>
      </c>
    </row>
    <row r="1563" spans="1:4" x14ac:dyDescent="0.3">
      <c r="A1563" s="1">
        <v>50202</v>
      </c>
      <c r="B1563" s="2" t="s">
        <v>18</v>
      </c>
      <c r="C1563">
        <v>12</v>
      </c>
      <c r="D1563">
        <v>0</v>
      </c>
    </row>
    <row r="1564" spans="1:4" x14ac:dyDescent="0.3">
      <c r="A1564" s="1">
        <v>50203</v>
      </c>
      <c r="B1564" s="2" t="s">
        <v>10</v>
      </c>
      <c r="C1564">
        <v>23.2</v>
      </c>
      <c r="D1564">
        <v>0</v>
      </c>
    </row>
    <row r="1565" spans="1:4" x14ac:dyDescent="0.3">
      <c r="A1565" s="1">
        <v>50204</v>
      </c>
      <c r="B1565" s="2" t="s">
        <v>6</v>
      </c>
      <c r="C1565">
        <v>16</v>
      </c>
      <c r="D1565">
        <v>7.9</v>
      </c>
    </row>
    <row r="1566" spans="1:4" x14ac:dyDescent="0.3">
      <c r="A1566" s="1">
        <v>50205</v>
      </c>
      <c r="B1566" s="2" t="s">
        <v>15</v>
      </c>
      <c r="C1566">
        <v>26.5</v>
      </c>
      <c r="D1566">
        <v>20.2</v>
      </c>
    </row>
    <row r="1567" spans="1:4" x14ac:dyDescent="0.3">
      <c r="A1567" s="1">
        <v>50206</v>
      </c>
      <c r="B1567" s="2" t="s">
        <v>29</v>
      </c>
      <c r="C1567">
        <v>28.9</v>
      </c>
      <c r="D1567">
        <v>0.3</v>
      </c>
    </row>
    <row r="1568" spans="1:4" x14ac:dyDescent="0.3">
      <c r="A1568" s="1">
        <v>50207</v>
      </c>
      <c r="B1568" s="2" t="s">
        <v>10</v>
      </c>
      <c r="C1568">
        <v>26.6</v>
      </c>
      <c r="D1568">
        <v>0</v>
      </c>
    </row>
    <row r="1569" spans="1:4" x14ac:dyDescent="0.3">
      <c r="A1569" s="1">
        <v>50208</v>
      </c>
      <c r="B1569" s="2" t="s">
        <v>7</v>
      </c>
      <c r="C1569">
        <v>13.1</v>
      </c>
      <c r="D1569">
        <v>19.899999999999999</v>
      </c>
    </row>
    <row r="1570" spans="1:4" x14ac:dyDescent="0.3">
      <c r="A1570" s="1">
        <v>50209</v>
      </c>
      <c r="B1570" s="2" t="s">
        <v>10</v>
      </c>
      <c r="C1570">
        <v>21.5</v>
      </c>
      <c r="D1570">
        <v>33.4</v>
      </c>
    </row>
    <row r="1571" spans="1:4" x14ac:dyDescent="0.3">
      <c r="A1571" s="1">
        <v>50210</v>
      </c>
      <c r="B1571" s="2" t="s">
        <v>31</v>
      </c>
      <c r="C1571">
        <v>25.7</v>
      </c>
      <c r="D1571">
        <v>0</v>
      </c>
    </row>
    <row r="1572" spans="1:4" x14ac:dyDescent="0.3">
      <c r="A1572" s="1">
        <v>50211</v>
      </c>
      <c r="B1572" s="2" t="s">
        <v>19</v>
      </c>
      <c r="C1572">
        <v>11.8</v>
      </c>
      <c r="D1572">
        <v>23</v>
      </c>
    </row>
    <row r="1573" spans="1:4" x14ac:dyDescent="0.3">
      <c r="A1573" s="1">
        <v>50212</v>
      </c>
      <c r="B1573" s="2" t="s">
        <v>25</v>
      </c>
      <c r="C1573">
        <v>12.6</v>
      </c>
      <c r="D1573">
        <v>0.7</v>
      </c>
    </row>
    <row r="1574" spans="1:4" x14ac:dyDescent="0.3">
      <c r="A1574" s="1">
        <v>50213</v>
      </c>
      <c r="B1574" s="2" t="s">
        <v>27</v>
      </c>
      <c r="C1574">
        <v>26.2</v>
      </c>
      <c r="D1574">
        <v>0.3</v>
      </c>
    </row>
    <row r="1575" spans="1:4" x14ac:dyDescent="0.3">
      <c r="A1575" s="1">
        <v>50214</v>
      </c>
      <c r="B1575" s="2" t="s">
        <v>8</v>
      </c>
      <c r="C1575">
        <v>29.1</v>
      </c>
      <c r="D1575">
        <v>5</v>
      </c>
    </row>
    <row r="1576" spans="1:4" x14ac:dyDescent="0.3">
      <c r="A1576" s="1">
        <v>50215</v>
      </c>
      <c r="B1576" s="2" t="s">
        <v>22</v>
      </c>
      <c r="C1576">
        <v>18.899999999999999</v>
      </c>
      <c r="D1576">
        <v>7.5</v>
      </c>
    </row>
    <row r="1577" spans="1:4" x14ac:dyDescent="0.3">
      <c r="A1577" s="1">
        <v>50216</v>
      </c>
      <c r="B1577" s="2" t="s">
        <v>11</v>
      </c>
      <c r="C1577">
        <v>10.5</v>
      </c>
      <c r="D1577">
        <v>7.3</v>
      </c>
    </row>
    <row r="1578" spans="1:4" x14ac:dyDescent="0.3">
      <c r="A1578" s="1">
        <v>50217</v>
      </c>
      <c r="B1578" s="2" t="s">
        <v>23</v>
      </c>
      <c r="C1578">
        <v>15.1</v>
      </c>
      <c r="D1578">
        <v>6</v>
      </c>
    </row>
    <row r="1579" spans="1:4" x14ac:dyDescent="0.3">
      <c r="A1579" s="1">
        <v>50218</v>
      </c>
      <c r="B1579" s="2" t="s">
        <v>7</v>
      </c>
      <c r="C1579">
        <v>27.8</v>
      </c>
      <c r="D1579">
        <v>8.3000000000000007</v>
      </c>
    </row>
    <row r="1580" spans="1:4" x14ac:dyDescent="0.3">
      <c r="A1580" s="1">
        <v>50219</v>
      </c>
      <c r="B1580" s="2" t="s">
        <v>16</v>
      </c>
      <c r="C1580">
        <v>11.7</v>
      </c>
      <c r="D1580">
        <v>0.4</v>
      </c>
    </row>
    <row r="1581" spans="1:4" x14ac:dyDescent="0.3">
      <c r="A1581" s="1">
        <v>50220</v>
      </c>
      <c r="B1581" s="2" t="s">
        <v>10</v>
      </c>
      <c r="C1581">
        <v>10.5</v>
      </c>
      <c r="D1581">
        <v>36.9</v>
      </c>
    </row>
    <row r="1582" spans="1:4" x14ac:dyDescent="0.3">
      <c r="A1582" s="1">
        <v>50221</v>
      </c>
      <c r="B1582" s="2" t="s">
        <v>5</v>
      </c>
      <c r="C1582">
        <v>21</v>
      </c>
      <c r="D1582">
        <v>7.1</v>
      </c>
    </row>
    <row r="1583" spans="1:4" x14ac:dyDescent="0.3">
      <c r="A1583" s="1">
        <v>50222</v>
      </c>
      <c r="B1583" s="2" t="s">
        <v>24</v>
      </c>
      <c r="C1583">
        <v>17.399999999999999</v>
      </c>
      <c r="D1583">
        <v>3.7</v>
      </c>
    </row>
    <row r="1584" spans="1:4" x14ac:dyDescent="0.3">
      <c r="A1584" s="1">
        <v>50223</v>
      </c>
      <c r="B1584" s="2" t="s">
        <v>18</v>
      </c>
      <c r="C1584">
        <v>21.9</v>
      </c>
      <c r="D1584">
        <v>7.6</v>
      </c>
    </row>
    <row r="1585" spans="1:4" x14ac:dyDescent="0.3">
      <c r="A1585" s="1">
        <v>50224</v>
      </c>
      <c r="B1585" s="2" t="s">
        <v>18</v>
      </c>
      <c r="C1585">
        <v>26</v>
      </c>
      <c r="D1585">
        <v>4.5999999999999996</v>
      </c>
    </row>
    <row r="1586" spans="1:4" x14ac:dyDescent="0.3">
      <c r="A1586" s="1">
        <v>50225</v>
      </c>
      <c r="B1586" s="2" t="s">
        <v>19</v>
      </c>
      <c r="C1586">
        <v>12.2</v>
      </c>
      <c r="D1586">
        <v>19.3</v>
      </c>
    </row>
    <row r="1587" spans="1:4" x14ac:dyDescent="0.3">
      <c r="A1587" s="1">
        <v>50226</v>
      </c>
      <c r="B1587" s="2" t="s">
        <v>8</v>
      </c>
      <c r="C1587">
        <v>22.4</v>
      </c>
      <c r="D1587">
        <v>0.3</v>
      </c>
    </row>
    <row r="1588" spans="1:4" x14ac:dyDescent="0.3">
      <c r="A1588" s="1">
        <v>50227</v>
      </c>
      <c r="B1588" s="2" t="s">
        <v>22</v>
      </c>
      <c r="C1588">
        <v>18.600000000000001</v>
      </c>
      <c r="D1588">
        <v>7.2</v>
      </c>
    </row>
    <row r="1589" spans="1:4" x14ac:dyDescent="0.3">
      <c r="A1589" s="1">
        <v>50228</v>
      </c>
      <c r="B1589" s="2" t="s">
        <v>10</v>
      </c>
      <c r="C1589">
        <v>17.100000000000001</v>
      </c>
      <c r="D1589">
        <v>0</v>
      </c>
    </row>
    <row r="1590" spans="1:4" x14ac:dyDescent="0.3">
      <c r="A1590" s="1">
        <v>50229</v>
      </c>
      <c r="B1590" s="2" t="s">
        <v>19</v>
      </c>
      <c r="C1590">
        <v>25.1</v>
      </c>
      <c r="D1590">
        <v>24.3</v>
      </c>
    </row>
    <row r="1591" spans="1:4" x14ac:dyDescent="0.3">
      <c r="A1591" s="1">
        <v>50230</v>
      </c>
      <c r="B1591" s="2" t="s">
        <v>11</v>
      </c>
      <c r="C1591">
        <v>10.4</v>
      </c>
      <c r="D1591">
        <v>22.2</v>
      </c>
    </row>
    <row r="1592" spans="1:4" x14ac:dyDescent="0.3">
      <c r="A1592" s="1">
        <v>50231</v>
      </c>
      <c r="B1592" s="2" t="s">
        <v>18</v>
      </c>
      <c r="C1592">
        <v>28.9</v>
      </c>
      <c r="D1592">
        <v>0</v>
      </c>
    </row>
    <row r="1593" spans="1:4" x14ac:dyDescent="0.3">
      <c r="A1593" s="1">
        <v>50232</v>
      </c>
      <c r="B1593" s="2" t="s">
        <v>31</v>
      </c>
      <c r="C1593">
        <v>24.1</v>
      </c>
      <c r="D1593">
        <v>0</v>
      </c>
    </row>
    <row r="1594" spans="1:4" x14ac:dyDescent="0.3">
      <c r="A1594" s="1">
        <v>50233</v>
      </c>
      <c r="B1594" s="2" t="s">
        <v>19</v>
      </c>
      <c r="C1594">
        <v>23.2</v>
      </c>
      <c r="D1594">
        <v>22.1</v>
      </c>
    </row>
    <row r="1595" spans="1:4" x14ac:dyDescent="0.3">
      <c r="A1595" s="1">
        <v>50234</v>
      </c>
      <c r="B1595" s="2" t="s">
        <v>13</v>
      </c>
      <c r="C1595">
        <v>24.1</v>
      </c>
      <c r="D1595">
        <v>9.3000000000000007</v>
      </c>
    </row>
    <row r="1596" spans="1:4" x14ac:dyDescent="0.3">
      <c r="A1596" s="1">
        <v>50235</v>
      </c>
      <c r="B1596" s="2" t="s">
        <v>10</v>
      </c>
      <c r="C1596">
        <v>14.6</v>
      </c>
      <c r="D1596">
        <v>0</v>
      </c>
    </row>
    <row r="1597" spans="1:4" x14ac:dyDescent="0.3">
      <c r="A1597" s="1">
        <v>50236</v>
      </c>
      <c r="B1597" s="2" t="s">
        <v>20</v>
      </c>
      <c r="C1597">
        <v>17.7</v>
      </c>
      <c r="D1597">
        <v>0</v>
      </c>
    </row>
    <row r="1598" spans="1:4" x14ac:dyDescent="0.3">
      <c r="A1598" s="1">
        <v>50237</v>
      </c>
      <c r="B1598" s="2" t="s">
        <v>6</v>
      </c>
      <c r="C1598">
        <v>20.100000000000001</v>
      </c>
      <c r="D1598">
        <v>11.5</v>
      </c>
    </row>
    <row r="1599" spans="1:4" x14ac:dyDescent="0.3">
      <c r="A1599" s="1">
        <v>50238</v>
      </c>
      <c r="B1599" s="2" t="s">
        <v>8</v>
      </c>
      <c r="C1599">
        <v>27.5</v>
      </c>
      <c r="D1599">
        <v>0</v>
      </c>
    </row>
    <row r="1600" spans="1:4" x14ac:dyDescent="0.3">
      <c r="A1600" s="1">
        <v>50239</v>
      </c>
      <c r="B1600" s="2" t="s">
        <v>7</v>
      </c>
      <c r="C1600">
        <v>10.9</v>
      </c>
      <c r="D1600">
        <v>9</v>
      </c>
    </row>
    <row r="1601" spans="1:4" x14ac:dyDescent="0.3">
      <c r="A1601" s="1">
        <v>50240</v>
      </c>
      <c r="B1601" s="2" t="s">
        <v>24</v>
      </c>
      <c r="C1601">
        <v>27.6</v>
      </c>
      <c r="D1601">
        <v>3.2</v>
      </c>
    </row>
    <row r="1602" spans="1:4" x14ac:dyDescent="0.3">
      <c r="A1602" s="1">
        <v>50241</v>
      </c>
      <c r="B1602" s="2" t="s">
        <v>19</v>
      </c>
      <c r="C1602">
        <v>24.5</v>
      </c>
      <c r="D1602">
        <v>15.3</v>
      </c>
    </row>
    <row r="1603" spans="1:4" x14ac:dyDescent="0.3">
      <c r="A1603" s="1">
        <v>50242</v>
      </c>
      <c r="B1603" s="2" t="s">
        <v>17</v>
      </c>
      <c r="C1603">
        <v>10.8</v>
      </c>
      <c r="D1603">
        <v>0</v>
      </c>
    </row>
    <row r="1604" spans="1:4" x14ac:dyDescent="0.3">
      <c r="A1604" s="1">
        <v>50243</v>
      </c>
      <c r="B1604" s="2" t="s">
        <v>19</v>
      </c>
      <c r="C1604">
        <v>28.7</v>
      </c>
      <c r="D1604">
        <v>27.2</v>
      </c>
    </row>
    <row r="1605" spans="1:4" x14ac:dyDescent="0.3">
      <c r="A1605" s="1">
        <v>50244</v>
      </c>
      <c r="B1605" s="2" t="s">
        <v>9</v>
      </c>
      <c r="C1605">
        <v>21.5</v>
      </c>
      <c r="D1605">
        <v>0.6</v>
      </c>
    </row>
    <row r="1606" spans="1:4" x14ac:dyDescent="0.3">
      <c r="A1606" s="1">
        <v>50245</v>
      </c>
      <c r="B1606" s="2" t="s">
        <v>24</v>
      </c>
      <c r="C1606">
        <v>20.100000000000001</v>
      </c>
      <c r="D1606">
        <v>0.8</v>
      </c>
    </row>
    <row r="1607" spans="1:4" x14ac:dyDescent="0.3">
      <c r="A1607" s="1">
        <v>50246</v>
      </c>
      <c r="B1607" s="2" t="s">
        <v>19</v>
      </c>
      <c r="C1607">
        <v>21.3</v>
      </c>
      <c r="D1607">
        <v>14.6</v>
      </c>
    </row>
    <row r="1608" spans="1:4" x14ac:dyDescent="0.3">
      <c r="A1608" s="1">
        <v>50247</v>
      </c>
      <c r="B1608" s="2" t="s">
        <v>27</v>
      </c>
      <c r="C1608">
        <v>20.2</v>
      </c>
      <c r="D1608">
        <v>6.9</v>
      </c>
    </row>
    <row r="1609" spans="1:4" x14ac:dyDescent="0.3">
      <c r="A1609" s="1">
        <v>50248</v>
      </c>
      <c r="B1609" s="2" t="s">
        <v>13</v>
      </c>
      <c r="C1609">
        <v>16.8</v>
      </c>
      <c r="D1609">
        <v>7.6</v>
      </c>
    </row>
    <row r="1610" spans="1:4" x14ac:dyDescent="0.3">
      <c r="A1610" s="1">
        <v>50249</v>
      </c>
      <c r="B1610" s="2" t="s">
        <v>6</v>
      </c>
      <c r="C1610">
        <v>26.5</v>
      </c>
      <c r="D1610">
        <v>2.5</v>
      </c>
    </row>
    <row r="1611" spans="1:4" x14ac:dyDescent="0.3">
      <c r="A1611" s="1">
        <v>50250</v>
      </c>
      <c r="B1611" s="2" t="s">
        <v>7</v>
      </c>
      <c r="C1611">
        <v>18.899999999999999</v>
      </c>
      <c r="D1611">
        <v>0</v>
      </c>
    </row>
    <row r="1612" spans="1:4" x14ac:dyDescent="0.3">
      <c r="A1612" s="1">
        <v>50251</v>
      </c>
      <c r="B1612" s="2" t="s">
        <v>20</v>
      </c>
      <c r="C1612">
        <v>22.9</v>
      </c>
      <c r="D1612">
        <v>1.2</v>
      </c>
    </row>
    <row r="1613" spans="1:4" x14ac:dyDescent="0.3">
      <c r="A1613" s="1">
        <v>50252</v>
      </c>
      <c r="B1613" s="2" t="s">
        <v>19</v>
      </c>
      <c r="C1613">
        <v>11.3</v>
      </c>
      <c r="D1613">
        <v>32.700000000000003</v>
      </c>
    </row>
    <row r="1614" spans="1:4" x14ac:dyDescent="0.3">
      <c r="A1614" s="1">
        <v>50253</v>
      </c>
      <c r="B1614" s="2" t="s">
        <v>13</v>
      </c>
      <c r="C1614">
        <v>13</v>
      </c>
      <c r="D1614">
        <v>1.7</v>
      </c>
    </row>
    <row r="1615" spans="1:4" x14ac:dyDescent="0.3">
      <c r="A1615" s="1">
        <v>50254</v>
      </c>
      <c r="B1615" s="2" t="s">
        <v>8</v>
      </c>
      <c r="C1615">
        <v>18.3</v>
      </c>
      <c r="D1615">
        <v>2.5</v>
      </c>
    </row>
    <row r="1616" spans="1:4" x14ac:dyDescent="0.3">
      <c r="A1616" s="1">
        <v>50255</v>
      </c>
      <c r="B1616" s="2" t="s">
        <v>7</v>
      </c>
      <c r="C1616">
        <v>10.199999999999999</v>
      </c>
      <c r="D1616">
        <v>14.3</v>
      </c>
    </row>
    <row r="1617" spans="1:4" x14ac:dyDescent="0.3">
      <c r="A1617" s="1">
        <v>50256</v>
      </c>
      <c r="B1617" s="2" t="s">
        <v>11</v>
      </c>
      <c r="C1617">
        <v>14.5</v>
      </c>
      <c r="D1617">
        <v>10.5</v>
      </c>
    </row>
    <row r="1618" spans="1:4" x14ac:dyDescent="0.3">
      <c r="A1618" s="1">
        <v>50257</v>
      </c>
      <c r="B1618" s="2" t="s">
        <v>14</v>
      </c>
      <c r="C1618">
        <v>12.3</v>
      </c>
      <c r="D1618">
        <v>7.4</v>
      </c>
    </row>
    <row r="1619" spans="1:4" x14ac:dyDescent="0.3">
      <c r="A1619" s="1">
        <v>50258</v>
      </c>
      <c r="B1619" s="2" t="s">
        <v>13</v>
      </c>
      <c r="C1619">
        <v>17</v>
      </c>
      <c r="D1619">
        <v>16.899999999999999</v>
      </c>
    </row>
    <row r="1620" spans="1:4" x14ac:dyDescent="0.3">
      <c r="A1620" s="1">
        <v>50259</v>
      </c>
      <c r="B1620" s="2" t="s">
        <v>5</v>
      </c>
      <c r="C1620">
        <v>17.5</v>
      </c>
      <c r="D1620">
        <v>0</v>
      </c>
    </row>
    <row r="1621" spans="1:4" x14ac:dyDescent="0.3">
      <c r="A1621" s="1">
        <v>50260</v>
      </c>
      <c r="B1621" s="2" t="s">
        <v>4</v>
      </c>
      <c r="C1621">
        <v>28.4</v>
      </c>
      <c r="D1621">
        <v>0</v>
      </c>
    </row>
    <row r="1622" spans="1:4" x14ac:dyDescent="0.3">
      <c r="A1622" s="1">
        <v>50261</v>
      </c>
      <c r="B1622" s="2" t="s">
        <v>19</v>
      </c>
      <c r="C1622">
        <v>13.1</v>
      </c>
      <c r="D1622">
        <v>36.6</v>
      </c>
    </row>
    <row r="1623" spans="1:4" x14ac:dyDescent="0.3">
      <c r="A1623" s="1">
        <v>50262</v>
      </c>
      <c r="B1623" s="2" t="s">
        <v>7</v>
      </c>
      <c r="C1623">
        <v>16.600000000000001</v>
      </c>
      <c r="D1623">
        <v>6.6</v>
      </c>
    </row>
    <row r="1624" spans="1:4" x14ac:dyDescent="0.3">
      <c r="A1624" s="1">
        <v>50263</v>
      </c>
      <c r="B1624" s="2" t="s">
        <v>19</v>
      </c>
      <c r="C1624">
        <v>20.2</v>
      </c>
      <c r="D1624">
        <v>0</v>
      </c>
    </row>
    <row r="1625" spans="1:4" x14ac:dyDescent="0.3">
      <c r="A1625" s="1">
        <v>50264</v>
      </c>
      <c r="B1625" s="2" t="s">
        <v>7</v>
      </c>
      <c r="C1625">
        <v>26.4</v>
      </c>
      <c r="D1625">
        <v>11.9</v>
      </c>
    </row>
    <row r="1626" spans="1:4" x14ac:dyDescent="0.3">
      <c r="A1626" s="1">
        <v>50265</v>
      </c>
      <c r="B1626" s="2" t="s">
        <v>10</v>
      </c>
      <c r="C1626">
        <v>11.8</v>
      </c>
      <c r="D1626">
        <v>0</v>
      </c>
    </row>
    <row r="1627" spans="1:4" x14ac:dyDescent="0.3">
      <c r="A1627" s="1">
        <v>50266</v>
      </c>
      <c r="B1627" s="2" t="s">
        <v>17</v>
      </c>
      <c r="C1627">
        <v>19.5</v>
      </c>
      <c r="D1627">
        <v>6.4</v>
      </c>
    </row>
    <row r="1628" spans="1:4" x14ac:dyDescent="0.3">
      <c r="A1628" s="1">
        <v>50267</v>
      </c>
      <c r="B1628" s="2" t="s">
        <v>19</v>
      </c>
      <c r="C1628">
        <v>12</v>
      </c>
      <c r="D1628">
        <v>13.3</v>
      </c>
    </row>
    <row r="1629" spans="1:4" x14ac:dyDescent="0.3">
      <c r="A1629" s="1">
        <v>50268</v>
      </c>
      <c r="B1629" s="2" t="s">
        <v>22</v>
      </c>
      <c r="C1629">
        <v>16.3</v>
      </c>
      <c r="D1629">
        <v>7.5</v>
      </c>
    </row>
    <row r="1630" spans="1:4" x14ac:dyDescent="0.3">
      <c r="A1630" s="1">
        <v>50269</v>
      </c>
      <c r="B1630" s="2" t="s">
        <v>17</v>
      </c>
      <c r="C1630">
        <v>22.8</v>
      </c>
      <c r="D1630">
        <v>2.7</v>
      </c>
    </row>
    <row r="1631" spans="1:4" x14ac:dyDescent="0.3">
      <c r="A1631" s="1">
        <v>50270</v>
      </c>
      <c r="B1631" s="2" t="s">
        <v>10</v>
      </c>
      <c r="C1631">
        <v>16.2</v>
      </c>
      <c r="D1631">
        <v>43.3</v>
      </c>
    </row>
    <row r="1632" spans="1:4" x14ac:dyDescent="0.3">
      <c r="A1632" s="1">
        <v>50271</v>
      </c>
      <c r="B1632" s="2" t="s">
        <v>24</v>
      </c>
      <c r="C1632">
        <v>11.5</v>
      </c>
      <c r="D1632">
        <v>3.1</v>
      </c>
    </row>
    <row r="1633" spans="1:4" x14ac:dyDescent="0.3">
      <c r="A1633" s="1">
        <v>50272</v>
      </c>
      <c r="B1633" s="2" t="s">
        <v>13</v>
      </c>
      <c r="C1633">
        <v>13.5</v>
      </c>
      <c r="D1633">
        <v>0</v>
      </c>
    </row>
    <row r="1634" spans="1:4" x14ac:dyDescent="0.3">
      <c r="A1634" s="1">
        <v>50273</v>
      </c>
      <c r="B1634" s="2" t="s">
        <v>17</v>
      </c>
      <c r="C1634">
        <v>16.2</v>
      </c>
      <c r="D1634">
        <v>6.4</v>
      </c>
    </row>
    <row r="1635" spans="1:4" x14ac:dyDescent="0.3">
      <c r="A1635" s="1">
        <v>50274</v>
      </c>
      <c r="B1635" s="2" t="s">
        <v>10</v>
      </c>
      <c r="C1635">
        <v>18.5</v>
      </c>
      <c r="D1635">
        <v>24.9</v>
      </c>
    </row>
    <row r="1636" spans="1:4" x14ac:dyDescent="0.3">
      <c r="A1636" s="1">
        <v>50275</v>
      </c>
      <c r="B1636" s="2" t="s">
        <v>19</v>
      </c>
      <c r="C1636">
        <v>10.9</v>
      </c>
      <c r="D1636">
        <v>0</v>
      </c>
    </row>
    <row r="1637" spans="1:4" x14ac:dyDescent="0.3">
      <c r="A1637" s="1">
        <v>50276</v>
      </c>
      <c r="B1637" s="2" t="s">
        <v>17</v>
      </c>
      <c r="C1637">
        <v>23.9</v>
      </c>
      <c r="D1637">
        <v>4.5</v>
      </c>
    </row>
    <row r="1638" spans="1:4" x14ac:dyDescent="0.3">
      <c r="A1638" s="1">
        <v>50277</v>
      </c>
      <c r="B1638" s="2" t="s">
        <v>11</v>
      </c>
      <c r="C1638">
        <v>20.2</v>
      </c>
      <c r="D1638">
        <v>0</v>
      </c>
    </row>
    <row r="1639" spans="1:4" x14ac:dyDescent="0.3">
      <c r="A1639" s="1">
        <v>50278</v>
      </c>
      <c r="B1639" s="2" t="s">
        <v>7</v>
      </c>
      <c r="C1639">
        <v>23.3</v>
      </c>
      <c r="D1639">
        <v>0</v>
      </c>
    </row>
    <row r="1640" spans="1:4" x14ac:dyDescent="0.3">
      <c r="A1640" s="1">
        <v>50279</v>
      </c>
      <c r="B1640" s="2" t="s">
        <v>13</v>
      </c>
      <c r="C1640">
        <v>26.3</v>
      </c>
      <c r="D1640">
        <v>2.2000000000000002</v>
      </c>
    </row>
    <row r="1641" spans="1:4" x14ac:dyDescent="0.3">
      <c r="A1641" s="1">
        <v>50280</v>
      </c>
      <c r="B1641" s="2" t="s">
        <v>13</v>
      </c>
      <c r="C1641">
        <v>20.3</v>
      </c>
      <c r="D1641">
        <v>16.600000000000001</v>
      </c>
    </row>
    <row r="1642" spans="1:4" x14ac:dyDescent="0.3">
      <c r="A1642" s="1">
        <v>50281</v>
      </c>
      <c r="B1642" s="2" t="s">
        <v>10</v>
      </c>
      <c r="C1642">
        <v>11.1</v>
      </c>
      <c r="D1642">
        <v>38</v>
      </c>
    </row>
    <row r="1643" spans="1:4" x14ac:dyDescent="0.3">
      <c r="A1643" s="1">
        <v>50282</v>
      </c>
      <c r="B1643" s="2" t="s">
        <v>5</v>
      </c>
      <c r="C1643">
        <v>10.7</v>
      </c>
      <c r="D1643">
        <v>1.2</v>
      </c>
    </row>
    <row r="1644" spans="1:4" x14ac:dyDescent="0.3">
      <c r="A1644" s="1">
        <v>50283</v>
      </c>
      <c r="B1644" s="2" t="s">
        <v>21</v>
      </c>
      <c r="C1644">
        <v>21.8</v>
      </c>
      <c r="D1644">
        <v>0</v>
      </c>
    </row>
    <row r="1645" spans="1:4" x14ac:dyDescent="0.3">
      <c r="A1645" s="1">
        <v>50284</v>
      </c>
      <c r="B1645" s="2" t="s">
        <v>7</v>
      </c>
      <c r="C1645">
        <v>29.7</v>
      </c>
      <c r="D1645">
        <v>2.5</v>
      </c>
    </row>
    <row r="1646" spans="1:4" x14ac:dyDescent="0.3">
      <c r="A1646" s="1">
        <v>50285</v>
      </c>
      <c r="B1646" s="2" t="s">
        <v>10</v>
      </c>
      <c r="C1646">
        <v>21.7</v>
      </c>
      <c r="D1646">
        <v>16.100000000000001</v>
      </c>
    </row>
    <row r="1647" spans="1:4" x14ac:dyDescent="0.3">
      <c r="A1647" s="1">
        <v>50286</v>
      </c>
      <c r="B1647" s="2" t="s">
        <v>10</v>
      </c>
      <c r="C1647">
        <v>26</v>
      </c>
      <c r="D1647">
        <v>47.6</v>
      </c>
    </row>
    <row r="1648" spans="1:4" x14ac:dyDescent="0.3">
      <c r="A1648" s="1">
        <v>50287</v>
      </c>
      <c r="B1648" s="2" t="s">
        <v>7</v>
      </c>
      <c r="C1648">
        <v>18</v>
      </c>
      <c r="D1648">
        <v>5.3</v>
      </c>
    </row>
    <row r="1649" spans="1:4" x14ac:dyDescent="0.3">
      <c r="A1649" s="1">
        <v>50288</v>
      </c>
      <c r="B1649" s="2" t="s">
        <v>24</v>
      </c>
      <c r="C1649">
        <v>15.8</v>
      </c>
      <c r="D1649">
        <v>3.6</v>
      </c>
    </row>
    <row r="1650" spans="1:4" x14ac:dyDescent="0.3">
      <c r="A1650" s="1">
        <v>50289</v>
      </c>
      <c r="B1650" s="2" t="s">
        <v>26</v>
      </c>
      <c r="C1650">
        <v>14.1</v>
      </c>
      <c r="D1650">
        <v>6.8</v>
      </c>
    </row>
    <row r="1651" spans="1:4" x14ac:dyDescent="0.3">
      <c r="A1651" s="1">
        <v>50290</v>
      </c>
      <c r="B1651" s="2" t="s">
        <v>24</v>
      </c>
      <c r="C1651">
        <v>22.3</v>
      </c>
      <c r="D1651">
        <v>1.8</v>
      </c>
    </row>
    <row r="1652" spans="1:4" x14ac:dyDescent="0.3">
      <c r="A1652" s="1">
        <v>50291</v>
      </c>
      <c r="B1652" s="2" t="s">
        <v>19</v>
      </c>
      <c r="C1652">
        <v>22.2</v>
      </c>
      <c r="D1652">
        <v>0</v>
      </c>
    </row>
    <row r="1653" spans="1:4" x14ac:dyDescent="0.3">
      <c r="A1653" s="1">
        <v>50292</v>
      </c>
      <c r="B1653" s="2" t="s">
        <v>6</v>
      </c>
      <c r="C1653">
        <v>23.8</v>
      </c>
      <c r="D1653">
        <v>0</v>
      </c>
    </row>
    <row r="1654" spans="1:4" x14ac:dyDescent="0.3">
      <c r="A1654" s="1">
        <v>50293</v>
      </c>
      <c r="B1654" s="2" t="s">
        <v>14</v>
      </c>
      <c r="C1654">
        <v>10</v>
      </c>
      <c r="D1654">
        <v>8.1</v>
      </c>
    </row>
    <row r="1655" spans="1:4" x14ac:dyDescent="0.3">
      <c r="A1655" s="1">
        <v>50294</v>
      </c>
      <c r="B1655" s="2" t="s">
        <v>24</v>
      </c>
      <c r="C1655">
        <v>23.8</v>
      </c>
      <c r="D1655">
        <v>0</v>
      </c>
    </row>
    <row r="1656" spans="1:4" x14ac:dyDescent="0.3">
      <c r="A1656" s="1">
        <v>50295</v>
      </c>
      <c r="B1656" s="2" t="s">
        <v>23</v>
      </c>
      <c r="C1656">
        <v>13.4</v>
      </c>
      <c r="D1656">
        <v>2.6</v>
      </c>
    </row>
    <row r="1657" spans="1:4" x14ac:dyDescent="0.3">
      <c r="A1657" s="1">
        <v>50296</v>
      </c>
      <c r="B1657" s="2" t="s">
        <v>24</v>
      </c>
      <c r="C1657">
        <v>17</v>
      </c>
      <c r="D1657">
        <v>1.5</v>
      </c>
    </row>
    <row r="1658" spans="1:4" x14ac:dyDescent="0.3">
      <c r="A1658" s="1">
        <v>50297</v>
      </c>
      <c r="B1658" s="2" t="s">
        <v>6</v>
      </c>
      <c r="C1658">
        <v>25.5</v>
      </c>
      <c r="D1658">
        <v>0</v>
      </c>
    </row>
    <row r="1659" spans="1:4" x14ac:dyDescent="0.3">
      <c r="A1659" s="1">
        <v>50298</v>
      </c>
      <c r="B1659" s="2" t="s">
        <v>14</v>
      </c>
      <c r="C1659">
        <v>19.7</v>
      </c>
      <c r="D1659">
        <v>0</v>
      </c>
    </row>
    <row r="1660" spans="1:4" x14ac:dyDescent="0.3">
      <c r="A1660" s="1">
        <v>50299</v>
      </c>
      <c r="B1660" s="2" t="s">
        <v>10</v>
      </c>
      <c r="C1660">
        <v>22.8</v>
      </c>
      <c r="D1660">
        <v>10.7</v>
      </c>
    </row>
    <row r="1661" spans="1:4" x14ac:dyDescent="0.3">
      <c r="A1661" s="1">
        <v>50300</v>
      </c>
      <c r="B1661" s="2" t="s">
        <v>16</v>
      </c>
      <c r="C1661">
        <v>25.5</v>
      </c>
      <c r="D1661">
        <v>0</v>
      </c>
    </row>
    <row r="1662" spans="1:4" x14ac:dyDescent="0.3">
      <c r="A1662" s="1">
        <v>50301</v>
      </c>
      <c r="B1662" s="2" t="s">
        <v>10</v>
      </c>
      <c r="C1662">
        <v>16.8</v>
      </c>
      <c r="D1662">
        <v>2.2000000000000002</v>
      </c>
    </row>
    <row r="1663" spans="1:4" x14ac:dyDescent="0.3">
      <c r="A1663" s="1">
        <v>50302</v>
      </c>
      <c r="B1663" s="2" t="s">
        <v>23</v>
      </c>
      <c r="C1663">
        <v>25.3</v>
      </c>
      <c r="D1663">
        <v>2.5</v>
      </c>
    </row>
    <row r="1664" spans="1:4" x14ac:dyDescent="0.3">
      <c r="A1664" s="1">
        <v>50303</v>
      </c>
      <c r="B1664" s="2" t="s">
        <v>25</v>
      </c>
      <c r="C1664">
        <v>26.3</v>
      </c>
      <c r="D1664">
        <v>0.4</v>
      </c>
    </row>
    <row r="1665" spans="1:4" x14ac:dyDescent="0.3">
      <c r="A1665" s="1">
        <v>50304</v>
      </c>
      <c r="B1665" s="2" t="s">
        <v>13</v>
      </c>
      <c r="C1665">
        <v>21.9</v>
      </c>
      <c r="D1665">
        <v>7</v>
      </c>
    </row>
    <row r="1666" spans="1:4" x14ac:dyDescent="0.3">
      <c r="A1666" s="1">
        <v>50305</v>
      </c>
      <c r="B1666" s="2" t="s">
        <v>13</v>
      </c>
      <c r="C1666">
        <v>11.2</v>
      </c>
      <c r="D1666">
        <v>0</v>
      </c>
    </row>
    <row r="1667" spans="1:4" x14ac:dyDescent="0.3">
      <c r="A1667" s="1">
        <v>50306</v>
      </c>
      <c r="B1667" s="2" t="s">
        <v>15</v>
      </c>
      <c r="C1667">
        <v>10.6</v>
      </c>
      <c r="D1667">
        <v>5.2</v>
      </c>
    </row>
    <row r="1668" spans="1:4" x14ac:dyDescent="0.3">
      <c r="A1668" s="1">
        <v>50307</v>
      </c>
      <c r="B1668" s="2" t="s">
        <v>12</v>
      </c>
      <c r="C1668">
        <v>17.7</v>
      </c>
      <c r="D1668">
        <v>1</v>
      </c>
    </row>
    <row r="1669" spans="1:4" x14ac:dyDescent="0.3">
      <c r="A1669" s="1">
        <v>50308</v>
      </c>
      <c r="B1669" s="2" t="s">
        <v>7</v>
      </c>
      <c r="C1669">
        <v>19.899999999999999</v>
      </c>
      <c r="D1669">
        <v>0</v>
      </c>
    </row>
    <row r="1670" spans="1:4" x14ac:dyDescent="0.3">
      <c r="A1670" s="1">
        <v>50309</v>
      </c>
      <c r="B1670" s="2" t="s">
        <v>10</v>
      </c>
      <c r="C1670">
        <v>25.1</v>
      </c>
      <c r="D1670">
        <v>42.1</v>
      </c>
    </row>
    <row r="1671" spans="1:4" x14ac:dyDescent="0.3">
      <c r="A1671" s="1">
        <v>50310</v>
      </c>
      <c r="B1671" s="2" t="s">
        <v>9</v>
      </c>
      <c r="C1671">
        <v>18.5</v>
      </c>
      <c r="D1671">
        <v>0.3</v>
      </c>
    </row>
    <row r="1672" spans="1:4" x14ac:dyDescent="0.3">
      <c r="A1672" s="1">
        <v>50311</v>
      </c>
      <c r="B1672" s="2" t="s">
        <v>10</v>
      </c>
      <c r="C1672">
        <v>25.5</v>
      </c>
      <c r="D1672">
        <v>25.3</v>
      </c>
    </row>
    <row r="1673" spans="1:4" x14ac:dyDescent="0.3">
      <c r="A1673" s="1">
        <v>50312</v>
      </c>
      <c r="B1673" s="2" t="s">
        <v>10</v>
      </c>
      <c r="C1673">
        <v>12.8</v>
      </c>
      <c r="D1673">
        <v>0</v>
      </c>
    </row>
    <row r="1674" spans="1:4" x14ac:dyDescent="0.3">
      <c r="A1674" s="1">
        <v>50313</v>
      </c>
      <c r="B1674" s="2" t="s">
        <v>19</v>
      </c>
      <c r="C1674">
        <v>23.6</v>
      </c>
      <c r="D1674">
        <v>34.299999999999997</v>
      </c>
    </row>
    <row r="1675" spans="1:4" x14ac:dyDescent="0.3">
      <c r="A1675" s="1">
        <v>50314</v>
      </c>
      <c r="B1675" s="2" t="s">
        <v>15</v>
      </c>
      <c r="C1675">
        <v>13.1</v>
      </c>
      <c r="D1675">
        <v>2</v>
      </c>
    </row>
    <row r="1676" spans="1:4" x14ac:dyDescent="0.3">
      <c r="A1676" s="1">
        <v>50315</v>
      </c>
      <c r="B1676" s="2" t="s">
        <v>23</v>
      </c>
      <c r="C1676">
        <v>23</v>
      </c>
      <c r="D1676">
        <v>0</v>
      </c>
    </row>
    <row r="1677" spans="1:4" x14ac:dyDescent="0.3">
      <c r="A1677" s="1">
        <v>50316</v>
      </c>
      <c r="B1677" s="2" t="s">
        <v>13</v>
      </c>
      <c r="C1677">
        <v>13</v>
      </c>
      <c r="D1677">
        <v>15.8</v>
      </c>
    </row>
    <row r="1678" spans="1:4" x14ac:dyDescent="0.3">
      <c r="A1678" s="1">
        <v>50317</v>
      </c>
      <c r="B1678" s="2" t="s">
        <v>9</v>
      </c>
      <c r="C1678">
        <v>19.5</v>
      </c>
      <c r="D1678">
        <v>8</v>
      </c>
    </row>
    <row r="1679" spans="1:4" x14ac:dyDescent="0.3">
      <c r="A1679" s="1">
        <v>50318</v>
      </c>
      <c r="B1679" s="2" t="s">
        <v>7</v>
      </c>
      <c r="C1679">
        <v>19.2</v>
      </c>
      <c r="D1679">
        <v>0</v>
      </c>
    </row>
    <row r="1680" spans="1:4" x14ac:dyDescent="0.3">
      <c r="A1680" s="1">
        <v>50319</v>
      </c>
      <c r="B1680" s="2" t="s">
        <v>5</v>
      </c>
      <c r="C1680">
        <v>28.3</v>
      </c>
      <c r="D1680">
        <v>1.1000000000000001</v>
      </c>
    </row>
    <row r="1681" spans="1:4" x14ac:dyDescent="0.3">
      <c r="A1681" s="1">
        <v>50320</v>
      </c>
      <c r="B1681" s="2" t="s">
        <v>10</v>
      </c>
      <c r="C1681">
        <v>18.100000000000001</v>
      </c>
      <c r="D1681">
        <v>0</v>
      </c>
    </row>
    <row r="1682" spans="1:4" x14ac:dyDescent="0.3">
      <c r="A1682" s="1">
        <v>50321</v>
      </c>
      <c r="B1682" s="2" t="s">
        <v>19</v>
      </c>
      <c r="C1682">
        <v>17.5</v>
      </c>
      <c r="D1682">
        <v>13.3</v>
      </c>
    </row>
    <row r="1683" spans="1:4" x14ac:dyDescent="0.3">
      <c r="A1683" s="1">
        <v>50322</v>
      </c>
      <c r="B1683" s="2" t="s">
        <v>6</v>
      </c>
      <c r="C1683">
        <v>26.7</v>
      </c>
      <c r="D1683">
        <v>12.9</v>
      </c>
    </row>
    <row r="1684" spans="1:4" x14ac:dyDescent="0.3">
      <c r="A1684" s="1">
        <v>50323</v>
      </c>
      <c r="B1684" s="2" t="s">
        <v>19</v>
      </c>
      <c r="C1684">
        <v>26.6</v>
      </c>
      <c r="D1684">
        <v>0</v>
      </c>
    </row>
    <row r="1685" spans="1:4" x14ac:dyDescent="0.3">
      <c r="A1685" s="1">
        <v>50324</v>
      </c>
      <c r="B1685" s="2" t="s">
        <v>22</v>
      </c>
      <c r="C1685">
        <v>12.2</v>
      </c>
      <c r="D1685">
        <v>1.8</v>
      </c>
    </row>
    <row r="1686" spans="1:4" x14ac:dyDescent="0.3">
      <c r="A1686" s="1">
        <v>50325</v>
      </c>
      <c r="B1686" s="2" t="s">
        <v>7</v>
      </c>
      <c r="C1686">
        <v>27.4</v>
      </c>
      <c r="D1686">
        <v>4.8</v>
      </c>
    </row>
    <row r="1687" spans="1:4" x14ac:dyDescent="0.3">
      <c r="A1687" s="1">
        <v>50326</v>
      </c>
      <c r="B1687" s="2" t="s">
        <v>13</v>
      </c>
      <c r="C1687">
        <v>24.9</v>
      </c>
      <c r="D1687">
        <v>1.6</v>
      </c>
    </row>
    <row r="1688" spans="1:4" x14ac:dyDescent="0.3">
      <c r="A1688" s="1">
        <v>50327</v>
      </c>
      <c r="B1688" s="2" t="s">
        <v>27</v>
      </c>
      <c r="C1688">
        <v>21.4</v>
      </c>
      <c r="D1688">
        <v>5.5</v>
      </c>
    </row>
    <row r="1689" spans="1:4" x14ac:dyDescent="0.3">
      <c r="A1689" s="1">
        <v>50328</v>
      </c>
      <c r="B1689" s="2" t="s">
        <v>29</v>
      </c>
      <c r="C1689">
        <v>14.1</v>
      </c>
      <c r="D1689">
        <v>0</v>
      </c>
    </row>
    <row r="1690" spans="1:4" x14ac:dyDescent="0.3">
      <c r="A1690" s="1">
        <v>50329</v>
      </c>
      <c r="B1690" s="2" t="s">
        <v>25</v>
      </c>
      <c r="C1690">
        <v>15.4</v>
      </c>
      <c r="D1690">
        <v>2.1</v>
      </c>
    </row>
    <row r="1691" spans="1:4" x14ac:dyDescent="0.3">
      <c r="A1691" s="1">
        <v>50330</v>
      </c>
      <c r="B1691" s="2" t="s">
        <v>13</v>
      </c>
      <c r="C1691">
        <v>27.7</v>
      </c>
      <c r="D1691">
        <v>0</v>
      </c>
    </row>
    <row r="1692" spans="1:4" x14ac:dyDescent="0.3">
      <c r="A1692" s="1">
        <v>50331</v>
      </c>
      <c r="B1692" s="2" t="s">
        <v>10</v>
      </c>
      <c r="C1692">
        <v>15.5</v>
      </c>
      <c r="D1692">
        <v>43.4</v>
      </c>
    </row>
    <row r="1693" spans="1:4" x14ac:dyDescent="0.3">
      <c r="A1693" s="1">
        <v>50332</v>
      </c>
      <c r="B1693" s="2" t="s">
        <v>7</v>
      </c>
      <c r="C1693">
        <v>26.8</v>
      </c>
      <c r="D1693">
        <v>0</v>
      </c>
    </row>
    <row r="1694" spans="1:4" x14ac:dyDescent="0.3">
      <c r="A1694" s="1">
        <v>50333</v>
      </c>
      <c r="B1694" s="2" t="s">
        <v>13</v>
      </c>
      <c r="C1694">
        <v>23.1</v>
      </c>
      <c r="D1694">
        <v>9.1</v>
      </c>
    </row>
    <row r="1695" spans="1:4" x14ac:dyDescent="0.3">
      <c r="A1695" s="1">
        <v>50334</v>
      </c>
      <c r="B1695" s="2" t="s">
        <v>6</v>
      </c>
      <c r="C1695">
        <v>22.8</v>
      </c>
      <c r="D1695">
        <v>12.9</v>
      </c>
    </row>
    <row r="1696" spans="1:4" x14ac:dyDescent="0.3">
      <c r="A1696" s="1">
        <v>50335</v>
      </c>
      <c r="B1696" s="2" t="s">
        <v>10</v>
      </c>
      <c r="C1696">
        <v>17.2</v>
      </c>
      <c r="D1696">
        <v>0</v>
      </c>
    </row>
    <row r="1697" spans="1:4" x14ac:dyDescent="0.3">
      <c r="A1697" s="1">
        <v>50336</v>
      </c>
      <c r="B1697" s="2" t="s">
        <v>10</v>
      </c>
      <c r="C1697">
        <v>29.3</v>
      </c>
      <c r="D1697">
        <v>6.1</v>
      </c>
    </row>
    <row r="1698" spans="1:4" x14ac:dyDescent="0.3">
      <c r="A1698" s="1">
        <v>50337</v>
      </c>
      <c r="B1698" s="2" t="s">
        <v>13</v>
      </c>
      <c r="C1698">
        <v>19.5</v>
      </c>
      <c r="D1698">
        <v>14.2</v>
      </c>
    </row>
    <row r="1699" spans="1:4" x14ac:dyDescent="0.3">
      <c r="A1699" s="1">
        <v>50338</v>
      </c>
      <c r="B1699" s="2" t="s">
        <v>19</v>
      </c>
      <c r="C1699">
        <v>28.1</v>
      </c>
      <c r="D1699">
        <v>9.4</v>
      </c>
    </row>
    <row r="1700" spans="1:4" x14ac:dyDescent="0.3">
      <c r="A1700" s="1">
        <v>50339</v>
      </c>
      <c r="B1700" s="2" t="s">
        <v>11</v>
      </c>
      <c r="C1700">
        <v>21.1</v>
      </c>
      <c r="D1700">
        <v>12</v>
      </c>
    </row>
    <row r="1701" spans="1:4" x14ac:dyDescent="0.3">
      <c r="A1701" s="1">
        <v>50340</v>
      </c>
      <c r="B1701" s="2" t="s">
        <v>7</v>
      </c>
      <c r="C1701">
        <v>23.8</v>
      </c>
      <c r="D1701">
        <v>13.3</v>
      </c>
    </row>
    <row r="1702" spans="1:4" x14ac:dyDescent="0.3">
      <c r="A1702" s="1">
        <v>50341</v>
      </c>
      <c r="B1702" s="2" t="s">
        <v>24</v>
      </c>
      <c r="C1702">
        <v>19.399999999999999</v>
      </c>
      <c r="D1702">
        <v>2.2000000000000002</v>
      </c>
    </row>
    <row r="1703" spans="1:4" x14ac:dyDescent="0.3">
      <c r="A1703" s="1">
        <v>50342</v>
      </c>
      <c r="B1703" s="2" t="s">
        <v>7</v>
      </c>
      <c r="C1703">
        <v>25.8</v>
      </c>
      <c r="D1703">
        <v>17.100000000000001</v>
      </c>
    </row>
    <row r="1704" spans="1:4" x14ac:dyDescent="0.3">
      <c r="A1704" s="1">
        <v>50343</v>
      </c>
      <c r="B1704" s="2" t="s">
        <v>7</v>
      </c>
      <c r="C1704">
        <v>30</v>
      </c>
      <c r="D1704">
        <v>6.3</v>
      </c>
    </row>
    <row r="1705" spans="1:4" x14ac:dyDescent="0.3">
      <c r="A1705" s="1">
        <v>50344</v>
      </c>
      <c r="B1705" s="2" t="s">
        <v>10</v>
      </c>
      <c r="C1705">
        <v>11</v>
      </c>
      <c r="D1705">
        <v>0</v>
      </c>
    </row>
    <row r="1706" spans="1:4" x14ac:dyDescent="0.3">
      <c r="A1706" s="1">
        <v>50345</v>
      </c>
      <c r="B1706" s="2" t="s">
        <v>19</v>
      </c>
      <c r="C1706">
        <v>27.2</v>
      </c>
      <c r="D1706">
        <v>0</v>
      </c>
    </row>
    <row r="1707" spans="1:4" x14ac:dyDescent="0.3">
      <c r="A1707" s="1">
        <v>50346</v>
      </c>
      <c r="B1707" s="2" t="s">
        <v>7</v>
      </c>
      <c r="C1707">
        <v>18.3</v>
      </c>
      <c r="D1707">
        <v>8.4</v>
      </c>
    </row>
    <row r="1708" spans="1:4" x14ac:dyDescent="0.3">
      <c r="A1708" s="1">
        <v>50347</v>
      </c>
      <c r="B1708" s="2" t="s">
        <v>25</v>
      </c>
      <c r="C1708">
        <v>14</v>
      </c>
      <c r="D1708">
        <v>2.5</v>
      </c>
    </row>
    <row r="1709" spans="1:4" x14ac:dyDescent="0.3">
      <c r="A1709" s="1">
        <v>50348</v>
      </c>
      <c r="B1709" s="2" t="s">
        <v>7</v>
      </c>
      <c r="C1709">
        <v>26.2</v>
      </c>
      <c r="D1709">
        <v>6.9</v>
      </c>
    </row>
    <row r="1710" spans="1:4" x14ac:dyDescent="0.3">
      <c r="A1710" s="1">
        <v>50349</v>
      </c>
      <c r="B1710" s="2" t="s">
        <v>15</v>
      </c>
      <c r="C1710">
        <v>25.5</v>
      </c>
      <c r="D1710">
        <v>8.4</v>
      </c>
    </row>
    <row r="1711" spans="1:4" x14ac:dyDescent="0.3">
      <c r="A1711" s="1">
        <v>50350</v>
      </c>
      <c r="B1711" s="2" t="s">
        <v>18</v>
      </c>
      <c r="C1711">
        <v>23.1</v>
      </c>
      <c r="D1711">
        <v>11.4</v>
      </c>
    </row>
    <row r="1712" spans="1:4" x14ac:dyDescent="0.3">
      <c r="A1712" s="1">
        <v>50351</v>
      </c>
      <c r="B1712" s="2" t="s">
        <v>12</v>
      </c>
      <c r="C1712">
        <v>21.3</v>
      </c>
      <c r="D1712">
        <v>2.8</v>
      </c>
    </row>
    <row r="1713" spans="1:4" x14ac:dyDescent="0.3">
      <c r="A1713" s="1">
        <v>50352</v>
      </c>
      <c r="B1713" s="2" t="s">
        <v>12</v>
      </c>
      <c r="C1713">
        <v>16.3</v>
      </c>
      <c r="D1713">
        <v>7.6</v>
      </c>
    </row>
    <row r="1714" spans="1:4" x14ac:dyDescent="0.3">
      <c r="A1714" s="1">
        <v>50353</v>
      </c>
      <c r="B1714" s="2" t="s">
        <v>14</v>
      </c>
      <c r="C1714">
        <v>23.7</v>
      </c>
      <c r="D1714">
        <v>7.6</v>
      </c>
    </row>
    <row r="1715" spans="1:4" x14ac:dyDescent="0.3">
      <c r="A1715" s="1">
        <v>50354</v>
      </c>
      <c r="B1715" s="2" t="s">
        <v>18</v>
      </c>
      <c r="C1715">
        <v>24.8</v>
      </c>
      <c r="D1715">
        <v>0</v>
      </c>
    </row>
    <row r="1716" spans="1:4" x14ac:dyDescent="0.3">
      <c r="A1716" s="1">
        <v>50355</v>
      </c>
      <c r="B1716" s="2" t="s">
        <v>33</v>
      </c>
      <c r="C1716">
        <v>21.7</v>
      </c>
      <c r="D1716">
        <v>1</v>
      </c>
    </row>
    <row r="1717" spans="1:4" x14ac:dyDescent="0.3">
      <c r="A1717" s="1">
        <v>50356</v>
      </c>
      <c r="B1717" s="2" t="s">
        <v>10</v>
      </c>
      <c r="C1717">
        <v>16.7</v>
      </c>
      <c r="D1717">
        <v>21</v>
      </c>
    </row>
    <row r="1718" spans="1:4" x14ac:dyDescent="0.3">
      <c r="A1718" s="1">
        <v>50357</v>
      </c>
      <c r="B1718" s="2" t="s">
        <v>23</v>
      </c>
      <c r="C1718">
        <v>22.3</v>
      </c>
      <c r="D1718">
        <v>0.1</v>
      </c>
    </row>
    <row r="1719" spans="1:4" x14ac:dyDescent="0.3">
      <c r="A1719" s="1">
        <v>50358</v>
      </c>
      <c r="B1719" s="2" t="s">
        <v>26</v>
      </c>
      <c r="C1719">
        <v>13.6</v>
      </c>
      <c r="D1719">
        <v>0</v>
      </c>
    </row>
    <row r="1720" spans="1:4" x14ac:dyDescent="0.3">
      <c r="A1720" s="1">
        <v>50359</v>
      </c>
      <c r="B1720" s="2" t="s">
        <v>25</v>
      </c>
      <c r="C1720">
        <v>11.8</v>
      </c>
      <c r="D1720">
        <v>2.1</v>
      </c>
    </row>
    <row r="1721" spans="1:4" x14ac:dyDescent="0.3">
      <c r="A1721" s="1">
        <v>50360</v>
      </c>
      <c r="B1721" s="2" t="s">
        <v>11</v>
      </c>
      <c r="C1721">
        <v>11.1</v>
      </c>
      <c r="D1721">
        <v>0</v>
      </c>
    </row>
    <row r="1722" spans="1:4" x14ac:dyDescent="0.3">
      <c r="A1722" s="1">
        <v>50361</v>
      </c>
      <c r="B1722" s="2" t="s">
        <v>13</v>
      </c>
      <c r="C1722">
        <v>11.2</v>
      </c>
      <c r="D1722">
        <v>15</v>
      </c>
    </row>
    <row r="1723" spans="1:4" x14ac:dyDescent="0.3">
      <c r="A1723" s="1">
        <v>50362</v>
      </c>
      <c r="B1723" s="2" t="s">
        <v>23</v>
      </c>
      <c r="C1723">
        <v>19.100000000000001</v>
      </c>
      <c r="D1723">
        <v>0</v>
      </c>
    </row>
    <row r="1724" spans="1:4" x14ac:dyDescent="0.3">
      <c r="A1724" s="1">
        <v>50363</v>
      </c>
      <c r="B1724" s="2" t="s">
        <v>10</v>
      </c>
      <c r="C1724">
        <v>11.1</v>
      </c>
      <c r="D1724">
        <v>46.3</v>
      </c>
    </row>
    <row r="1725" spans="1:4" x14ac:dyDescent="0.3">
      <c r="A1725" s="1">
        <v>50364</v>
      </c>
      <c r="B1725" s="2" t="s">
        <v>18</v>
      </c>
      <c r="C1725">
        <v>15.1</v>
      </c>
      <c r="D1725">
        <v>6.2</v>
      </c>
    </row>
    <row r="1726" spans="1:4" x14ac:dyDescent="0.3">
      <c r="A1726" s="1">
        <v>50365</v>
      </c>
      <c r="B1726" s="2" t="s">
        <v>15</v>
      </c>
      <c r="C1726">
        <v>21.7</v>
      </c>
      <c r="D1726">
        <v>0</v>
      </c>
    </row>
    <row r="1727" spans="1:4" x14ac:dyDescent="0.3">
      <c r="A1727" s="1">
        <v>50366</v>
      </c>
      <c r="B1727" s="2" t="s">
        <v>23</v>
      </c>
      <c r="C1727">
        <v>19.7</v>
      </c>
      <c r="D1727">
        <v>0.2</v>
      </c>
    </row>
    <row r="1728" spans="1:4" x14ac:dyDescent="0.3">
      <c r="A1728" s="1">
        <v>50367</v>
      </c>
      <c r="B1728" s="2" t="s">
        <v>7</v>
      </c>
      <c r="C1728">
        <v>17.5</v>
      </c>
      <c r="D1728">
        <v>2.2000000000000002</v>
      </c>
    </row>
    <row r="1729" spans="1:4" x14ac:dyDescent="0.3">
      <c r="A1729" s="1">
        <v>50368</v>
      </c>
      <c r="B1729" s="2" t="s">
        <v>6</v>
      </c>
      <c r="C1729">
        <v>18.8</v>
      </c>
      <c r="D1729">
        <v>11.3</v>
      </c>
    </row>
    <row r="1730" spans="1:4" x14ac:dyDescent="0.3">
      <c r="A1730" s="1">
        <v>50369</v>
      </c>
      <c r="B1730" s="2" t="s">
        <v>30</v>
      </c>
      <c r="C1730">
        <v>19.600000000000001</v>
      </c>
      <c r="D1730">
        <v>0.3</v>
      </c>
    </row>
    <row r="1731" spans="1:4" x14ac:dyDescent="0.3">
      <c r="A1731" s="1">
        <v>50370</v>
      </c>
      <c r="B1731" s="2" t="s">
        <v>11</v>
      </c>
      <c r="C1731">
        <v>24.4</v>
      </c>
      <c r="D1731">
        <v>22</v>
      </c>
    </row>
    <row r="1732" spans="1:4" x14ac:dyDescent="0.3">
      <c r="A1732" s="1">
        <v>50371</v>
      </c>
      <c r="B1732" s="2" t="s">
        <v>23</v>
      </c>
      <c r="C1732">
        <v>10.5</v>
      </c>
      <c r="D1732">
        <v>0.1</v>
      </c>
    </row>
    <row r="1733" spans="1:4" x14ac:dyDescent="0.3">
      <c r="A1733" s="1">
        <v>50372</v>
      </c>
      <c r="B1733" s="2" t="s">
        <v>9</v>
      </c>
      <c r="C1733">
        <v>23.5</v>
      </c>
      <c r="D1733">
        <v>0</v>
      </c>
    </row>
    <row r="1734" spans="1:4" x14ac:dyDescent="0.3">
      <c r="A1734" s="1">
        <v>50373</v>
      </c>
      <c r="B1734" s="2" t="s">
        <v>27</v>
      </c>
      <c r="C1734">
        <v>19.2</v>
      </c>
      <c r="D1734">
        <v>0</v>
      </c>
    </row>
    <row r="1735" spans="1:4" x14ac:dyDescent="0.3">
      <c r="A1735" s="1">
        <v>50374</v>
      </c>
      <c r="B1735" s="2" t="s">
        <v>6</v>
      </c>
      <c r="C1735">
        <v>11</v>
      </c>
      <c r="D1735">
        <v>0</v>
      </c>
    </row>
    <row r="1736" spans="1:4" x14ac:dyDescent="0.3">
      <c r="A1736" s="1">
        <v>50375</v>
      </c>
      <c r="B1736" s="2" t="s">
        <v>11</v>
      </c>
      <c r="C1736">
        <v>10.4</v>
      </c>
      <c r="D1736">
        <v>0</v>
      </c>
    </row>
    <row r="1737" spans="1:4" x14ac:dyDescent="0.3">
      <c r="A1737" s="1">
        <v>50376</v>
      </c>
      <c r="B1737" s="2" t="s">
        <v>7</v>
      </c>
      <c r="C1737">
        <v>11.9</v>
      </c>
      <c r="D1737">
        <v>9</v>
      </c>
    </row>
    <row r="1738" spans="1:4" x14ac:dyDescent="0.3">
      <c r="A1738" s="1">
        <v>50377</v>
      </c>
      <c r="B1738" s="2" t="s">
        <v>14</v>
      </c>
      <c r="C1738">
        <v>23.1</v>
      </c>
      <c r="D1738">
        <v>2</v>
      </c>
    </row>
    <row r="1739" spans="1:4" x14ac:dyDescent="0.3">
      <c r="A1739" s="1">
        <v>50378</v>
      </c>
      <c r="B1739" s="2" t="s">
        <v>19</v>
      </c>
      <c r="C1739">
        <v>18.600000000000001</v>
      </c>
      <c r="D1739">
        <v>17.2</v>
      </c>
    </row>
    <row r="1740" spans="1:4" x14ac:dyDescent="0.3">
      <c r="A1740" s="1">
        <v>50379</v>
      </c>
      <c r="B1740" s="2" t="s">
        <v>6</v>
      </c>
      <c r="C1740">
        <v>21.8</v>
      </c>
      <c r="D1740">
        <v>12.3</v>
      </c>
    </row>
    <row r="1741" spans="1:4" x14ac:dyDescent="0.3">
      <c r="A1741" s="1">
        <v>50380</v>
      </c>
      <c r="B1741" s="2" t="s">
        <v>14</v>
      </c>
      <c r="C1741">
        <v>27.7</v>
      </c>
      <c r="D1741">
        <v>7.4</v>
      </c>
    </row>
    <row r="1742" spans="1:4" x14ac:dyDescent="0.3">
      <c r="A1742" s="1">
        <v>50381</v>
      </c>
      <c r="B1742" s="2" t="s">
        <v>19</v>
      </c>
      <c r="C1742">
        <v>23.2</v>
      </c>
      <c r="D1742">
        <v>24</v>
      </c>
    </row>
    <row r="1743" spans="1:4" x14ac:dyDescent="0.3">
      <c r="A1743" s="1">
        <v>50382</v>
      </c>
      <c r="B1743" s="2" t="s">
        <v>19</v>
      </c>
      <c r="C1743">
        <v>25.8</v>
      </c>
      <c r="D1743">
        <v>16.100000000000001</v>
      </c>
    </row>
    <row r="1744" spans="1:4" x14ac:dyDescent="0.3">
      <c r="A1744" s="1">
        <v>50383</v>
      </c>
      <c r="B1744" s="2" t="s">
        <v>5</v>
      </c>
      <c r="C1744">
        <v>19.8</v>
      </c>
      <c r="D1744">
        <v>6.6</v>
      </c>
    </row>
    <row r="1745" spans="1:4" x14ac:dyDescent="0.3">
      <c r="A1745" s="1">
        <v>50384</v>
      </c>
      <c r="B1745" s="2" t="s">
        <v>18</v>
      </c>
      <c r="C1745">
        <v>11.2</v>
      </c>
      <c r="D1745">
        <v>7.5</v>
      </c>
    </row>
    <row r="1746" spans="1:4" x14ac:dyDescent="0.3">
      <c r="A1746" s="1">
        <v>50385</v>
      </c>
      <c r="B1746" s="2" t="s">
        <v>10</v>
      </c>
      <c r="C1746">
        <v>15.7</v>
      </c>
      <c r="D1746">
        <v>0</v>
      </c>
    </row>
    <row r="1747" spans="1:4" x14ac:dyDescent="0.3">
      <c r="A1747" s="1">
        <v>50386</v>
      </c>
      <c r="B1747" s="2" t="s">
        <v>30</v>
      </c>
      <c r="C1747">
        <v>23.6</v>
      </c>
      <c r="D1747">
        <v>0.6</v>
      </c>
    </row>
    <row r="1748" spans="1:4" x14ac:dyDescent="0.3">
      <c r="A1748" s="1">
        <v>50387</v>
      </c>
      <c r="B1748" s="2" t="s">
        <v>8</v>
      </c>
      <c r="C1748">
        <v>27.5</v>
      </c>
      <c r="D1748">
        <v>5.3</v>
      </c>
    </row>
    <row r="1749" spans="1:4" x14ac:dyDescent="0.3">
      <c r="A1749" s="1">
        <v>50388</v>
      </c>
      <c r="B1749" s="2" t="s">
        <v>5</v>
      </c>
      <c r="C1749">
        <v>17.3</v>
      </c>
      <c r="D1749">
        <v>0</v>
      </c>
    </row>
    <row r="1750" spans="1:4" x14ac:dyDescent="0.3">
      <c r="A1750" s="1">
        <v>50389</v>
      </c>
      <c r="B1750" s="2" t="s">
        <v>19</v>
      </c>
      <c r="C1750">
        <v>11.2</v>
      </c>
      <c r="D1750">
        <v>32.700000000000003</v>
      </c>
    </row>
    <row r="1751" spans="1:4" x14ac:dyDescent="0.3">
      <c r="A1751" s="1">
        <v>50390</v>
      </c>
      <c r="B1751" s="2" t="s">
        <v>11</v>
      </c>
      <c r="C1751">
        <v>17.8</v>
      </c>
      <c r="D1751">
        <v>0</v>
      </c>
    </row>
    <row r="1752" spans="1:4" x14ac:dyDescent="0.3">
      <c r="A1752" s="1">
        <v>50391</v>
      </c>
      <c r="B1752" s="2" t="s">
        <v>10</v>
      </c>
      <c r="C1752">
        <v>16.899999999999999</v>
      </c>
      <c r="D1752">
        <v>41.8</v>
      </c>
    </row>
    <row r="1753" spans="1:4" x14ac:dyDescent="0.3">
      <c r="A1753" s="1">
        <v>50392</v>
      </c>
      <c r="B1753" s="2" t="s">
        <v>11</v>
      </c>
      <c r="C1753">
        <v>18.3</v>
      </c>
      <c r="D1753">
        <v>0</v>
      </c>
    </row>
    <row r="1754" spans="1:4" x14ac:dyDescent="0.3">
      <c r="A1754" s="1">
        <v>50393</v>
      </c>
      <c r="B1754" s="2" t="s">
        <v>17</v>
      </c>
      <c r="C1754">
        <v>12.2</v>
      </c>
      <c r="D1754">
        <v>0</v>
      </c>
    </row>
    <row r="1755" spans="1:4" x14ac:dyDescent="0.3">
      <c r="A1755" s="1">
        <v>50394</v>
      </c>
      <c r="B1755" s="2" t="s">
        <v>13</v>
      </c>
      <c r="C1755">
        <v>21.2</v>
      </c>
      <c r="D1755">
        <v>0</v>
      </c>
    </row>
    <row r="1756" spans="1:4" x14ac:dyDescent="0.3">
      <c r="A1756" s="1">
        <v>50395</v>
      </c>
      <c r="B1756" s="2" t="s">
        <v>10</v>
      </c>
      <c r="C1756">
        <v>19.600000000000001</v>
      </c>
      <c r="D1756">
        <v>48.2</v>
      </c>
    </row>
    <row r="1757" spans="1:4" x14ac:dyDescent="0.3">
      <c r="A1757" s="1">
        <v>50396</v>
      </c>
      <c r="B1757" s="2" t="s">
        <v>9</v>
      </c>
      <c r="C1757">
        <v>15.6</v>
      </c>
      <c r="D1757">
        <v>0.6</v>
      </c>
    </row>
    <row r="1758" spans="1:4" x14ac:dyDescent="0.3">
      <c r="A1758" s="1">
        <v>50397</v>
      </c>
      <c r="B1758" s="2" t="s">
        <v>26</v>
      </c>
      <c r="C1758">
        <v>12.5</v>
      </c>
      <c r="D1758">
        <v>5.9</v>
      </c>
    </row>
    <row r="1759" spans="1:4" x14ac:dyDescent="0.3">
      <c r="A1759" s="1">
        <v>50398</v>
      </c>
      <c r="B1759" s="2" t="s">
        <v>12</v>
      </c>
      <c r="C1759">
        <v>29.3</v>
      </c>
      <c r="D1759">
        <v>0</v>
      </c>
    </row>
    <row r="1760" spans="1:4" x14ac:dyDescent="0.3">
      <c r="A1760" s="1">
        <v>50399</v>
      </c>
      <c r="B1760" s="2" t="s">
        <v>18</v>
      </c>
      <c r="C1760">
        <v>24.6</v>
      </c>
      <c r="D1760">
        <v>0</v>
      </c>
    </row>
    <row r="1761" spans="1:4" x14ac:dyDescent="0.3">
      <c r="A1761" s="1">
        <v>50400</v>
      </c>
      <c r="B1761" s="2" t="s">
        <v>9</v>
      </c>
      <c r="C1761">
        <v>21.2</v>
      </c>
      <c r="D1761">
        <v>3.1</v>
      </c>
    </row>
    <row r="1762" spans="1:4" x14ac:dyDescent="0.3">
      <c r="A1762" s="1">
        <v>50401</v>
      </c>
      <c r="B1762" s="2" t="s">
        <v>10</v>
      </c>
      <c r="C1762">
        <v>12.7</v>
      </c>
      <c r="D1762">
        <v>38.1</v>
      </c>
    </row>
    <row r="1763" spans="1:4" x14ac:dyDescent="0.3">
      <c r="A1763" s="1">
        <v>50402</v>
      </c>
      <c r="B1763" s="2" t="s">
        <v>23</v>
      </c>
      <c r="C1763">
        <v>20.6</v>
      </c>
      <c r="D1763">
        <v>5.2</v>
      </c>
    </row>
    <row r="1764" spans="1:4" x14ac:dyDescent="0.3">
      <c r="A1764" s="1">
        <v>50403</v>
      </c>
      <c r="B1764" s="2" t="s">
        <v>12</v>
      </c>
      <c r="C1764">
        <v>28.3</v>
      </c>
      <c r="D1764">
        <v>0</v>
      </c>
    </row>
    <row r="1765" spans="1:4" x14ac:dyDescent="0.3">
      <c r="A1765" s="1">
        <v>50404</v>
      </c>
      <c r="B1765" s="2" t="s">
        <v>19</v>
      </c>
      <c r="C1765">
        <v>15.1</v>
      </c>
      <c r="D1765">
        <v>22.6</v>
      </c>
    </row>
    <row r="1766" spans="1:4" x14ac:dyDescent="0.3">
      <c r="A1766" s="1">
        <v>50405</v>
      </c>
      <c r="B1766" s="2" t="s">
        <v>15</v>
      </c>
      <c r="C1766">
        <v>24.8</v>
      </c>
      <c r="D1766">
        <v>10.5</v>
      </c>
    </row>
    <row r="1767" spans="1:4" x14ac:dyDescent="0.3">
      <c r="A1767" s="1">
        <v>50406</v>
      </c>
      <c r="B1767" s="2" t="s">
        <v>21</v>
      </c>
      <c r="C1767">
        <v>16.899999999999999</v>
      </c>
      <c r="D1767">
        <v>1.2</v>
      </c>
    </row>
    <row r="1768" spans="1:4" x14ac:dyDescent="0.3">
      <c r="A1768" s="1">
        <v>50407</v>
      </c>
      <c r="B1768" s="2" t="s">
        <v>21</v>
      </c>
      <c r="C1768">
        <v>23.4</v>
      </c>
      <c r="D1768">
        <v>0</v>
      </c>
    </row>
    <row r="1769" spans="1:4" x14ac:dyDescent="0.3">
      <c r="A1769" s="1">
        <v>50408</v>
      </c>
      <c r="B1769" s="2" t="s">
        <v>7</v>
      </c>
      <c r="C1769">
        <v>10.5</v>
      </c>
      <c r="D1769">
        <v>22.2</v>
      </c>
    </row>
    <row r="1770" spans="1:4" x14ac:dyDescent="0.3">
      <c r="A1770" s="1">
        <v>50409</v>
      </c>
      <c r="B1770" s="2" t="s">
        <v>10</v>
      </c>
      <c r="C1770">
        <v>16.2</v>
      </c>
      <c r="D1770">
        <v>0</v>
      </c>
    </row>
    <row r="1771" spans="1:4" x14ac:dyDescent="0.3">
      <c r="A1771" s="1">
        <v>50410</v>
      </c>
      <c r="B1771" s="2" t="s">
        <v>16</v>
      </c>
      <c r="C1771">
        <v>29.7</v>
      </c>
      <c r="D1771">
        <v>0.3</v>
      </c>
    </row>
    <row r="1772" spans="1:4" x14ac:dyDescent="0.3">
      <c r="A1772" s="1">
        <v>50411</v>
      </c>
      <c r="B1772" s="2" t="s">
        <v>10</v>
      </c>
      <c r="C1772">
        <v>12.8</v>
      </c>
      <c r="D1772">
        <v>0</v>
      </c>
    </row>
    <row r="1773" spans="1:4" x14ac:dyDescent="0.3">
      <c r="A1773" s="1">
        <v>50412</v>
      </c>
      <c r="B1773" s="2" t="s">
        <v>8</v>
      </c>
      <c r="C1773">
        <v>19.100000000000001</v>
      </c>
      <c r="D1773">
        <v>1.7</v>
      </c>
    </row>
    <row r="1774" spans="1:4" x14ac:dyDescent="0.3">
      <c r="A1774" s="1">
        <v>50413</v>
      </c>
      <c r="B1774" s="2" t="s">
        <v>11</v>
      </c>
      <c r="C1774">
        <v>27.7</v>
      </c>
      <c r="D1774">
        <v>0</v>
      </c>
    </row>
    <row r="1775" spans="1:4" x14ac:dyDescent="0.3">
      <c r="A1775" s="1">
        <v>50414</v>
      </c>
      <c r="B1775" s="2" t="s">
        <v>14</v>
      </c>
      <c r="C1775">
        <v>22</v>
      </c>
      <c r="D1775">
        <v>5.9</v>
      </c>
    </row>
    <row r="1776" spans="1:4" x14ac:dyDescent="0.3">
      <c r="A1776" s="1">
        <v>50415</v>
      </c>
      <c r="B1776" s="2" t="s">
        <v>6</v>
      </c>
      <c r="C1776">
        <v>19.600000000000001</v>
      </c>
      <c r="D1776">
        <v>2.7</v>
      </c>
    </row>
    <row r="1777" spans="1:4" x14ac:dyDescent="0.3">
      <c r="A1777" s="1">
        <v>50416</v>
      </c>
      <c r="B1777" s="2" t="s">
        <v>8</v>
      </c>
      <c r="C1777">
        <v>16</v>
      </c>
      <c r="D1777">
        <v>0.3</v>
      </c>
    </row>
    <row r="1778" spans="1:4" x14ac:dyDescent="0.3">
      <c r="A1778" s="1">
        <v>50417</v>
      </c>
      <c r="B1778" s="2" t="s">
        <v>5</v>
      </c>
      <c r="C1778">
        <v>14</v>
      </c>
      <c r="D1778">
        <v>1.3</v>
      </c>
    </row>
    <row r="1779" spans="1:4" x14ac:dyDescent="0.3">
      <c r="A1779" s="1">
        <v>50418</v>
      </c>
      <c r="B1779" s="2" t="s">
        <v>15</v>
      </c>
      <c r="C1779">
        <v>29.5</v>
      </c>
      <c r="D1779">
        <v>3.3</v>
      </c>
    </row>
    <row r="1780" spans="1:4" x14ac:dyDescent="0.3">
      <c r="A1780" s="1">
        <v>50419</v>
      </c>
      <c r="B1780" s="2" t="s">
        <v>7</v>
      </c>
      <c r="C1780">
        <v>12.2</v>
      </c>
      <c r="D1780">
        <v>0</v>
      </c>
    </row>
    <row r="1781" spans="1:4" x14ac:dyDescent="0.3">
      <c r="A1781" s="1">
        <v>50420</v>
      </c>
      <c r="B1781" s="2" t="s">
        <v>11</v>
      </c>
      <c r="C1781">
        <v>15</v>
      </c>
      <c r="D1781">
        <v>7.4</v>
      </c>
    </row>
    <row r="1782" spans="1:4" x14ac:dyDescent="0.3">
      <c r="A1782" s="1">
        <v>50421</v>
      </c>
      <c r="B1782" s="2" t="s">
        <v>20</v>
      </c>
      <c r="C1782">
        <v>10.4</v>
      </c>
      <c r="D1782">
        <v>2</v>
      </c>
    </row>
    <row r="1783" spans="1:4" x14ac:dyDescent="0.3">
      <c r="A1783" s="1">
        <v>50422</v>
      </c>
      <c r="B1783" s="2" t="s">
        <v>19</v>
      </c>
      <c r="C1783">
        <v>18.600000000000001</v>
      </c>
      <c r="D1783">
        <v>4.5999999999999996</v>
      </c>
    </row>
    <row r="1784" spans="1:4" x14ac:dyDescent="0.3">
      <c r="A1784" s="1">
        <v>50423</v>
      </c>
      <c r="B1784" s="2" t="s">
        <v>18</v>
      </c>
      <c r="C1784">
        <v>23.7</v>
      </c>
      <c r="D1784">
        <v>7.2</v>
      </c>
    </row>
    <row r="1785" spans="1:4" x14ac:dyDescent="0.3">
      <c r="A1785" s="1">
        <v>50424</v>
      </c>
      <c r="B1785" s="2" t="s">
        <v>5</v>
      </c>
      <c r="C1785">
        <v>27.2</v>
      </c>
      <c r="D1785">
        <v>0</v>
      </c>
    </row>
    <row r="1786" spans="1:4" x14ac:dyDescent="0.3">
      <c r="A1786" s="1">
        <v>50425</v>
      </c>
      <c r="B1786" s="2" t="s">
        <v>15</v>
      </c>
      <c r="C1786">
        <v>11.3</v>
      </c>
      <c r="D1786">
        <v>18.8</v>
      </c>
    </row>
    <row r="1787" spans="1:4" x14ac:dyDescent="0.3">
      <c r="A1787" s="1">
        <v>50426</v>
      </c>
      <c r="B1787" s="2" t="s">
        <v>7</v>
      </c>
      <c r="C1787">
        <v>22.1</v>
      </c>
      <c r="D1787">
        <v>0</v>
      </c>
    </row>
    <row r="1788" spans="1:4" x14ac:dyDescent="0.3">
      <c r="A1788" s="1">
        <v>50427</v>
      </c>
      <c r="B1788" s="2" t="s">
        <v>12</v>
      </c>
      <c r="C1788">
        <v>11</v>
      </c>
      <c r="D1788">
        <v>0</v>
      </c>
    </row>
    <row r="1789" spans="1:4" x14ac:dyDescent="0.3">
      <c r="A1789" s="1">
        <v>50428</v>
      </c>
      <c r="B1789" s="2" t="s">
        <v>19</v>
      </c>
      <c r="C1789">
        <v>14.7</v>
      </c>
      <c r="D1789">
        <v>0</v>
      </c>
    </row>
    <row r="1790" spans="1:4" x14ac:dyDescent="0.3">
      <c r="A1790" s="1">
        <v>50429</v>
      </c>
      <c r="B1790" s="2" t="s">
        <v>19</v>
      </c>
      <c r="C1790">
        <v>10.4</v>
      </c>
      <c r="D1790">
        <v>14.4</v>
      </c>
    </row>
    <row r="1791" spans="1:4" x14ac:dyDescent="0.3">
      <c r="A1791" s="1">
        <v>50430</v>
      </c>
      <c r="B1791" s="2" t="s">
        <v>24</v>
      </c>
      <c r="C1791">
        <v>29.6</v>
      </c>
      <c r="D1791">
        <v>2.8</v>
      </c>
    </row>
    <row r="1792" spans="1:4" x14ac:dyDescent="0.3">
      <c r="A1792" s="1">
        <v>50431</v>
      </c>
      <c r="B1792" s="2" t="s">
        <v>18</v>
      </c>
      <c r="C1792">
        <v>11.3</v>
      </c>
      <c r="D1792">
        <v>7.2</v>
      </c>
    </row>
    <row r="1793" spans="1:4" x14ac:dyDescent="0.3">
      <c r="A1793" s="1">
        <v>50432</v>
      </c>
      <c r="B1793" s="2" t="s">
        <v>20</v>
      </c>
      <c r="C1793">
        <v>22.4</v>
      </c>
      <c r="D1793">
        <v>0</v>
      </c>
    </row>
    <row r="1794" spans="1:4" x14ac:dyDescent="0.3">
      <c r="A1794" s="1">
        <v>50433</v>
      </c>
      <c r="B1794" s="2" t="s">
        <v>19</v>
      </c>
      <c r="C1794">
        <v>19.600000000000001</v>
      </c>
      <c r="D1794">
        <v>28.7</v>
      </c>
    </row>
    <row r="1795" spans="1:4" x14ac:dyDescent="0.3">
      <c r="A1795" s="1">
        <v>50434</v>
      </c>
      <c r="B1795" s="2" t="s">
        <v>6</v>
      </c>
      <c r="C1795">
        <v>28.5</v>
      </c>
      <c r="D1795">
        <v>12.9</v>
      </c>
    </row>
    <row r="1796" spans="1:4" x14ac:dyDescent="0.3">
      <c r="A1796" s="1">
        <v>50435</v>
      </c>
      <c r="B1796" s="2" t="s">
        <v>24</v>
      </c>
      <c r="C1796">
        <v>10.9</v>
      </c>
      <c r="D1796">
        <v>0</v>
      </c>
    </row>
    <row r="1797" spans="1:4" x14ac:dyDescent="0.3">
      <c r="A1797" s="1">
        <v>50436</v>
      </c>
      <c r="B1797" s="2" t="s">
        <v>13</v>
      </c>
      <c r="C1797">
        <v>13.4</v>
      </c>
      <c r="D1797">
        <v>15.7</v>
      </c>
    </row>
    <row r="1798" spans="1:4" x14ac:dyDescent="0.3">
      <c r="A1798" s="1">
        <v>50437</v>
      </c>
      <c r="B1798" s="2" t="s">
        <v>19</v>
      </c>
      <c r="C1798">
        <v>27.3</v>
      </c>
      <c r="D1798">
        <v>0</v>
      </c>
    </row>
    <row r="1799" spans="1:4" x14ac:dyDescent="0.3">
      <c r="A1799" s="1">
        <v>50438</v>
      </c>
      <c r="B1799" s="2" t="s">
        <v>9</v>
      </c>
      <c r="C1799">
        <v>23.6</v>
      </c>
      <c r="D1799">
        <v>0</v>
      </c>
    </row>
    <row r="1800" spans="1:4" x14ac:dyDescent="0.3">
      <c r="A1800" s="1">
        <v>50439</v>
      </c>
      <c r="B1800" s="2" t="s">
        <v>7</v>
      </c>
      <c r="C1800">
        <v>26.5</v>
      </c>
      <c r="D1800">
        <v>20.3</v>
      </c>
    </row>
    <row r="1801" spans="1:4" x14ac:dyDescent="0.3">
      <c r="A1801" s="1">
        <v>50440</v>
      </c>
      <c r="B1801" s="2" t="s">
        <v>9</v>
      </c>
      <c r="C1801">
        <v>23.6</v>
      </c>
      <c r="D1801">
        <v>6.5</v>
      </c>
    </row>
    <row r="1802" spans="1:4" x14ac:dyDescent="0.3">
      <c r="A1802" s="1">
        <v>50441</v>
      </c>
      <c r="B1802" s="2" t="s">
        <v>11</v>
      </c>
      <c r="C1802">
        <v>22.4</v>
      </c>
      <c r="D1802">
        <v>13.3</v>
      </c>
    </row>
    <row r="1803" spans="1:4" x14ac:dyDescent="0.3">
      <c r="A1803" s="1">
        <v>50442</v>
      </c>
      <c r="B1803" s="2" t="s">
        <v>18</v>
      </c>
      <c r="C1803">
        <v>22</v>
      </c>
      <c r="D1803">
        <v>15.5</v>
      </c>
    </row>
    <row r="1804" spans="1:4" x14ac:dyDescent="0.3">
      <c r="A1804" s="1">
        <v>50443</v>
      </c>
      <c r="B1804" s="2" t="s">
        <v>27</v>
      </c>
      <c r="C1804">
        <v>10.8</v>
      </c>
      <c r="D1804">
        <v>0.4</v>
      </c>
    </row>
    <row r="1805" spans="1:4" x14ac:dyDescent="0.3">
      <c r="A1805" s="1">
        <v>50444</v>
      </c>
      <c r="B1805" s="2" t="s">
        <v>15</v>
      </c>
      <c r="C1805">
        <v>21.6</v>
      </c>
      <c r="D1805">
        <v>0</v>
      </c>
    </row>
    <row r="1806" spans="1:4" x14ac:dyDescent="0.3">
      <c r="A1806" s="1">
        <v>50445</v>
      </c>
      <c r="B1806" s="2" t="s">
        <v>8</v>
      </c>
      <c r="C1806">
        <v>10.1</v>
      </c>
      <c r="D1806">
        <v>0</v>
      </c>
    </row>
    <row r="1807" spans="1:4" x14ac:dyDescent="0.3">
      <c r="A1807" s="1">
        <v>50446</v>
      </c>
      <c r="B1807" s="2" t="s">
        <v>11</v>
      </c>
      <c r="C1807">
        <v>29</v>
      </c>
      <c r="D1807">
        <v>12.6</v>
      </c>
    </row>
    <row r="1808" spans="1:4" x14ac:dyDescent="0.3">
      <c r="A1808" s="1">
        <v>50447</v>
      </c>
      <c r="B1808" s="2" t="s">
        <v>8</v>
      </c>
      <c r="C1808">
        <v>16.399999999999999</v>
      </c>
      <c r="D1808">
        <v>3.7</v>
      </c>
    </row>
    <row r="1809" spans="1:4" x14ac:dyDescent="0.3">
      <c r="A1809" s="1">
        <v>50448</v>
      </c>
      <c r="B1809" s="2" t="s">
        <v>19</v>
      </c>
      <c r="C1809">
        <v>13.5</v>
      </c>
      <c r="D1809">
        <v>38.5</v>
      </c>
    </row>
    <row r="1810" spans="1:4" x14ac:dyDescent="0.3">
      <c r="A1810" s="1">
        <v>50449</v>
      </c>
      <c r="B1810" s="2" t="s">
        <v>14</v>
      </c>
      <c r="C1810">
        <v>18.100000000000001</v>
      </c>
      <c r="D1810">
        <v>3</v>
      </c>
    </row>
    <row r="1811" spans="1:4" x14ac:dyDescent="0.3">
      <c r="A1811" s="1">
        <v>50450</v>
      </c>
      <c r="B1811" s="2" t="s">
        <v>7</v>
      </c>
      <c r="C1811">
        <v>20.399999999999999</v>
      </c>
      <c r="D1811">
        <v>11.7</v>
      </c>
    </row>
    <row r="1812" spans="1:4" x14ac:dyDescent="0.3">
      <c r="A1812" s="1">
        <v>50451</v>
      </c>
      <c r="B1812" s="2" t="s">
        <v>15</v>
      </c>
      <c r="C1812">
        <v>29.6</v>
      </c>
      <c r="D1812">
        <v>0.9</v>
      </c>
    </row>
    <row r="1813" spans="1:4" x14ac:dyDescent="0.3">
      <c r="A1813" s="1">
        <v>50452</v>
      </c>
      <c r="B1813" s="2" t="s">
        <v>32</v>
      </c>
      <c r="C1813">
        <v>11.4</v>
      </c>
      <c r="D1813">
        <v>0.6</v>
      </c>
    </row>
    <row r="1814" spans="1:4" x14ac:dyDescent="0.3">
      <c r="A1814" s="1">
        <v>50453</v>
      </c>
      <c r="B1814" s="2" t="s">
        <v>11</v>
      </c>
      <c r="C1814">
        <v>28.8</v>
      </c>
      <c r="D1814">
        <v>14.1</v>
      </c>
    </row>
    <row r="1815" spans="1:4" x14ac:dyDescent="0.3">
      <c r="A1815" s="1">
        <v>50454</v>
      </c>
      <c r="B1815" s="2" t="s">
        <v>10</v>
      </c>
      <c r="C1815">
        <v>11.8</v>
      </c>
      <c r="D1815">
        <v>42.4</v>
      </c>
    </row>
    <row r="1816" spans="1:4" x14ac:dyDescent="0.3">
      <c r="A1816" s="1">
        <v>50455</v>
      </c>
      <c r="B1816" s="2" t="s">
        <v>7</v>
      </c>
      <c r="C1816">
        <v>11.5</v>
      </c>
      <c r="D1816">
        <v>10.1</v>
      </c>
    </row>
    <row r="1817" spans="1:4" x14ac:dyDescent="0.3">
      <c r="A1817" s="1">
        <v>50456</v>
      </c>
      <c r="B1817" s="2" t="s">
        <v>13</v>
      </c>
      <c r="C1817">
        <v>13.6</v>
      </c>
      <c r="D1817">
        <v>8.4</v>
      </c>
    </row>
    <row r="1818" spans="1:4" x14ac:dyDescent="0.3">
      <c r="A1818" s="1">
        <v>50457</v>
      </c>
      <c r="B1818" s="2" t="s">
        <v>31</v>
      </c>
      <c r="C1818">
        <v>14.1</v>
      </c>
      <c r="D1818">
        <v>0.7</v>
      </c>
    </row>
    <row r="1819" spans="1:4" x14ac:dyDescent="0.3">
      <c r="A1819" s="1">
        <v>50458</v>
      </c>
      <c r="B1819" s="2" t="s">
        <v>19</v>
      </c>
      <c r="C1819">
        <v>19.399999999999999</v>
      </c>
      <c r="D1819">
        <v>32.700000000000003</v>
      </c>
    </row>
    <row r="1820" spans="1:4" x14ac:dyDescent="0.3">
      <c r="A1820" s="1">
        <v>50459</v>
      </c>
      <c r="B1820" s="2" t="s">
        <v>33</v>
      </c>
      <c r="C1820">
        <v>28.5</v>
      </c>
      <c r="D1820">
        <v>0</v>
      </c>
    </row>
    <row r="1821" spans="1:4" x14ac:dyDescent="0.3">
      <c r="A1821" s="1">
        <v>50460</v>
      </c>
      <c r="B1821" s="2" t="s">
        <v>19</v>
      </c>
      <c r="C1821">
        <v>23.7</v>
      </c>
      <c r="D1821">
        <v>12.2</v>
      </c>
    </row>
    <row r="1822" spans="1:4" x14ac:dyDescent="0.3">
      <c r="A1822" s="1">
        <v>50461</v>
      </c>
      <c r="B1822" s="2" t="s">
        <v>20</v>
      </c>
      <c r="C1822">
        <v>21.7</v>
      </c>
      <c r="D1822">
        <v>0</v>
      </c>
    </row>
    <row r="1823" spans="1:4" x14ac:dyDescent="0.3">
      <c r="A1823" s="1">
        <v>50462</v>
      </c>
      <c r="B1823" s="2" t="s">
        <v>6</v>
      </c>
      <c r="C1823">
        <v>13.3</v>
      </c>
      <c r="D1823">
        <v>0</v>
      </c>
    </row>
    <row r="1824" spans="1:4" x14ac:dyDescent="0.3">
      <c r="A1824" s="1">
        <v>50463</v>
      </c>
      <c r="B1824" s="2" t="s">
        <v>9</v>
      </c>
      <c r="C1824">
        <v>14.4</v>
      </c>
      <c r="D1824">
        <v>0</v>
      </c>
    </row>
    <row r="1825" spans="1:4" x14ac:dyDescent="0.3">
      <c r="A1825" s="1">
        <v>50464</v>
      </c>
      <c r="B1825" s="2" t="s">
        <v>11</v>
      </c>
      <c r="C1825">
        <v>28.5</v>
      </c>
      <c r="D1825">
        <v>21.5</v>
      </c>
    </row>
    <row r="1826" spans="1:4" x14ac:dyDescent="0.3">
      <c r="A1826" s="1">
        <v>50465</v>
      </c>
      <c r="B1826" s="2" t="s">
        <v>19</v>
      </c>
      <c r="C1826">
        <v>20.5</v>
      </c>
      <c r="D1826">
        <v>0</v>
      </c>
    </row>
    <row r="1827" spans="1:4" x14ac:dyDescent="0.3">
      <c r="A1827" s="1">
        <v>50466</v>
      </c>
      <c r="B1827" s="2" t="s">
        <v>10</v>
      </c>
      <c r="C1827">
        <v>11.4</v>
      </c>
      <c r="D1827">
        <v>39</v>
      </c>
    </row>
    <row r="1828" spans="1:4" x14ac:dyDescent="0.3">
      <c r="A1828" s="1">
        <v>50467</v>
      </c>
      <c r="B1828" s="2" t="s">
        <v>9</v>
      </c>
      <c r="C1828">
        <v>12.5</v>
      </c>
      <c r="D1828">
        <v>0</v>
      </c>
    </row>
    <row r="1829" spans="1:4" x14ac:dyDescent="0.3">
      <c r="A1829" s="1">
        <v>50468</v>
      </c>
      <c r="B1829" s="2" t="s">
        <v>15</v>
      </c>
      <c r="C1829">
        <v>16.600000000000001</v>
      </c>
      <c r="D1829">
        <v>4.5999999999999996</v>
      </c>
    </row>
    <row r="1830" spans="1:4" x14ac:dyDescent="0.3">
      <c r="A1830" s="1">
        <v>50469</v>
      </c>
      <c r="B1830" s="2" t="s">
        <v>15</v>
      </c>
      <c r="C1830">
        <v>10.6</v>
      </c>
      <c r="D1830">
        <v>11.3</v>
      </c>
    </row>
    <row r="1831" spans="1:4" x14ac:dyDescent="0.3">
      <c r="A1831" s="1">
        <v>50470</v>
      </c>
      <c r="B1831" s="2" t="s">
        <v>7</v>
      </c>
      <c r="C1831">
        <v>27.9</v>
      </c>
      <c r="D1831">
        <v>16.100000000000001</v>
      </c>
    </row>
    <row r="1832" spans="1:4" x14ac:dyDescent="0.3">
      <c r="A1832" s="1">
        <v>50471</v>
      </c>
      <c r="B1832" s="2" t="s">
        <v>10</v>
      </c>
      <c r="C1832">
        <v>11.1</v>
      </c>
      <c r="D1832">
        <v>28.2</v>
      </c>
    </row>
    <row r="1833" spans="1:4" x14ac:dyDescent="0.3">
      <c r="A1833" s="1">
        <v>50472</v>
      </c>
      <c r="B1833" s="2" t="s">
        <v>7</v>
      </c>
      <c r="C1833">
        <v>21.5</v>
      </c>
      <c r="D1833">
        <v>12.8</v>
      </c>
    </row>
    <row r="1834" spans="1:4" x14ac:dyDescent="0.3">
      <c r="A1834" s="1">
        <v>50473</v>
      </c>
      <c r="B1834" s="2" t="s">
        <v>6</v>
      </c>
      <c r="C1834">
        <v>28.4</v>
      </c>
      <c r="D1834">
        <v>4.5999999999999996</v>
      </c>
    </row>
    <row r="1835" spans="1:4" x14ac:dyDescent="0.3">
      <c r="A1835" s="1">
        <v>50474</v>
      </c>
      <c r="B1835" s="2" t="s">
        <v>22</v>
      </c>
      <c r="C1835">
        <v>18.100000000000001</v>
      </c>
      <c r="D1835">
        <v>5.9</v>
      </c>
    </row>
    <row r="1836" spans="1:4" x14ac:dyDescent="0.3">
      <c r="A1836" s="1">
        <v>50475</v>
      </c>
      <c r="B1836" s="2" t="s">
        <v>20</v>
      </c>
      <c r="C1836">
        <v>25.3</v>
      </c>
      <c r="D1836">
        <v>0</v>
      </c>
    </row>
    <row r="1837" spans="1:4" x14ac:dyDescent="0.3">
      <c r="A1837" s="1">
        <v>50476</v>
      </c>
      <c r="B1837" s="2" t="s">
        <v>9</v>
      </c>
      <c r="C1837">
        <v>15.6</v>
      </c>
      <c r="D1837">
        <v>10.6</v>
      </c>
    </row>
    <row r="1838" spans="1:4" x14ac:dyDescent="0.3">
      <c r="A1838" s="1">
        <v>50477</v>
      </c>
      <c r="B1838" s="2" t="s">
        <v>19</v>
      </c>
      <c r="C1838">
        <v>19.899999999999999</v>
      </c>
      <c r="D1838">
        <v>0</v>
      </c>
    </row>
    <row r="1839" spans="1:4" x14ac:dyDescent="0.3">
      <c r="A1839" s="1">
        <v>50478</v>
      </c>
      <c r="B1839" s="2" t="s">
        <v>7</v>
      </c>
      <c r="C1839">
        <v>24.7</v>
      </c>
      <c r="D1839">
        <v>14.7</v>
      </c>
    </row>
    <row r="1840" spans="1:4" x14ac:dyDescent="0.3">
      <c r="A1840" s="1">
        <v>50479</v>
      </c>
      <c r="B1840" s="2" t="s">
        <v>23</v>
      </c>
      <c r="C1840">
        <v>21.9</v>
      </c>
      <c r="D1840">
        <v>5.6</v>
      </c>
    </row>
    <row r="1841" spans="1:4" x14ac:dyDescent="0.3">
      <c r="A1841" s="1">
        <v>50480</v>
      </c>
      <c r="B1841" s="2" t="s">
        <v>14</v>
      </c>
      <c r="C1841">
        <v>18</v>
      </c>
      <c r="D1841">
        <v>6.2</v>
      </c>
    </row>
    <row r="1842" spans="1:4" x14ac:dyDescent="0.3">
      <c r="A1842" s="1">
        <v>50481</v>
      </c>
      <c r="B1842" s="2" t="s">
        <v>29</v>
      </c>
      <c r="C1842">
        <v>24.5</v>
      </c>
      <c r="D1842">
        <v>0.6</v>
      </c>
    </row>
    <row r="1843" spans="1:4" x14ac:dyDescent="0.3">
      <c r="A1843" s="1">
        <v>50482</v>
      </c>
      <c r="B1843" s="2" t="s">
        <v>8</v>
      </c>
      <c r="C1843">
        <v>10.9</v>
      </c>
      <c r="D1843">
        <v>0</v>
      </c>
    </row>
    <row r="1844" spans="1:4" x14ac:dyDescent="0.3">
      <c r="A1844" s="1">
        <v>50483</v>
      </c>
      <c r="B1844" s="2" t="s">
        <v>26</v>
      </c>
      <c r="C1844">
        <v>11.3</v>
      </c>
      <c r="D1844">
        <v>2.7</v>
      </c>
    </row>
    <row r="1845" spans="1:4" x14ac:dyDescent="0.3">
      <c r="A1845" s="1">
        <v>50484</v>
      </c>
      <c r="B1845" s="2" t="s">
        <v>10</v>
      </c>
      <c r="C1845">
        <v>13.2</v>
      </c>
      <c r="D1845">
        <v>30</v>
      </c>
    </row>
    <row r="1846" spans="1:4" x14ac:dyDescent="0.3">
      <c r="A1846" s="1">
        <v>50485</v>
      </c>
      <c r="B1846" s="2" t="s">
        <v>8</v>
      </c>
      <c r="C1846">
        <v>18.7</v>
      </c>
      <c r="D1846">
        <v>4.7</v>
      </c>
    </row>
    <row r="1847" spans="1:4" x14ac:dyDescent="0.3">
      <c r="A1847" s="1">
        <v>50486</v>
      </c>
      <c r="B1847" s="2" t="s">
        <v>8</v>
      </c>
      <c r="C1847">
        <v>12.1</v>
      </c>
      <c r="D1847">
        <v>1.5</v>
      </c>
    </row>
    <row r="1848" spans="1:4" x14ac:dyDescent="0.3">
      <c r="A1848" s="1">
        <v>50487</v>
      </c>
      <c r="B1848" s="2" t="s">
        <v>15</v>
      </c>
      <c r="C1848">
        <v>11.9</v>
      </c>
      <c r="D1848">
        <v>1.3</v>
      </c>
    </row>
    <row r="1849" spans="1:4" x14ac:dyDescent="0.3">
      <c r="A1849" s="1">
        <v>50488</v>
      </c>
      <c r="B1849" s="2" t="s">
        <v>26</v>
      </c>
      <c r="C1849">
        <v>17.7</v>
      </c>
      <c r="D1849">
        <v>2.6</v>
      </c>
    </row>
    <row r="1850" spans="1:4" x14ac:dyDescent="0.3">
      <c r="A1850" s="1">
        <v>50489</v>
      </c>
      <c r="B1850" s="2" t="s">
        <v>21</v>
      </c>
      <c r="C1850">
        <v>25.9</v>
      </c>
      <c r="D1850">
        <v>0.8</v>
      </c>
    </row>
    <row r="1851" spans="1:4" x14ac:dyDescent="0.3">
      <c r="A1851" s="1">
        <v>50490</v>
      </c>
      <c r="B1851" s="2" t="s">
        <v>6</v>
      </c>
      <c r="C1851">
        <v>27.7</v>
      </c>
      <c r="D1851">
        <v>0</v>
      </c>
    </row>
    <row r="1852" spans="1:4" x14ac:dyDescent="0.3">
      <c r="A1852" s="1">
        <v>50491</v>
      </c>
      <c r="B1852" s="2" t="s">
        <v>13</v>
      </c>
      <c r="C1852">
        <v>13.3</v>
      </c>
      <c r="D1852">
        <v>13.3</v>
      </c>
    </row>
    <row r="1853" spans="1:4" x14ac:dyDescent="0.3">
      <c r="A1853" s="1">
        <v>50492</v>
      </c>
      <c r="B1853" s="2" t="s">
        <v>19</v>
      </c>
      <c r="C1853">
        <v>11.7</v>
      </c>
      <c r="D1853">
        <v>4.9000000000000004</v>
      </c>
    </row>
    <row r="1854" spans="1:4" x14ac:dyDescent="0.3">
      <c r="A1854" s="1">
        <v>50493</v>
      </c>
      <c r="B1854" s="2" t="s">
        <v>26</v>
      </c>
      <c r="C1854">
        <v>26.5</v>
      </c>
      <c r="D1854">
        <v>4.5</v>
      </c>
    </row>
    <row r="1855" spans="1:4" x14ac:dyDescent="0.3">
      <c r="A1855" s="1">
        <v>50494</v>
      </c>
      <c r="B1855" s="2" t="s">
        <v>27</v>
      </c>
      <c r="C1855">
        <v>18.7</v>
      </c>
      <c r="D1855">
        <v>2.2999999999999998</v>
      </c>
    </row>
    <row r="1856" spans="1:4" x14ac:dyDescent="0.3">
      <c r="A1856" s="1">
        <v>50495</v>
      </c>
      <c r="B1856" s="2" t="s">
        <v>22</v>
      </c>
      <c r="C1856">
        <v>11.7</v>
      </c>
      <c r="D1856">
        <v>6</v>
      </c>
    </row>
    <row r="1857" spans="1:4" x14ac:dyDescent="0.3">
      <c r="A1857" s="1">
        <v>50496</v>
      </c>
      <c r="B1857" s="2" t="s">
        <v>19</v>
      </c>
      <c r="C1857">
        <v>27.5</v>
      </c>
      <c r="D1857">
        <v>22.6</v>
      </c>
    </row>
    <row r="1858" spans="1:4" x14ac:dyDescent="0.3">
      <c r="A1858" s="1">
        <v>50497</v>
      </c>
      <c r="B1858" s="2" t="s">
        <v>27</v>
      </c>
      <c r="C1858">
        <v>27.4</v>
      </c>
      <c r="D1858">
        <v>0</v>
      </c>
    </row>
    <row r="1859" spans="1:4" x14ac:dyDescent="0.3">
      <c r="A1859" s="1">
        <v>50498</v>
      </c>
      <c r="B1859" s="2" t="s">
        <v>11</v>
      </c>
      <c r="C1859">
        <v>14.8</v>
      </c>
      <c r="D1859">
        <v>0</v>
      </c>
    </row>
    <row r="1860" spans="1:4" x14ac:dyDescent="0.3">
      <c r="A1860" s="1">
        <v>50499</v>
      </c>
      <c r="B1860" s="2" t="s">
        <v>17</v>
      </c>
      <c r="C1860">
        <v>26.2</v>
      </c>
      <c r="D1860">
        <v>0</v>
      </c>
    </row>
    <row r="1861" spans="1:4" x14ac:dyDescent="0.3">
      <c r="A1861" s="1">
        <v>50500</v>
      </c>
      <c r="B1861" s="2" t="s">
        <v>15</v>
      </c>
      <c r="C1861">
        <v>12.9</v>
      </c>
      <c r="D1861">
        <v>17.899999999999999</v>
      </c>
    </row>
    <row r="1862" spans="1:4" x14ac:dyDescent="0.3">
      <c r="A1862" s="1">
        <v>50501</v>
      </c>
      <c r="B1862" s="2" t="s">
        <v>25</v>
      </c>
      <c r="C1862">
        <v>12.5</v>
      </c>
      <c r="D1862">
        <v>0</v>
      </c>
    </row>
    <row r="1863" spans="1:4" x14ac:dyDescent="0.3">
      <c r="A1863" s="1">
        <v>50502</v>
      </c>
      <c r="B1863" s="2" t="s">
        <v>24</v>
      </c>
      <c r="C1863">
        <v>12.3</v>
      </c>
      <c r="D1863">
        <v>0</v>
      </c>
    </row>
    <row r="1864" spans="1:4" x14ac:dyDescent="0.3">
      <c r="A1864" s="1">
        <v>50503</v>
      </c>
      <c r="B1864" s="2" t="s">
        <v>5</v>
      </c>
      <c r="C1864">
        <v>19.399999999999999</v>
      </c>
      <c r="D1864">
        <v>0</v>
      </c>
    </row>
    <row r="1865" spans="1:4" x14ac:dyDescent="0.3">
      <c r="A1865" s="1">
        <v>50504</v>
      </c>
      <c r="B1865" s="2" t="s">
        <v>15</v>
      </c>
      <c r="C1865">
        <v>20.9</v>
      </c>
      <c r="D1865">
        <v>0</v>
      </c>
    </row>
    <row r="1866" spans="1:4" x14ac:dyDescent="0.3">
      <c r="A1866" s="1">
        <v>50505</v>
      </c>
      <c r="B1866" s="2" t="s">
        <v>9</v>
      </c>
      <c r="C1866">
        <v>10.4</v>
      </c>
      <c r="D1866">
        <v>0</v>
      </c>
    </row>
    <row r="1867" spans="1:4" x14ac:dyDescent="0.3">
      <c r="A1867" s="1">
        <v>50506</v>
      </c>
      <c r="B1867" s="2" t="s">
        <v>11</v>
      </c>
      <c r="C1867">
        <v>22.2</v>
      </c>
      <c r="D1867">
        <v>2.5</v>
      </c>
    </row>
    <row r="1868" spans="1:4" x14ac:dyDescent="0.3">
      <c r="A1868" s="1">
        <v>50507</v>
      </c>
      <c r="B1868" s="2" t="s">
        <v>10</v>
      </c>
      <c r="C1868">
        <v>16.8</v>
      </c>
      <c r="D1868">
        <v>0</v>
      </c>
    </row>
    <row r="1869" spans="1:4" x14ac:dyDescent="0.3">
      <c r="A1869" s="1">
        <v>50508</v>
      </c>
      <c r="B1869" s="2" t="s">
        <v>19</v>
      </c>
      <c r="C1869">
        <v>21.7</v>
      </c>
      <c r="D1869">
        <v>33.299999999999997</v>
      </c>
    </row>
    <row r="1870" spans="1:4" x14ac:dyDescent="0.3">
      <c r="A1870" s="1">
        <v>50509</v>
      </c>
      <c r="B1870" s="2" t="s">
        <v>11</v>
      </c>
      <c r="C1870">
        <v>10.199999999999999</v>
      </c>
      <c r="D1870">
        <v>16.600000000000001</v>
      </c>
    </row>
    <row r="1871" spans="1:4" x14ac:dyDescent="0.3">
      <c r="A1871" s="1">
        <v>50510</v>
      </c>
      <c r="B1871" s="2" t="s">
        <v>10</v>
      </c>
      <c r="C1871">
        <v>16.5</v>
      </c>
      <c r="D1871">
        <v>0</v>
      </c>
    </row>
    <row r="1872" spans="1:4" x14ac:dyDescent="0.3">
      <c r="A1872" s="1">
        <v>50511</v>
      </c>
      <c r="B1872" s="2" t="s">
        <v>16</v>
      </c>
      <c r="C1872">
        <v>29.1</v>
      </c>
      <c r="D1872">
        <v>0.5</v>
      </c>
    </row>
    <row r="1873" spans="1:4" x14ac:dyDescent="0.3">
      <c r="A1873" s="1">
        <v>50512</v>
      </c>
      <c r="B1873" s="2" t="s">
        <v>11</v>
      </c>
      <c r="C1873">
        <v>17.8</v>
      </c>
      <c r="D1873">
        <v>0</v>
      </c>
    </row>
    <row r="1874" spans="1:4" x14ac:dyDescent="0.3">
      <c r="A1874" s="1">
        <v>50513</v>
      </c>
      <c r="B1874" s="2" t="s">
        <v>10</v>
      </c>
      <c r="C1874">
        <v>10</v>
      </c>
      <c r="D1874">
        <v>0</v>
      </c>
    </row>
    <row r="1875" spans="1:4" x14ac:dyDescent="0.3">
      <c r="A1875" s="1">
        <v>50514</v>
      </c>
      <c r="B1875" s="2" t="s">
        <v>9</v>
      </c>
      <c r="C1875">
        <v>15.5</v>
      </c>
      <c r="D1875">
        <v>8.6</v>
      </c>
    </row>
    <row r="1876" spans="1:4" x14ac:dyDescent="0.3">
      <c r="A1876" s="1">
        <v>50515</v>
      </c>
      <c r="B1876" s="2" t="s">
        <v>10</v>
      </c>
      <c r="C1876">
        <v>15.3</v>
      </c>
      <c r="D1876">
        <v>21.4</v>
      </c>
    </row>
    <row r="1877" spans="1:4" x14ac:dyDescent="0.3">
      <c r="A1877" s="1">
        <v>50516</v>
      </c>
      <c r="B1877" s="2" t="s">
        <v>12</v>
      </c>
      <c r="C1877">
        <v>23.7</v>
      </c>
      <c r="D1877">
        <v>0</v>
      </c>
    </row>
    <row r="1878" spans="1:4" x14ac:dyDescent="0.3">
      <c r="A1878" s="1">
        <v>50517</v>
      </c>
      <c r="B1878" s="2" t="s">
        <v>11</v>
      </c>
      <c r="C1878">
        <v>26.1</v>
      </c>
      <c r="D1878">
        <v>12.5</v>
      </c>
    </row>
    <row r="1879" spans="1:4" x14ac:dyDescent="0.3">
      <c r="A1879" s="1">
        <v>50518</v>
      </c>
      <c r="B1879" s="2" t="s">
        <v>11</v>
      </c>
      <c r="C1879">
        <v>13.4</v>
      </c>
      <c r="D1879">
        <v>0</v>
      </c>
    </row>
    <row r="1880" spans="1:4" x14ac:dyDescent="0.3">
      <c r="A1880" s="1">
        <v>50519</v>
      </c>
      <c r="B1880" s="2" t="s">
        <v>5</v>
      </c>
      <c r="C1880">
        <v>17.8</v>
      </c>
      <c r="D1880">
        <v>3.7</v>
      </c>
    </row>
    <row r="1881" spans="1:4" x14ac:dyDescent="0.3">
      <c r="A1881" s="1">
        <v>50520</v>
      </c>
      <c r="B1881" s="2" t="s">
        <v>24</v>
      </c>
      <c r="C1881">
        <v>13</v>
      </c>
      <c r="D1881">
        <v>2.7</v>
      </c>
    </row>
    <row r="1882" spans="1:4" x14ac:dyDescent="0.3">
      <c r="A1882" s="1">
        <v>50521</v>
      </c>
      <c r="B1882" s="2" t="s">
        <v>7</v>
      </c>
      <c r="C1882">
        <v>28.2</v>
      </c>
      <c r="D1882">
        <v>0</v>
      </c>
    </row>
    <row r="1883" spans="1:4" x14ac:dyDescent="0.3">
      <c r="A1883" s="1">
        <v>50522</v>
      </c>
      <c r="B1883" s="2" t="s">
        <v>10</v>
      </c>
      <c r="C1883">
        <v>23</v>
      </c>
      <c r="D1883">
        <v>0</v>
      </c>
    </row>
    <row r="1884" spans="1:4" x14ac:dyDescent="0.3">
      <c r="A1884" s="1">
        <v>50523</v>
      </c>
      <c r="B1884" s="2" t="s">
        <v>7</v>
      </c>
      <c r="C1884">
        <v>21.5</v>
      </c>
      <c r="D1884">
        <v>0</v>
      </c>
    </row>
    <row r="1885" spans="1:4" x14ac:dyDescent="0.3">
      <c r="A1885" s="1">
        <v>50524</v>
      </c>
      <c r="B1885" s="2" t="s">
        <v>18</v>
      </c>
      <c r="C1885">
        <v>22.3</v>
      </c>
      <c r="D1885">
        <v>0</v>
      </c>
    </row>
    <row r="1886" spans="1:4" x14ac:dyDescent="0.3">
      <c r="A1886" s="1">
        <v>50525</v>
      </c>
      <c r="B1886" s="2" t="s">
        <v>10</v>
      </c>
      <c r="C1886">
        <v>28.2</v>
      </c>
      <c r="D1886">
        <v>0</v>
      </c>
    </row>
    <row r="1887" spans="1:4" x14ac:dyDescent="0.3">
      <c r="A1887" s="1">
        <v>50526</v>
      </c>
      <c r="B1887" s="2" t="s">
        <v>24</v>
      </c>
      <c r="C1887">
        <v>11.9</v>
      </c>
      <c r="D1887">
        <v>3.4</v>
      </c>
    </row>
    <row r="1888" spans="1:4" x14ac:dyDescent="0.3">
      <c r="A1888" s="1">
        <v>50527</v>
      </c>
      <c r="B1888" s="2" t="s">
        <v>18</v>
      </c>
      <c r="C1888">
        <v>20.9</v>
      </c>
      <c r="D1888">
        <v>7.5</v>
      </c>
    </row>
    <row r="1889" spans="1:4" x14ac:dyDescent="0.3">
      <c r="A1889" s="1">
        <v>50528</v>
      </c>
      <c r="B1889" s="2" t="s">
        <v>32</v>
      </c>
      <c r="C1889">
        <v>18.399999999999999</v>
      </c>
      <c r="D1889">
        <v>0.2</v>
      </c>
    </row>
    <row r="1890" spans="1:4" x14ac:dyDescent="0.3">
      <c r="A1890" s="1">
        <v>50529</v>
      </c>
      <c r="B1890" s="2" t="s">
        <v>10</v>
      </c>
      <c r="C1890">
        <v>27.8</v>
      </c>
      <c r="D1890">
        <v>35.9</v>
      </c>
    </row>
    <row r="1891" spans="1:4" x14ac:dyDescent="0.3">
      <c r="A1891" s="1">
        <v>50530</v>
      </c>
      <c r="B1891" s="2" t="s">
        <v>19</v>
      </c>
      <c r="C1891">
        <v>20.7</v>
      </c>
      <c r="D1891">
        <v>14.7</v>
      </c>
    </row>
    <row r="1892" spans="1:4" x14ac:dyDescent="0.3">
      <c r="A1892" s="1">
        <v>50531</v>
      </c>
      <c r="B1892" s="2" t="s">
        <v>5</v>
      </c>
      <c r="C1892">
        <v>13</v>
      </c>
      <c r="D1892">
        <v>0</v>
      </c>
    </row>
    <row r="1893" spans="1:4" x14ac:dyDescent="0.3">
      <c r="A1893" s="1">
        <v>50532</v>
      </c>
      <c r="B1893" s="2" t="s">
        <v>19</v>
      </c>
      <c r="C1893">
        <v>29.4</v>
      </c>
      <c r="D1893">
        <v>0</v>
      </c>
    </row>
    <row r="1894" spans="1:4" x14ac:dyDescent="0.3">
      <c r="A1894" s="1">
        <v>50533</v>
      </c>
      <c r="B1894" s="2" t="s">
        <v>6</v>
      </c>
      <c r="C1894">
        <v>19.8</v>
      </c>
      <c r="D1894">
        <v>13.9</v>
      </c>
    </row>
    <row r="1895" spans="1:4" x14ac:dyDescent="0.3">
      <c r="A1895" s="1">
        <v>50534</v>
      </c>
      <c r="B1895" s="2" t="s">
        <v>11</v>
      </c>
      <c r="C1895">
        <v>10.9</v>
      </c>
      <c r="D1895">
        <v>17</v>
      </c>
    </row>
    <row r="1896" spans="1:4" x14ac:dyDescent="0.3">
      <c r="A1896" s="1">
        <v>50535</v>
      </c>
      <c r="B1896" s="2" t="s">
        <v>10</v>
      </c>
      <c r="C1896">
        <v>27.3</v>
      </c>
      <c r="D1896">
        <v>15.8</v>
      </c>
    </row>
    <row r="1897" spans="1:4" x14ac:dyDescent="0.3">
      <c r="A1897" s="1">
        <v>50536</v>
      </c>
      <c r="B1897" s="2" t="s">
        <v>19</v>
      </c>
      <c r="C1897">
        <v>16.399999999999999</v>
      </c>
      <c r="D1897">
        <v>0</v>
      </c>
    </row>
    <row r="1898" spans="1:4" x14ac:dyDescent="0.3">
      <c r="A1898" s="1">
        <v>50537</v>
      </c>
      <c r="B1898" s="2" t="s">
        <v>15</v>
      </c>
      <c r="C1898">
        <v>28</v>
      </c>
      <c r="D1898">
        <v>9.6999999999999993</v>
      </c>
    </row>
    <row r="1899" spans="1:4" x14ac:dyDescent="0.3">
      <c r="A1899" s="1">
        <v>50538</v>
      </c>
      <c r="B1899" s="2" t="s">
        <v>7</v>
      </c>
      <c r="C1899">
        <v>17.399999999999999</v>
      </c>
      <c r="D1899">
        <v>6.6</v>
      </c>
    </row>
    <row r="1900" spans="1:4" x14ac:dyDescent="0.3">
      <c r="A1900" s="1">
        <v>50539</v>
      </c>
      <c r="B1900" s="2" t="s">
        <v>8</v>
      </c>
      <c r="C1900">
        <v>25.7</v>
      </c>
      <c r="D1900">
        <v>0.7</v>
      </c>
    </row>
    <row r="1901" spans="1:4" x14ac:dyDescent="0.3">
      <c r="A1901" s="1">
        <v>50540</v>
      </c>
      <c r="B1901" s="2" t="s">
        <v>19</v>
      </c>
      <c r="C1901">
        <v>20.100000000000001</v>
      </c>
      <c r="D1901">
        <v>11</v>
      </c>
    </row>
    <row r="1902" spans="1:4" x14ac:dyDescent="0.3">
      <c r="A1902" s="1">
        <v>50541</v>
      </c>
      <c r="B1902" s="2" t="s">
        <v>19</v>
      </c>
      <c r="C1902">
        <v>17.899999999999999</v>
      </c>
      <c r="D1902">
        <v>0</v>
      </c>
    </row>
    <row r="1903" spans="1:4" x14ac:dyDescent="0.3">
      <c r="A1903" s="1">
        <v>50542</v>
      </c>
      <c r="B1903" s="2" t="s">
        <v>11</v>
      </c>
      <c r="C1903">
        <v>10.7</v>
      </c>
      <c r="D1903">
        <v>6.4</v>
      </c>
    </row>
    <row r="1904" spans="1:4" x14ac:dyDescent="0.3">
      <c r="A1904" s="1">
        <v>50543</v>
      </c>
      <c r="B1904" s="2" t="s">
        <v>9</v>
      </c>
      <c r="C1904">
        <v>20.399999999999999</v>
      </c>
      <c r="D1904">
        <v>0</v>
      </c>
    </row>
    <row r="1905" spans="1:4" x14ac:dyDescent="0.3">
      <c r="A1905" s="1">
        <v>50544</v>
      </c>
      <c r="B1905" s="2" t="s">
        <v>12</v>
      </c>
      <c r="C1905">
        <v>25.4</v>
      </c>
      <c r="D1905">
        <v>1</v>
      </c>
    </row>
    <row r="1906" spans="1:4" x14ac:dyDescent="0.3">
      <c r="A1906" s="1">
        <v>50545</v>
      </c>
      <c r="B1906" s="2" t="s">
        <v>8</v>
      </c>
      <c r="C1906">
        <v>10.9</v>
      </c>
      <c r="D1906">
        <v>0.2</v>
      </c>
    </row>
    <row r="1907" spans="1:4" x14ac:dyDescent="0.3">
      <c r="A1907" s="1">
        <v>50546</v>
      </c>
      <c r="B1907" s="2" t="s">
        <v>27</v>
      </c>
      <c r="C1907">
        <v>18.5</v>
      </c>
      <c r="D1907">
        <v>0.5</v>
      </c>
    </row>
    <row r="1908" spans="1:4" x14ac:dyDescent="0.3">
      <c r="A1908" s="1">
        <v>50547</v>
      </c>
      <c r="B1908" s="2" t="s">
        <v>10</v>
      </c>
      <c r="C1908">
        <v>14.8</v>
      </c>
      <c r="D1908">
        <v>50.3</v>
      </c>
    </row>
    <row r="1909" spans="1:4" x14ac:dyDescent="0.3">
      <c r="A1909" s="1">
        <v>50548</v>
      </c>
      <c r="B1909" s="2" t="s">
        <v>18</v>
      </c>
      <c r="C1909">
        <v>28.5</v>
      </c>
      <c r="D1909">
        <v>0.7</v>
      </c>
    </row>
    <row r="1910" spans="1:4" x14ac:dyDescent="0.3">
      <c r="A1910" s="1">
        <v>50549</v>
      </c>
      <c r="B1910" s="2" t="s">
        <v>31</v>
      </c>
      <c r="C1910">
        <v>19.399999999999999</v>
      </c>
      <c r="D1910">
        <v>0</v>
      </c>
    </row>
    <row r="1911" spans="1:4" x14ac:dyDescent="0.3">
      <c r="A1911" s="1">
        <v>50550</v>
      </c>
      <c r="B1911" s="2" t="s">
        <v>23</v>
      </c>
      <c r="C1911">
        <v>20.7</v>
      </c>
      <c r="D1911">
        <v>4.7</v>
      </c>
    </row>
    <row r="1912" spans="1:4" x14ac:dyDescent="0.3">
      <c r="A1912" s="1">
        <v>50551</v>
      </c>
      <c r="B1912" s="2" t="s">
        <v>26</v>
      </c>
      <c r="C1912">
        <v>25.7</v>
      </c>
      <c r="D1912">
        <v>0</v>
      </c>
    </row>
    <row r="1913" spans="1:4" x14ac:dyDescent="0.3">
      <c r="A1913" s="1">
        <v>50552</v>
      </c>
      <c r="B1913" s="2" t="s">
        <v>19</v>
      </c>
      <c r="C1913">
        <v>21.4</v>
      </c>
      <c r="D1913">
        <v>0</v>
      </c>
    </row>
    <row r="1914" spans="1:4" x14ac:dyDescent="0.3">
      <c r="A1914" s="1">
        <v>50553</v>
      </c>
      <c r="B1914" s="2" t="s">
        <v>10</v>
      </c>
      <c r="C1914">
        <v>19.2</v>
      </c>
      <c r="D1914">
        <v>0</v>
      </c>
    </row>
    <row r="1915" spans="1:4" x14ac:dyDescent="0.3">
      <c r="A1915" s="1">
        <v>50554</v>
      </c>
      <c r="B1915" s="2" t="s">
        <v>18</v>
      </c>
      <c r="C1915">
        <v>19.399999999999999</v>
      </c>
      <c r="D1915">
        <v>14.2</v>
      </c>
    </row>
    <row r="1916" spans="1:4" x14ac:dyDescent="0.3">
      <c r="A1916" s="1">
        <v>50555</v>
      </c>
      <c r="B1916" s="2" t="s">
        <v>19</v>
      </c>
      <c r="C1916">
        <v>24.2</v>
      </c>
      <c r="D1916">
        <v>1.9</v>
      </c>
    </row>
    <row r="1917" spans="1:4" x14ac:dyDescent="0.3">
      <c r="A1917" s="1">
        <v>50556</v>
      </c>
      <c r="B1917" s="2" t="s">
        <v>7</v>
      </c>
      <c r="C1917">
        <v>27.7</v>
      </c>
      <c r="D1917">
        <v>19.5</v>
      </c>
    </row>
    <row r="1918" spans="1:4" x14ac:dyDescent="0.3">
      <c r="A1918" s="1">
        <v>50557</v>
      </c>
      <c r="B1918" s="2" t="s">
        <v>5</v>
      </c>
      <c r="C1918">
        <v>16.899999999999999</v>
      </c>
      <c r="D1918">
        <v>4.0999999999999996</v>
      </c>
    </row>
    <row r="1919" spans="1:4" x14ac:dyDescent="0.3">
      <c r="A1919" s="1">
        <v>50558</v>
      </c>
      <c r="B1919" s="2" t="s">
        <v>19</v>
      </c>
      <c r="C1919">
        <v>11.8</v>
      </c>
      <c r="D1919">
        <v>0</v>
      </c>
    </row>
    <row r="1920" spans="1:4" x14ac:dyDescent="0.3">
      <c r="A1920" s="1">
        <v>50559</v>
      </c>
      <c r="B1920" s="2" t="s">
        <v>12</v>
      </c>
      <c r="C1920">
        <v>15.7</v>
      </c>
      <c r="D1920">
        <v>9.4</v>
      </c>
    </row>
    <row r="1921" spans="1:4" x14ac:dyDescent="0.3">
      <c r="A1921" s="1">
        <v>50560</v>
      </c>
      <c r="B1921" s="2" t="s">
        <v>6</v>
      </c>
      <c r="C1921">
        <v>14.2</v>
      </c>
      <c r="D1921">
        <v>0</v>
      </c>
    </row>
    <row r="1922" spans="1:4" x14ac:dyDescent="0.3">
      <c r="A1922" s="1">
        <v>50561</v>
      </c>
      <c r="B1922" s="2" t="s">
        <v>15</v>
      </c>
      <c r="C1922">
        <v>18.100000000000001</v>
      </c>
      <c r="D1922">
        <v>13.1</v>
      </c>
    </row>
    <row r="1923" spans="1:4" x14ac:dyDescent="0.3">
      <c r="A1923" s="1">
        <v>50562</v>
      </c>
      <c r="B1923" s="2" t="s">
        <v>19</v>
      </c>
      <c r="C1923">
        <v>21.9</v>
      </c>
      <c r="D1923">
        <v>27.5</v>
      </c>
    </row>
    <row r="1924" spans="1:4" x14ac:dyDescent="0.3">
      <c r="A1924" s="1">
        <v>50563</v>
      </c>
      <c r="B1924" s="2" t="s">
        <v>10</v>
      </c>
      <c r="C1924">
        <v>28</v>
      </c>
      <c r="D1924">
        <v>2.1</v>
      </c>
    </row>
    <row r="1925" spans="1:4" x14ac:dyDescent="0.3">
      <c r="A1925" s="1">
        <v>50564</v>
      </c>
      <c r="B1925" s="2" t="s">
        <v>13</v>
      </c>
      <c r="C1925">
        <v>14.2</v>
      </c>
      <c r="D1925">
        <v>7</v>
      </c>
    </row>
    <row r="1926" spans="1:4" x14ac:dyDescent="0.3">
      <c r="A1926" s="1">
        <v>50565</v>
      </c>
      <c r="B1926" s="2" t="s">
        <v>13</v>
      </c>
      <c r="C1926">
        <v>11.1</v>
      </c>
      <c r="D1926">
        <v>0</v>
      </c>
    </row>
    <row r="1927" spans="1:4" x14ac:dyDescent="0.3">
      <c r="A1927" s="1">
        <v>50566</v>
      </c>
      <c r="B1927" s="2" t="s">
        <v>14</v>
      </c>
      <c r="C1927">
        <v>11.8</v>
      </c>
      <c r="D1927">
        <v>6</v>
      </c>
    </row>
    <row r="1928" spans="1:4" x14ac:dyDescent="0.3">
      <c r="A1928" s="1">
        <v>50567</v>
      </c>
      <c r="B1928" s="2" t="s">
        <v>33</v>
      </c>
      <c r="C1928">
        <v>26.8</v>
      </c>
      <c r="D1928">
        <v>0.9</v>
      </c>
    </row>
    <row r="1929" spans="1:4" x14ac:dyDescent="0.3">
      <c r="A1929" s="1">
        <v>50568</v>
      </c>
      <c r="B1929" s="2" t="s">
        <v>10</v>
      </c>
      <c r="C1929">
        <v>27.3</v>
      </c>
      <c r="D1929">
        <v>44.5</v>
      </c>
    </row>
    <row r="1930" spans="1:4" x14ac:dyDescent="0.3">
      <c r="A1930" s="1">
        <v>50569</v>
      </c>
      <c r="B1930" s="2" t="s">
        <v>8</v>
      </c>
      <c r="C1930">
        <v>14.3</v>
      </c>
      <c r="D1930">
        <v>3.7</v>
      </c>
    </row>
    <row r="1931" spans="1:4" x14ac:dyDescent="0.3">
      <c r="A1931" s="1">
        <v>50570</v>
      </c>
      <c r="B1931" s="2" t="s">
        <v>5</v>
      </c>
      <c r="C1931">
        <v>19.399999999999999</v>
      </c>
      <c r="D1931">
        <v>0</v>
      </c>
    </row>
    <row r="1932" spans="1:4" x14ac:dyDescent="0.3">
      <c r="A1932" s="1">
        <v>50571</v>
      </c>
      <c r="B1932" s="2" t="s">
        <v>19</v>
      </c>
      <c r="C1932">
        <v>26.5</v>
      </c>
      <c r="D1932">
        <v>0</v>
      </c>
    </row>
    <row r="1933" spans="1:4" x14ac:dyDescent="0.3">
      <c r="A1933" s="1">
        <v>50572</v>
      </c>
      <c r="B1933" s="2" t="s">
        <v>19</v>
      </c>
      <c r="C1933">
        <v>28.3</v>
      </c>
      <c r="D1933">
        <v>14.4</v>
      </c>
    </row>
    <row r="1934" spans="1:4" x14ac:dyDescent="0.3">
      <c r="A1934" s="1">
        <v>50573</v>
      </c>
      <c r="B1934" s="2" t="s">
        <v>27</v>
      </c>
      <c r="C1934">
        <v>19.8</v>
      </c>
      <c r="D1934">
        <v>0</v>
      </c>
    </row>
    <row r="1935" spans="1:4" x14ac:dyDescent="0.3">
      <c r="A1935" s="1">
        <v>50574</v>
      </c>
      <c r="B1935" s="2" t="s">
        <v>10</v>
      </c>
      <c r="C1935">
        <v>16</v>
      </c>
      <c r="D1935">
        <v>28.7</v>
      </c>
    </row>
    <row r="1936" spans="1:4" x14ac:dyDescent="0.3">
      <c r="A1936" s="1">
        <v>50575</v>
      </c>
      <c r="B1936" s="2" t="s">
        <v>19</v>
      </c>
      <c r="C1936">
        <v>14.5</v>
      </c>
      <c r="D1936">
        <v>12</v>
      </c>
    </row>
    <row r="1937" spans="1:4" x14ac:dyDescent="0.3">
      <c r="A1937" s="1">
        <v>50576</v>
      </c>
      <c r="B1937" s="2" t="s">
        <v>15</v>
      </c>
      <c r="C1937">
        <v>14.3</v>
      </c>
      <c r="D1937">
        <v>13</v>
      </c>
    </row>
    <row r="1938" spans="1:4" x14ac:dyDescent="0.3">
      <c r="A1938" s="1">
        <v>50577</v>
      </c>
      <c r="B1938" s="2" t="s">
        <v>18</v>
      </c>
      <c r="C1938">
        <v>12.7</v>
      </c>
      <c r="D1938">
        <v>10.7</v>
      </c>
    </row>
    <row r="1939" spans="1:4" x14ac:dyDescent="0.3">
      <c r="A1939" s="1">
        <v>50578</v>
      </c>
      <c r="B1939" s="2" t="s">
        <v>22</v>
      </c>
      <c r="C1939">
        <v>12.6</v>
      </c>
      <c r="D1939">
        <v>0</v>
      </c>
    </row>
    <row r="1940" spans="1:4" x14ac:dyDescent="0.3">
      <c r="A1940" s="1">
        <v>50579</v>
      </c>
      <c r="B1940" s="2" t="s">
        <v>26</v>
      </c>
      <c r="C1940">
        <v>19.899999999999999</v>
      </c>
      <c r="D1940">
        <v>6.6</v>
      </c>
    </row>
    <row r="1941" spans="1:4" x14ac:dyDescent="0.3">
      <c r="A1941" s="1">
        <v>50580</v>
      </c>
      <c r="B1941" s="2" t="s">
        <v>7</v>
      </c>
      <c r="C1941">
        <v>27.4</v>
      </c>
      <c r="D1941">
        <v>6.6</v>
      </c>
    </row>
    <row r="1942" spans="1:4" x14ac:dyDescent="0.3">
      <c r="A1942" s="1">
        <v>50581</v>
      </c>
      <c r="B1942" s="2" t="s">
        <v>19</v>
      </c>
      <c r="C1942">
        <v>27.4</v>
      </c>
      <c r="D1942">
        <v>0</v>
      </c>
    </row>
    <row r="1943" spans="1:4" x14ac:dyDescent="0.3">
      <c r="A1943" s="1">
        <v>50582</v>
      </c>
      <c r="B1943" s="2" t="s">
        <v>28</v>
      </c>
      <c r="C1943">
        <v>11.2</v>
      </c>
      <c r="D1943">
        <v>0.3</v>
      </c>
    </row>
    <row r="1944" spans="1:4" x14ac:dyDescent="0.3">
      <c r="A1944" s="1">
        <v>50583</v>
      </c>
      <c r="B1944" s="2" t="s">
        <v>11</v>
      </c>
      <c r="C1944">
        <v>19.899999999999999</v>
      </c>
      <c r="D1944">
        <v>19.399999999999999</v>
      </c>
    </row>
    <row r="1945" spans="1:4" x14ac:dyDescent="0.3">
      <c r="A1945" s="1">
        <v>50584</v>
      </c>
      <c r="B1945" s="2" t="s">
        <v>4</v>
      </c>
      <c r="C1945">
        <v>13</v>
      </c>
      <c r="D1945">
        <v>0.4</v>
      </c>
    </row>
    <row r="1946" spans="1:4" x14ac:dyDescent="0.3">
      <c r="A1946" s="1">
        <v>50585</v>
      </c>
      <c r="B1946" s="2" t="s">
        <v>18</v>
      </c>
      <c r="C1946">
        <v>25.4</v>
      </c>
      <c r="D1946">
        <v>12.4</v>
      </c>
    </row>
    <row r="1947" spans="1:4" x14ac:dyDescent="0.3">
      <c r="A1947" s="1">
        <v>50586</v>
      </c>
      <c r="B1947" s="2" t="s">
        <v>9</v>
      </c>
      <c r="C1947">
        <v>23.5</v>
      </c>
      <c r="D1947">
        <v>0.7</v>
      </c>
    </row>
    <row r="1948" spans="1:4" x14ac:dyDescent="0.3">
      <c r="A1948" s="1">
        <v>50587</v>
      </c>
      <c r="B1948" s="2" t="s">
        <v>22</v>
      </c>
      <c r="C1948">
        <v>16</v>
      </c>
      <c r="D1948">
        <v>0.1</v>
      </c>
    </row>
    <row r="1949" spans="1:4" x14ac:dyDescent="0.3">
      <c r="A1949" s="1">
        <v>50588</v>
      </c>
      <c r="B1949" s="2" t="s">
        <v>6</v>
      </c>
      <c r="C1949">
        <v>25</v>
      </c>
      <c r="D1949">
        <v>11.7</v>
      </c>
    </row>
    <row r="1950" spans="1:4" x14ac:dyDescent="0.3">
      <c r="A1950" s="1">
        <v>50589</v>
      </c>
      <c r="B1950" s="2" t="s">
        <v>31</v>
      </c>
      <c r="C1950">
        <v>22.2</v>
      </c>
      <c r="D1950">
        <v>0.9</v>
      </c>
    </row>
    <row r="1951" spans="1:4" x14ac:dyDescent="0.3">
      <c r="A1951" s="1">
        <v>50590</v>
      </c>
      <c r="B1951" s="2" t="s">
        <v>24</v>
      </c>
      <c r="C1951">
        <v>29.6</v>
      </c>
      <c r="D1951">
        <v>0</v>
      </c>
    </row>
    <row r="1952" spans="1:4" x14ac:dyDescent="0.3">
      <c r="A1952" s="1">
        <v>50591</v>
      </c>
      <c r="B1952" s="2" t="s">
        <v>10</v>
      </c>
      <c r="C1952">
        <v>10.1</v>
      </c>
      <c r="D1952">
        <v>0</v>
      </c>
    </row>
    <row r="1953" spans="1:4" x14ac:dyDescent="0.3">
      <c r="A1953" s="1">
        <v>50592</v>
      </c>
      <c r="B1953" s="2" t="s">
        <v>9</v>
      </c>
      <c r="C1953">
        <v>26.3</v>
      </c>
      <c r="D1953">
        <v>6.7</v>
      </c>
    </row>
    <row r="1954" spans="1:4" x14ac:dyDescent="0.3">
      <c r="A1954" s="1">
        <v>50593</v>
      </c>
      <c r="B1954" s="2" t="s">
        <v>10</v>
      </c>
      <c r="C1954">
        <v>27.3</v>
      </c>
      <c r="D1954">
        <v>15.3</v>
      </c>
    </row>
    <row r="1955" spans="1:4" x14ac:dyDescent="0.3">
      <c r="A1955" s="1">
        <v>50594</v>
      </c>
      <c r="B1955" s="2" t="s">
        <v>11</v>
      </c>
      <c r="C1955">
        <v>27.8</v>
      </c>
      <c r="D1955">
        <v>0</v>
      </c>
    </row>
    <row r="1956" spans="1:4" x14ac:dyDescent="0.3">
      <c r="A1956" s="1">
        <v>50595</v>
      </c>
      <c r="B1956" s="2" t="s">
        <v>6</v>
      </c>
      <c r="C1956">
        <v>16.7</v>
      </c>
      <c r="D1956">
        <v>4.9000000000000004</v>
      </c>
    </row>
    <row r="1957" spans="1:4" x14ac:dyDescent="0.3">
      <c r="A1957" s="1">
        <v>50596</v>
      </c>
      <c r="B1957" s="2" t="s">
        <v>15</v>
      </c>
      <c r="C1957">
        <v>15</v>
      </c>
      <c r="D1957">
        <v>9.4</v>
      </c>
    </row>
    <row r="1958" spans="1:4" x14ac:dyDescent="0.3">
      <c r="A1958" s="1">
        <v>50597</v>
      </c>
      <c r="B1958" s="2" t="s">
        <v>10</v>
      </c>
      <c r="C1958">
        <v>10.4</v>
      </c>
      <c r="D1958">
        <v>28.5</v>
      </c>
    </row>
    <row r="1959" spans="1:4" x14ac:dyDescent="0.3">
      <c r="A1959" s="1">
        <v>50598</v>
      </c>
      <c r="B1959" s="2" t="s">
        <v>15</v>
      </c>
      <c r="C1959">
        <v>18.100000000000001</v>
      </c>
      <c r="D1959">
        <v>9.6</v>
      </c>
    </row>
    <row r="1960" spans="1:4" x14ac:dyDescent="0.3">
      <c r="A1960" s="1">
        <v>50599</v>
      </c>
      <c r="B1960" s="2" t="s">
        <v>33</v>
      </c>
      <c r="C1960">
        <v>26.7</v>
      </c>
      <c r="D1960">
        <v>1.5</v>
      </c>
    </row>
    <row r="1961" spans="1:4" x14ac:dyDescent="0.3">
      <c r="A1961" s="1">
        <v>50600</v>
      </c>
      <c r="B1961" s="2" t="s">
        <v>13</v>
      </c>
      <c r="C1961">
        <v>22.9</v>
      </c>
      <c r="D1961">
        <v>8.9</v>
      </c>
    </row>
    <row r="1962" spans="1:4" x14ac:dyDescent="0.3">
      <c r="A1962" s="1">
        <v>50601</v>
      </c>
      <c r="B1962" s="2" t="s">
        <v>15</v>
      </c>
      <c r="C1962">
        <v>29.3</v>
      </c>
      <c r="D1962">
        <v>0</v>
      </c>
    </row>
    <row r="1963" spans="1:4" x14ac:dyDescent="0.3">
      <c r="A1963" s="1">
        <v>50602</v>
      </c>
      <c r="B1963" s="2" t="s">
        <v>7</v>
      </c>
      <c r="C1963">
        <v>26.4</v>
      </c>
      <c r="D1963">
        <v>3.2</v>
      </c>
    </row>
    <row r="1964" spans="1:4" x14ac:dyDescent="0.3">
      <c r="A1964" s="1">
        <v>50603</v>
      </c>
      <c r="B1964" s="2" t="s">
        <v>18</v>
      </c>
      <c r="C1964">
        <v>20</v>
      </c>
      <c r="D1964">
        <v>7.3</v>
      </c>
    </row>
    <row r="1965" spans="1:4" x14ac:dyDescent="0.3">
      <c r="A1965" s="1">
        <v>50604</v>
      </c>
      <c r="B1965" s="2" t="s">
        <v>11</v>
      </c>
      <c r="C1965">
        <v>17.100000000000001</v>
      </c>
      <c r="D1965">
        <v>0</v>
      </c>
    </row>
    <row r="1966" spans="1:4" x14ac:dyDescent="0.3">
      <c r="A1966" s="1">
        <v>50605</v>
      </c>
      <c r="B1966" s="2" t="s">
        <v>5</v>
      </c>
      <c r="C1966">
        <v>18.8</v>
      </c>
      <c r="D1966">
        <v>0</v>
      </c>
    </row>
    <row r="1967" spans="1:4" x14ac:dyDescent="0.3">
      <c r="A1967" s="1">
        <v>50606</v>
      </c>
      <c r="B1967" s="2" t="s">
        <v>13</v>
      </c>
      <c r="C1967">
        <v>12.6</v>
      </c>
      <c r="D1967">
        <v>4.4000000000000004</v>
      </c>
    </row>
    <row r="1968" spans="1:4" x14ac:dyDescent="0.3">
      <c r="A1968" s="1">
        <v>50607</v>
      </c>
      <c r="B1968" s="2" t="s">
        <v>22</v>
      </c>
      <c r="C1968">
        <v>24</v>
      </c>
      <c r="D1968">
        <v>0</v>
      </c>
    </row>
    <row r="1969" spans="1:4" x14ac:dyDescent="0.3">
      <c r="A1969" s="1">
        <v>50608</v>
      </c>
      <c r="B1969" s="2" t="s">
        <v>19</v>
      </c>
      <c r="C1969">
        <v>13.4</v>
      </c>
      <c r="D1969">
        <v>35.6</v>
      </c>
    </row>
    <row r="1970" spans="1:4" x14ac:dyDescent="0.3">
      <c r="A1970" s="1">
        <v>50609</v>
      </c>
      <c r="B1970" s="2" t="s">
        <v>10</v>
      </c>
      <c r="C1970">
        <v>25.7</v>
      </c>
      <c r="D1970">
        <v>21.1</v>
      </c>
    </row>
    <row r="1971" spans="1:4" x14ac:dyDescent="0.3">
      <c r="A1971" s="1">
        <v>50610</v>
      </c>
      <c r="B1971" s="2" t="s">
        <v>21</v>
      </c>
      <c r="C1971">
        <v>24.9</v>
      </c>
      <c r="D1971">
        <v>2</v>
      </c>
    </row>
    <row r="1972" spans="1:4" x14ac:dyDescent="0.3">
      <c r="A1972" s="1">
        <v>50611</v>
      </c>
      <c r="B1972" s="2" t="s">
        <v>11</v>
      </c>
      <c r="C1972">
        <v>12.5</v>
      </c>
      <c r="D1972">
        <v>0</v>
      </c>
    </row>
    <row r="1973" spans="1:4" x14ac:dyDescent="0.3">
      <c r="A1973" s="1">
        <v>50612</v>
      </c>
      <c r="B1973" s="2" t="s">
        <v>10</v>
      </c>
      <c r="C1973">
        <v>21.8</v>
      </c>
      <c r="D1973">
        <v>0</v>
      </c>
    </row>
    <row r="1974" spans="1:4" x14ac:dyDescent="0.3">
      <c r="A1974" s="1">
        <v>50613</v>
      </c>
      <c r="B1974" s="2" t="s">
        <v>5</v>
      </c>
      <c r="C1974">
        <v>15.8</v>
      </c>
      <c r="D1974">
        <v>6.7</v>
      </c>
    </row>
    <row r="1975" spans="1:4" x14ac:dyDescent="0.3">
      <c r="A1975" s="1">
        <v>50614</v>
      </c>
      <c r="B1975" s="2" t="s">
        <v>12</v>
      </c>
      <c r="C1975">
        <v>13.9</v>
      </c>
      <c r="D1975">
        <v>0</v>
      </c>
    </row>
    <row r="1976" spans="1:4" x14ac:dyDescent="0.3">
      <c r="A1976" s="1">
        <v>50615</v>
      </c>
      <c r="B1976" s="2" t="s">
        <v>20</v>
      </c>
      <c r="C1976">
        <v>12.2</v>
      </c>
      <c r="D1976">
        <v>4.4000000000000004</v>
      </c>
    </row>
    <row r="1977" spans="1:4" x14ac:dyDescent="0.3">
      <c r="A1977" s="1">
        <v>50616</v>
      </c>
      <c r="B1977" s="2" t="s">
        <v>11</v>
      </c>
      <c r="C1977">
        <v>12.2</v>
      </c>
      <c r="D1977">
        <v>0</v>
      </c>
    </row>
    <row r="1978" spans="1:4" x14ac:dyDescent="0.3">
      <c r="A1978" s="1">
        <v>50617</v>
      </c>
      <c r="B1978" s="2" t="s">
        <v>19</v>
      </c>
      <c r="C1978">
        <v>13.7</v>
      </c>
      <c r="D1978">
        <v>28</v>
      </c>
    </row>
    <row r="1979" spans="1:4" x14ac:dyDescent="0.3">
      <c r="A1979" s="1">
        <v>50618</v>
      </c>
      <c r="B1979" s="2" t="s">
        <v>17</v>
      </c>
      <c r="C1979">
        <v>27.9</v>
      </c>
      <c r="D1979">
        <v>0</v>
      </c>
    </row>
    <row r="1980" spans="1:4" x14ac:dyDescent="0.3">
      <c r="A1980" s="1">
        <v>50619</v>
      </c>
      <c r="B1980" s="2" t="s">
        <v>13</v>
      </c>
      <c r="C1980">
        <v>25.6</v>
      </c>
      <c r="D1980">
        <v>1.7</v>
      </c>
    </row>
    <row r="1981" spans="1:4" x14ac:dyDescent="0.3">
      <c r="A1981" s="1">
        <v>50620</v>
      </c>
      <c r="B1981" s="2" t="s">
        <v>14</v>
      </c>
      <c r="C1981">
        <v>11.7</v>
      </c>
      <c r="D1981">
        <v>4.5999999999999996</v>
      </c>
    </row>
    <row r="1982" spans="1:4" x14ac:dyDescent="0.3">
      <c r="A1982" s="1">
        <v>50621</v>
      </c>
      <c r="B1982" s="2" t="s">
        <v>8</v>
      </c>
      <c r="C1982">
        <v>27.3</v>
      </c>
      <c r="D1982">
        <v>0</v>
      </c>
    </row>
    <row r="1983" spans="1:4" x14ac:dyDescent="0.3">
      <c r="A1983" s="1">
        <v>50622</v>
      </c>
      <c r="B1983" s="2" t="s">
        <v>11</v>
      </c>
      <c r="C1983">
        <v>25.6</v>
      </c>
      <c r="D1983">
        <v>18.2</v>
      </c>
    </row>
    <row r="1984" spans="1:4" x14ac:dyDescent="0.3">
      <c r="A1984" s="1">
        <v>50623</v>
      </c>
      <c r="B1984" s="2" t="s">
        <v>28</v>
      </c>
      <c r="C1984">
        <v>23.6</v>
      </c>
      <c r="D1984">
        <v>0.1</v>
      </c>
    </row>
    <row r="1985" spans="1:4" x14ac:dyDescent="0.3">
      <c r="A1985" s="1">
        <v>50624</v>
      </c>
      <c r="B1985" s="2" t="s">
        <v>10</v>
      </c>
      <c r="C1985">
        <v>14.6</v>
      </c>
      <c r="D1985">
        <v>0</v>
      </c>
    </row>
    <row r="1986" spans="1:4" x14ac:dyDescent="0.3">
      <c r="A1986" s="1">
        <v>50625</v>
      </c>
      <c r="B1986" s="2" t="s">
        <v>9</v>
      </c>
      <c r="C1986">
        <v>17.399999999999999</v>
      </c>
      <c r="D1986">
        <v>7.8</v>
      </c>
    </row>
    <row r="1987" spans="1:4" x14ac:dyDescent="0.3">
      <c r="A1987" s="1">
        <v>50626</v>
      </c>
      <c r="B1987" s="2" t="s">
        <v>10</v>
      </c>
      <c r="C1987">
        <v>27.4</v>
      </c>
      <c r="D1987">
        <v>0</v>
      </c>
    </row>
    <row r="1988" spans="1:4" x14ac:dyDescent="0.3">
      <c r="A1988" s="1">
        <v>50627</v>
      </c>
      <c r="B1988" s="2" t="s">
        <v>19</v>
      </c>
      <c r="C1988">
        <v>15.2</v>
      </c>
      <c r="D1988">
        <v>5.9</v>
      </c>
    </row>
    <row r="1989" spans="1:4" x14ac:dyDescent="0.3">
      <c r="A1989" s="1">
        <v>50628</v>
      </c>
      <c r="B1989" s="2" t="s">
        <v>29</v>
      </c>
      <c r="C1989">
        <v>11.6</v>
      </c>
      <c r="D1989">
        <v>0</v>
      </c>
    </row>
    <row r="1990" spans="1:4" x14ac:dyDescent="0.3">
      <c r="A1990" s="1">
        <v>50629</v>
      </c>
      <c r="B1990" s="2" t="s">
        <v>26</v>
      </c>
      <c r="C1990">
        <v>10.8</v>
      </c>
      <c r="D1990">
        <v>1.6</v>
      </c>
    </row>
    <row r="1991" spans="1:4" x14ac:dyDescent="0.3">
      <c r="A1991" s="1">
        <v>50630</v>
      </c>
      <c r="B1991" s="2" t="s">
        <v>22</v>
      </c>
      <c r="C1991">
        <v>12</v>
      </c>
      <c r="D1991">
        <v>3.9</v>
      </c>
    </row>
    <row r="1992" spans="1:4" x14ac:dyDescent="0.3">
      <c r="A1992" s="1">
        <v>50631</v>
      </c>
      <c r="B1992" s="2" t="s">
        <v>26</v>
      </c>
      <c r="C1992">
        <v>14</v>
      </c>
      <c r="D1992">
        <v>5</v>
      </c>
    </row>
    <row r="1993" spans="1:4" x14ac:dyDescent="0.3">
      <c r="A1993" s="1">
        <v>50632</v>
      </c>
      <c r="B1993" s="2" t="s">
        <v>19</v>
      </c>
      <c r="C1993">
        <v>26.4</v>
      </c>
      <c r="D1993">
        <v>0</v>
      </c>
    </row>
    <row r="1994" spans="1:4" x14ac:dyDescent="0.3">
      <c r="A1994" s="1">
        <v>50633</v>
      </c>
      <c r="B1994" s="2" t="s">
        <v>15</v>
      </c>
      <c r="C1994">
        <v>23</v>
      </c>
      <c r="D1994">
        <v>20.100000000000001</v>
      </c>
    </row>
    <row r="1995" spans="1:4" x14ac:dyDescent="0.3">
      <c r="A1995" s="1">
        <v>50634</v>
      </c>
      <c r="B1995" s="2" t="s">
        <v>8</v>
      </c>
      <c r="C1995">
        <v>20.5</v>
      </c>
      <c r="D1995">
        <v>1.1000000000000001</v>
      </c>
    </row>
    <row r="1996" spans="1:4" x14ac:dyDescent="0.3">
      <c r="A1996" s="1">
        <v>50635</v>
      </c>
      <c r="B1996" s="2" t="s">
        <v>14</v>
      </c>
      <c r="C1996">
        <v>15.9</v>
      </c>
      <c r="D1996">
        <v>3.1</v>
      </c>
    </row>
    <row r="1997" spans="1:4" x14ac:dyDescent="0.3">
      <c r="A1997" s="1">
        <v>50636</v>
      </c>
      <c r="B1997" s="2" t="s">
        <v>10</v>
      </c>
      <c r="C1997">
        <v>20.8</v>
      </c>
      <c r="D1997">
        <v>6.9</v>
      </c>
    </row>
    <row r="1998" spans="1:4" x14ac:dyDescent="0.3">
      <c r="A1998" s="1">
        <v>50637</v>
      </c>
      <c r="B1998" s="2" t="s">
        <v>21</v>
      </c>
      <c r="C1998">
        <v>12.9</v>
      </c>
      <c r="D1998">
        <v>1.5</v>
      </c>
    </row>
    <row r="1999" spans="1:4" x14ac:dyDescent="0.3">
      <c r="A1999" s="1">
        <v>50638</v>
      </c>
      <c r="B1999" s="2" t="s">
        <v>19</v>
      </c>
      <c r="C1999">
        <v>11.6</v>
      </c>
      <c r="D1999">
        <v>15.8</v>
      </c>
    </row>
    <row r="2000" spans="1:4" x14ac:dyDescent="0.3">
      <c r="A2000" s="1">
        <v>50639</v>
      </c>
      <c r="B2000" s="2" t="s">
        <v>13</v>
      </c>
      <c r="C2000">
        <v>25.6</v>
      </c>
      <c r="D2000">
        <v>0</v>
      </c>
    </row>
    <row r="2001" spans="1:4" x14ac:dyDescent="0.3">
      <c r="A2001" s="1">
        <v>50640</v>
      </c>
      <c r="B2001" s="2" t="s">
        <v>7</v>
      </c>
      <c r="C2001">
        <v>15.7</v>
      </c>
      <c r="D2001">
        <v>6.7</v>
      </c>
    </row>
    <row r="2002" spans="1:4" x14ac:dyDescent="0.3">
      <c r="A2002" s="1">
        <v>50641</v>
      </c>
      <c r="B2002" s="2" t="s">
        <v>14</v>
      </c>
      <c r="C2002">
        <v>25.5</v>
      </c>
      <c r="D2002">
        <v>0</v>
      </c>
    </row>
    <row r="2003" spans="1:4" x14ac:dyDescent="0.3">
      <c r="A2003" s="1">
        <v>50642</v>
      </c>
      <c r="B2003" s="2" t="s">
        <v>22</v>
      </c>
      <c r="C2003">
        <v>19.5</v>
      </c>
      <c r="D2003">
        <v>3.4</v>
      </c>
    </row>
    <row r="2004" spans="1:4" x14ac:dyDescent="0.3">
      <c r="A2004" s="1">
        <v>50643</v>
      </c>
      <c r="B2004" s="2" t="s">
        <v>25</v>
      </c>
      <c r="C2004">
        <v>14.1</v>
      </c>
      <c r="D2004">
        <v>0</v>
      </c>
    </row>
    <row r="2005" spans="1:4" x14ac:dyDescent="0.3">
      <c r="A2005" s="1">
        <v>50644</v>
      </c>
      <c r="B2005" s="2" t="s">
        <v>6</v>
      </c>
      <c r="C2005">
        <v>26.4</v>
      </c>
      <c r="D2005">
        <v>0</v>
      </c>
    </row>
    <row r="2006" spans="1:4" x14ac:dyDescent="0.3">
      <c r="A2006" s="1">
        <v>50645</v>
      </c>
      <c r="B2006" s="2" t="s">
        <v>15</v>
      </c>
      <c r="C2006">
        <v>11.7</v>
      </c>
      <c r="D2006">
        <v>8.4</v>
      </c>
    </row>
    <row r="2007" spans="1:4" x14ac:dyDescent="0.3">
      <c r="A2007" s="1">
        <v>50646</v>
      </c>
      <c r="B2007" s="2" t="s">
        <v>25</v>
      </c>
      <c r="C2007">
        <v>28</v>
      </c>
      <c r="D2007">
        <v>0</v>
      </c>
    </row>
    <row r="2008" spans="1:4" x14ac:dyDescent="0.3">
      <c r="A2008" s="1">
        <v>50647</v>
      </c>
      <c r="B2008" s="2" t="s">
        <v>17</v>
      </c>
      <c r="C2008">
        <v>13</v>
      </c>
      <c r="D2008">
        <v>0.1</v>
      </c>
    </row>
    <row r="2009" spans="1:4" x14ac:dyDescent="0.3">
      <c r="A2009" s="1">
        <v>50648</v>
      </c>
      <c r="B2009" s="2" t="s">
        <v>11</v>
      </c>
      <c r="C2009">
        <v>10.8</v>
      </c>
      <c r="D2009">
        <v>11.3</v>
      </c>
    </row>
    <row r="2010" spans="1:4" x14ac:dyDescent="0.3">
      <c r="A2010" s="1">
        <v>50649</v>
      </c>
      <c r="B2010" s="2" t="s">
        <v>11</v>
      </c>
      <c r="C2010">
        <v>26.4</v>
      </c>
      <c r="D2010">
        <v>18.7</v>
      </c>
    </row>
    <row r="2011" spans="1:4" x14ac:dyDescent="0.3">
      <c r="A2011" s="1">
        <v>50650</v>
      </c>
      <c r="B2011" s="2" t="s">
        <v>19</v>
      </c>
      <c r="C2011">
        <v>26.7</v>
      </c>
      <c r="D2011">
        <v>3.9</v>
      </c>
    </row>
    <row r="2012" spans="1:4" x14ac:dyDescent="0.3">
      <c r="A2012" s="1">
        <v>50651</v>
      </c>
      <c r="B2012" s="2" t="s">
        <v>11</v>
      </c>
      <c r="C2012">
        <v>11.7</v>
      </c>
      <c r="D2012">
        <v>13</v>
      </c>
    </row>
    <row r="2013" spans="1:4" x14ac:dyDescent="0.3">
      <c r="A2013" s="1">
        <v>50652</v>
      </c>
      <c r="B2013" s="2" t="s">
        <v>30</v>
      </c>
      <c r="C2013">
        <v>12</v>
      </c>
      <c r="D2013">
        <v>0.4</v>
      </c>
    </row>
    <row r="2014" spans="1:4" x14ac:dyDescent="0.3">
      <c r="A2014" s="1">
        <v>50653</v>
      </c>
      <c r="B2014" s="2" t="s">
        <v>21</v>
      </c>
      <c r="C2014">
        <v>24.2</v>
      </c>
      <c r="D2014">
        <v>0.7</v>
      </c>
    </row>
    <row r="2015" spans="1:4" x14ac:dyDescent="0.3">
      <c r="A2015" s="1">
        <v>50654</v>
      </c>
      <c r="B2015" s="2" t="s">
        <v>26</v>
      </c>
      <c r="C2015">
        <v>27.3</v>
      </c>
      <c r="D2015">
        <v>3.7</v>
      </c>
    </row>
    <row r="2016" spans="1:4" x14ac:dyDescent="0.3">
      <c r="A2016" s="1">
        <v>50655</v>
      </c>
      <c r="B2016" s="2" t="s">
        <v>13</v>
      </c>
      <c r="C2016">
        <v>10.7</v>
      </c>
      <c r="D2016">
        <v>0</v>
      </c>
    </row>
    <row r="2017" spans="1:4" x14ac:dyDescent="0.3">
      <c r="A2017" s="1">
        <v>50656</v>
      </c>
      <c r="B2017" s="2" t="s">
        <v>8</v>
      </c>
      <c r="C2017">
        <v>11.1</v>
      </c>
      <c r="D2017">
        <v>0</v>
      </c>
    </row>
    <row r="2018" spans="1:4" x14ac:dyDescent="0.3">
      <c r="A2018" s="1">
        <v>50657</v>
      </c>
      <c r="B2018" s="2" t="s">
        <v>7</v>
      </c>
      <c r="C2018">
        <v>28.5</v>
      </c>
      <c r="D2018">
        <v>19.8</v>
      </c>
    </row>
    <row r="2019" spans="1:4" x14ac:dyDescent="0.3">
      <c r="A2019" s="1">
        <v>50658</v>
      </c>
      <c r="B2019" s="2" t="s">
        <v>19</v>
      </c>
      <c r="C2019">
        <v>10.1</v>
      </c>
      <c r="D2019">
        <v>0</v>
      </c>
    </row>
    <row r="2020" spans="1:4" x14ac:dyDescent="0.3">
      <c r="A2020" s="1">
        <v>50659</v>
      </c>
      <c r="B2020" s="2" t="s">
        <v>9</v>
      </c>
      <c r="C2020">
        <v>20.8</v>
      </c>
      <c r="D2020">
        <v>11.2</v>
      </c>
    </row>
    <row r="2021" spans="1:4" x14ac:dyDescent="0.3">
      <c r="A2021" s="1">
        <v>50660</v>
      </c>
      <c r="B2021" s="2" t="s">
        <v>7</v>
      </c>
      <c r="C2021">
        <v>16.600000000000001</v>
      </c>
      <c r="D2021">
        <v>0</v>
      </c>
    </row>
    <row r="2022" spans="1:4" x14ac:dyDescent="0.3">
      <c r="A2022" s="1">
        <v>50661</v>
      </c>
      <c r="B2022" s="2" t="s">
        <v>13</v>
      </c>
      <c r="C2022">
        <v>26.4</v>
      </c>
      <c r="D2022">
        <v>10</v>
      </c>
    </row>
    <row r="2023" spans="1:4" x14ac:dyDescent="0.3">
      <c r="A2023" s="1">
        <v>50662</v>
      </c>
      <c r="B2023" s="2" t="s">
        <v>22</v>
      </c>
      <c r="C2023">
        <v>15.1</v>
      </c>
      <c r="D2023">
        <v>0</v>
      </c>
    </row>
    <row r="2024" spans="1:4" x14ac:dyDescent="0.3">
      <c r="A2024" s="1">
        <v>50663</v>
      </c>
      <c r="B2024" s="2" t="s">
        <v>6</v>
      </c>
      <c r="C2024">
        <v>20.9</v>
      </c>
      <c r="D2024">
        <v>10.1</v>
      </c>
    </row>
    <row r="2025" spans="1:4" x14ac:dyDescent="0.3">
      <c r="A2025" s="1">
        <v>50664</v>
      </c>
      <c r="B2025" s="2" t="s">
        <v>13</v>
      </c>
      <c r="C2025">
        <v>27.3</v>
      </c>
      <c r="D2025">
        <v>5.3</v>
      </c>
    </row>
    <row r="2026" spans="1:4" x14ac:dyDescent="0.3">
      <c r="A2026" s="1">
        <v>50665</v>
      </c>
      <c r="B2026" s="2" t="s">
        <v>6</v>
      </c>
      <c r="C2026">
        <v>17.600000000000001</v>
      </c>
      <c r="D2026">
        <v>5.5</v>
      </c>
    </row>
    <row r="2027" spans="1:4" x14ac:dyDescent="0.3">
      <c r="A2027" s="1">
        <v>50666</v>
      </c>
      <c r="B2027" s="2" t="s">
        <v>19</v>
      </c>
      <c r="C2027">
        <v>27.8</v>
      </c>
      <c r="D2027">
        <v>0</v>
      </c>
    </row>
    <row r="2028" spans="1:4" x14ac:dyDescent="0.3">
      <c r="A2028" s="1">
        <v>50667</v>
      </c>
      <c r="B2028" s="2" t="s">
        <v>10</v>
      </c>
      <c r="C2028">
        <v>25.8</v>
      </c>
      <c r="D2028">
        <v>12.1</v>
      </c>
    </row>
    <row r="2029" spans="1:4" x14ac:dyDescent="0.3">
      <c r="A2029" s="1">
        <v>50668</v>
      </c>
      <c r="B2029" s="2" t="s">
        <v>26</v>
      </c>
      <c r="C2029">
        <v>18.100000000000001</v>
      </c>
      <c r="D2029">
        <v>1.1000000000000001</v>
      </c>
    </row>
    <row r="2030" spans="1:4" x14ac:dyDescent="0.3">
      <c r="A2030" s="1">
        <v>50669</v>
      </c>
      <c r="B2030" s="2" t="s">
        <v>12</v>
      </c>
      <c r="C2030">
        <v>21.9</v>
      </c>
      <c r="D2030">
        <v>7.7</v>
      </c>
    </row>
    <row r="2031" spans="1:4" x14ac:dyDescent="0.3">
      <c r="A2031" s="1">
        <v>50670</v>
      </c>
      <c r="B2031" s="2" t="s">
        <v>27</v>
      </c>
      <c r="C2031">
        <v>23.2</v>
      </c>
      <c r="D2031">
        <v>5.0999999999999996</v>
      </c>
    </row>
    <row r="2032" spans="1:4" x14ac:dyDescent="0.3">
      <c r="A2032" s="1">
        <v>50671</v>
      </c>
      <c r="B2032" s="2" t="s">
        <v>31</v>
      </c>
      <c r="C2032">
        <v>26.6</v>
      </c>
      <c r="D2032">
        <v>0.3</v>
      </c>
    </row>
    <row r="2033" spans="1:4" x14ac:dyDescent="0.3">
      <c r="A2033" s="1">
        <v>50672</v>
      </c>
      <c r="B2033" s="2" t="s">
        <v>11</v>
      </c>
      <c r="C2033">
        <v>23.2</v>
      </c>
      <c r="D2033">
        <v>0</v>
      </c>
    </row>
    <row r="2034" spans="1:4" x14ac:dyDescent="0.3">
      <c r="A2034" s="1">
        <v>50673</v>
      </c>
      <c r="B2034" s="2" t="s">
        <v>10</v>
      </c>
      <c r="C2034">
        <v>11</v>
      </c>
      <c r="D2034">
        <v>40.9</v>
      </c>
    </row>
    <row r="2035" spans="1:4" x14ac:dyDescent="0.3">
      <c r="A2035" s="1">
        <v>50674</v>
      </c>
      <c r="B2035" s="2" t="s">
        <v>23</v>
      </c>
      <c r="C2035">
        <v>26.8</v>
      </c>
      <c r="D2035">
        <v>2.2999999999999998</v>
      </c>
    </row>
    <row r="2036" spans="1:4" x14ac:dyDescent="0.3">
      <c r="A2036" s="1">
        <v>50675</v>
      </c>
      <c r="B2036" s="2" t="s">
        <v>13</v>
      </c>
      <c r="C2036">
        <v>22.2</v>
      </c>
      <c r="D2036">
        <v>0</v>
      </c>
    </row>
    <row r="2037" spans="1:4" x14ac:dyDescent="0.3">
      <c r="A2037" s="1">
        <v>50676</v>
      </c>
      <c r="B2037" s="2" t="s">
        <v>18</v>
      </c>
      <c r="C2037">
        <v>10.199999999999999</v>
      </c>
      <c r="D2037">
        <v>6.1</v>
      </c>
    </row>
    <row r="2038" spans="1:4" x14ac:dyDescent="0.3">
      <c r="A2038" s="1">
        <v>50677</v>
      </c>
      <c r="B2038" s="2" t="s">
        <v>33</v>
      </c>
      <c r="C2038">
        <v>18.399999999999999</v>
      </c>
      <c r="D2038">
        <v>1.5</v>
      </c>
    </row>
    <row r="2039" spans="1:4" x14ac:dyDescent="0.3">
      <c r="A2039" s="1">
        <v>50678</v>
      </c>
      <c r="B2039" s="2" t="s">
        <v>7</v>
      </c>
      <c r="C2039">
        <v>29.4</v>
      </c>
      <c r="D2039">
        <v>22.3</v>
      </c>
    </row>
    <row r="2040" spans="1:4" x14ac:dyDescent="0.3">
      <c r="A2040" s="1">
        <v>50679</v>
      </c>
      <c r="B2040" s="2" t="s">
        <v>23</v>
      </c>
      <c r="C2040">
        <v>23.4</v>
      </c>
      <c r="D2040">
        <v>0</v>
      </c>
    </row>
    <row r="2041" spans="1:4" x14ac:dyDescent="0.3">
      <c r="A2041" s="1">
        <v>50680</v>
      </c>
      <c r="B2041" s="2" t="s">
        <v>5</v>
      </c>
      <c r="C2041">
        <v>13.6</v>
      </c>
      <c r="D2041">
        <v>6.1</v>
      </c>
    </row>
    <row r="2042" spans="1:4" x14ac:dyDescent="0.3">
      <c r="A2042" s="1">
        <v>50681</v>
      </c>
      <c r="B2042" s="2" t="s">
        <v>7</v>
      </c>
      <c r="C2042">
        <v>17.7</v>
      </c>
      <c r="D2042">
        <v>1.4</v>
      </c>
    </row>
    <row r="2043" spans="1:4" x14ac:dyDescent="0.3">
      <c r="A2043" s="1">
        <v>50682</v>
      </c>
      <c r="B2043" s="2" t="s">
        <v>23</v>
      </c>
      <c r="C2043">
        <v>17</v>
      </c>
      <c r="D2043">
        <v>5.9</v>
      </c>
    </row>
    <row r="2044" spans="1:4" x14ac:dyDescent="0.3">
      <c r="A2044" s="1">
        <v>50683</v>
      </c>
      <c r="B2044" s="2" t="s">
        <v>6</v>
      </c>
      <c r="C2044">
        <v>29.6</v>
      </c>
      <c r="D2044">
        <v>6.6</v>
      </c>
    </row>
    <row r="2045" spans="1:4" x14ac:dyDescent="0.3">
      <c r="A2045" s="1">
        <v>50684</v>
      </c>
      <c r="B2045" s="2" t="s">
        <v>10</v>
      </c>
      <c r="C2045">
        <v>23.4</v>
      </c>
      <c r="D2045">
        <v>0</v>
      </c>
    </row>
    <row r="2046" spans="1:4" x14ac:dyDescent="0.3">
      <c r="A2046" s="1">
        <v>50685</v>
      </c>
      <c r="B2046" s="2" t="s">
        <v>7</v>
      </c>
      <c r="C2046">
        <v>21.3</v>
      </c>
      <c r="D2046">
        <v>22.4</v>
      </c>
    </row>
    <row r="2047" spans="1:4" x14ac:dyDescent="0.3">
      <c r="A2047" s="1">
        <v>50686</v>
      </c>
      <c r="B2047" s="2" t="s">
        <v>19</v>
      </c>
      <c r="C2047">
        <v>18.600000000000001</v>
      </c>
      <c r="D2047">
        <v>0</v>
      </c>
    </row>
    <row r="2048" spans="1:4" x14ac:dyDescent="0.3">
      <c r="A2048" s="1">
        <v>50687</v>
      </c>
      <c r="B2048" s="2" t="s">
        <v>13</v>
      </c>
      <c r="C2048">
        <v>16.8</v>
      </c>
      <c r="D2048">
        <v>2.8</v>
      </c>
    </row>
    <row r="2049" spans="1:4" x14ac:dyDescent="0.3">
      <c r="A2049" s="1">
        <v>50688</v>
      </c>
      <c r="B2049" s="2" t="s">
        <v>20</v>
      </c>
      <c r="C2049">
        <v>13.2</v>
      </c>
      <c r="D2049">
        <v>4</v>
      </c>
    </row>
    <row r="2050" spans="1:4" x14ac:dyDescent="0.3">
      <c r="A2050" s="1">
        <v>50689</v>
      </c>
      <c r="B2050" s="2" t="s">
        <v>19</v>
      </c>
      <c r="C2050">
        <v>29.8</v>
      </c>
      <c r="D2050">
        <v>24.9</v>
      </c>
    </row>
    <row r="2051" spans="1:4" x14ac:dyDescent="0.3">
      <c r="A2051" s="1">
        <v>50690</v>
      </c>
      <c r="B2051" s="2" t="s">
        <v>10</v>
      </c>
      <c r="C2051">
        <v>10.6</v>
      </c>
      <c r="D2051">
        <v>31.8</v>
      </c>
    </row>
    <row r="2052" spans="1:4" x14ac:dyDescent="0.3">
      <c r="A2052" s="1">
        <v>50691</v>
      </c>
      <c r="B2052" s="2" t="s">
        <v>15</v>
      </c>
      <c r="C2052">
        <v>11.9</v>
      </c>
      <c r="D2052">
        <v>12.3</v>
      </c>
    </row>
    <row r="2053" spans="1:4" x14ac:dyDescent="0.3">
      <c r="A2053" s="1">
        <v>50692</v>
      </c>
      <c r="B2053" s="2" t="s">
        <v>30</v>
      </c>
      <c r="C2053">
        <v>26.8</v>
      </c>
      <c r="D2053">
        <v>0.5</v>
      </c>
    </row>
    <row r="2054" spans="1:4" x14ac:dyDescent="0.3">
      <c r="A2054" s="1">
        <v>50693</v>
      </c>
      <c r="B2054" s="2" t="s">
        <v>22</v>
      </c>
      <c r="C2054">
        <v>29</v>
      </c>
      <c r="D2054">
        <v>3.5</v>
      </c>
    </row>
    <row r="2055" spans="1:4" x14ac:dyDescent="0.3">
      <c r="A2055" s="1">
        <v>50694</v>
      </c>
      <c r="B2055" s="2" t="s">
        <v>20</v>
      </c>
      <c r="C2055">
        <v>22.9</v>
      </c>
      <c r="D2055">
        <v>2</v>
      </c>
    </row>
    <row r="2056" spans="1:4" x14ac:dyDescent="0.3">
      <c r="A2056" s="1">
        <v>50695</v>
      </c>
      <c r="B2056" s="2" t="s">
        <v>21</v>
      </c>
      <c r="C2056">
        <v>27.1</v>
      </c>
      <c r="D2056">
        <v>0</v>
      </c>
    </row>
    <row r="2057" spans="1:4" x14ac:dyDescent="0.3">
      <c r="A2057" s="1">
        <v>50696</v>
      </c>
      <c r="B2057" s="2" t="s">
        <v>10</v>
      </c>
      <c r="C2057">
        <v>11.8</v>
      </c>
      <c r="D2057">
        <v>49</v>
      </c>
    </row>
    <row r="2058" spans="1:4" x14ac:dyDescent="0.3">
      <c r="A2058" s="1">
        <v>50697</v>
      </c>
      <c r="B2058" s="2" t="s">
        <v>6</v>
      </c>
      <c r="C2058">
        <v>26.6</v>
      </c>
      <c r="D2058">
        <v>0</v>
      </c>
    </row>
    <row r="2059" spans="1:4" x14ac:dyDescent="0.3">
      <c r="A2059" s="1">
        <v>50698</v>
      </c>
      <c r="B2059" s="2" t="s">
        <v>18</v>
      </c>
      <c r="C2059">
        <v>21.3</v>
      </c>
      <c r="D2059">
        <v>0</v>
      </c>
    </row>
    <row r="2060" spans="1:4" x14ac:dyDescent="0.3">
      <c r="A2060" s="1">
        <v>50699</v>
      </c>
      <c r="B2060" s="2" t="s">
        <v>11</v>
      </c>
      <c r="C2060">
        <v>23.2</v>
      </c>
      <c r="D2060">
        <v>0</v>
      </c>
    </row>
    <row r="2061" spans="1:4" x14ac:dyDescent="0.3">
      <c r="A2061" s="1">
        <v>50700</v>
      </c>
      <c r="B2061" s="2" t="s">
        <v>10</v>
      </c>
      <c r="C2061">
        <v>27.3</v>
      </c>
      <c r="D2061">
        <v>0</v>
      </c>
    </row>
    <row r="2062" spans="1:4" x14ac:dyDescent="0.3">
      <c r="A2062" s="1">
        <v>50701</v>
      </c>
      <c r="B2062" s="2" t="s">
        <v>13</v>
      </c>
      <c r="C2062">
        <v>21.3</v>
      </c>
      <c r="D2062">
        <v>2.6</v>
      </c>
    </row>
    <row r="2063" spans="1:4" x14ac:dyDescent="0.3">
      <c r="A2063" s="1">
        <v>50702</v>
      </c>
      <c r="B2063" s="2" t="s">
        <v>19</v>
      </c>
      <c r="C2063">
        <v>22.9</v>
      </c>
      <c r="D2063">
        <v>5.3</v>
      </c>
    </row>
    <row r="2064" spans="1:4" x14ac:dyDescent="0.3">
      <c r="A2064" s="1">
        <v>50703</v>
      </c>
      <c r="B2064" s="2" t="s">
        <v>28</v>
      </c>
      <c r="C2064">
        <v>25</v>
      </c>
      <c r="D2064">
        <v>0</v>
      </c>
    </row>
    <row r="2065" spans="1:4" x14ac:dyDescent="0.3">
      <c r="A2065" s="1">
        <v>50704</v>
      </c>
      <c r="B2065" s="2" t="s">
        <v>24</v>
      </c>
      <c r="C2065">
        <v>15.9</v>
      </c>
      <c r="D2065">
        <v>2.5</v>
      </c>
    </row>
    <row r="2066" spans="1:4" x14ac:dyDescent="0.3">
      <c r="A2066" s="1">
        <v>50705</v>
      </c>
      <c r="B2066" s="2" t="s">
        <v>22</v>
      </c>
      <c r="C2066">
        <v>19.2</v>
      </c>
      <c r="D2066">
        <v>1.3</v>
      </c>
    </row>
    <row r="2067" spans="1:4" x14ac:dyDescent="0.3">
      <c r="A2067" s="1">
        <v>50706</v>
      </c>
      <c r="B2067" s="2" t="s">
        <v>7</v>
      </c>
      <c r="C2067">
        <v>22.5</v>
      </c>
      <c r="D2067">
        <v>10.9</v>
      </c>
    </row>
    <row r="2068" spans="1:4" x14ac:dyDescent="0.3">
      <c r="A2068" s="1">
        <v>50707</v>
      </c>
      <c r="B2068" s="2" t="s">
        <v>13</v>
      </c>
      <c r="C2068">
        <v>28.7</v>
      </c>
      <c r="D2068">
        <v>13.3</v>
      </c>
    </row>
    <row r="2069" spans="1:4" x14ac:dyDescent="0.3">
      <c r="A2069" s="1">
        <v>50708</v>
      </c>
      <c r="B2069" s="2" t="s">
        <v>19</v>
      </c>
      <c r="C2069">
        <v>14.6</v>
      </c>
      <c r="D2069">
        <v>29.3</v>
      </c>
    </row>
    <row r="2070" spans="1:4" x14ac:dyDescent="0.3">
      <c r="A2070" s="1">
        <v>50709</v>
      </c>
      <c r="B2070" s="2" t="s">
        <v>18</v>
      </c>
      <c r="C2070">
        <v>12.1</v>
      </c>
      <c r="D2070">
        <v>6.5</v>
      </c>
    </row>
    <row r="2071" spans="1:4" x14ac:dyDescent="0.3">
      <c r="A2071" s="1">
        <v>50710</v>
      </c>
      <c r="B2071" s="2" t="s">
        <v>19</v>
      </c>
      <c r="C2071">
        <v>20</v>
      </c>
      <c r="D2071">
        <v>26.1</v>
      </c>
    </row>
    <row r="2072" spans="1:4" x14ac:dyDescent="0.3">
      <c r="A2072" s="1">
        <v>50711</v>
      </c>
      <c r="B2072" s="2" t="s">
        <v>27</v>
      </c>
      <c r="C2072">
        <v>20.8</v>
      </c>
      <c r="D2072">
        <v>2.5</v>
      </c>
    </row>
    <row r="2073" spans="1:4" x14ac:dyDescent="0.3">
      <c r="A2073" s="1">
        <v>50712</v>
      </c>
      <c r="B2073" s="2" t="s">
        <v>7</v>
      </c>
      <c r="C2073">
        <v>26.6</v>
      </c>
      <c r="D2073">
        <v>5.9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2807-64CD-4171-8A35-775EC2DB5E4A}">
  <dimension ref="A1:H2073"/>
  <sheetViews>
    <sheetView workbookViewId="0">
      <selection activeCell="H1" sqref="H1"/>
    </sheetView>
  </sheetViews>
  <sheetFormatPr defaultRowHeight="14.4" x14ac:dyDescent="0.3"/>
  <cols>
    <col min="1" max="1" width="10.109375" bestFit="1" customWidth="1"/>
    <col min="2" max="2" width="16.21875" bestFit="1" customWidth="1"/>
    <col min="3" max="3" width="11.44140625" bestFit="1" customWidth="1"/>
    <col min="4" max="4" width="14.77734375" bestFit="1" customWidth="1"/>
    <col min="6" max="6" width="11.886718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42</v>
      </c>
      <c r="H1" s="5">
        <v>49656</v>
      </c>
    </row>
    <row r="2" spans="1:8" x14ac:dyDescent="0.3">
      <c r="A2" s="1">
        <v>48641</v>
      </c>
      <c r="B2" s="2" t="s">
        <v>4</v>
      </c>
      <c r="C2">
        <v>27.8</v>
      </c>
      <c r="D2">
        <v>0.2</v>
      </c>
      <c r="E2">
        <v>1</v>
      </c>
      <c r="H2">
        <f>MAX(F:F)</f>
        <v>174.49999999999997</v>
      </c>
    </row>
    <row r="3" spans="1:8" x14ac:dyDescent="0.3">
      <c r="A3" s="1">
        <v>48642</v>
      </c>
      <c r="B3" s="2" t="s">
        <v>5</v>
      </c>
      <c r="C3">
        <v>11.8</v>
      </c>
      <c r="D3">
        <v>1.7</v>
      </c>
      <c r="E3">
        <f>IF(E2&lt;&gt;7,E2+1,1)</f>
        <v>2</v>
      </c>
    </row>
    <row r="4" spans="1:8" x14ac:dyDescent="0.3">
      <c r="A4" s="1">
        <v>48643</v>
      </c>
      <c r="B4" s="2" t="s">
        <v>6</v>
      </c>
      <c r="C4">
        <v>21</v>
      </c>
      <c r="D4">
        <v>6</v>
      </c>
      <c r="E4">
        <f t="shared" ref="E4:E67" si="0">IF(E3&lt;&gt;7,E3+1,1)</f>
        <v>3</v>
      </c>
    </row>
    <row r="5" spans="1:8" x14ac:dyDescent="0.3">
      <c r="A5" s="1">
        <v>48644</v>
      </c>
      <c r="B5" s="2" t="s">
        <v>7</v>
      </c>
      <c r="C5">
        <v>26.3</v>
      </c>
      <c r="D5">
        <v>11.4</v>
      </c>
      <c r="E5">
        <f t="shared" si="0"/>
        <v>4</v>
      </c>
    </row>
    <row r="6" spans="1:8" x14ac:dyDescent="0.3">
      <c r="A6" s="1">
        <v>48645</v>
      </c>
      <c r="B6" s="2" t="s">
        <v>8</v>
      </c>
      <c r="C6">
        <v>28.8</v>
      </c>
      <c r="D6">
        <v>0</v>
      </c>
      <c r="E6">
        <f t="shared" si="0"/>
        <v>5</v>
      </c>
    </row>
    <row r="7" spans="1:8" x14ac:dyDescent="0.3">
      <c r="A7" s="1">
        <v>48646</v>
      </c>
      <c r="B7" s="2" t="s">
        <v>9</v>
      </c>
      <c r="C7">
        <v>29.2</v>
      </c>
      <c r="D7">
        <v>0</v>
      </c>
      <c r="E7">
        <f t="shared" si="0"/>
        <v>6</v>
      </c>
    </row>
    <row r="8" spans="1:8" x14ac:dyDescent="0.3">
      <c r="A8" s="1">
        <v>48647</v>
      </c>
      <c r="B8" s="2" t="s">
        <v>10</v>
      </c>
      <c r="C8">
        <v>25.6</v>
      </c>
      <c r="D8">
        <v>28.7</v>
      </c>
      <c r="E8">
        <f t="shared" si="0"/>
        <v>7</v>
      </c>
      <c r="F8">
        <f>SUM(C2:C8)</f>
        <v>170.5</v>
      </c>
    </row>
    <row r="9" spans="1:8" x14ac:dyDescent="0.3">
      <c r="A9" s="1">
        <v>48648</v>
      </c>
      <c r="B9" s="2" t="s">
        <v>11</v>
      </c>
      <c r="C9">
        <v>10.1</v>
      </c>
      <c r="D9">
        <v>7.7</v>
      </c>
      <c r="E9">
        <f t="shared" si="0"/>
        <v>1</v>
      </c>
    </row>
    <row r="10" spans="1:8" x14ac:dyDescent="0.3">
      <c r="A10" s="1">
        <v>48649</v>
      </c>
      <c r="B10" s="2" t="s">
        <v>12</v>
      </c>
      <c r="C10">
        <v>14.6</v>
      </c>
      <c r="D10">
        <v>0</v>
      </c>
      <c r="E10">
        <f t="shared" si="0"/>
        <v>2</v>
      </c>
    </row>
    <row r="11" spans="1:8" x14ac:dyDescent="0.3">
      <c r="A11" s="1">
        <v>48650</v>
      </c>
      <c r="B11" s="2" t="s">
        <v>13</v>
      </c>
      <c r="C11">
        <v>11.5</v>
      </c>
      <c r="D11">
        <v>1.9</v>
      </c>
      <c r="E11">
        <f t="shared" si="0"/>
        <v>3</v>
      </c>
    </row>
    <row r="12" spans="1:8" x14ac:dyDescent="0.3">
      <c r="A12" s="1">
        <v>48651</v>
      </c>
      <c r="B12" s="2" t="s">
        <v>9</v>
      </c>
      <c r="C12">
        <v>15.2</v>
      </c>
      <c r="D12">
        <v>0</v>
      </c>
      <c r="E12">
        <f t="shared" si="0"/>
        <v>4</v>
      </c>
    </row>
    <row r="13" spans="1:8" x14ac:dyDescent="0.3">
      <c r="A13" s="1">
        <v>48652</v>
      </c>
      <c r="B13" s="2" t="s">
        <v>10</v>
      </c>
      <c r="C13">
        <v>10.199999999999999</v>
      </c>
      <c r="D13">
        <v>13.3</v>
      </c>
      <c r="E13">
        <f t="shared" si="0"/>
        <v>5</v>
      </c>
    </row>
    <row r="14" spans="1:8" x14ac:dyDescent="0.3">
      <c r="A14" s="1">
        <v>48653</v>
      </c>
      <c r="B14" s="2" t="s">
        <v>14</v>
      </c>
      <c r="C14">
        <v>20.399999999999999</v>
      </c>
      <c r="D14">
        <v>4.5999999999999996</v>
      </c>
      <c r="E14">
        <f t="shared" si="0"/>
        <v>6</v>
      </c>
    </row>
    <row r="15" spans="1:8" x14ac:dyDescent="0.3">
      <c r="A15" s="1">
        <v>48654</v>
      </c>
      <c r="B15" s="2" t="s">
        <v>14</v>
      </c>
      <c r="C15">
        <v>13.6</v>
      </c>
      <c r="D15">
        <v>8</v>
      </c>
      <c r="E15">
        <f t="shared" si="0"/>
        <v>7</v>
      </c>
      <c r="F15">
        <f t="shared" ref="F15" si="1">SUM(C9:C15)</f>
        <v>95.6</v>
      </c>
    </row>
    <row r="16" spans="1:8" x14ac:dyDescent="0.3">
      <c r="A16" s="1">
        <v>48655</v>
      </c>
      <c r="B16" s="2" t="s">
        <v>15</v>
      </c>
      <c r="C16">
        <v>11</v>
      </c>
      <c r="D16">
        <v>11.6</v>
      </c>
      <c r="E16">
        <f t="shared" si="0"/>
        <v>1</v>
      </c>
    </row>
    <row r="17" spans="1:6" x14ac:dyDescent="0.3">
      <c r="A17" s="1">
        <v>48656</v>
      </c>
      <c r="B17" s="2" t="s">
        <v>16</v>
      </c>
      <c r="C17">
        <v>14.1</v>
      </c>
      <c r="D17">
        <v>0</v>
      </c>
      <c r="E17">
        <f t="shared" si="0"/>
        <v>2</v>
      </c>
    </row>
    <row r="18" spans="1:6" x14ac:dyDescent="0.3">
      <c r="A18" s="1">
        <v>48657</v>
      </c>
      <c r="B18" s="2" t="s">
        <v>10</v>
      </c>
      <c r="C18">
        <v>19.2</v>
      </c>
      <c r="D18">
        <v>0</v>
      </c>
      <c r="E18">
        <f t="shared" si="0"/>
        <v>3</v>
      </c>
    </row>
    <row r="19" spans="1:6" x14ac:dyDescent="0.3">
      <c r="A19" s="1">
        <v>48658</v>
      </c>
      <c r="B19" s="2" t="s">
        <v>10</v>
      </c>
      <c r="C19">
        <v>20.7</v>
      </c>
      <c r="D19">
        <v>0</v>
      </c>
      <c r="E19">
        <f t="shared" si="0"/>
        <v>4</v>
      </c>
    </row>
    <row r="20" spans="1:6" x14ac:dyDescent="0.3">
      <c r="A20" s="1">
        <v>48659</v>
      </c>
      <c r="B20" s="2" t="s">
        <v>17</v>
      </c>
      <c r="C20">
        <v>29.5</v>
      </c>
      <c r="D20">
        <v>2.1</v>
      </c>
      <c r="E20">
        <f t="shared" si="0"/>
        <v>5</v>
      </c>
    </row>
    <row r="21" spans="1:6" x14ac:dyDescent="0.3">
      <c r="A21" s="1">
        <v>48660</v>
      </c>
      <c r="B21" s="2" t="s">
        <v>11</v>
      </c>
      <c r="C21">
        <v>24.4</v>
      </c>
      <c r="D21">
        <v>10.1</v>
      </c>
      <c r="E21">
        <f t="shared" si="0"/>
        <v>6</v>
      </c>
    </row>
    <row r="22" spans="1:6" x14ac:dyDescent="0.3">
      <c r="A22" s="1">
        <v>48661</v>
      </c>
      <c r="B22" s="2" t="s">
        <v>18</v>
      </c>
      <c r="C22">
        <v>15.6</v>
      </c>
      <c r="D22">
        <v>6.6</v>
      </c>
      <c r="E22">
        <f t="shared" si="0"/>
        <v>7</v>
      </c>
      <c r="F22">
        <f t="shared" ref="F22" si="2">SUM(C16:C22)</f>
        <v>134.5</v>
      </c>
    </row>
    <row r="23" spans="1:6" x14ac:dyDescent="0.3">
      <c r="A23" s="1">
        <v>48662</v>
      </c>
      <c r="B23" s="2" t="s">
        <v>9</v>
      </c>
      <c r="C23">
        <v>22.7</v>
      </c>
      <c r="D23">
        <v>2.9</v>
      </c>
      <c r="E23">
        <f t="shared" si="0"/>
        <v>1</v>
      </c>
    </row>
    <row r="24" spans="1:6" x14ac:dyDescent="0.3">
      <c r="A24" s="1">
        <v>48663</v>
      </c>
      <c r="B24" s="2" t="s">
        <v>15</v>
      </c>
      <c r="C24">
        <v>15.1</v>
      </c>
      <c r="D24">
        <v>0</v>
      </c>
      <c r="E24">
        <f t="shared" si="0"/>
        <v>2</v>
      </c>
    </row>
    <row r="25" spans="1:6" x14ac:dyDescent="0.3">
      <c r="A25" s="1">
        <v>48664</v>
      </c>
      <c r="B25" s="2" t="s">
        <v>19</v>
      </c>
      <c r="C25">
        <v>14.1</v>
      </c>
      <c r="D25">
        <v>0.8</v>
      </c>
      <c r="E25">
        <f t="shared" si="0"/>
        <v>3</v>
      </c>
    </row>
    <row r="26" spans="1:6" x14ac:dyDescent="0.3">
      <c r="A26" s="1">
        <v>48665</v>
      </c>
      <c r="B26" s="2" t="s">
        <v>7</v>
      </c>
      <c r="C26">
        <v>24.9</v>
      </c>
      <c r="D26">
        <v>2.2000000000000002</v>
      </c>
      <c r="E26">
        <f t="shared" si="0"/>
        <v>4</v>
      </c>
    </row>
    <row r="27" spans="1:6" x14ac:dyDescent="0.3">
      <c r="A27" s="1">
        <v>48666</v>
      </c>
      <c r="B27" s="2" t="s">
        <v>20</v>
      </c>
      <c r="C27">
        <v>14.8</v>
      </c>
      <c r="D27">
        <v>0</v>
      </c>
      <c r="E27">
        <f t="shared" si="0"/>
        <v>5</v>
      </c>
    </row>
    <row r="28" spans="1:6" x14ac:dyDescent="0.3">
      <c r="A28" s="1">
        <v>48667</v>
      </c>
      <c r="B28" s="2" t="s">
        <v>14</v>
      </c>
      <c r="C28">
        <v>18.8</v>
      </c>
      <c r="D28">
        <v>0</v>
      </c>
      <c r="E28">
        <f t="shared" si="0"/>
        <v>6</v>
      </c>
    </row>
    <row r="29" spans="1:6" x14ac:dyDescent="0.3">
      <c r="A29" s="1">
        <v>48668</v>
      </c>
      <c r="B29" s="2" t="s">
        <v>15</v>
      </c>
      <c r="C29">
        <v>29.3</v>
      </c>
      <c r="D29">
        <v>8</v>
      </c>
      <c r="E29">
        <f t="shared" si="0"/>
        <v>7</v>
      </c>
      <c r="F29">
        <f t="shared" ref="F29" si="3">SUM(C23:C29)</f>
        <v>139.69999999999999</v>
      </c>
    </row>
    <row r="30" spans="1:6" x14ac:dyDescent="0.3">
      <c r="A30" s="1">
        <v>48669</v>
      </c>
      <c r="B30" s="2" t="s">
        <v>21</v>
      </c>
      <c r="C30">
        <v>29.4</v>
      </c>
      <c r="D30">
        <v>2.4</v>
      </c>
      <c r="E30">
        <f t="shared" si="0"/>
        <v>1</v>
      </c>
    </row>
    <row r="31" spans="1:6" x14ac:dyDescent="0.3">
      <c r="A31" s="1">
        <v>48670</v>
      </c>
      <c r="B31" s="2" t="s">
        <v>22</v>
      </c>
      <c r="C31">
        <v>16.8</v>
      </c>
      <c r="D31">
        <v>2.9</v>
      </c>
      <c r="E31">
        <f t="shared" si="0"/>
        <v>2</v>
      </c>
    </row>
    <row r="32" spans="1:6" x14ac:dyDescent="0.3">
      <c r="A32" s="1">
        <v>48671</v>
      </c>
      <c r="B32" s="2" t="s">
        <v>12</v>
      </c>
      <c r="C32">
        <v>21.4</v>
      </c>
      <c r="D32">
        <v>6.3</v>
      </c>
      <c r="E32">
        <f t="shared" si="0"/>
        <v>3</v>
      </c>
    </row>
    <row r="33" spans="1:6" x14ac:dyDescent="0.3">
      <c r="A33" s="1">
        <v>48672</v>
      </c>
      <c r="B33" s="2" t="s">
        <v>7</v>
      </c>
      <c r="C33">
        <v>23.9</v>
      </c>
      <c r="D33">
        <v>0</v>
      </c>
      <c r="E33">
        <f t="shared" si="0"/>
        <v>4</v>
      </c>
    </row>
    <row r="34" spans="1:6" x14ac:dyDescent="0.3">
      <c r="A34" s="1">
        <v>48673</v>
      </c>
      <c r="B34" s="2" t="s">
        <v>12</v>
      </c>
      <c r="C34">
        <v>26.7</v>
      </c>
      <c r="D34">
        <v>0</v>
      </c>
      <c r="E34">
        <f t="shared" si="0"/>
        <v>5</v>
      </c>
    </row>
    <row r="35" spans="1:6" x14ac:dyDescent="0.3">
      <c r="A35" s="1">
        <v>48674</v>
      </c>
      <c r="B35" s="2" t="s">
        <v>7</v>
      </c>
      <c r="C35">
        <v>12.4</v>
      </c>
      <c r="D35">
        <v>0</v>
      </c>
      <c r="E35">
        <f t="shared" si="0"/>
        <v>6</v>
      </c>
    </row>
    <row r="36" spans="1:6" x14ac:dyDescent="0.3">
      <c r="A36" s="1">
        <v>48675</v>
      </c>
      <c r="B36" s="2" t="s">
        <v>12</v>
      </c>
      <c r="C36">
        <v>10.4</v>
      </c>
      <c r="D36">
        <v>10.7</v>
      </c>
      <c r="E36">
        <f t="shared" si="0"/>
        <v>7</v>
      </c>
      <c r="F36">
        <f t="shared" ref="F36" si="4">SUM(C30:C36)</f>
        <v>141</v>
      </c>
    </row>
    <row r="37" spans="1:6" x14ac:dyDescent="0.3">
      <c r="A37" s="1">
        <v>48676</v>
      </c>
      <c r="B37" s="2" t="s">
        <v>9</v>
      </c>
      <c r="C37">
        <v>17.899999999999999</v>
      </c>
      <c r="D37">
        <v>0</v>
      </c>
      <c r="E37">
        <f t="shared" si="0"/>
        <v>1</v>
      </c>
    </row>
    <row r="38" spans="1:6" x14ac:dyDescent="0.3">
      <c r="A38" s="1">
        <v>48677</v>
      </c>
      <c r="B38" s="2" t="s">
        <v>20</v>
      </c>
      <c r="C38">
        <v>17.399999999999999</v>
      </c>
      <c r="D38">
        <v>1.6</v>
      </c>
      <c r="E38">
        <f t="shared" si="0"/>
        <v>2</v>
      </c>
    </row>
    <row r="39" spans="1:6" x14ac:dyDescent="0.3">
      <c r="A39" s="1">
        <v>48678</v>
      </c>
      <c r="B39" s="2" t="s">
        <v>11</v>
      </c>
      <c r="C39">
        <v>29.4</v>
      </c>
      <c r="D39">
        <v>21.7</v>
      </c>
      <c r="E39">
        <f t="shared" si="0"/>
        <v>3</v>
      </c>
    </row>
    <row r="40" spans="1:6" x14ac:dyDescent="0.3">
      <c r="A40" s="1">
        <v>48679</v>
      </c>
      <c r="B40" s="2" t="s">
        <v>19</v>
      </c>
      <c r="C40">
        <v>22.9</v>
      </c>
      <c r="D40">
        <v>26.9</v>
      </c>
      <c r="E40">
        <f t="shared" si="0"/>
        <v>4</v>
      </c>
    </row>
    <row r="41" spans="1:6" x14ac:dyDescent="0.3">
      <c r="A41" s="1">
        <v>48680</v>
      </c>
      <c r="B41" s="2" t="s">
        <v>19</v>
      </c>
      <c r="C41">
        <v>18.899999999999999</v>
      </c>
      <c r="D41">
        <v>11.3</v>
      </c>
      <c r="E41">
        <f t="shared" si="0"/>
        <v>5</v>
      </c>
    </row>
    <row r="42" spans="1:6" x14ac:dyDescent="0.3">
      <c r="A42" s="1">
        <v>48681</v>
      </c>
      <c r="B42" s="2" t="s">
        <v>5</v>
      </c>
      <c r="C42">
        <v>23.5</v>
      </c>
      <c r="D42">
        <v>0</v>
      </c>
      <c r="E42">
        <f t="shared" si="0"/>
        <v>6</v>
      </c>
    </row>
    <row r="43" spans="1:6" x14ac:dyDescent="0.3">
      <c r="A43" s="1">
        <v>48682</v>
      </c>
      <c r="B43" s="2" t="s">
        <v>18</v>
      </c>
      <c r="C43">
        <v>13.4</v>
      </c>
      <c r="D43">
        <v>14.2</v>
      </c>
      <c r="E43">
        <f t="shared" si="0"/>
        <v>7</v>
      </c>
      <c r="F43">
        <f t="shared" ref="F43" si="5">SUM(C37:C43)</f>
        <v>143.4</v>
      </c>
    </row>
    <row r="44" spans="1:6" x14ac:dyDescent="0.3">
      <c r="A44" s="1">
        <v>48683</v>
      </c>
      <c r="B44" s="2" t="s">
        <v>20</v>
      </c>
      <c r="C44">
        <v>18.899999999999999</v>
      </c>
      <c r="D44">
        <v>1.5</v>
      </c>
      <c r="E44">
        <f t="shared" si="0"/>
        <v>1</v>
      </c>
    </row>
    <row r="45" spans="1:6" x14ac:dyDescent="0.3">
      <c r="A45" s="1">
        <v>48684</v>
      </c>
      <c r="B45" s="2" t="s">
        <v>17</v>
      </c>
      <c r="C45">
        <v>13.5</v>
      </c>
      <c r="D45">
        <v>1.4</v>
      </c>
      <c r="E45">
        <f t="shared" si="0"/>
        <v>2</v>
      </c>
    </row>
    <row r="46" spans="1:6" x14ac:dyDescent="0.3">
      <c r="A46" s="1">
        <v>48685</v>
      </c>
      <c r="B46" s="2" t="s">
        <v>5</v>
      </c>
      <c r="C46">
        <v>17.7</v>
      </c>
      <c r="D46">
        <v>5.9</v>
      </c>
      <c r="E46">
        <f t="shared" si="0"/>
        <v>3</v>
      </c>
    </row>
    <row r="47" spans="1:6" x14ac:dyDescent="0.3">
      <c r="A47" s="1">
        <v>48686</v>
      </c>
      <c r="B47" s="2" t="s">
        <v>11</v>
      </c>
      <c r="C47">
        <v>24.7</v>
      </c>
      <c r="D47">
        <v>0</v>
      </c>
      <c r="E47">
        <f t="shared" si="0"/>
        <v>4</v>
      </c>
    </row>
    <row r="48" spans="1:6" x14ac:dyDescent="0.3">
      <c r="A48" s="1">
        <v>48687</v>
      </c>
      <c r="B48" s="2" t="s">
        <v>18</v>
      </c>
      <c r="C48">
        <v>25.6</v>
      </c>
      <c r="D48">
        <v>1.9</v>
      </c>
      <c r="E48">
        <f t="shared" si="0"/>
        <v>5</v>
      </c>
    </row>
    <row r="49" spans="1:6" x14ac:dyDescent="0.3">
      <c r="A49" s="1">
        <v>48688</v>
      </c>
      <c r="B49" s="2" t="s">
        <v>22</v>
      </c>
      <c r="C49">
        <v>18.399999999999999</v>
      </c>
      <c r="D49">
        <v>0</v>
      </c>
      <c r="E49">
        <f t="shared" si="0"/>
        <v>6</v>
      </c>
    </row>
    <row r="50" spans="1:6" x14ac:dyDescent="0.3">
      <c r="A50" s="1">
        <v>48689</v>
      </c>
      <c r="B50" s="2" t="s">
        <v>23</v>
      </c>
      <c r="C50">
        <v>27</v>
      </c>
      <c r="D50">
        <v>0</v>
      </c>
      <c r="E50">
        <f t="shared" si="0"/>
        <v>7</v>
      </c>
      <c r="F50">
        <f t="shared" ref="F50" si="6">SUM(C44:C50)</f>
        <v>145.80000000000001</v>
      </c>
    </row>
    <row r="51" spans="1:6" x14ac:dyDescent="0.3">
      <c r="A51" s="1">
        <v>48690</v>
      </c>
      <c r="B51" s="2" t="s">
        <v>10</v>
      </c>
      <c r="C51">
        <v>16</v>
      </c>
      <c r="D51">
        <v>0</v>
      </c>
      <c r="E51">
        <f t="shared" si="0"/>
        <v>1</v>
      </c>
    </row>
    <row r="52" spans="1:6" x14ac:dyDescent="0.3">
      <c r="A52" s="1">
        <v>48691</v>
      </c>
      <c r="B52" s="2" t="s">
        <v>7</v>
      </c>
      <c r="C52">
        <v>18.600000000000001</v>
      </c>
      <c r="D52">
        <v>7.4</v>
      </c>
      <c r="E52">
        <f t="shared" si="0"/>
        <v>2</v>
      </c>
    </row>
    <row r="53" spans="1:6" x14ac:dyDescent="0.3">
      <c r="A53" s="1">
        <v>48692</v>
      </c>
      <c r="B53" s="2" t="s">
        <v>10</v>
      </c>
      <c r="C53">
        <v>12.7</v>
      </c>
      <c r="D53">
        <v>30.8</v>
      </c>
      <c r="E53">
        <f t="shared" si="0"/>
        <v>3</v>
      </c>
    </row>
    <row r="54" spans="1:6" x14ac:dyDescent="0.3">
      <c r="A54" s="1">
        <v>48693</v>
      </c>
      <c r="B54" s="2" t="s">
        <v>19</v>
      </c>
      <c r="C54">
        <v>14.5</v>
      </c>
      <c r="D54">
        <v>0</v>
      </c>
      <c r="E54">
        <f t="shared" si="0"/>
        <v>4</v>
      </c>
    </row>
    <row r="55" spans="1:6" x14ac:dyDescent="0.3">
      <c r="A55" s="1">
        <v>48694</v>
      </c>
      <c r="B55" s="2" t="s">
        <v>24</v>
      </c>
      <c r="C55">
        <v>12.2</v>
      </c>
      <c r="D55">
        <v>3.5</v>
      </c>
      <c r="E55">
        <f t="shared" si="0"/>
        <v>5</v>
      </c>
    </row>
    <row r="56" spans="1:6" x14ac:dyDescent="0.3">
      <c r="A56" s="1">
        <v>48695</v>
      </c>
      <c r="B56" s="2" t="s">
        <v>25</v>
      </c>
      <c r="C56">
        <v>19.899999999999999</v>
      </c>
      <c r="D56">
        <v>0</v>
      </c>
      <c r="E56">
        <f t="shared" si="0"/>
        <v>6</v>
      </c>
    </row>
    <row r="57" spans="1:6" x14ac:dyDescent="0.3">
      <c r="A57" s="1">
        <v>48696</v>
      </c>
      <c r="B57" s="2" t="s">
        <v>26</v>
      </c>
      <c r="C57">
        <v>28.1</v>
      </c>
      <c r="D57">
        <v>5.3</v>
      </c>
      <c r="E57">
        <f t="shared" si="0"/>
        <v>7</v>
      </c>
      <c r="F57">
        <f t="shared" ref="F57" si="7">SUM(C51:C57)</f>
        <v>122</v>
      </c>
    </row>
    <row r="58" spans="1:6" x14ac:dyDescent="0.3">
      <c r="A58" s="1">
        <v>48697</v>
      </c>
      <c r="B58" s="2" t="s">
        <v>10</v>
      </c>
      <c r="C58">
        <v>27.7</v>
      </c>
      <c r="D58">
        <v>45.3</v>
      </c>
      <c r="E58">
        <f t="shared" si="0"/>
        <v>1</v>
      </c>
    </row>
    <row r="59" spans="1:6" x14ac:dyDescent="0.3">
      <c r="A59" s="1">
        <v>48698</v>
      </c>
      <c r="B59" s="2" t="s">
        <v>5</v>
      </c>
      <c r="C59">
        <v>14.6</v>
      </c>
      <c r="D59">
        <v>5.2</v>
      </c>
      <c r="E59">
        <f t="shared" si="0"/>
        <v>2</v>
      </c>
    </row>
    <row r="60" spans="1:6" x14ac:dyDescent="0.3">
      <c r="A60" s="1">
        <v>48699</v>
      </c>
      <c r="B60" s="2" t="s">
        <v>18</v>
      </c>
      <c r="C60">
        <v>10.8</v>
      </c>
      <c r="D60">
        <v>0</v>
      </c>
      <c r="E60">
        <f t="shared" si="0"/>
        <v>3</v>
      </c>
    </row>
    <row r="61" spans="1:6" x14ac:dyDescent="0.3">
      <c r="A61" s="1">
        <v>48700</v>
      </c>
      <c r="B61" s="2" t="s">
        <v>27</v>
      </c>
      <c r="C61">
        <v>12.4</v>
      </c>
      <c r="D61">
        <v>3.2</v>
      </c>
      <c r="E61">
        <f t="shared" si="0"/>
        <v>4</v>
      </c>
    </row>
    <row r="62" spans="1:6" x14ac:dyDescent="0.3">
      <c r="A62" s="1">
        <v>48701</v>
      </c>
      <c r="B62" s="2" t="s">
        <v>10</v>
      </c>
      <c r="C62">
        <v>25.2</v>
      </c>
      <c r="D62">
        <v>0</v>
      </c>
      <c r="E62">
        <f t="shared" si="0"/>
        <v>5</v>
      </c>
    </row>
    <row r="63" spans="1:6" x14ac:dyDescent="0.3">
      <c r="A63" s="1">
        <v>48702</v>
      </c>
      <c r="B63" s="2" t="s">
        <v>10</v>
      </c>
      <c r="C63">
        <v>28.9</v>
      </c>
      <c r="D63">
        <v>0</v>
      </c>
      <c r="E63">
        <f t="shared" si="0"/>
        <v>6</v>
      </c>
    </row>
    <row r="64" spans="1:6" x14ac:dyDescent="0.3">
      <c r="A64" s="1">
        <v>48703</v>
      </c>
      <c r="B64" s="2" t="s">
        <v>19</v>
      </c>
      <c r="C64">
        <v>13.2</v>
      </c>
      <c r="D64">
        <v>23.3</v>
      </c>
      <c r="E64">
        <f t="shared" si="0"/>
        <v>7</v>
      </c>
      <c r="F64">
        <f t="shared" ref="F64" si="8">SUM(C58:C64)</f>
        <v>132.79999999999998</v>
      </c>
    </row>
    <row r="65" spans="1:6" x14ac:dyDescent="0.3">
      <c r="A65" s="1">
        <v>48704</v>
      </c>
      <c r="B65" s="2" t="s">
        <v>10</v>
      </c>
      <c r="C65">
        <v>27.9</v>
      </c>
      <c r="D65">
        <v>0</v>
      </c>
      <c r="E65">
        <f t="shared" si="0"/>
        <v>1</v>
      </c>
    </row>
    <row r="66" spans="1:6" x14ac:dyDescent="0.3">
      <c r="A66" s="1">
        <v>48705</v>
      </c>
      <c r="B66" s="2" t="s">
        <v>7</v>
      </c>
      <c r="C66">
        <v>10.9</v>
      </c>
      <c r="D66">
        <v>3.5</v>
      </c>
      <c r="E66">
        <f t="shared" si="0"/>
        <v>2</v>
      </c>
    </row>
    <row r="67" spans="1:6" x14ac:dyDescent="0.3">
      <c r="A67" s="1">
        <v>48706</v>
      </c>
      <c r="B67" s="2" t="s">
        <v>15</v>
      </c>
      <c r="C67">
        <v>25.5</v>
      </c>
      <c r="D67">
        <v>20</v>
      </c>
      <c r="E67">
        <f t="shared" si="0"/>
        <v>3</v>
      </c>
    </row>
    <row r="68" spans="1:6" x14ac:dyDescent="0.3">
      <c r="A68" s="1">
        <v>48707</v>
      </c>
      <c r="B68" s="2" t="s">
        <v>9</v>
      </c>
      <c r="C68">
        <v>26</v>
      </c>
      <c r="D68">
        <v>0</v>
      </c>
      <c r="E68">
        <f t="shared" ref="E68:E131" si="9">IF(E67&lt;&gt;7,E67+1,1)</f>
        <v>4</v>
      </c>
    </row>
    <row r="69" spans="1:6" x14ac:dyDescent="0.3">
      <c r="A69" s="1">
        <v>48708</v>
      </c>
      <c r="B69" s="2" t="s">
        <v>25</v>
      </c>
      <c r="C69">
        <v>25.8</v>
      </c>
      <c r="D69">
        <v>0.1</v>
      </c>
      <c r="E69">
        <f t="shared" si="9"/>
        <v>5</v>
      </c>
    </row>
    <row r="70" spans="1:6" x14ac:dyDescent="0.3">
      <c r="A70" s="1">
        <v>48709</v>
      </c>
      <c r="B70" s="2" t="s">
        <v>14</v>
      </c>
      <c r="C70">
        <v>17.5</v>
      </c>
      <c r="D70">
        <v>0.5</v>
      </c>
      <c r="E70">
        <f t="shared" si="9"/>
        <v>6</v>
      </c>
    </row>
    <row r="71" spans="1:6" x14ac:dyDescent="0.3">
      <c r="A71" s="1">
        <v>48710</v>
      </c>
      <c r="B71" s="2" t="s">
        <v>10</v>
      </c>
      <c r="C71">
        <v>17.8</v>
      </c>
      <c r="D71">
        <v>3.3</v>
      </c>
      <c r="E71">
        <f t="shared" si="9"/>
        <v>7</v>
      </c>
      <c r="F71">
        <f t="shared" ref="F71" si="10">SUM(C65:C71)</f>
        <v>151.4</v>
      </c>
    </row>
    <row r="72" spans="1:6" x14ac:dyDescent="0.3">
      <c r="A72" s="1">
        <v>48711</v>
      </c>
      <c r="B72" s="2" t="s">
        <v>10</v>
      </c>
      <c r="C72">
        <v>17.5</v>
      </c>
      <c r="D72">
        <v>0</v>
      </c>
      <c r="E72">
        <f t="shared" si="9"/>
        <v>1</v>
      </c>
    </row>
    <row r="73" spans="1:6" x14ac:dyDescent="0.3">
      <c r="A73" s="1">
        <v>48712</v>
      </c>
      <c r="B73" s="2" t="s">
        <v>13</v>
      </c>
      <c r="C73">
        <v>16.100000000000001</v>
      </c>
      <c r="D73">
        <v>0</v>
      </c>
      <c r="E73">
        <f t="shared" si="9"/>
        <v>2</v>
      </c>
    </row>
    <row r="74" spans="1:6" x14ac:dyDescent="0.3">
      <c r="A74" s="1">
        <v>48713</v>
      </c>
      <c r="B74" s="2" t="s">
        <v>5</v>
      </c>
      <c r="C74">
        <v>11.8</v>
      </c>
      <c r="D74">
        <v>7</v>
      </c>
      <c r="E74">
        <f t="shared" si="9"/>
        <v>3</v>
      </c>
    </row>
    <row r="75" spans="1:6" x14ac:dyDescent="0.3">
      <c r="A75" s="1">
        <v>48714</v>
      </c>
      <c r="B75" s="2" t="s">
        <v>15</v>
      </c>
      <c r="C75">
        <v>26.2</v>
      </c>
      <c r="D75">
        <v>0</v>
      </c>
      <c r="E75">
        <f t="shared" si="9"/>
        <v>4</v>
      </c>
    </row>
    <row r="76" spans="1:6" x14ac:dyDescent="0.3">
      <c r="A76" s="1">
        <v>48715</v>
      </c>
      <c r="B76" s="2" t="s">
        <v>6</v>
      </c>
      <c r="C76">
        <v>28.8</v>
      </c>
      <c r="D76">
        <v>2.9</v>
      </c>
      <c r="E76">
        <f t="shared" si="9"/>
        <v>5</v>
      </c>
    </row>
    <row r="77" spans="1:6" x14ac:dyDescent="0.3">
      <c r="A77" s="1">
        <v>48716</v>
      </c>
      <c r="B77" s="2" t="s">
        <v>10</v>
      </c>
      <c r="C77">
        <v>18.7</v>
      </c>
      <c r="D77">
        <v>0</v>
      </c>
      <c r="E77">
        <f t="shared" si="9"/>
        <v>6</v>
      </c>
    </row>
    <row r="78" spans="1:6" x14ac:dyDescent="0.3">
      <c r="A78" s="1">
        <v>48717</v>
      </c>
      <c r="B78" s="2" t="s">
        <v>18</v>
      </c>
      <c r="C78">
        <v>10.3</v>
      </c>
      <c r="D78">
        <v>9.1999999999999993</v>
      </c>
      <c r="E78">
        <f t="shared" si="9"/>
        <v>7</v>
      </c>
      <c r="F78">
        <f t="shared" ref="F78" si="11">SUM(C72:C78)</f>
        <v>129.4</v>
      </c>
    </row>
    <row r="79" spans="1:6" x14ac:dyDescent="0.3">
      <c r="A79" s="1">
        <v>48718</v>
      </c>
      <c r="B79" s="2" t="s">
        <v>6</v>
      </c>
      <c r="C79">
        <v>29.8</v>
      </c>
      <c r="D79">
        <v>3.4</v>
      </c>
      <c r="E79">
        <f t="shared" si="9"/>
        <v>1</v>
      </c>
    </row>
    <row r="80" spans="1:6" x14ac:dyDescent="0.3">
      <c r="A80" s="1">
        <v>48719</v>
      </c>
      <c r="B80" s="2" t="s">
        <v>10</v>
      </c>
      <c r="C80">
        <v>26.2</v>
      </c>
      <c r="D80">
        <v>32.299999999999997</v>
      </c>
      <c r="E80">
        <f t="shared" si="9"/>
        <v>2</v>
      </c>
    </row>
    <row r="81" spans="1:6" x14ac:dyDescent="0.3">
      <c r="A81" s="1">
        <v>48720</v>
      </c>
      <c r="B81" s="2" t="s">
        <v>19</v>
      </c>
      <c r="C81">
        <v>13.8</v>
      </c>
      <c r="D81">
        <v>15.9</v>
      </c>
      <c r="E81">
        <f t="shared" si="9"/>
        <v>3</v>
      </c>
    </row>
    <row r="82" spans="1:6" x14ac:dyDescent="0.3">
      <c r="A82" s="1">
        <v>48721</v>
      </c>
      <c r="B82" s="2" t="s">
        <v>19</v>
      </c>
      <c r="C82">
        <v>22.4</v>
      </c>
      <c r="D82">
        <v>24.5</v>
      </c>
      <c r="E82">
        <f t="shared" si="9"/>
        <v>4</v>
      </c>
    </row>
    <row r="83" spans="1:6" x14ac:dyDescent="0.3">
      <c r="A83" s="1">
        <v>48722</v>
      </c>
      <c r="B83" s="2" t="s">
        <v>19</v>
      </c>
      <c r="C83">
        <v>24.5</v>
      </c>
      <c r="D83">
        <v>0.9</v>
      </c>
      <c r="E83">
        <f t="shared" si="9"/>
        <v>5</v>
      </c>
    </row>
    <row r="84" spans="1:6" x14ac:dyDescent="0.3">
      <c r="A84" s="1">
        <v>48723</v>
      </c>
      <c r="B84" s="2" t="s">
        <v>28</v>
      </c>
      <c r="C84">
        <v>23.1</v>
      </c>
      <c r="D84">
        <v>0.3</v>
      </c>
      <c r="E84">
        <f t="shared" si="9"/>
        <v>6</v>
      </c>
    </row>
    <row r="85" spans="1:6" x14ac:dyDescent="0.3">
      <c r="A85" s="1">
        <v>48724</v>
      </c>
      <c r="B85" s="2" t="s">
        <v>25</v>
      </c>
      <c r="C85">
        <v>29.8</v>
      </c>
      <c r="D85">
        <v>0</v>
      </c>
      <c r="E85">
        <f t="shared" si="9"/>
        <v>7</v>
      </c>
      <c r="F85">
        <f t="shared" ref="F85" si="12">SUM(C79:C85)</f>
        <v>169.6</v>
      </c>
    </row>
    <row r="86" spans="1:6" x14ac:dyDescent="0.3">
      <c r="A86" s="1">
        <v>48725</v>
      </c>
      <c r="B86" s="2" t="s">
        <v>4</v>
      </c>
      <c r="C86">
        <v>11.2</v>
      </c>
      <c r="D86">
        <v>0</v>
      </c>
      <c r="E86">
        <f t="shared" si="9"/>
        <v>1</v>
      </c>
    </row>
    <row r="87" spans="1:6" x14ac:dyDescent="0.3">
      <c r="A87" s="1">
        <v>48726</v>
      </c>
      <c r="B87" s="2" t="s">
        <v>19</v>
      </c>
      <c r="C87">
        <v>18.7</v>
      </c>
      <c r="D87">
        <v>0</v>
      </c>
      <c r="E87">
        <f t="shared" si="9"/>
        <v>2</v>
      </c>
    </row>
    <row r="88" spans="1:6" x14ac:dyDescent="0.3">
      <c r="A88" s="1">
        <v>48727</v>
      </c>
      <c r="B88" s="2" t="s">
        <v>18</v>
      </c>
      <c r="C88">
        <v>11.4</v>
      </c>
      <c r="D88">
        <v>8.1</v>
      </c>
      <c r="E88">
        <f t="shared" si="9"/>
        <v>3</v>
      </c>
    </row>
    <row r="89" spans="1:6" x14ac:dyDescent="0.3">
      <c r="A89" s="1">
        <v>48728</v>
      </c>
      <c r="B89" s="2" t="s">
        <v>13</v>
      </c>
      <c r="C89">
        <v>21.3</v>
      </c>
      <c r="D89">
        <v>13.4</v>
      </c>
      <c r="E89">
        <f t="shared" si="9"/>
        <v>4</v>
      </c>
    </row>
    <row r="90" spans="1:6" x14ac:dyDescent="0.3">
      <c r="A90" s="1">
        <v>48729</v>
      </c>
      <c r="B90" s="2" t="s">
        <v>5</v>
      </c>
      <c r="C90">
        <v>24.5</v>
      </c>
      <c r="D90">
        <v>2.6</v>
      </c>
      <c r="E90">
        <f t="shared" si="9"/>
        <v>5</v>
      </c>
    </row>
    <row r="91" spans="1:6" x14ac:dyDescent="0.3">
      <c r="A91" s="1">
        <v>48730</v>
      </c>
      <c r="B91" s="2" t="s">
        <v>19</v>
      </c>
      <c r="C91">
        <v>20</v>
      </c>
      <c r="D91">
        <v>13.2</v>
      </c>
      <c r="E91">
        <f t="shared" si="9"/>
        <v>6</v>
      </c>
    </row>
    <row r="92" spans="1:6" x14ac:dyDescent="0.3">
      <c r="A92" s="1">
        <v>48731</v>
      </c>
      <c r="B92" s="2" t="s">
        <v>10</v>
      </c>
      <c r="C92">
        <v>28.4</v>
      </c>
      <c r="D92">
        <v>12</v>
      </c>
      <c r="E92">
        <f t="shared" si="9"/>
        <v>7</v>
      </c>
      <c r="F92">
        <f t="shared" ref="F92" si="13">SUM(C86:C92)</f>
        <v>135.5</v>
      </c>
    </row>
    <row r="93" spans="1:6" x14ac:dyDescent="0.3">
      <c r="A93" s="1">
        <v>48732</v>
      </c>
      <c r="B93" s="2" t="s">
        <v>11</v>
      </c>
      <c r="C93">
        <v>14.8</v>
      </c>
      <c r="D93">
        <v>10.1</v>
      </c>
      <c r="E93">
        <f t="shared" si="9"/>
        <v>1</v>
      </c>
    </row>
    <row r="94" spans="1:6" x14ac:dyDescent="0.3">
      <c r="A94" s="1">
        <v>48733</v>
      </c>
      <c r="B94" s="2" t="s">
        <v>29</v>
      </c>
      <c r="C94">
        <v>27.9</v>
      </c>
      <c r="D94">
        <v>0.6</v>
      </c>
      <c r="E94">
        <f t="shared" si="9"/>
        <v>2</v>
      </c>
    </row>
    <row r="95" spans="1:6" x14ac:dyDescent="0.3">
      <c r="A95" s="1">
        <v>48734</v>
      </c>
      <c r="B95" s="2" t="s">
        <v>12</v>
      </c>
      <c r="C95">
        <v>19.899999999999999</v>
      </c>
      <c r="D95">
        <v>9.8000000000000007</v>
      </c>
      <c r="E95">
        <f t="shared" si="9"/>
        <v>3</v>
      </c>
    </row>
    <row r="96" spans="1:6" x14ac:dyDescent="0.3">
      <c r="A96" s="1">
        <v>48735</v>
      </c>
      <c r="B96" s="2" t="s">
        <v>19</v>
      </c>
      <c r="C96">
        <v>22.5</v>
      </c>
      <c r="D96">
        <v>0</v>
      </c>
      <c r="E96">
        <f t="shared" si="9"/>
        <v>4</v>
      </c>
    </row>
    <row r="97" spans="1:6" x14ac:dyDescent="0.3">
      <c r="A97" s="1">
        <v>48736</v>
      </c>
      <c r="B97" s="2" t="s">
        <v>8</v>
      </c>
      <c r="C97">
        <v>21.6</v>
      </c>
      <c r="D97">
        <v>4.9000000000000004</v>
      </c>
      <c r="E97">
        <f t="shared" si="9"/>
        <v>5</v>
      </c>
    </row>
    <row r="98" spans="1:6" x14ac:dyDescent="0.3">
      <c r="A98" s="1">
        <v>48737</v>
      </c>
      <c r="B98" s="2" t="s">
        <v>10</v>
      </c>
      <c r="C98">
        <v>28.1</v>
      </c>
      <c r="D98">
        <v>0</v>
      </c>
      <c r="E98">
        <f t="shared" si="9"/>
        <v>6</v>
      </c>
    </row>
    <row r="99" spans="1:6" x14ac:dyDescent="0.3">
      <c r="A99" s="1">
        <v>48738</v>
      </c>
      <c r="B99" s="2" t="s">
        <v>12</v>
      </c>
      <c r="C99">
        <v>21.5</v>
      </c>
      <c r="D99">
        <v>8.6</v>
      </c>
      <c r="E99">
        <f t="shared" si="9"/>
        <v>7</v>
      </c>
      <c r="F99">
        <f t="shared" ref="F99" si="14">SUM(C93:C99)</f>
        <v>156.29999999999998</v>
      </c>
    </row>
    <row r="100" spans="1:6" x14ac:dyDescent="0.3">
      <c r="A100" s="1">
        <v>48739</v>
      </c>
      <c r="B100" s="2" t="s">
        <v>14</v>
      </c>
      <c r="C100">
        <v>22.7</v>
      </c>
      <c r="D100">
        <v>0.1</v>
      </c>
      <c r="E100">
        <f t="shared" si="9"/>
        <v>1</v>
      </c>
    </row>
    <row r="101" spans="1:6" x14ac:dyDescent="0.3">
      <c r="A101" s="1">
        <v>48740</v>
      </c>
      <c r="B101" s="2" t="s">
        <v>10</v>
      </c>
      <c r="C101">
        <v>27.4</v>
      </c>
      <c r="D101">
        <v>21.8</v>
      </c>
      <c r="E101">
        <f t="shared" si="9"/>
        <v>2</v>
      </c>
    </row>
    <row r="102" spans="1:6" x14ac:dyDescent="0.3">
      <c r="A102" s="1">
        <v>48741</v>
      </c>
      <c r="B102" s="2" t="s">
        <v>19</v>
      </c>
      <c r="C102">
        <v>18.3</v>
      </c>
      <c r="D102">
        <v>17.3</v>
      </c>
      <c r="E102">
        <f t="shared" si="9"/>
        <v>3</v>
      </c>
    </row>
    <row r="103" spans="1:6" x14ac:dyDescent="0.3">
      <c r="A103" s="1">
        <v>48742</v>
      </c>
      <c r="B103" s="2" t="s">
        <v>19</v>
      </c>
      <c r="C103">
        <v>29</v>
      </c>
      <c r="D103">
        <v>27.3</v>
      </c>
      <c r="E103">
        <f t="shared" si="9"/>
        <v>4</v>
      </c>
    </row>
    <row r="104" spans="1:6" x14ac:dyDescent="0.3">
      <c r="A104" s="1">
        <v>48743</v>
      </c>
      <c r="B104" s="2" t="s">
        <v>18</v>
      </c>
      <c r="C104">
        <v>18.100000000000001</v>
      </c>
      <c r="D104">
        <v>0</v>
      </c>
      <c r="E104">
        <f t="shared" si="9"/>
        <v>5</v>
      </c>
    </row>
    <row r="105" spans="1:6" x14ac:dyDescent="0.3">
      <c r="A105" s="1">
        <v>48744</v>
      </c>
      <c r="B105" s="2" t="s">
        <v>20</v>
      </c>
      <c r="C105">
        <v>16.399999999999999</v>
      </c>
      <c r="D105">
        <v>1.1000000000000001</v>
      </c>
      <c r="E105">
        <f t="shared" si="9"/>
        <v>6</v>
      </c>
    </row>
    <row r="106" spans="1:6" x14ac:dyDescent="0.3">
      <c r="A106" s="1">
        <v>48745</v>
      </c>
      <c r="B106" s="2" t="s">
        <v>6</v>
      </c>
      <c r="C106">
        <v>21.8</v>
      </c>
      <c r="D106">
        <v>0</v>
      </c>
      <c r="E106">
        <f t="shared" si="9"/>
        <v>7</v>
      </c>
      <c r="F106">
        <f t="shared" ref="F106" si="15">SUM(C100:C106)</f>
        <v>153.70000000000002</v>
      </c>
    </row>
    <row r="107" spans="1:6" x14ac:dyDescent="0.3">
      <c r="A107" s="1">
        <v>48746</v>
      </c>
      <c r="B107" s="2" t="s">
        <v>29</v>
      </c>
      <c r="C107">
        <v>27.2</v>
      </c>
      <c r="D107">
        <v>0</v>
      </c>
      <c r="E107">
        <f t="shared" si="9"/>
        <v>1</v>
      </c>
    </row>
    <row r="108" spans="1:6" x14ac:dyDescent="0.3">
      <c r="A108" s="1">
        <v>48747</v>
      </c>
      <c r="B108" s="2" t="s">
        <v>22</v>
      </c>
      <c r="C108">
        <v>21.2</v>
      </c>
      <c r="D108">
        <v>0</v>
      </c>
      <c r="E108">
        <f t="shared" si="9"/>
        <v>2</v>
      </c>
    </row>
    <row r="109" spans="1:6" x14ac:dyDescent="0.3">
      <c r="A109" s="1">
        <v>48748</v>
      </c>
      <c r="B109" s="2" t="s">
        <v>19</v>
      </c>
      <c r="C109">
        <v>17.7</v>
      </c>
      <c r="D109">
        <v>13.9</v>
      </c>
      <c r="E109">
        <f t="shared" si="9"/>
        <v>3</v>
      </c>
    </row>
    <row r="110" spans="1:6" x14ac:dyDescent="0.3">
      <c r="A110" s="1">
        <v>48749</v>
      </c>
      <c r="B110" s="2" t="s">
        <v>22</v>
      </c>
      <c r="C110">
        <v>10.6</v>
      </c>
      <c r="D110">
        <v>6.9</v>
      </c>
      <c r="E110">
        <f t="shared" si="9"/>
        <v>4</v>
      </c>
    </row>
    <row r="111" spans="1:6" x14ac:dyDescent="0.3">
      <c r="A111" s="1">
        <v>48750</v>
      </c>
      <c r="B111" s="2" t="s">
        <v>27</v>
      </c>
      <c r="C111">
        <v>10.4</v>
      </c>
      <c r="D111">
        <v>1.1000000000000001</v>
      </c>
      <c r="E111">
        <f t="shared" si="9"/>
        <v>5</v>
      </c>
    </row>
    <row r="112" spans="1:6" x14ac:dyDescent="0.3">
      <c r="A112" s="1">
        <v>48751</v>
      </c>
      <c r="B112" s="2" t="s">
        <v>10</v>
      </c>
      <c r="C112">
        <v>15.8</v>
      </c>
      <c r="D112">
        <v>7.1</v>
      </c>
      <c r="E112">
        <f t="shared" si="9"/>
        <v>6</v>
      </c>
    </row>
    <row r="113" spans="1:6" x14ac:dyDescent="0.3">
      <c r="A113" s="1">
        <v>48752</v>
      </c>
      <c r="B113" s="2" t="s">
        <v>9</v>
      </c>
      <c r="C113">
        <v>19.899999999999999</v>
      </c>
      <c r="D113">
        <v>10.8</v>
      </c>
      <c r="E113">
        <f t="shared" si="9"/>
        <v>7</v>
      </c>
      <c r="F113">
        <f t="shared" ref="F113" si="16">SUM(C107:C113)</f>
        <v>122.79999999999998</v>
      </c>
    </row>
    <row r="114" spans="1:6" x14ac:dyDescent="0.3">
      <c r="A114" s="1">
        <v>48753</v>
      </c>
      <c r="B114" s="2" t="s">
        <v>11</v>
      </c>
      <c r="C114">
        <v>13</v>
      </c>
      <c r="D114">
        <v>0</v>
      </c>
      <c r="E114">
        <f t="shared" si="9"/>
        <v>1</v>
      </c>
    </row>
    <row r="115" spans="1:6" x14ac:dyDescent="0.3">
      <c r="A115" s="1">
        <v>48754</v>
      </c>
      <c r="B115" s="2" t="s">
        <v>7</v>
      </c>
      <c r="C115">
        <v>28.1</v>
      </c>
      <c r="D115">
        <v>15</v>
      </c>
      <c r="E115">
        <f t="shared" si="9"/>
        <v>2</v>
      </c>
    </row>
    <row r="116" spans="1:6" x14ac:dyDescent="0.3">
      <c r="A116" s="1">
        <v>48755</v>
      </c>
      <c r="B116" s="2" t="s">
        <v>12</v>
      </c>
      <c r="C116">
        <v>22.5</v>
      </c>
      <c r="D116">
        <v>8.6</v>
      </c>
      <c r="E116">
        <f t="shared" si="9"/>
        <v>3</v>
      </c>
    </row>
    <row r="117" spans="1:6" x14ac:dyDescent="0.3">
      <c r="A117" s="1">
        <v>48756</v>
      </c>
      <c r="B117" s="2" t="s">
        <v>19</v>
      </c>
      <c r="C117">
        <v>14</v>
      </c>
      <c r="D117">
        <v>36.1</v>
      </c>
      <c r="E117">
        <f t="shared" si="9"/>
        <v>4</v>
      </c>
    </row>
    <row r="118" spans="1:6" x14ac:dyDescent="0.3">
      <c r="A118" s="1">
        <v>48757</v>
      </c>
      <c r="B118" s="2" t="s">
        <v>10</v>
      </c>
      <c r="C118">
        <v>10.6</v>
      </c>
      <c r="D118">
        <v>18.399999999999999</v>
      </c>
      <c r="E118">
        <f t="shared" si="9"/>
        <v>5</v>
      </c>
    </row>
    <row r="119" spans="1:6" x14ac:dyDescent="0.3">
      <c r="A119" s="1">
        <v>48758</v>
      </c>
      <c r="B119" s="2" t="s">
        <v>23</v>
      </c>
      <c r="C119">
        <v>22.3</v>
      </c>
      <c r="D119">
        <v>0</v>
      </c>
      <c r="E119">
        <f t="shared" si="9"/>
        <v>6</v>
      </c>
    </row>
    <row r="120" spans="1:6" x14ac:dyDescent="0.3">
      <c r="A120" s="1">
        <v>48759</v>
      </c>
      <c r="B120" s="2" t="s">
        <v>19</v>
      </c>
      <c r="C120">
        <v>14.5</v>
      </c>
      <c r="D120">
        <v>26</v>
      </c>
      <c r="E120">
        <f t="shared" si="9"/>
        <v>7</v>
      </c>
      <c r="F120">
        <f t="shared" ref="F120" si="17">SUM(C114:C120)</f>
        <v>124.99999999999999</v>
      </c>
    </row>
    <row r="121" spans="1:6" x14ac:dyDescent="0.3">
      <c r="A121" s="1">
        <v>48760</v>
      </c>
      <c r="B121" s="2" t="s">
        <v>5</v>
      </c>
      <c r="C121">
        <v>21</v>
      </c>
      <c r="D121">
        <v>1.7</v>
      </c>
      <c r="E121">
        <f t="shared" si="9"/>
        <v>1</v>
      </c>
    </row>
    <row r="122" spans="1:6" x14ac:dyDescent="0.3">
      <c r="A122" s="1">
        <v>48761</v>
      </c>
      <c r="B122" s="2" t="s">
        <v>4</v>
      </c>
      <c r="C122">
        <v>17.7</v>
      </c>
      <c r="D122">
        <v>0.4</v>
      </c>
      <c r="E122">
        <f t="shared" si="9"/>
        <v>2</v>
      </c>
    </row>
    <row r="123" spans="1:6" x14ac:dyDescent="0.3">
      <c r="A123" s="1">
        <v>48762</v>
      </c>
      <c r="B123" s="2" t="s">
        <v>7</v>
      </c>
      <c r="C123">
        <v>24.3</v>
      </c>
      <c r="D123">
        <v>9.6999999999999993</v>
      </c>
      <c r="E123">
        <f t="shared" si="9"/>
        <v>3</v>
      </c>
    </row>
    <row r="124" spans="1:6" x14ac:dyDescent="0.3">
      <c r="A124" s="1">
        <v>48763</v>
      </c>
      <c r="B124" s="2" t="s">
        <v>15</v>
      </c>
      <c r="C124">
        <v>18.8</v>
      </c>
      <c r="D124">
        <v>6.4</v>
      </c>
      <c r="E124">
        <f t="shared" si="9"/>
        <v>4</v>
      </c>
    </row>
    <row r="125" spans="1:6" x14ac:dyDescent="0.3">
      <c r="A125" s="1">
        <v>48764</v>
      </c>
      <c r="B125" s="2" t="s">
        <v>13</v>
      </c>
      <c r="C125">
        <v>15.9</v>
      </c>
      <c r="D125">
        <v>5.2</v>
      </c>
      <c r="E125">
        <f t="shared" si="9"/>
        <v>5</v>
      </c>
    </row>
    <row r="126" spans="1:6" x14ac:dyDescent="0.3">
      <c r="A126" s="1">
        <v>48765</v>
      </c>
      <c r="B126" s="2" t="s">
        <v>7</v>
      </c>
      <c r="C126">
        <v>26.1</v>
      </c>
      <c r="D126">
        <v>0</v>
      </c>
      <c r="E126">
        <f t="shared" si="9"/>
        <v>6</v>
      </c>
    </row>
    <row r="127" spans="1:6" x14ac:dyDescent="0.3">
      <c r="A127" s="1">
        <v>48766</v>
      </c>
      <c r="B127" s="2" t="s">
        <v>19</v>
      </c>
      <c r="C127">
        <v>29.4</v>
      </c>
      <c r="D127">
        <v>8.8000000000000007</v>
      </c>
      <c r="E127">
        <f t="shared" si="9"/>
        <v>7</v>
      </c>
      <c r="F127">
        <f t="shared" ref="F127" si="18">SUM(C121:C127)</f>
        <v>153.20000000000002</v>
      </c>
    </row>
    <row r="128" spans="1:6" x14ac:dyDescent="0.3">
      <c r="A128" s="1">
        <v>48767</v>
      </c>
      <c r="B128" s="2" t="s">
        <v>13</v>
      </c>
      <c r="C128">
        <v>10.5</v>
      </c>
      <c r="D128">
        <v>14.5</v>
      </c>
      <c r="E128">
        <f t="shared" si="9"/>
        <v>1</v>
      </c>
    </row>
    <row r="129" spans="1:6" x14ac:dyDescent="0.3">
      <c r="A129" s="1">
        <v>48768</v>
      </c>
      <c r="B129" s="2" t="s">
        <v>30</v>
      </c>
      <c r="C129">
        <v>18.100000000000001</v>
      </c>
      <c r="D129">
        <v>0</v>
      </c>
      <c r="E129">
        <f t="shared" si="9"/>
        <v>2</v>
      </c>
    </row>
    <row r="130" spans="1:6" x14ac:dyDescent="0.3">
      <c r="A130" s="1">
        <v>48769</v>
      </c>
      <c r="B130" s="2" t="s">
        <v>15</v>
      </c>
      <c r="C130">
        <v>20.6</v>
      </c>
      <c r="D130">
        <v>0</v>
      </c>
      <c r="E130">
        <f t="shared" si="9"/>
        <v>3</v>
      </c>
    </row>
    <row r="131" spans="1:6" x14ac:dyDescent="0.3">
      <c r="A131" s="1">
        <v>48770</v>
      </c>
      <c r="B131" s="2" t="s">
        <v>15</v>
      </c>
      <c r="C131">
        <v>17.100000000000001</v>
      </c>
      <c r="D131">
        <v>0</v>
      </c>
      <c r="E131">
        <f t="shared" si="9"/>
        <v>4</v>
      </c>
    </row>
    <row r="132" spans="1:6" x14ac:dyDescent="0.3">
      <c r="A132" s="1">
        <v>48771</v>
      </c>
      <c r="B132" s="2" t="s">
        <v>22</v>
      </c>
      <c r="C132">
        <v>17</v>
      </c>
      <c r="D132">
        <v>0.3</v>
      </c>
      <c r="E132">
        <f t="shared" ref="E132:E195" si="19">IF(E131&lt;&gt;7,E131+1,1)</f>
        <v>5</v>
      </c>
    </row>
    <row r="133" spans="1:6" x14ac:dyDescent="0.3">
      <c r="A133" s="1">
        <v>48772</v>
      </c>
      <c r="B133" s="2" t="s">
        <v>23</v>
      </c>
      <c r="C133">
        <v>14.7</v>
      </c>
      <c r="D133">
        <v>2.2999999999999998</v>
      </c>
      <c r="E133">
        <f t="shared" si="19"/>
        <v>6</v>
      </c>
    </row>
    <row r="134" spans="1:6" x14ac:dyDescent="0.3">
      <c r="A134" s="1">
        <v>48773</v>
      </c>
      <c r="B134" s="2" t="s">
        <v>15</v>
      </c>
      <c r="C134">
        <v>21.7</v>
      </c>
      <c r="D134">
        <v>0</v>
      </c>
      <c r="E134">
        <f t="shared" si="19"/>
        <v>7</v>
      </c>
      <c r="F134">
        <f t="shared" ref="F134" si="20">SUM(C128:C134)</f>
        <v>119.70000000000002</v>
      </c>
    </row>
    <row r="135" spans="1:6" x14ac:dyDescent="0.3">
      <c r="A135" s="1">
        <v>48774</v>
      </c>
      <c r="B135" s="2" t="s">
        <v>16</v>
      </c>
      <c r="C135">
        <v>12.5</v>
      </c>
      <c r="D135">
        <v>0</v>
      </c>
      <c r="E135">
        <f t="shared" si="19"/>
        <v>1</v>
      </c>
    </row>
    <row r="136" spans="1:6" x14ac:dyDescent="0.3">
      <c r="A136" s="1">
        <v>48775</v>
      </c>
      <c r="B136" s="2" t="s">
        <v>8</v>
      </c>
      <c r="C136">
        <v>17.8</v>
      </c>
      <c r="D136">
        <v>4.0999999999999996</v>
      </c>
      <c r="E136">
        <f t="shared" si="19"/>
        <v>2</v>
      </c>
    </row>
    <row r="137" spans="1:6" x14ac:dyDescent="0.3">
      <c r="A137" s="1">
        <v>48776</v>
      </c>
      <c r="B137" s="2" t="s">
        <v>10</v>
      </c>
      <c r="C137">
        <v>28.9</v>
      </c>
      <c r="D137">
        <v>38.700000000000003</v>
      </c>
      <c r="E137">
        <f t="shared" si="19"/>
        <v>3</v>
      </c>
    </row>
    <row r="138" spans="1:6" x14ac:dyDescent="0.3">
      <c r="A138" s="1">
        <v>48777</v>
      </c>
      <c r="B138" s="2" t="s">
        <v>11</v>
      </c>
      <c r="C138">
        <v>21</v>
      </c>
      <c r="D138">
        <v>3.5</v>
      </c>
      <c r="E138">
        <f t="shared" si="19"/>
        <v>4</v>
      </c>
    </row>
    <row r="139" spans="1:6" x14ac:dyDescent="0.3">
      <c r="A139" s="1">
        <v>48778</v>
      </c>
      <c r="B139" s="2" t="s">
        <v>21</v>
      </c>
      <c r="C139">
        <v>13</v>
      </c>
      <c r="D139">
        <v>0.1</v>
      </c>
      <c r="E139">
        <f t="shared" si="19"/>
        <v>5</v>
      </c>
    </row>
    <row r="140" spans="1:6" x14ac:dyDescent="0.3">
      <c r="A140" s="1">
        <v>48779</v>
      </c>
      <c r="B140" s="2" t="s">
        <v>10</v>
      </c>
      <c r="C140">
        <v>23.1</v>
      </c>
      <c r="D140">
        <v>0</v>
      </c>
      <c r="E140">
        <f t="shared" si="19"/>
        <v>6</v>
      </c>
    </row>
    <row r="141" spans="1:6" x14ac:dyDescent="0.3">
      <c r="A141" s="1">
        <v>48780</v>
      </c>
      <c r="B141" s="2" t="s">
        <v>15</v>
      </c>
      <c r="C141">
        <v>28.5</v>
      </c>
      <c r="D141">
        <v>0</v>
      </c>
      <c r="E141">
        <f t="shared" si="19"/>
        <v>7</v>
      </c>
      <c r="F141">
        <f t="shared" ref="F141" si="21">SUM(C135:C141)</f>
        <v>144.80000000000001</v>
      </c>
    </row>
    <row r="142" spans="1:6" x14ac:dyDescent="0.3">
      <c r="A142" s="1">
        <v>48781</v>
      </c>
      <c r="B142" s="2" t="s">
        <v>15</v>
      </c>
      <c r="C142">
        <v>12.8</v>
      </c>
      <c r="D142">
        <v>0</v>
      </c>
      <c r="E142">
        <f t="shared" si="19"/>
        <v>1</v>
      </c>
    </row>
    <row r="143" spans="1:6" x14ac:dyDescent="0.3">
      <c r="A143" s="1">
        <v>48782</v>
      </c>
      <c r="B143" s="2" t="s">
        <v>31</v>
      </c>
      <c r="C143">
        <v>26.8</v>
      </c>
      <c r="D143">
        <v>0</v>
      </c>
      <c r="E143">
        <f t="shared" si="19"/>
        <v>2</v>
      </c>
    </row>
    <row r="144" spans="1:6" x14ac:dyDescent="0.3">
      <c r="A144" s="1">
        <v>48783</v>
      </c>
      <c r="B144" s="2" t="s">
        <v>10</v>
      </c>
      <c r="C144">
        <v>15.1</v>
      </c>
      <c r="D144">
        <v>24.8</v>
      </c>
      <c r="E144">
        <f t="shared" si="19"/>
        <v>3</v>
      </c>
    </row>
    <row r="145" spans="1:6" x14ac:dyDescent="0.3">
      <c r="A145" s="1">
        <v>48784</v>
      </c>
      <c r="B145" s="2" t="s">
        <v>18</v>
      </c>
      <c r="C145">
        <v>14.4</v>
      </c>
      <c r="D145">
        <v>13.5</v>
      </c>
      <c r="E145">
        <f t="shared" si="19"/>
        <v>4</v>
      </c>
    </row>
    <row r="146" spans="1:6" x14ac:dyDescent="0.3">
      <c r="A146" s="1">
        <v>48785</v>
      </c>
      <c r="B146" s="2" t="s">
        <v>11</v>
      </c>
      <c r="C146">
        <v>29.2</v>
      </c>
      <c r="D146">
        <v>15.7</v>
      </c>
      <c r="E146">
        <f t="shared" si="19"/>
        <v>5</v>
      </c>
    </row>
    <row r="147" spans="1:6" x14ac:dyDescent="0.3">
      <c r="A147" s="1">
        <v>48786</v>
      </c>
      <c r="B147" s="2" t="s">
        <v>10</v>
      </c>
      <c r="C147">
        <v>28.9</v>
      </c>
      <c r="D147">
        <v>47.2</v>
      </c>
      <c r="E147">
        <f t="shared" si="19"/>
        <v>6</v>
      </c>
    </row>
    <row r="148" spans="1:6" x14ac:dyDescent="0.3">
      <c r="A148" s="1">
        <v>48787</v>
      </c>
      <c r="B148" s="2" t="s">
        <v>20</v>
      </c>
      <c r="C148">
        <v>18.399999999999999</v>
      </c>
      <c r="D148">
        <v>3.9</v>
      </c>
      <c r="E148">
        <f t="shared" si="19"/>
        <v>7</v>
      </c>
      <c r="F148">
        <f t="shared" ref="F148" si="22">SUM(C142:C148)</f>
        <v>145.60000000000002</v>
      </c>
    </row>
    <row r="149" spans="1:6" x14ac:dyDescent="0.3">
      <c r="A149" s="1">
        <v>48788</v>
      </c>
      <c r="B149" s="2" t="s">
        <v>17</v>
      </c>
      <c r="C149">
        <v>26.2</v>
      </c>
      <c r="D149">
        <v>4</v>
      </c>
      <c r="E149">
        <f t="shared" si="19"/>
        <v>1</v>
      </c>
    </row>
    <row r="150" spans="1:6" x14ac:dyDescent="0.3">
      <c r="A150" s="1">
        <v>48789</v>
      </c>
      <c r="B150" s="2" t="s">
        <v>10</v>
      </c>
      <c r="C150">
        <v>14.3</v>
      </c>
      <c r="D150">
        <v>45.1</v>
      </c>
      <c r="E150">
        <f t="shared" si="19"/>
        <v>2</v>
      </c>
    </row>
    <row r="151" spans="1:6" x14ac:dyDescent="0.3">
      <c r="A151" s="1">
        <v>48790</v>
      </c>
      <c r="B151" s="2" t="s">
        <v>7</v>
      </c>
      <c r="C151">
        <v>14.5</v>
      </c>
      <c r="D151">
        <v>0</v>
      </c>
      <c r="E151">
        <f t="shared" si="19"/>
        <v>3</v>
      </c>
    </row>
    <row r="152" spans="1:6" x14ac:dyDescent="0.3">
      <c r="A152" s="1">
        <v>48791</v>
      </c>
      <c r="B152" s="2" t="s">
        <v>10</v>
      </c>
      <c r="C152">
        <v>18.600000000000001</v>
      </c>
      <c r="D152">
        <v>5.5</v>
      </c>
      <c r="E152">
        <f t="shared" si="19"/>
        <v>4</v>
      </c>
    </row>
    <row r="153" spans="1:6" x14ac:dyDescent="0.3">
      <c r="A153" s="1">
        <v>48792</v>
      </c>
      <c r="B153" s="2" t="s">
        <v>7</v>
      </c>
      <c r="C153">
        <v>26.3</v>
      </c>
      <c r="D153">
        <v>14.5</v>
      </c>
      <c r="E153">
        <f t="shared" si="19"/>
        <v>5</v>
      </c>
    </row>
    <row r="154" spans="1:6" x14ac:dyDescent="0.3">
      <c r="A154" s="1">
        <v>48793</v>
      </c>
      <c r="B154" s="2" t="s">
        <v>32</v>
      </c>
      <c r="C154">
        <v>25.9</v>
      </c>
      <c r="D154">
        <v>0.7</v>
      </c>
      <c r="E154">
        <f t="shared" si="19"/>
        <v>6</v>
      </c>
    </row>
    <row r="155" spans="1:6" x14ac:dyDescent="0.3">
      <c r="A155" s="1">
        <v>48794</v>
      </c>
      <c r="B155" s="2" t="s">
        <v>12</v>
      </c>
      <c r="C155">
        <v>29.8</v>
      </c>
      <c r="D155">
        <v>0</v>
      </c>
      <c r="E155">
        <f t="shared" si="19"/>
        <v>7</v>
      </c>
      <c r="F155">
        <f t="shared" ref="F155" si="23">SUM(C149:C155)</f>
        <v>155.6</v>
      </c>
    </row>
    <row r="156" spans="1:6" x14ac:dyDescent="0.3">
      <c r="A156" s="1">
        <v>48795</v>
      </c>
      <c r="B156" s="2" t="s">
        <v>10</v>
      </c>
      <c r="C156">
        <v>18.3</v>
      </c>
      <c r="D156">
        <v>18.7</v>
      </c>
      <c r="E156">
        <f t="shared" si="19"/>
        <v>1</v>
      </c>
    </row>
    <row r="157" spans="1:6" x14ac:dyDescent="0.3">
      <c r="A157" s="1">
        <v>48796</v>
      </c>
      <c r="B157" s="2" t="s">
        <v>12</v>
      </c>
      <c r="C157">
        <v>24.5</v>
      </c>
      <c r="D157">
        <v>6.7</v>
      </c>
      <c r="E157">
        <f t="shared" si="19"/>
        <v>2</v>
      </c>
    </row>
    <row r="158" spans="1:6" x14ac:dyDescent="0.3">
      <c r="A158" s="1">
        <v>48797</v>
      </c>
      <c r="B158" s="2" t="s">
        <v>19</v>
      </c>
      <c r="C158">
        <v>18.7</v>
      </c>
      <c r="D158">
        <v>0</v>
      </c>
      <c r="E158">
        <f t="shared" si="19"/>
        <v>3</v>
      </c>
    </row>
    <row r="159" spans="1:6" x14ac:dyDescent="0.3">
      <c r="A159" s="1">
        <v>48798</v>
      </c>
      <c r="B159" s="2" t="s">
        <v>19</v>
      </c>
      <c r="C159">
        <v>29.2</v>
      </c>
      <c r="D159">
        <v>34.9</v>
      </c>
      <c r="E159">
        <f t="shared" si="19"/>
        <v>4</v>
      </c>
    </row>
    <row r="160" spans="1:6" x14ac:dyDescent="0.3">
      <c r="A160" s="1">
        <v>48799</v>
      </c>
      <c r="B160" s="2" t="s">
        <v>9</v>
      </c>
      <c r="C160">
        <v>21.4</v>
      </c>
      <c r="D160">
        <v>10.7</v>
      </c>
      <c r="E160">
        <f t="shared" si="19"/>
        <v>5</v>
      </c>
    </row>
    <row r="161" spans="1:6" x14ac:dyDescent="0.3">
      <c r="A161" s="1">
        <v>48800</v>
      </c>
      <c r="B161" s="2" t="s">
        <v>15</v>
      </c>
      <c r="C161">
        <v>25.6</v>
      </c>
      <c r="D161">
        <v>3.1</v>
      </c>
      <c r="E161">
        <f t="shared" si="19"/>
        <v>6</v>
      </c>
    </row>
    <row r="162" spans="1:6" x14ac:dyDescent="0.3">
      <c r="A162" s="1">
        <v>48801</v>
      </c>
      <c r="B162" s="2" t="s">
        <v>15</v>
      </c>
      <c r="C162">
        <v>15.7</v>
      </c>
      <c r="D162">
        <v>5.0999999999999996</v>
      </c>
      <c r="E162">
        <f t="shared" si="19"/>
        <v>7</v>
      </c>
      <c r="F162">
        <f t="shared" ref="F162" si="24">SUM(C156:C162)</f>
        <v>153.39999999999998</v>
      </c>
    </row>
    <row r="163" spans="1:6" x14ac:dyDescent="0.3">
      <c r="A163" s="1">
        <v>48802</v>
      </c>
      <c r="B163" s="2" t="s">
        <v>6</v>
      </c>
      <c r="C163">
        <v>27.3</v>
      </c>
      <c r="D163">
        <v>11</v>
      </c>
      <c r="E163">
        <f t="shared" si="19"/>
        <v>1</v>
      </c>
    </row>
    <row r="164" spans="1:6" x14ac:dyDescent="0.3">
      <c r="A164" s="1">
        <v>48803</v>
      </c>
      <c r="B164" s="2" t="s">
        <v>25</v>
      </c>
      <c r="C164">
        <v>28.4</v>
      </c>
      <c r="D164">
        <v>2.7</v>
      </c>
      <c r="E164">
        <f t="shared" si="19"/>
        <v>2</v>
      </c>
    </row>
    <row r="165" spans="1:6" x14ac:dyDescent="0.3">
      <c r="A165" s="1">
        <v>48804</v>
      </c>
      <c r="B165" s="2" t="s">
        <v>11</v>
      </c>
      <c r="C165">
        <v>22</v>
      </c>
      <c r="D165">
        <v>3.3</v>
      </c>
      <c r="E165">
        <f t="shared" si="19"/>
        <v>3</v>
      </c>
    </row>
    <row r="166" spans="1:6" x14ac:dyDescent="0.3">
      <c r="A166" s="1">
        <v>48805</v>
      </c>
      <c r="B166" s="2" t="s">
        <v>8</v>
      </c>
      <c r="C166">
        <v>19.399999999999999</v>
      </c>
      <c r="D166">
        <v>0</v>
      </c>
      <c r="E166">
        <f t="shared" si="19"/>
        <v>4</v>
      </c>
    </row>
    <row r="167" spans="1:6" x14ac:dyDescent="0.3">
      <c r="A167" s="1">
        <v>48806</v>
      </c>
      <c r="B167" s="2" t="s">
        <v>15</v>
      </c>
      <c r="C167">
        <v>22.7</v>
      </c>
      <c r="D167">
        <v>14.8</v>
      </c>
      <c r="E167">
        <f t="shared" si="19"/>
        <v>5</v>
      </c>
    </row>
    <row r="168" spans="1:6" x14ac:dyDescent="0.3">
      <c r="A168" s="1">
        <v>48807</v>
      </c>
      <c r="B168" s="2" t="s">
        <v>7</v>
      </c>
      <c r="C168">
        <v>22.6</v>
      </c>
      <c r="D168">
        <v>16.5</v>
      </c>
      <c r="E168">
        <f t="shared" si="19"/>
        <v>6</v>
      </c>
    </row>
    <row r="169" spans="1:6" x14ac:dyDescent="0.3">
      <c r="A169" s="1">
        <v>48808</v>
      </c>
      <c r="B169" s="2" t="s">
        <v>17</v>
      </c>
      <c r="C169">
        <v>26.1</v>
      </c>
      <c r="D169">
        <v>0</v>
      </c>
      <c r="E169">
        <f t="shared" si="19"/>
        <v>7</v>
      </c>
      <c r="F169">
        <f t="shared" ref="F169" si="25">SUM(C163:C169)</f>
        <v>168.5</v>
      </c>
    </row>
    <row r="170" spans="1:6" x14ac:dyDescent="0.3">
      <c r="A170" s="1">
        <v>48809</v>
      </c>
      <c r="B170" s="2" t="s">
        <v>15</v>
      </c>
      <c r="C170">
        <v>27.6</v>
      </c>
      <c r="D170">
        <v>6.7</v>
      </c>
      <c r="E170">
        <f t="shared" si="19"/>
        <v>1</v>
      </c>
    </row>
    <row r="171" spans="1:6" x14ac:dyDescent="0.3">
      <c r="A171" s="1">
        <v>48810</v>
      </c>
      <c r="B171" s="2" t="s">
        <v>12</v>
      </c>
      <c r="C171">
        <v>13.2</v>
      </c>
      <c r="D171">
        <v>0</v>
      </c>
      <c r="E171">
        <f t="shared" si="19"/>
        <v>2</v>
      </c>
    </row>
    <row r="172" spans="1:6" x14ac:dyDescent="0.3">
      <c r="A172" s="1">
        <v>48811</v>
      </c>
      <c r="B172" s="2" t="s">
        <v>21</v>
      </c>
      <c r="C172">
        <v>22</v>
      </c>
      <c r="D172">
        <v>0</v>
      </c>
      <c r="E172">
        <f t="shared" si="19"/>
        <v>3</v>
      </c>
    </row>
    <row r="173" spans="1:6" x14ac:dyDescent="0.3">
      <c r="A173" s="1">
        <v>48812</v>
      </c>
      <c r="B173" s="2" t="s">
        <v>9</v>
      </c>
      <c r="C173">
        <v>10.8</v>
      </c>
      <c r="D173">
        <v>7.6</v>
      </c>
      <c r="E173">
        <f t="shared" si="19"/>
        <v>4</v>
      </c>
    </row>
    <row r="174" spans="1:6" x14ac:dyDescent="0.3">
      <c r="A174" s="1">
        <v>48813</v>
      </c>
      <c r="B174" s="2" t="s">
        <v>10</v>
      </c>
      <c r="C174">
        <v>15.6</v>
      </c>
      <c r="D174">
        <v>38.4</v>
      </c>
      <c r="E174">
        <f t="shared" si="19"/>
        <v>5</v>
      </c>
    </row>
    <row r="175" spans="1:6" x14ac:dyDescent="0.3">
      <c r="A175" s="1">
        <v>48814</v>
      </c>
      <c r="B175" s="2" t="s">
        <v>26</v>
      </c>
      <c r="C175">
        <v>11.7</v>
      </c>
      <c r="D175">
        <v>0.5</v>
      </c>
      <c r="E175">
        <f t="shared" si="19"/>
        <v>6</v>
      </c>
    </row>
    <row r="176" spans="1:6" x14ac:dyDescent="0.3">
      <c r="A176" s="1">
        <v>48815</v>
      </c>
      <c r="B176" s="2" t="s">
        <v>10</v>
      </c>
      <c r="C176">
        <v>27.2</v>
      </c>
      <c r="D176">
        <v>8.3000000000000007</v>
      </c>
      <c r="E176">
        <f t="shared" si="19"/>
        <v>7</v>
      </c>
      <c r="F176">
        <f t="shared" ref="F176" si="26">SUM(C170:C176)</f>
        <v>128.1</v>
      </c>
    </row>
    <row r="177" spans="1:6" x14ac:dyDescent="0.3">
      <c r="A177" s="1">
        <v>48816</v>
      </c>
      <c r="B177" s="2" t="s">
        <v>10</v>
      </c>
      <c r="C177">
        <v>24.7</v>
      </c>
      <c r="D177">
        <v>28.9</v>
      </c>
      <c r="E177">
        <f t="shared" si="19"/>
        <v>1</v>
      </c>
    </row>
    <row r="178" spans="1:6" x14ac:dyDescent="0.3">
      <c r="A178" s="1">
        <v>48817</v>
      </c>
      <c r="B178" s="2" t="s">
        <v>11</v>
      </c>
      <c r="C178">
        <v>18.2</v>
      </c>
      <c r="D178">
        <v>12.5</v>
      </c>
      <c r="E178">
        <f t="shared" si="19"/>
        <v>2</v>
      </c>
    </row>
    <row r="179" spans="1:6" x14ac:dyDescent="0.3">
      <c r="A179" s="1">
        <v>48818</v>
      </c>
      <c r="B179" s="2" t="s">
        <v>11</v>
      </c>
      <c r="C179">
        <v>14.6</v>
      </c>
      <c r="D179">
        <v>17.899999999999999</v>
      </c>
      <c r="E179">
        <f t="shared" si="19"/>
        <v>3</v>
      </c>
    </row>
    <row r="180" spans="1:6" x14ac:dyDescent="0.3">
      <c r="A180" s="1">
        <v>48819</v>
      </c>
      <c r="B180" s="2" t="s">
        <v>11</v>
      </c>
      <c r="C180">
        <v>16.5</v>
      </c>
      <c r="D180">
        <v>13.9</v>
      </c>
      <c r="E180">
        <f t="shared" si="19"/>
        <v>4</v>
      </c>
    </row>
    <row r="181" spans="1:6" x14ac:dyDescent="0.3">
      <c r="A181" s="1">
        <v>48820</v>
      </c>
      <c r="B181" s="2" t="s">
        <v>18</v>
      </c>
      <c r="C181">
        <v>29.4</v>
      </c>
      <c r="D181">
        <v>0</v>
      </c>
      <c r="E181">
        <f t="shared" si="19"/>
        <v>5</v>
      </c>
    </row>
    <row r="182" spans="1:6" x14ac:dyDescent="0.3">
      <c r="A182" s="1">
        <v>48821</v>
      </c>
      <c r="B182" s="2" t="s">
        <v>10</v>
      </c>
      <c r="C182">
        <v>17.899999999999999</v>
      </c>
      <c r="D182">
        <v>0</v>
      </c>
      <c r="E182">
        <f t="shared" si="19"/>
        <v>6</v>
      </c>
    </row>
    <row r="183" spans="1:6" x14ac:dyDescent="0.3">
      <c r="A183" s="1">
        <v>48822</v>
      </c>
      <c r="B183" s="2" t="s">
        <v>17</v>
      </c>
      <c r="C183">
        <v>29.8</v>
      </c>
      <c r="D183">
        <v>0</v>
      </c>
      <c r="E183">
        <f t="shared" si="19"/>
        <v>7</v>
      </c>
      <c r="F183">
        <f t="shared" ref="F183" si="27">SUM(C177:C183)</f>
        <v>151.10000000000002</v>
      </c>
    </row>
    <row r="184" spans="1:6" x14ac:dyDescent="0.3">
      <c r="A184" s="1">
        <v>48823</v>
      </c>
      <c r="B184" s="2" t="s">
        <v>4</v>
      </c>
      <c r="C184">
        <v>18.7</v>
      </c>
      <c r="D184">
        <v>0</v>
      </c>
      <c r="E184">
        <f t="shared" si="19"/>
        <v>1</v>
      </c>
    </row>
    <row r="185" spans="1:6" x14ac:dyDescent="0.3">
      <c r="A185" s="1">
        <v>48824</v>
      </c>
      <c r="B185" s="2" t="s">
        <v>12</v>
      </c>
      <c r="C185">
        <v>24.3</v>
      </c>
      <c r="D185">
        <v>7.8</v>
      </c>
      <c r="E185">
        <f t="shared" si="19"/>
        <v>2</v>
      </c>
    </row>
    <row r="186" spans="1:6" x14ac:dyDescent="0.3">
      <c r="A186" s="1">
        <v>48825</v>
      </c>
      <c r="B186" s="2" t="s">
        <v>13</v>
      </c>
      <c r="C186">
        <v>29.3</v>
      </c>
      <c r="D186">
        <v>4.5999999999999996</v>
      </c>
      <c r="E186">
        <f t="shared" si="19"/>
        <v>3</v>
      </c>
    </row>
    <row r="187" spans="1:6" x14ac:dyDescent="0.3">
      <c r="A187" s="1">
        <v>48826</v>
      </c>
      <c r="B187" s="2" t="s">
        <v>7</v>
      </c>
      <c r="C187">
        <v>18.399999999999999</v>
      </c>
      <c r="D187">
        <v>0</v>
      </c>
      <c r="E187">
        <f t="shared" si="19"/>
        <v>4</v>
      </c>
    </row>
    <row r="188" spans="1:6" x14ac:dyDescent="0.3">
      <c r="A188" s="1">
        <v>48827</v>
      </c>
      <c r="B188" s="2" t="s">
        <v>7</v>
      </c>
      <c r="C188">
        <v>10.3</v>
      </c>
      <c r="D188">
        <v>16</v>
      </c>
      <c r="E188">
        <f t="shared" si="19"/>
        <v>5</v>
      </c>
    </row>
    <row r="189" spans="1:6" x14ac:dyDescent="0.3">
      <c r="A189" s="1">
        <v>48828</v>
      </c>
      <c r="B189" s="2" t="s">
        <v>10</v>
      </c>
      <c r="C189">
        <v>27.5</v>
      </c>
      <c r="D189">
        <v>0</v>
      </c>
      <c r="E189">
        <f t="shared" si="19"/>
        <v>6</v>
      </c>
    </row>
    <row r="190" spans="1:6" x14ac:dyDescent="0.3">
      <c r="A190" s="1">
        <v>48829</v>
      </c>
      <c r="B190" s="2" t="s">
        <v>7</v>
      </c>
      <c r="C190">
        <v>20.6</v>
      </c>
      <c r="D190">
        <v>15.7</v>
      </c>
      <c r="E190">
        <f t="shared" si="19"/>
        <v>7</v>
      </c>
      <c r="F190">
        <f t="shared" ref="F190" si="28">SUM(C184:C190)</f>
        <v>149.1</v>
      </c>
    </row>
    <row r="191" spans="1:6" x14ac:dyDescent="0.3">
      <c r="A191" s="1">
        <v>48830</v>
      </c>
      <c r="B191" s="2" t="s">
        <v>11</v>
      </c>
      <c r="C191">
        <v>21.3</v>
      </c>
      <c r="D191">
        <v>0</v>
      </c>
      <c r="E191">
        <f t="shared" si="19"/>
        <v>1</v>
      </c>
    </row>
    <row r="192" spans="1:6" x14ac:dyDescent="0.3">
      <c r="A192" s="1">
        <v>48831</v>
      </c>
      <c r="B192" s="2" t="s">
        <v>19</v>
      </c>
      <c r="C192">
        <v>26.2</v>
      </c>
      <c r="D192">
        <v>0</v>
      </c>
      <c r="E192">
        <f t="shared" si="19"/>
        <v>2</v>
      </c>
    </row>
    <row r="193" spans="1:6" x14ac:dyDescent="0.3">
      <c r="A193" s="1">
        <v>48832</v>
      </c>
      <c r="B193" s="2" t="s">
        <v>10</v>
      </c>
      <c r="C193">
        <v>23.9</v>
      </c>
      <c r="D193">
        <v>0</v>
      </c>
      <c r="E193">
        <f t="shared" si="19"/>
        <v>3</v>
      </c>
    </row>
    <row r="194" spans="1:6" x14ac:dyDescent="0.3">
      <c r="A194" s="1">
        <v>48833</v>
      </c>
      <c r="B194" s="2" t="s">
        <v>27</v>
      </c>
      <c r="C194">
        <v>26.6</v>
      </c>
      <c r="D194">
        <v>1.6</v>
      </c>
      <c r="E194">
        <f t="shared" si="19"/>
        <v>4</v>
      </c>
    </row>
    <row r="195" spans="1:6" x14ac:dyDescent="0.3">
      <c r="A195" s="1">
        <v>48834</v>
      </c>
      <c r="B195" s="2" t="s">
        <v>10</v>
      </c>
      <c r="C195">
        <v>18.600000000000001</v>
      </c>
      <c r="D195">
        <v>20.399999999999999</v>
      </c>
      <c r="E195">
        <f t="shared" si="19"/>
        <v>5</v>
      </c>
    </row>
    <row r="196" spans="1:6" x14ac:dyDescent="0.3">
      <c r="A196" s="1">
        <v>48835</v>
      </c>
      <c r="B196" s="2" t="s">
        <v>18</v>
      </c>
      <c r="C196">
        <v>22.3</v>
      </c>
      <c r="D196">
        <v>1.7</v>
      </c>
      <c r="E196">
        <f t="shared" ref="E196:E259" si="29">IF(E195&lt;&gt;7,E195+1,1)</f>
        <v>6</v>
      </c>
    </row>
    <row r="197" spans="1:6" x14ac:dyDescent="0.3">
      <c r="A197" s="1">
        <v>48836</v>
      </c>
      <c r="B197" s="2" t="s">
        <v>17</v>
      </c>
      <c r="C197">
        <v>18.399999999999999</v>
      </c>
      <c r="D197">
        <v>3.9</v>
      </c>
      <c r="E197">
        <f t="shared" si="29"/>
        <v>7</v>
      </c>
      <c r="F197">
        <f t="shared" ref="F197" si="30">SUM(C191:C197)</f>
        <v>157.30000000000001</v>
      </c>
    </row>
    <row r="198" spans="1:6" x14ac:dyDescent="0.3">
      <c r="A198" s="1">
        <v>48837</v>
      </c>
      <c r="B198" s="2" t="s">
        <v>27</v>
      </c>
      <c r="C198">
        <v>28</v>
      </c>
      <c r="D198">
        <v>4.4000000000000004</v>
      </c>
      <c r="E198">
        <f t="shared" si="29"/>
        <v>1</v>
      </c>
    </row>
    <row r="199" spans="1:6" x14ac:dyDescent="0.3">
      <c r="A199" s="1">
        <v>48838</v>
      </c>
      <c r="B199" s="2" t="s">
        <v>10</v>
      </c>
      <c r="C199">
        <v>10.9</v>
      </c>
      <c r="D199">
        <v>32.9</v>
      </c>
      <c r="E199">
        <f t="shared" si="29"/>
        <v>2</v>
      </c>
    </row>
    <row r="200" spans="1:6" x14ac:dyDescent="0.3">
      <c r="A200" s="1">
        <v>48839</v>
      </c>
      <c r="B200" s="2" t="s">
        <v>19</v>
      </c>
      <c r="C200">
        <v>25.1</v>
      </c>
      <c r="D200">
        <v>33.299999999999997</v>
      </c>
      <c r="E200">
        <f t="shared" si="29"/>
        <v>3</v>
      </c>
    </row>
    <row r="201" spans="1:6" x14ac:dyDescent="0.3">
      <c r="A201" s="1">
        <v>48840</v>
      </c>
      <c r="B201" s="2" t="s">
        <v>28</v>
      </c>
      <c r="C201">
        <v>10.7</v>
      </c>
      <c r="D201">
        <v>0.3</v>
      </c>
      <c r="E201">
        <f t="shared" si="29"/>
        <v>4</v>
      </c>
    </row>
    <row r="202" spans="1:6" x14ac:dyDescent="0.3">
      <c r="A202" s="1">
        <v>48841</v>
      </c>
      <c r="B202" s="2" t="s">
        <v>10</v>
      </c>
      <c r="C202">
        <v>26.1</v>
      </c>
      <c r="D202">
        <v>31</v>
      </c>
      <c r="E202">
        <f t="shared" si="29"/>
        <v>5</v>
      </c>
    </row>
    <row r="203" spans="1:6" x14ac:dyDescent="0.3">
      <c r="A203" s="1">
        <v>48842</v>
      </c>
      <c r="B203" s="2" t="s">
        <v>11</v>
      </c>
      <c r="C203">
        <v>15.2</v>
      </c>
      <c r="D203">
        <v>12.7</v>
      </c>
      <c r="E203">
        <f t="shared" si="29"/>
        <v>6</v>
      </c>
    </row>
    <row r="204" spans="1:6" x14ac:dyDescent="0.3">
      <c r="A204" s="1">
        <v>48843</v>
      </c>
      <c r="B204" s="2" t="s">
        <v>14</v>
      </c>
      <c r="C204">
        <v>28.8</v>
      </c>
      <c r="D204">
        <v>4.3</v>
      </c>
      <c r="E204">
        <f t="shared" si="29"/>
        <v>7</v>
      </c>
      <c r="F204">
        <f t="shared" ref="F204" si="31">SUM(C198:C204)</f>
        <v>144.80000000000001</v>
      </c>
    </row>
    <row r="205" spans="1:6" x14ac:dyDescent="0.3">
      <c r="A205" s="1">
        <v>48844</v>
      </c>
      <c r="B205" s="2" t="s">
        <v>26</v>
      </c>
      <c r="C205">
        <v>10.3</v>
      </c>
      <c r="D205">
        <v>0</v>
      </c>
      <c r="E205">
        <f t="shared" si="29"/>
        <v>1</v>
      </c>
    </row>
    <row r="206" spans="1:6" x14ac:dyDescent="0.3">
      <c r="A206" s="1">
        <v>48845</v>
      </c>
      <c r="B206" s="2" t="s">
        <v>6</v>
      </c>
      <c r="C206">
        <v>14.9</v>
      </c>
      <c r="D206">
        <v>0.1</v>
      </c>
      <c r="E206">
        <f t="shared" si="29"/>
        <v>2</v>
      </c>
    </row>
    <row r="207" spans="1:6" x14ac:dyDescent="0.3">
      <c r="A207" s="1">
        <v>48846</v>
      </c>
      <c r="B207" s="2" t="s">
        <v>10</v>
      </c>
      <c r="C207">
        <v>11.3</v>
      </c>
      <c r="D207">
        <v>0</v>
      </c>
      <c r="E207">
        <f t="shared" si="29"/>
        <v>3</v>
      </c>
    </row>
    <row r="208" spans="1:6" x14ac:dyDescent="0.3">
      <c r="A208" s="1">
        <v>48847</v>
      </c>
      <c r="B208" s="2" t="s">
        <v>10</v>
      </c>
      <c r="C208">
        <v>20.8</v>
      </c>
      <c r="D208">
        <v>34.9</v>
      </c>
      <c r="E208">
        <f t="shared" si="29"/>
        <v>4</v>
      </c>
    </row>
    <row r="209" spans="1:6" x14ac:dyDescent="0.3">
      <c r="A209" s="1">
        <v>48848</v>
      </c>
      <c r="B209" s="2" t="s">
        <v>19</v>
      </c>
      <c r="C209">
        <v>18.2</v>
      </c>
      <c r="D209">
        <v>0</v>
      </c>
      <c r="E209">
        <f t="shared" si="29"/>
        <v>5</v>
      </c>
    </row>
    <row r="210" spans="1:6" x14ac:dyDescent="0.3">
      <c r="A210" s="1">
        <v>48849</v>
      </c>
      <c r="B210" s="2" t="s">
        <v>17</v>
      </c>
      <c r="C210">
        <v>12.7</v>
      </c>
      <c r="D210">
        <v>5.3</v>
      </c>
      <c r="E210">
        <f t="shared" si="29"/>
        <v>6</v>
      </c>
    </row>
    <row r="211" spans="1:6" x14ac:dyDescent="0.3">
      <c r="A211" s="1">
        <v>48850</v>
      </c>
      <c r="B211" s="2" t="s">
        <v>14</v>
      </c>
      <c r="C211">
        <v>21.4</v>
      </c>
      <c r="D211">
        <v>8.3000000000000007</v>
      </c>
      <c r="E211">
        <f t="shared" si="29"/>
        <v>7</v>
      </c>
      <c r="F211">
        <f t="shared" ref="F211" si="32">SUM(C205:C211)</f>
        <v>109.6</v>
      </c>
    </row>
    <row r="212" spans="1:6" x14ac:dyDescent="0.3">
      <c r="A212" s="1">
        <v>48851</v>
      </c>
      <c r="B212" s="2" t="s">
        <v>6</v>
      </c>
      <c r="C212">
        <v>21.3</v>
      </c>
      <c r="D212">
        <v>11.8</v>
      </c>
      <c r="E212">
        <f t="shared" si="29"/>
        <v>1</v>
      </c>
    </row>
    <row r="213" spans="1:6" x14ac:dyDescent="0.3">
      <c r="A213" s="1">
        <v>48852</v>
      </c>
      <c r="B213" s="2" t="s">
        <v>17</v>
      </c>
      <c r="C213">
        <v>20.7</v>
      </c>
      <c r="D213">
        <v>3.9</v>
      </c>
      <c r="E213">
        <f t="shared" si="29"/>
        <v>2</v>
      </c>
    </row>
    <row r="214" spans="1:6" x14ac:dyDescent="0.3">
      <c r="A214" s="1">
        <v>48853</v>
      </c>
      <c r="B214" s="2" t="s">
        <v>20</v>
      </c>
      <c r="C214">
        <v>19.7</v>
      </c>
      <c r="D214">
        <v>0</v>
      </c>
      <c r="E214">
        <f t="shared" si="29"/>
        <v>3</v>
      </c>
    </row>
    <row r="215" spans="1:6" x14ac:dyDescent="0.3">
      <c r="A215" s="1">
        <v>48854</v>
      </c>
      <c r="B215" s="2" t="s">
        <v>11</v>
      </c>
      <c r="C215">
        <v>27.2</v>
      </c>
      <c r="D215">
        <v>17.600000000000001</v>
      </c>
      <c r="E215">
        <f t="shared" si="29"/>
        <v>4</v>
      </c>
    </row>
    <row r="216" spans="1:6" x14ac:dyDescent="0.3">
      <c r="A216" s="1">
        <v>48855</v>
      </c>
      <c r="B216" s="2" t="s">
        <v>25</v>
      </c>
      <c r="C216">
        <v>16.600000000000001</v>
      </c>
      <c r="D216">
        <v>1.7</v>
      </c>
      <c r="E216">
        <f t="shared" si="29"/>
        <v>5</v>
      </c>
    </row>
    <row r="217" spans="1:6" x14ac:dyDescent="0.3">
      <c r="A217" s="1">
        <v>48856</v>
      </c>
      <c r="B217" s="2" t="s">
        <v>11</v>
      </c>
      <c r="C217">
        <v>22.3</v>
      </c>
      <c r="D217">
        <v>0</v>
      </c>
      <c r="E217">
        <f t="shared" si="29"/>
        <v>6</v>
      </c>
    </row>
    <row r="218" spans="1:6" x14ac:dyDescent="0.3">
      <c r="A218" s="1">
        <v>48857</v>
      </c>
      <c r="B218" s="2" t="s">
        <v>10</v>
      </c>
      <c r="C218">
        <v>18</v>
      </c>
      <c r="D218">
        <v>40.799999999999997</v>
      </c>
      <c r="E218">
        <f t="shared" si="29"/>
        <v>7</v>
      </c>
      <c r="F218">
        <f t="shared" ref="F218" si="33">SUM(C212:C218)</f>
        <v>145.80000000000001</v>
      </c>
    </row>
    <row r="219" spans="1:6" x14ac:dyDescent="0.3">
      <c r="A219" s="1">
        <v>48858</v>
      </c>
      <c r="B219" s="2" t="s">
        <v>24</v>
      </c>
      <c r="C219">
        <v>21.8</v>
      </c>
      <c r="D219">
        <v>0</v>
      </c>
      <c r="E219">
        <f t="shared" si="29"/>
        <v>1</v>
      </c>
    </row>
    <row r="220" spans="1:6" x14ac:dyDescent="0.3">
      <c r="A220" s="1">
        <v>48859</v>
      </c>
      <c r="B220" s="2" t="s">
        <v>6</v>
      </c>
      <c r="C220">
        <v>22.2</v>
      </c>
      <c r="D220">
        <v>11.2</v>
      </c>
      <c r="E220">
        <f t="shared" si="29"/>
        <v>2</v>
      </c>
    </row>
    <row r="221" spans="1:6" x14ac:dyDescent="0.3">
      <c r="A221" s="1">
        <v>48860</v>
      </c>
      <c r="B221" s="2" t="s">
        <v>6</v>
      </c>
      <c r="C221">
        <v>20</v>
      </c>
      <c r="D221">
        <v>0</v>
      </c>
      <c r="E221">
        <f t="shared" si="29"/>
        <v>3</v>
      </c>
    </row>
    <row r="222" spans="1:6" x14ac:dyDescent="0.3">
      <c r="A222" s="1">
        <v>48861</v>
      </c>
      <c r="B222" s="2" t="s">
        <v>32</v>
      </c>
      <c r="C222">
        <v>29.4</v>
      </c>
      <c r="D222">
        <v>0.7</v>
      </c>
      <c r="E222">
        <f t="shared" si="29"/>
        <v>4</v>
      </c>
    </row>
    <row r="223" spans="1:6" x14ac:dyDescent="0.3">
      <c r="A223" s="1">
        <v>48862</v>
      </c>
      <c r="B223" s="2" t="s">
        <v>10</v>
      </c>
      <c r="C223">
        <v>23.6</v>
      </c>
      <c r="D223">
        <v>0</v>
      </c>
      <c r="E223">
        <f t="shared" si="29"/>
        <v>5</v>
      </c>
    </row>
    <row r="224" spans="1:6" x14ac:dyDescent="0.3">
      <c r="A224" s="1">
        <v>48863</v>
      </c>
      <c r="B224" s="2" t="s">
        <v>7</v>
      </c>
      <c r="C224">
        <v>16.3</v>
      </c>
      <c r="D224">
        <v>22</v>
      </c>
      <c r="E224">
        <f t="shared" si="29"/>
        <v>6</v>
      </c>
    </row>
    <row r="225" spans="1:6" x14ac:dyDescent="0.3">
      <c r="A225" s="1">
        <v>48864</v>
      </c>
      <c r="B225" s="2" t="s">
        <v>15</v>
      </c>
      <c r="C225">
        <v>15</v>
      </c>
      <c r="D225">
        <v>0</v>
      </c>
      <c r="E225">
        <f t="shared" si="29"/>
        <v>7</v>
      </c>
      <c r="F225">
        <f t="shared" ref="F225" si="34">SUM(C219:C225)</f>
        <v>148.30000000000001</v>
      </c>
    </row>
    <row r="226" spans="1:6" x14ac:dyDescent="0.3">
      <c r="A226" s="1">
        <v>48865</v>
      </c>
      <c r="B226" s="2" t="s">
        <v>14</v>
      </c>
      <c r="C226">
        <v>10.8</v>
      </c>
      <c r="D226">
        <v>0</v>
      </c>
      <c r="E226">
        <f t="shared" si="29"/>
        <v>1</v>
      </c>
    </row>
    <row r="227" spans="1:6" x14ac:dyDescent="0.3">
      <c r="A227" s="1">
        <v>48866</v>
      </c>
      <c r="B227" s="2" t="s">
        <v>19</v>
      </c>
      <c r="C227">
        <v>10.5</v>
      </c>
      <c r="D227">
        <v>0</v>
      </c>
      <c r="E227">
        <f t="shared" si="29"/>
        <v>2</v>
      </c>
    </row>
    <row r="228" spans="1:6" x14ac:dyDescent="0.3">
      <c r="A228" s="1">
        <v>48867</v>
      </c>
      <c r="B228" s="2" t="s">
        <v>5</v>
      </c>
      <c r="C228">
        <v>20.3</v>
      </c>
      <c r="D228">
        <v>0</v>
      </c>
      <c r="E228">
        <f t="shared" si="29"/>
        <v>3</v>
      </c>
    </row>
    <row r="229" spans="1:6" x14ac:dyDescent="0.3">
      <c r="A229" s="1">
        <v>48868</v>
      </c>
      <c r="B229" s="2" t="s">
        <v>10</v>
      </c>
      <c r="C229">
        <v>13.1</v>
      </c>
      <c r="D229">
        <v>50.4</v>
      </c>
      <c r="E229">
        <f t="shared" si="29"/>
        <v>4</v>
      </c>
    </row>
    <row r="230" spans="1:6" x14ac:dyDescent="0.3">
      <c r="A230" s="1">
        <v>48869</v>
      </c>
      <c r="B230" s="2" t="s">
        <v>12</v>
      </c>
      <c r="C230">
        <v>24.8</v>
      </c>
      <c r="D230">
        <v>7.9</v>
      </c>
      <c r="E230">
        <f t="shared" si="29"/>
        <v>5</v>
      </c>
    </row>
    <row r="231" spans="1:6" x14ac:dyDescent="0.3">
      <c r="A231" s="1">
        <v>48870</v>
      </c>
      <c r="B231" s="2" t="s">
        <v>11</v>
      </c>
      <c r="C231">
        <v>23.6</v>
      </c>
      <c r="D231">
        <v>0.8</v>
      </c>
      <c r="E231">
        <f t="shared" si="29"/>
        <v>6</v>
      </c>
    </row>
    <row r="232" spans="1:6" x14ac:dyDescent="0.3">
      <c r="A232" s="1">
        <v>48871</v>
      </c>
      <c r="B232" s="2" t="s">
        <v>17</v>
      </c>
      <c r="C232">
        <v>17.899999999999999</v>
      </c>
      <c r="D232">
        <v>0</v>
      </c>
      <c r="E232">
        <f t="shared" si="29"/>
        <v>7</v>
      </c>
      <c r="F232">
        <f t="shared" ref="F232" si="35">SUM(C226:C232)</f>
        <v>121</v>
      </c>
    </row>
    <row r="233" spans="1:6" x14ac:dyDescent="0.3">
      <c r="A233" s="1">
        <v>48872</v>
      </c>
      <c r="B233" s="2" t="s">
        <v>12</v>
      </c>
      <c r="C233">
        <v>23.2</v>
      </c>
      <c r="D233">
        <v>3</v>
      </c>
      <c r="E233">
        <f t="shared" si="29"/>
        <v>1</v>
      </c>
    </row>
    <row r="234" spans="1:6" x14ac:dyDescent="0.3">
      <c r="A234" s="1">
        <v>48873</v>
      </c>
      <c r="B234" s="2" t="s">
        <v>8</v>
      </c>
      <c r="C234">
        <v>21.8</v>
      </c>
      <c r="D234">
        <v>2</v>
      </c>
      <c r="E234">
        <f t="shared" si="29"/>
        <v>2</v>
      </c>
    </row>
    <row r="235" spans="1:6" x14ac:dyDescent="0.3">
      <c r="A235" s="1">
        <v>48874</v>
      </c>
      <c r="B235" s="2" t="s">
        <v>26</v>
      </c>
      <c r="C235">
        <v>22.2</v>
      </c>
      <c r="D235">
        <v>3.1</v>
      </c>
      <c r="E235">
        <f t="shared" si="29"/>
        <v>3</v>
      </c>
    </row>
    <row r="236" spans="1:6" x14ac:dyDescent="0.3">
      <c r="A236" s="1">
        <v>48875</v>
      </c>
      <c r="B236" s="2" t="s">
        <v>15</v>
      </c>
      <c r="C236">
        <v>29</v>
      </c>
      <c r="D236">
        <v>16.399999999999999</v>
      </c>
      <c r="E236">
        <f t="shared" si="29"/>
        <v>4</v>
      </c>
    </row>
    <row r="237" spans="1:6" x14ac:dyDescent="0.3">
      <c r="A237" s="1">
        <v>48876</v>
      </c>
      <c r="B237" s="2" t="s">
        <v>24</v>
      </c>
      <c r="C237">
        <v>24.6</v>
      </c>
      <c r="D237">
        <v>1.7</v>
      </c>
      <c r="E237">
        <f t="shared" si="29"/>
        <v>5</v>
      </c>
    </row>
    <row r="238" spans="1:6" x14ac:dyDescent="0.3">
      <c r="A238" s="1">
        <v>48877</v>
      </c>
      <c r="B238" s="2" t="s">
        <v>12</v>
      </c>
      <c r="C238">
        <v>23.4</v>
      </c>
      <c r="D238">
        <v>0.6</v>
      </c>
      <c r="E238">
        <f t="shared" si="29"/>
        <v>6</v>
      </c>
    </row>
    <row r="239" spans="1:6" x14ac:dyDescent="0.3">
      <c r="A239" s="1">
        <v>48878</v>
      </c>
      <c r="B239" s="2" t="s">
        <v>15</v>
      </c>
      <c r="C239">
        <v>21</v>
      </c>
      <c r="D239">
        <v>0</v>
      </c>
      <c r="E239">
        <f t="shared" si="29"/>
        <v>7</v>
      </c>
      <c r="F239">
        <f t="shared" ref="F239" si="36">SUM(C233:C239)</f>
        <v>165.20000000000002</v>
      </c>
    </row>
    <row r="240" spans="1:6" x14ac:dyDescent="0.3">
      <c r="A240" s="1">
        <v>48879</v>
      </c>
      <c r="B240" s="2" t="s">
        <v>5</v>
      </c>
      <c r="C240">
        <v>22</v>
      </c>
      <c r="D240">
        <v>0</v>
      </c>
      <c r="E240">
        <f t="shared" si="29"/>
        <v>1</v>
      </c>
    </row>
    <row r="241" spans="1:6" x14ac:dyDescent="0.3">
      <c r="A241" s="1">
        <v>48880</v>
      </c>
      <c r="B241" s="2" t="s">
        <v>9</v>
      </c>
      <c r="C241">
        <v>29.9</v>
      </c>
      <c r="D241">
        <v>8</v>
      </c>
      <c r="E241">
        <f t="shared" si="29"/>
        <v>2</v>
      </c>
    </row>
    <row r="242" spans="1:6" x14ac:dyDescent="0.3">
      <c r="A242" s="1">
        <v>48881</v>
      </c>
      <c r="B242" s="2" t="s">
        <v>7</v>
      </c>
      <c r="C242">
        <v>27.2</v>
      </c>
      <c r="D242">
        <v>19.2</v>
      </c>
      <c r="E242">
        <f t="shared" si="29"/>
        <v>3</v>
      </c>
    </row>
    <row r="243" spans="1:6" x14ac:dyDescent="0.3">
      <c r="A243" s="1">
        <v>48882</v>
      </c>
      <c r="B243" s="2" t="s">
        <v>19</v>
      </c>
      <c r="C243">
        <v>10.9</v>
      </c>
      <c r="D243">
        <v>9</v>
      </c>
      <c r="E243">
        <f t="shared" si="29"/>
        <v>4</v>
      </c>
    </row>
    <row r="244" spans="1:6" x14ac:dyDescent="0.3">
      <c r="A244" s="1">
        <v>48883</v>
      </c>
      <c r="B244" s="2" t="s">
        <v>9</v>
      </c>
      <c r="C244">
        <v>22.6</v>
      </c>
      <c r="D244">
        <v>5.9</v>
      </c>
      <c r="E244">
        <f t="shared" si="29"/>
        <v>5</v>
      </c>
    </row>
    <row r="245" spans="1:6" x14ac:dyDescent="0.3">
      <c r="A245" s="1">
        <v>48884</v>
      </c>
      <c r="B245" s="2" t="s">
        <v>23</v>
      </c>
      <c r="C245">
        <v>12</v>
      </c>
      <c r="D245">
        <v>3.9</v>
      </c>
      <c r="E245">
        <f t="shared" si="29"/>
        <v>6</v>
      </c>
    </row>
    <row r="246" spans="1:6" x14ac:dyDescent="0.3">
      <c r="A246" s="1">
        <v>48885</v>
      </c>
      <c r="B246" s="2" t="s">
        <v>15</v>
      </c>
      <c r="C246">
        <v>19.5</v>
      </c>
      <c r="D246">
        <v>14.2</v>
      </c>
      <c r="E246">
        <f t="shared" si="29"/>
        <v>7</v>
      </c>
      <c r="F246">
        <f t="shared" ref="F246" si="37">SUM(C240:C246)</f>
        <v>144.1</v>
      </c>
    </row>
    <row r="247" spans="1:6" x14ac:dyDescent="0.3">
      <c r="A247" s="1">
        <v>48886</v>
      </c>
      <c r="B247" s="2" t="s">
        <v>10</v>
      </c>
      <c r="C247">
        <v>27</v>
      </c>
      <c r="D247">
        <v>10.9</v>
      </c>
      <c r="E247">
        <f t="shared" si="29"/>
        <v>1</v>
      </c>
    </row>
    <row r="248" spans="1:6" x14ac:dyDescent="0.3">
      <c r="A248" s="1">
        <v>48887</v>
      </c>
      <c r="B248" s="2" t="s">
        <v>22</v>
      </c>
      <c r="C248">
        <v>10.7</v>
      </c>
      <c r="D248">
        <v>5.6</v>
      </c>
      <c r="E248">
        <f t="shared" si="29"/>
        <v>2</v>
      </c>
    </row>
    <row r="249" spans="1:6" x14ac:dyDescent="0.3">
      <c r="A249" s="1">
        <v>48888</v>
      </c>
      <c r="B249" s="2" t="s">
        <v>19</v>
      </c>
      <c r="C249">
        <v>29.1</v>
      </c>
      <c r="D249">
        <v>0</v>
      </c>
      <c r="E249">
        <f t="shared" si="29"/>
        <v>3</v>
      </c>
    </row>
    <row r="250" spans="1:6" x14ac:dyDescent="0.3">
      <c r="A250" s="1">
        <v>48889</v>
      </c>
      <c r="B250" s="2" t="s">
        <v>27</v>
      </c>
      <c r="C250">
        <v>25.3</v>
      </c>
      <c r="D250">
        <v>0</v>
      </c>
      <c r="E250">
        <f t="shared" si="29"/>
        <v>4</v>
      </c>
    </row>
    <row r="251" spans="1:6" x14ac:dyDescent="0.3">
      <c r="A251" s="1">
        <v>48890</v>
      </c>
      <c r="B251" s="2" t="s">
        <v>6</v>
      </c>
      <c r="C251">
        <v>13.3</v>
      </c>
      <c r="D251">
        <v>4.4000000000000004</v>
      </c>
      <c r="E251">
        <f t="shared" si="29"/>
        <v>5</v>
      </c>
    </row>
    <row r="252" spans="1:6" x14ac:dyDescent="0.3">
      <c r="A252" s="1">
        <v>48891</v>
      </c>
      <c r="B252" s="2" t="s">
        <v>7</v>
      </c>
      <c r="C252">
        <v>16.899999999999999</v>
      </c>
      <c r="D252">
        <v>0</v>
      </c>
      <c r="E252">
        <f t="shared" si="29"/>
        <v>6</v>
      </c>
    </row>
    <row r="253" spans="1:6" x14ac:dyDescent="0.3">
      <c r="A253" s="1">
        <v>48892</v>
      </c>
      <c r="B253" s="2" t="s">
        <v>15</v>
      </c>
      <c r="C253">
        <v>26.4</v>
      </c>
      <c r="D253">
        <v>6.8</v>
      </c>
      <c r="E253">
        <f t="shared" si="29"/>
        <v>7</v>
      </c>
      <c r="F253">
        <f t="shared" ref="F253" si="38">SUM(C247:C253)</f>
        <v>148.70000000000002</v>
      </c>
    </row>
    <row r="254" spans="1:6" x14ac:dyDescent="0.3">
      <c r="A254" s="1">
        <v>48893</v>
      </c>
      <c r="B254" s="2" t="s">
        <v>14</v>
      </c>
      <c r="C254">
        <v>29.7</v>
      </c>
      <c r="D254">
        <v>0</v>
      </c>
      <c r="E254">
        <f t="shared" si="29"/>
        <v>1</v>
      </c>
    </row>
    <row r="255" spans="1:6" x14ac:dyDescent="0.3">
      <c r="A255" s="1">
        <v>48894</v>
      </c>
      <c r="B255" s="2" t="s">
        <v>7</v>
      </c>
      <c r="C255">
        <v>17.600000000000001</v>
      </c>
      <c r="D255">
        <v>8.6999999999999993</v>
      </c>
      <c r="E255">
        <f t="shared" si="29"/>
        <v>2</v>
      </c>
    </row>
    <row r="256" spans="1:6" x14ac:dyDescent="0.3">
      <c r="A256" s="1">
        <v>48895</v>
      </c>
      <c r="B256" s="2" t="s">
        <v>17</v>
      </c>
      <c r="C256">
        <v>13.2</v>
      </c>
      <c r="D256">
        <v>3.3</v>
      </c>
      <c r="E256">
        <f t="shared" si="29"/>
        <v>3</v>
      </c>
    </row>
    <row r="257" spans="1:6" x14ac:dyDescent="0.3">
      <c r="A257" s="1">
        <v>48896</v>
      </c>
      <c r="B257" s="2" t="s">
        <v>15</v>
      </c>
      <c r="C257">
        <v>21.2</v>
      </c>
      <c r="D257">
        <v>0</v>
      </c>
      <c r="E257">
        <f t="shared" si="29"/>
        <v>4</v>
      </c>
    </row>
    <row r="258" spans="1:6" x14ac:dyDescent="0.3">
      <c r="A258" s="1">
        <v>48897</v>
      </c>
      <c r="B258" s="2" t="s">
        <v>15</v>
      </c>
      <c r="C258">
        <v>23</v>
      </c>
      <c r="D258">
        <v>7.7</v>
      </c>
      <c r="E258">
        <f t="shared" si="29"/>
        <v>5</v>
      </c>
    </row>
    <row r="259" spans="1:6" x14ac:dyDescent="0.3">
      <c r="A259" s="1">
        <v>48898</v>
      </c>
      <c r="B259" s="2" t="s">
        <v>11</v>
      </c>
      <c r="C259">
        <v>23</v>
      </c>
      <c r="D259">
        <v>0</v>
      </c>
      <c r="E259">
        <f t="shared" si="29"/>
        <v>6</v>
      </c>
    </row>
    <row r="260" spans="1:6" x14ac:dyDescent="0.3">
      <c r="A260" s="1">
        <v>48899</v>
      </c>
      <c r="B260" s="2" t="s">
        <v>11</v>
      </c>
      <c r="C260">
        <v>23.4</v>
      </c>
      <c r="D260">
        <v>0</v>
      </c>
      <c r="E260">
        <f t="shared" ref="E260:E323" si="39">IF(E259&lt;&gt;7,E259+1,1)</f>
        <v>7</v>
      </c>
      <c r="F260">
        <f t="shared" ref="F260" si="40">SUM(C254:C260)</f>
        <v>151.1</v>
      </c>
    </row>
    <row r="261" spans="1:6" x14ac:dyDescent="0.3">
      <c r="A261" s="1">
        <v>48900</v>
      </c>
      <c r="B261" s="2" t="s">
        <v>7</v>
      </c>
      <c r="C261">
        <v>28.7</v>
      </c>
      <c r="D261">
        <v>3.3</v>
      </c>
      <c r="E261">
        <f t="shared" si="39"/>
        <v>1</v>
      </c>
    </row>
    <row r="262" spans="1:6" x14ac:dyDescent="0.3">
      <c r="A262" s="1">
        <v>48901</v>
      </c>
      <c r="B262" s="2" t="s">
        <v>26</v>
      </c>
      <c r="C262">
        <v>23.6</v>
      </c>
      <c r="D262">
        <v>4.3</v>
      </c>
      <c r="E262">
        <f t="shared" si="39"/>
        <v>2</v>
      </c>
    </row>
    <row r="263" spans="1:6" x14ac:dyDescent="0.3">
      <c r="A263" s="1">
        <v>48902</v>
      </c>
      <c r="B263" s="2" t="s">
        <v>6</v>
      </c>
      <c r="C263">
        <v>10.199999999999999</v>
      </c>
      <c r="D263">
        <v>8.6999999999999993</v>
      </c>
      <c r="E263">
        <f t="shared" si="39"/>
        <v>3</v>
      </c>
    </row>
    <row r="264" spans="1:6" x14ac:dyDescent="0.3">
      <c r="A264" s="1">
        <v>48903</v>
      </c>
      <c r="B264" s="2" t="s">
        <v>9</v>
      </c>
      <c r="C264">
        <v>13.8</v>
      </c>
      <c r="D264">
        <v>0</v>
      </c>
      <c r="E264">
        <f t="shared" si="39"/>
        <v>4</v>
      </c>
    </row>
    <row r="265" spans="1:6" x14ac:dyDescent="0.3">
      <c r="A265" s="1">
        <v>48904</v>
      </c>
      <c r="B265" s="2" t="s">
        <v>8</v>
      </c>
      <c r="C265">
        <v>27.7</v>
      </c>
      <c r="D265">
        <v>0</v>
      </c>
      <c r="E265">
        <f t="shared" si="39"/>
        <v>5</v>
      </c>
    </row>
    <row r="266" spans="1:6" x14ac:dyDescent="0.3">
      <c r="A266" s="1">
        <v>48905</v>
      </c>
      <c r="B266" s="2" t="s">
        <v>7</v>
      </c>
      <c r="C266">
        <v>13.3</v>
      </c>
      <c r="D266">
        <v>7.2</v>
      </c>
      <c r="E266">
        <f t="shared" si="39"/>
        <v>6</v>
      </c>
    </row>
    <row r="267" spans="1:6" x14ac:dyDescent="0.3">
      <c r="A267" s="1">
        <v>48906</v>
      </c>
      <c r="B267" s="2" t="s">
        <v>11</v>
      </c>
      <c r="C267">
        <v>26</v>
      </c>
      <c r="D267">
        <v>0.7</v>
      </c>
      <c r="E267">
        <f t="shared" si="39"/>
        <v>7</v>
      </c>
      <c r="F267">
        <f t="shared" ref="F267" si="41">SUM(C261:C267)</f>
        <v>143.30000000000001</v>
      </c>
    </row>
    <row r="268" spans="1:6" x14ac:dyDescent="0.3">
      <c r="A268" s="1">
        <v>48907</v>
      </c>
      <c r="B268" s="2" t="s">
        <v>6</v>
      </c>
      <c r="C268">
        <v>16.3</v>
      </c>
      <c r="D268">
        <v>11</v>
      </c>
      <c r="E268">
        <f t="shared" si="39"/>
        <v>1</v>
      </c>
    </row>
    <row r="269" spans="1:6" x14ac:dyDescent="0.3">
      <c r="A269" s="1">
        <v>48908</v>
      </c>
      <c r="B269" s="2" t="s">
        <v>15</v>
      </c>
      <c r="C269">
        <v>23.5</v>
      </c>
      <c r="D269">
        <v>15.5</v>
      </c>
      <c r="E269">
        <f t="shared" si="39"/>
        <v>2</v>
      </c>
    </row>
    <row r="270" spans="1:6" x14ac:dyDescent="0.3">
      <c r="A270" s="1">
        <v>48909</v>
      </c>
      <c r="B270" s="2" t="s">
        <v>27</v>
      </c>
      <c r="C270">
        <v>15.7</v>
      </c>
      <c r="D270">
        <v>0</v>
      </c>
      <c r="E270">
        <f t="shared" si="39"/>
        <v>3</v>
      </c>
    </row>
    <row r="271" spans="1:6" x14ac:dyDescent="0.3">
      <c r="A271" s="1">
        <v>48910</v>
      </c>
      <c r="B271" s="2" t="s">
        <v>26</v>
      </c>
      <c r="C271">
        <v>26</v>
      </c>
      <c r="D271">
        <v>6.4</v>
      </c>
      <c r="E271">
        <f t="shared" si="39"/>
        <v>4</v>
      </c>
    </row>
    <row r="272" spans="1:6" x14ac:dyDescent="0.3">
      <c r="A272" s="1">
        <v>48911</v>
      </c>
      <c r="B272" s="2" t="s">
        <v>19</v>
      </c>
      <c r="C272">
        <v>22.7</v>
      </c>
      <c r="D272">
        <v>0</v>
      </c>
      <c r="E272">
        <f t="shared" si="39"/>
        <v>5</v>
      </c>
    </row>
    <row r="273" spans="1:6" x14ac:dyDescent="0.3">
      <c r="A273" s="1">
        <v>48912</v>
      </c>
      <c r="B273" s="2" t="s">
        <v>9</v>
      </c>
      <c r="C273">
        <v>26.2</v>
      </c>
      <c r="D273">
        <v>5.7</v>
      </c>
      <c r="E273">
        <f t="shared" si="39"/>
        <v>6</v>
      </c>
    </row>
    <row r="274" spans="1:6" x14ac:dyDescent="0.3">
      <c r="A274" s="1">
        <v>48913</v>
      </c>
      <c r="B274" s="2" t="s">
        <v>22</v>
      </c>
      <c r="C274">
        <v>14.1</v>
      </c>
      <c r="D274">
        <v>0</v>
      </c>
      <c r="E274">
        <f t="shared" si="39"/>
        <v>7</v>
      </c>
      <c r="F274">
        <f t="shared" ref="F274" si="42">SUM(C268:C274)</f>
        <v>144.5</v>
      </c>
    </row>
    <row r="275" spans="1:6" x14ac:dyDescent="0.3">
      <c r="A275" s="1">
        <v>48914</v>
      </c>
      <c r="B275" s="2" t="s">
        <v>11</v>
      </c>
      <c r="C275">
        <v>23.6</v>
      </c>
      <c r="D275">
        <v>19.7</v>
      </c>
      <c r="E275">
        <f t="shared" si="39"/>
        <v>1</v>
      </c>
    </row>
    <row r="276" spans="1:6" x14ac:dyDescent="0.3">
      <c r="A276" s="1">
        <v>48915</v>
      </c>
      <c r="B276" s="2" t="s">
        <v>19</v>
      </c>
      <c r="C276">
        <v>25.2</v>
      </c>
      <c r="D276">
        <v>37.200000000000003</v>
      </c>
      <c r="E276">
        <f t="shared" si="39"/>
        <v>2</v>
      </c>
    </row>
    <row r="277" spans="1:6" x14ac:dyDescent="0.3">
      <c r="A277" s="1">
        <v>48916</v>
      </c>
      <c r="B277" s="2" t="s">
        <v>13</v>
      </c>
      <c r="C277">
        <v>23</v>
      </c>
      <c r="D277">
        <v>0</v>
      </c>
      <c r="E277">
        <f t="shared" si="39"/>
        <v>3</v>
      </c>
    </row>
    <row r="278" spans="1:6" x14ac:dyDescent="0.3">
      <c r="A278" s="1">
        <v>48917</v>
      </c>
      <c r="B278" s="2" t="s">
        <v>6</v>
      </c>
      <c r="C278">
        <v>29.7</v>
      </c>
      <c r="D278">
        <v>6.8</v>
      </c>
      <c r="E278">
        <f t="shared" si="39"/>
        <v>4</v>
      </c>
    </row>
    <row r="279" spans="1:6" x14ac:dyDescent="0.3">
      <c r="A279" s="1">
        <v>48918</v>
      </c>
      <c r="B279" s="2" t="s">
        <v>9</v>
      </c>
      <c r="C279">
        <v>17.2</v>
      </c>
      <c r="D279">
        <v>3.5</v>
      </c>
      <c r="E279">
        <f t="shared" si="39"/>
        <v>5</v>
      </c>
    </row>
    <row r="280" spans="1:6" x14ac:dyDescent="0.3">
      <c r="A280" s="1">
        <v>48919</v>
      </c>
      <c r="B280" s="2" t="s">
        <v>9</v>
      </c>
      <c r="C280">
        <v>21.7</v>
      </c>
      <c r="D280">
        <v>2.5</v>
      </c>
      <c r="E280">
        <f t="shared" si="39"/>
        <v>6</v>
      </c>
    </row>
    <row r="281" spans="1:6" x14ac:dyDescent="0.3">
      <c r="A281" s="1">
        <v>48920</v>
      </c>
      <c r="B281" s="2" t="s">
        <v>11</v>
      </c>
      <c r="C281">
        <v>25.8</v>
      </c>
      <c r="D281">
        <v>3.8</v>
      </c>
      <c r="E281">
        <f t="shared" si="39"/>
        <v>7</v>
      </c>
      <c r="F281">
        <f t="shared" ref="F281" si="43">SUM(C275:C281)</f>
        <v>166.20000000000002</v>
      </c>
    </row>
    <row r="282" spans="1:6" x14ac:dyDescent="0.3">
      <c r="A282" s="1">
        <v>48921</v>
      </c>
      <c r="B282" s="2" t="s">
        <v>26</v>
      </c>
      <c r="C282">
        <v>12.9</v>
      </c>
      <c r="D282">
        <v>1.6</v>
      </c>
      <c r="E282">
        <f t="shared" si="39"/>
        <v>1</v>
      </c>
    </row>
    <row r="283" spans="1:6" x14ac:dyDescent="0.3">
      <c r="A283" s="1">
        <v>48922</v>
      </c>
      <c r="B283" s="2" t="s">
        <v>16</v>
      </c>
      <c r="C283">
        <v>18.2</v>
      </c>
      <c r="D283">
        <v>0</v>
      </c>
      <c r="E283">
        <f t="shared" si="39"/>
        <v>2</v>
      </c>
    </row>
    <row r="284" spans="1:6" x14ac:dyDescent="0.3">
      <c r="A284" s="1">
        <v>48923</v>
      </c>
      <c r="B284" s="2" t="s">
        <v>10</v>
      </c>
      <c r="C284">
        <v>20</v>
      </c>
      <c r="D284">
        <v>25.7</v>
      </c>
      <c r="E284">
        <f t="shared" si="39"/>
        <v>3</v>
      </c>
    </row>
    <row r="285" spans="1:6" x14ac:dyDescent="0.3">
      <c r="A285" s="1">
        <v>48924</v>
      </c>
      <c r="B285" s="2" t="s">
        <v>19</v>
      </c>
      <c r="C285">
        <v>17.100000000000001</v>
      </c>
      <c r="D285">
        <v>33</v>
      </c>
      <c r="E285">
        <f t="shared" si="39"/>
        <v>4</v>
      </c>
    </row>
    <row r="286" spans="1:6" x14ac:dyDescent="0.3">
      <c r="A286" s="1">
        <v>48925</v>
      </c>
      <c r="B286" s="2" t="s">
        <v>5</v>
      </c>
      <c r="C286">
        <v>23.2</v>
      </c>
      <c r="D286">
        <v>2.2999999999999998</v>
      </c>
      <c r="E286">
        <f t="shared" si="39"/>
        <v>5</v>
      </c>
    </row>
    <row r="287" spans="1:6" x14ac:dyDescent="0.3">
      <c r="A287" s="1">
        <v>48926</v>
      </c>
      <c r="B287" s="2" t="s">
        <v>15</v>
      </c>
      <c r="C287">
        <v>23.1</v>
      </c>
      <c r="D287">
        <v>2.2000000000000002</v>
      </c>
      <c r="E287">
        <f t="shared" si="39"/>
        <v>6</v>
      </c>
    </row>
    <row r="288" spans="1:6" x14ac:dyDescent="0.3">
      <c r="A288" s="1">
        <v>48927</v>
      </c>
      <c r="B288" s="2" t="s">
        <v>10</v>
      </c>
      <c r="C288">
        <v>22.4</v>
      </c>
      <c r="D288">
        <v>33.5</v>
      </c>
      <c r="E288">
        <f t="shared" si="39"/>
        <v>7</v>
      </c>
      <c r="F288">
        <f t="shared" ref="F288" si="44">SUM(C282:C288)</f>
        <v>136.9</v>
      </c>
    </row>
    <row r="289" spans="1:6" x14ac:dyDescent="0.3">
      <c r="A289" s="1">
        <v>48928</v>
      </c>
      <c r="B289" s="2" t="s">
        <v>33</v>
      </c>
      <c r="C289">
        <v>25.4</v>
      </c>
      <c r="D289">
        <v>0.9</v>
      </c>
      <c r="E289">
        <f t="shared" si="39"/>
        <v>1</v>
      </c>
    </row>
    <row r="290" spans="1:6" x14ac:dyDescent="0.3">
      <c r="A290" s="1">
        <v>48929</v>
      </c>
      <c r="B290" s="2" t="s">
        <v>10</v>
      </c>
      <c r="C290">
        <v>15.4</v>
      </c>
      <c r="D290">
        <v>1.6</v>
      </c>
      <c r="E290">
        <f t="shared" si="39"/>
        <v>2</v>
      </c>
    </row>
    <row r="291" spans="1:6" x14ac:dyDescent="0.3">
      <c r="A291" s="1">
        <v>48930</v>
      </c>
      <c r="B291" s="2" t="s">
        <v>25</v>
      </c>
      <c r="C291">
        <v>23.5</v>
      </c>
      <c r="D291">
        <v>0.6</v>
      </c>
      <c r="E291">
        <f t="shared" si="39"/>
        <v>3</v>
      </c>
    </row>
    <row r="292" spans="1:6" x14ac:dyDescent="0.3">
      <c r="A292" s="1">
        <v>48931</v>
      </c>
      <c r="B292" s="2" t="s">
        <v>15</v>
      </c>
      <c r="C292">
        <v>10.3</v>
      </c>
      <c r="D292">
        <v>15.4</v>
      </c>
      <c r="E292">
        <f t="shared" si="39"/>
        <v>4</v>
      </c>
    </row>
    <row r="293" spans="1:6" x14ac:dyDescent="0.3">
      <c r="A293" s="1">
        <v>48932</v>
      </c>
      <c r="B293" s="2" t="s">
        <v>10</v>
      </c>
      <c r="C293">
        <v>15.5</v>
      </c>
      <c r="D293">
        <v>20.2</v>
      </c>
      <c r="E293">
        <f t="shared" si="39"/>
        <v>5</v>
      </c>
    </row>
    <row r="294" spans="1:6" x14ac:dyDescent="0.3">
      <c r="A294" s="1">
        <v>48933</v>
      </c>
      <c r="B294" s="2" t="s">
        <v>24</v>
      </c>
      <c r="C294">
        <v>20.7</v>
      </c>
      <c r="D294">
        <v>3</v>
      </c>
      <c r="E294">
        <f t="shared" si="39"/>
        <v>6</v>
      </c>
    </row>
    <row r="295" spans="1:6" x14ac:dyDescent="0.3">
      <c r="A295" s="1">
        <v>48934</v>
      </c>
      <c r="B295" s="2" t="s">
        <v>13</v>
      </c>
      <c r="C295">
        <v>12.7</v>
      </c>
      <c r="D295">
        <v>14.4</v>
      </c>
      <c r="E295">
        <f t="shared" si="39"/>
        <v>7</v>
      </c>
      <c r="F295">
        <f t="shared" ref="F295" si="45">SUM(C289:C295)</f>
        <v>123.5</v>
      </c>
    </row>
    <row r="296" spans="1:6" x14ac:dyDescent="0.3">
      <c r="A296" s="1">
        <v>48935</v>
      </c>
      <c r="B296" s="2" t="s">
        <v>23</v>
      </c>
      <c r="C296">
        <v>22.8</v>
      </c>
      <c r="D296">
        <v>3.3</v>
      </c>
      <c r="E296">
        <f t="shared" si="39"/>
        <v>1</v>
      </c>
    </row>
    <row r="297" spans="1:6" x14ac:dyDescent="0.3">
      <c r="A297" s="1">
        <v>48936</v>
      </c>
      <c r="B297" s="2" t="s">
        <v>30</v>
      </c>
      <c r="C297">
        <v>20.5</v>
      </c>
      <c r="D297">
        <v>0</v>
      </c>
      <c r="E297">
        <f t="shared" si="39"/>
        <v>2</v>
      </c>
    </row>
    <row r="298" spans="1:6" x14ac:dyDescent="0.3">
      <c r="A298" s="1">
        <v>48937</v>
      </c>
      <c r="B298" s="2" t="s">
        <v>22</v>
      </c>
      <c r="C298">
        <v>13.1</v>
      </c>
      <c r="D298">
        <v>5.9</v>
      </c>
      <c r="E298">
        <f t="shared" si="39"/>
        <v>3</v>
      </c>
    </row>
    <row r="299" spans="1:6" x14ac:dyDescent="0.3">
      <c r="A299" s="1">
        <v>48938</v>
      </c>
      <c r="B299" s="2" t="s">
        <v>21</v>
      </c>
      <c r="C299">
        <v>29</v>
      </c>
      <c r="D299">
        <v>1</v>
      </c>
      <c r="E299">
        <f t="shared" si="39"/>
        <v>4</v>
      </c>
    </row>
    <row r="300" spans="1:6" x14ac:dyDescent="0.3">
      <c r="A300" s="1">
        <v>48939</v>
      </c>
      <c r="B300" s="2" t="s">
        <v>19</v>
      </c>
      <c r="C300">
        <v>15.4</v>
      </c>
      <c r="D300">
        <v>0</v>
      </c>
      <c r="E300">
        <f t="shared" si="39"/>
        <v>5</v>
      </c>
    </row>
    <row r="301" spans="1:6" x14ac:dyDescent="0.3">
      <c r="A301" s="1">
        <v>48940</v>
      </c>
      <c r="B301" s="2" t="s">
        <v>10</v>
      </c>
      <c r="C301">
        <v>20.3</v>
      </c>
      <c r="D301">
        <v>10.7</v>
      </c>
      <c r="E301">
        <f t="shared" si="39"/>
        <v>6</v>
      </c>
    </row>
    <row r="302" spans="1:6" x14ac:dyDescent="0.3">
      <c r="A302" s="1">
        <v>48941</v>
      </c>
      <c r="B302" s="2" t="s">
        <v>10</v>
      </c>
      <c r="C302">
        <v>15</v>
      </c>
      <c r="D302">
        <v>0</v>
      </c>
      <c r="E302">
        <f t="shared" si="39"/>
        <v>7</v>
      </c>
      <c r="F302">
        <f t="shared" ref="F302" si="46">SUM(C296:C302)</f>
        <v>136.10000000000002</v>
      </c>
    </row>
    <row r="303" spans="1:6" x14ac:dyDescent="0.3">
      <c r="A303" s="1">
        <v>48942</v>
      </c>
      <c r="B303" s="2" t="s">
        <v>18</v>
      </c>
      <c r="C303">
        <v>16.600000000000001</v>
      </c>
      <c r="D303">
        <v>0</v>
      </c>
      <c r="E303">
        <f t="shared" si="39"/>
        <v>1</v>
      </c>
    </row>
    <row r="304" spans="1:6" x14ac:dyDescent="0.3">
      <c r="A304" s="1">
        <v>48943</v>
      </c>
      <c r="B304" s="2" t="s">
        <v>11</v>
      </c>
      <c r="C304">
        <v>28.6</v>
      </c>
      <c r="D304">
        <v>0</v>
      </c>
      <c r="E304">
        <f t="shared" si="39"/>
        <v>2</v>
      </c>
    </row>
    <row r="305" spans="1:6" x14ac:dyDescent="0.3">
      <c r="A305" s="1">
        <v>48944</v>
      </c>
      <c r="B305" s="2" t="s">
        <v>17</v>
      </c>
      <c r="C305">
        <v>11.4</v>
      </c>
      <c r="D305">
        <v>3.6</v>
      </c>
      <c r="E305">
        <f t="shared" si="39"/>
        <v>3</v>
      </c>
    </row>
    <row r="306" spans="1:6" x14ac:dyDescent="0.3">
      <c r="A306" s="1">
        <v>48945</v>
      </c>
      <c r="B306" s="2" t="s">
        <v>9</v>
      </c>
      <c r="C306">
        <v>15.5</v>
      </c>
      <c r="D306">
        <v>1</v>
      </c>
      <c r="E306">
        <f t="shared" si="39"/>
        <v>4</v>
      </c>
    </row>
    <row r="307" spans="1:6" x14ac:dyDescent="0.3">
      <c r="A307" s="1">
        <v>48946</v>
      </c>
      <c r="B307" s="2" t="s">
        <v>6</v>
      </c>
      <c r="C307">
        <v>18.3</v>
      </c>
      <c r="D307">
        <v>0.7</v>
      </c>
      <c r="E307">
        <f t="shared" si="39"/>
        <v>5</v>
      </c>
    </row>
    <row r="308" spans="1:6" x14ac:dyDescent="0.3">
      <c r="A308" s="1">
        <v>48947</v>
      </c>
      <c r="B308" s="2" t="s">
        <v>19</v>
      </c>
      <c r="C308">
        <v>14.9</v>
      </c>
      <c r="D308">
        <v>6.1</v>
      </c>
      <c r="E308">
        <f t="shared" si="39"/>
        <v>6</v>
      </c>
    </row>
    <row r="309" spans="1:6" x14ac:dyDescent="0.3">
      <c r="A309" s="1">
        <v>48948</v>
      </c>
      <c r="B309" s="2" t="s">
        <v>11</v>
      </c>
      <c r="C309">
        <v>29.7</v>
      </c>
      <c r="D309">
        <v>13.3</v>
      </c>
      <c r="E309">
        <f t="shared" si="39"/>
        <v>7</v>
      </c>
      <c r="F309">
        <f t="shared" ref="F309" si="47">SUM(C303:C309)</f>
        <v>135</v>
      </c>
    </row>
    <row r="310" spans="1:6" x14ac:dyDescent="0.3">
      <c r="A310" s="1">
        <v>48949</v>
      </c>
      <c r="B310" s="2" t="s">
        <v>7</v>
      </c>
      <c r="C310">
        <v>28.9</v>
      </c>
      <c r="D310">
        <v>13.8</v>
      </c>
      <c r="E310">
        <f t="shared" si="39"/>
        <v>1</v>
      </c>
    </row>
    <row r="311" spans="1:6" x14ac:dyDescent="0.3">
      <c r="A311" s="1">
        <v>48950</v>
      </c>
      <c r="B311" s="2" t="s">
        <v>17</v>
      </c>
      <c r="C311">
        <v>24.3</v>
      </c>
      <c r="D311">
        <v>0</v>
      </c>
      <c r="E311">
        <f t="shared" si="39"/>
        <v>2</v>
      </c>
    </row>
    <row r="312" spans="1:6" x14ac:dyDescent="0.3">
      <c r="A312" s="1">
        <v>48951</v>
      </c>
      <c r="B312" s="2" t="s">
        <v>10</v>
      </c>
      <c r="C312">
        <v>24</v>
      </c>
      <c r="D312">
        <v>19.7</v>
      </c>
      <c r="E312">
        <f t="shared" si="39"/>
        <v>3</v>
      </c>
    </row>
    <row r="313" spans="1:6" x14ac:dyDescent="0.3">
      <c r="A313" s="1">
        <v>48952</v>
      </c>
      <c r="B313" s="2" t="s">
        <v>15</v>
      </c>
      <c r="C313">
        <v>11.8</v>
      </c>
      <c r="D313">
        <v>13.3</v>
      </c>
      <c r="E313">
        <f t="shared" si="39"/>
        <v>4</v>
      </c>
    </row>
    <row r="314" spans="1:6" x14ac:dyDescent="0.3">
      <c r="A314" s="1">
        <v>48953</v>
      </c>
      <c r="B314" s="2" t="s">
        <v>10</v>
      </c>
      <c r="C314">
        <v>26.5</v>
      </c>
      <c r="D314">
        <v>19.7</v>
      </c>
      <c r="E314">
        <f t="shared" si="39"/>
        <v>5</v>
      </c>
    </row>
    <row r="315" spans="1:6" x14ac:dyDescent="0.3">
      <c r="A315" s="1">
        <v>48954</v>
      </c>
      <c r="B315" s="2" t="s">
        <v>26</v>
      </c>
      <c r="C315">
        <v>12.4</v>
      </c>
      <c r="D315">
        <v>5.0999999999999996</v>
      </c>
      <c r="E315">
        <f t="shared" si="39"/>
        <v>6</v>
      </c>
    </row>
    <row r="316" spans="1:6" x14ac:dyDescent="0.3">
      <c r="A316" s="1">
        <v>48955</v>
      </c>
      <c r="B316" s="2" t="s">
        <v>10</v>
      </c>
      <c r="C316">
        <v>21.9</v>
      </c>
      <c r="D316">
        <v>6.6</v>
      </c>
      <c r="E316">
        <f t="shared" si="39"/>
        <v>7</v>
      </c>
      <c r="F316">
        <f t="shared" ref="F316" si="48">SUM(C310:C316)</f>
        <v>149.80000000000001</v>
      </c>
    </row>
    <row r="317" spans="1:6" x14ac:dyDescent="0.3">
      <c r="A317" s="1">
        <v>48956</v>
      </c>
      <c r="B317" s="2" t="s">
        <v>10</v>
      </c>
      <c r="C317">
        <v>20.3</v>
      </c>
      <c r="D317">
        <v>0</v>
      </c>
      <c r="E317">
        <f t="shared" si="39"/>
        <v>1</v>
      </c>
    </row>
    <row r="318" spans="1:6" x14ac:dyDescent="0.3">
      <c r="A318" s="1">
        <v>48957</v>
      </c>
      <c r="B318" s="2" t="s">
        <v>32</v>
      </c>
      <c r="C318">
        <v>27.7</v>
      </c>
      <c r="D318">
        <v>0.3</v>
      </c>
      <c r="E318">
        <f t="shared" si="39"/>
        <v>2</v>
      </c>
    </row>
    <row r="319" spans="1:6" x14ac:dyDescent="0.3">
      <c r="A319" s="1">
        <v>48958</v>
      </c>
      <c r="B319" s="2" t="s">
        <v>19</v>
      </c>
      <c r="C319">
        <v>28.5</v>
      </c>
      <c r="D319">
        <v>30</v>
      </c>
      <c r="E319">
        <f t="shared" si="39"/>
        <v>3</v>
      </c>
    </row>
    <row r="320" spans="1:6" x14ac:dyDescent="0.3">
      <c r="A320" s="1">
        <v>48959</v>
      </c>
      <c r="B320" s="2" t="s">
        <v>21</v>
      </c>
      <c r="C320">
        <v>28.7</v>
      </c>
      <c r="D320">
        <v>1.9</v>
      </c>
      <c r="E320">
        <f t="shared" si="39"/>
        <v>4</v>
      </c>
    </row>
    <row r="321" spans="1:6" x14ac:dyDescent="0.3">
      <c r="A321" s="1">
        <v>48960</v>
      </c>
      <c r="B321" s="2" t="s">
        <v>4</v>
      </c>
      <c r="C321">
        <v>10.9</v>
      </c>
      <c r="D321">
        <v>0</v>
      </c>
      <c r="E321">
        <f t="shared" si="39"/>
        <v>5</v>
      </c>
    </row>
    <row r="322" spans="1:6" x14ac:dyDescent="0.3">
      <c r="A322" s="1">
        <v>48961</v>
      </c>
      <c r="B322" s="2" t="s">
        <v>9</v>
      </c>
      <c r="C322">
        <v>13.7</v>
      </c>
      <c r="D322">
        <v>0</v>
      </c>
      <c r="E322">
        <f t="shared" si="39"/>
        <v>6</v>
      </c>
    </row>
    <row r="323" spans="1:6" x14ac:dyDescent="0.3">
      <c r="A323" s="1">
        <v>48962</v>
      </c>
      <c r="B323" s="2" t="s">
        <v>11</v>
      </c>
      <c r="C323">
        <v>28.2</v>
      </c>
      <c r="D323">
        <v>0</v>
      </c>
      <c r="E323">
        <f t="shared" si="39"/>
        <v>7</v>
      </c>
      <c r="F323">
        <f t="shared" ref="F323" si="49">SUM(C317:C323)</f>
        <v>158</v>
      </c>
    </row>
    <row r="324" spans="1:6" x14ac:dyDescent="0.3">
      <c r="A324" s="1">
        <v>48963</v>
      </c>
      <c r="B324" s="2" t="s">
        <v>19</v>
      </c>
      <c r="C324">
        <v>20.100000000000001</v>
      </c>
      <c r="D324">
        <v>0</v>
      </c>
      <c r="E324">
        <f t="shared" ref="E324:E387" si="50">IF(E323&lt;&gt;7,E323+1,1)</f>
        <v>1</v>
      </c>
    </row>
    <row r="325" spans="1:6" x14ac:dyDescent="0.3">
      <c r="A325" s="1">
        <v>48964</v>
      </c>
      <c r="B325" s="2" t="s">
        <v>11</v>
      </c>
      <c r="C325">
        <v>20.6</v>
      </c>
      <c r="D325">
        <v>0</v>
      </c>
      <c r="E325">
        <f t="shared" si="50"/>
        <v>2</v>
      </c>
    </row>
    <row r="326" spans="1:6" x14ac:dyDescent="0.3">
      <c r="A326" s="1">
        <v>48965</v>
      </c>
      <c r="B326" s="2" t="s">
        <v>13</v>
      </c>
      <c r="C326">
        <v>15.5</v>
      </c>
      <c r="D326">
        <v>16.8</v>
      </c>
      <c r="E326">
        <f t="shared" si="50"/>
        <v>3</v>
      </c>
    </row>
    <row r="327" spans="1:6" x14ac:dyDescent="0.3">
      <c r="A327" s="1">
        <v>48966</v>
      </c>
      <c r="B327" s="2" t="s">
        <v>12</v>
      </c>
      <c r="C327">
        <v>22.2</v>
      </c>
      <c r="D327">
        <v>2.4</v>
      </c>
      <c r="E327">
        <f t="shared" si="50"/>
        <v>4</v>
      </c>
    </row>
    <row r="328" spans="1:6" x14ac:dyDescent="0.3">
      <c r="A328" s="1">
        <v>48967</v>
      </c>
      <c r="B328" s="2" t="s">
        <v>13</v>
      </c>
      <c r="C328">
        <v>15</v>
      </c>
      <c r="D328">
        <v>4.0999999999999996</v>
      </c>
      <c r="E328">
        <f t="shared" si="50"/>
        <v>5</v>
      </c>
    </row>
    <row r="329" spans="1:6" x14ac:dyDescent="0.3">
      <c r="A329" s="1">
        <v>48968</v>
      </c>
      <c r="B329" s="2" t="s">
        <v>19</v>
      </c>
      <c r="C329">
        <v>18.399999999999999</v>
      </c>
      <c r="D329">
        <v>30.4</v>
      </c>
      <c r="E329">
        <f t="shared" si="50"/>
        <v>6</v>
      </c>
    </row>
    <row r="330" spans="1:6" x14ac:dyDescent="0.3">
      <c r="A330" s="1">
        <v>48969</v>
      </c>
      <c r="B330" s="2" t="s">
        <v>32</v>
      </c>
      <c r="C330">
        <v>29.3</v>
      </c>
      <c r="D330">
        <v>0.4</v>
      </c>
      <c r="E330">
        <f t="shared" si="50"/>
        <v>7</v>
      </c>
      <c r="F330">
        <f t="shared" ref="F330" si="51">SUM(C324:C330)</f>
        <v>141.10000000000002</v>
      </c>
    </row>
    <row r="331" spans="1:6" x14ac:dyDescent="0.3">
      <c r="A331" s="1">
        <v>48970</v>
      </c>
      <c r="B331" s="2" t="s">
        <v>23</v>
      </c>
      <c r="C331">
        <v>23.9</v>
      </c>
      <c r="D331">
        <v>3.3</v>
      </c>
      <c r="E331">
        <f t="shared" si="50"/>
        <v>1</v>
      </c>
    </row>
    <row r="332" spans="1:6" x14ac:dyDescent="0.3">
      <c r="A332" s="1">
        <v>48971</v>
      </c>
      <c r="B332" s="2" t="s">
        <v>20</v>
      </c>
      <c r="C332">
        <v>29.8</v>
      </c>
      <c r="D332">
        <v>3.3</v>
      </c>
      <c r="E332">
        <f t="shared" si="50"/>
        <v>2</v>
      </c>
    </row>
    <row r="333" spans="1:6" x14ac:dyDescent="0.3">
      <c r="A333" s="1">
        <v>48972</v>
      </c>
      <c r="B333" s="2" t="s">
        <v>10</v>
      </c>
      <c r="C333">
        <v>29.1</v>
      </c>
      <c r="D333">
        <v>23</v>
      </c>
      <c r="E333">
        <f t="shared" si="50"/>
        <v>3</v>
      </c>
    </row>
    <row r="334" spans="1:6" x14ac:dyDescent="0.3">
      <c r="A334" s="1">
        <v>48973</v>
      </c>
      <c r="B334" s="2" t="s">
        <v>11</v>
      </c>
      <c r="C334">
        <v>22.5</v>
      </c>
      <c r="D334">
        <v>17.2</v>
      </c>
      <c r="E334">
        <f t="shared" si="50"/>
        <v>4</v>
      </c>
    </row>
    <row r="335" spans="1:6" x14ac:dyDescent="0.3">
      <c r="A335" s="1">
        <v>48974</v>
      </c>
      <c r="B335" s="2" t="s">
        <v>19</v>
      </c>
      <c r="C335">
        <v>15.3</v>
      </c>
      <c r="D335">
        <v>21.5</v>
      </c>
      <c r="E335">
        <f t="shared" si="50"/>
        <v>5</v>
      </c>
    </row>
    <row r="336" spans="1:6" x14ac:dyDescent="0.3">
      <c r="A336" s="1">
        <v>48975</v>
      </c>
      <c r="B336" s="2" t="s">
        <v>10</v>
      </c>
      <c r="C336">
        <v>13.8</v>
      </c>
      <c r="D336">
        <v>40.4</v>
      </c>
      <c r="E336">
        <f t="shared" si="50"/>
        <v>6</v>
      </c>
    </row>
    <row r="337" spans="1:6" x14ac:dyDescent="0.3">
      <c r="A337" s="1">
        <v>48976</v>
      </c>
      <c r="B337" s="2" t="s">
        <v>7</v>
      </c>
      <c r="C337">
        <v>12.3</v>
      </c>
      <c r="D337">
        <v>0</v>
      </c>
      <c r="E337">
        <f t="shared" si="50"/>
        <v>7</v>
      </c>
      <c r="F337">
        <f t="shared" ref="F337" si="52">SUM(C331:C337)</f>
        <v>146.70000000000002</v>
      </c>
    </row>
    <row r="338" spans="1:6" x14ac:dyDescent="0.3">
      <c r="A338" s="1">
        <v>48977</v>
      </c>
      <c r="B338" s="2" t="s">
        <v>5</v>
      </c>
      <c r="C338">
        <v>18.5</v>
      </c>
      <c r="D338">
        <v>4.2</v>
      </c>
      <c r="E338">
        <f t="shared" si="50"/>
        <v>1</v>
      </c>
    </row>
    <row r="339" spans="1:6" x14ac:dyDescent="0.3">
      <c r="A339" s="1">
        <v>48978</v>
      </c>
      <c r="B339" s="2" t="s">
        <v>20</v>
      </c>
      <c r="C339">
        <v>10.3</v>
      </c>
      <c r="D339">
        <v>3.2</v>
      </c>
      <c r="E339">
        <f t="shared" si="50"/>
        <v>2</v>
      </c>
    </row>
    <row r="340" spans="1:6" x14ac:dyDescent="0.3">
      <c r="A340" s="1">
        <v>48979</v>
      </c>
      <c r="B340" s="2" t="s">
        <v>19</v>
      </c>
      <c r="C340">
        <v>24.9</v>
      </c>
      <c r="D340">
        <v>12.1</v>
      </c>
      <c r="E340">
        <f t="shared" si="50"/>
        <v>3</v>
      </c>
    </row>
    <row r="341" spans="1:6" x14ac:dyDescent="0.3">
      <c r="A341" s="1">
        <v>48980</v>
      </c>
      <c r="B341" s="2" t="s">
        <v>10</v>
      </c>
      <c r="C341">
        <v>26.4</v>
      </c>
      <c r="D341">
        <v>0</v>
      </c>
      <c r="E341">
        <f t="shared" si="50"/>
        <v>4</v>
      </c>
    </row>
    <row r="342" spans="1:6" x14ac:dyDescent="0.3">
      <c r="A342" s="1">
        <v>48981</v>
      </c>
      <c r="B342" s="2" t="s">
        <v>7</v>
      </c>
      <c r="C342">
        <v>11.8</v>
      </c>
      <c r="D342">
        <v>0</v>
      </c>
      <c r="E342">
        <f t="shared" si="50"/>
        <v>5</v>
      </c>
    </row>
    <row r="343" spans="1:6" x14ac:dyDescent="0.3">
      <c r="A343" s="1">
        <v>48982</v>
      </c>
      <c r="B343" s="2" t="s">
        <v>6</v>
      </c>
      <c r="C343">
        <v>11</v>
      </c>
      <c r="D343">
        <v>7.5</v>
      </c>
      <c r="E343">
        <f t="shared" si="50"/>
        <v>6</v>
      </c>
    </row>
    <row r="344" spans="1:6" x14ac:dyDescent="0.3">
      <c r="A344" s="1">
        <v>48983</v>
      </c>
      <c r="B344" s="2" t="s">
        <v>10</v>
      </c>
      <c r="C344">
        <v>15.4</v>
      </c>
      <c r="D344">
        <v>5.2</v>
      </c>
      <c r="E344">
        <f t="shared" si="50"/>
        <v>7</v>
      </c>
      <c r="F344">
        <f t="shared" ref="F344" si="53">SUM(C338:C344)</f>
        <v>118.3</v>
      </c>
    </row>
    <row r="345" spans="1:6" x14ac:dyDescent="0.3">
      <c r="A345" s="1">
        <v>48984</v>
      </c>
      <c r="B345" s="2" t="s">
        <v>27</v>
      </c>
      <c r="C345">
        <v>25.7</v>
      </c>
      <c r="D345">
        <v>5.8</v>
      </c>
      <c r="E345">
        <f t="shared" si="50"/>
        <v>1</v>
      </c>
    </row>
    <row r="346" spans="1:6" x14ac:dyDescent="0.3">
      <c r="A346" s="1">
        <v>48985</v>
      </c>
      <c r="B346" s="2" t="s">
        <v>13</v>
      </c>
      <c r="C346">
        <v>14.8</v>
      </c>
      <c r="D346">
        <v>0</v>
      </c>
      <c r="E346">
        <f t="shared" si="50"/>
        <v>2</v>
      </c>
    </row>
    <row r="347" spans="1:6" x14ac:dyDescent="0.3">
      <c r="A347" s="1">
        <v>48986</v>
      </c>
      <c r="B347" s="2" t="s">
        <v>31</v>
      </c>
      <c r="C347">
        <v>21.5</v>
      </c>
      <c r="D347">
        <v>0.8</v>
      </c>
      <c r="E347">
        <f t="shared" si="50"/>
        <v>3</v>
      </c>
    </row>
    <row r="348" spans="1:6" x14ac:dyDescent="0.3">
      <c r="A348" s="1">
        <v>48987</v>
      </c>
      <c r="B348" s="2" t="s">
        <v>19</v>
      </c>
      <c r="C348">
        <v>26.2</v>
      </c>
      <c r="D348">
        <v>8.9</v>
      </c>
      <c r="E348">
        <f t="shared" si="50"/>
        <v>4</v>
      </c>
    </row>
    <row r="349" spans="1:6" x14ac:dyDescent="0.3">
      <c r="A349" s="1">
        <v>48988</v>
      </c>
      <c r="B349" s="2" t="s">
        <v>4</v>
      </c>
      <c r="C349">
        <v>20.6</v>
      </c>
      <c r="D349">
        <v>0.1</v>
      </c>
      <c r="E349">
        <f t="shared" si="50"/>
        <v>5</v>
      </c>
    </row>
    <row r="350" spans="1:6" x14ac:dyDescent="0.3">
      <c r="A350" s="1">
        <v>48989</v>
      </c>
      <c r="B350" s="2" t="s">
        <v>10</v>
      </c>
      <c r="C350">
        <v>14.1</v>
      </c>
      <c r="D350">
        <v>20.9</v>
      </c>
      <c r="E350">
        <f t="shared" si="50"/>
        <v>6</v>
      </c>
    </row>
    <row r="351" spans="1:6" x14ac:dyDescent="0.3">
      <c r="A351" s="1">
        <v>48990</v>
      </c>
      <c r="B351" s="2" t="s">
        <v>24</v>
      </c>
      <c r="C351">
        <v>20.8</v>
      </c>
      <c r="D351">
        <v>0.7</v>
      </c>
      <c r="E351">
        <f t="shared" si="50"/>
        <v>7</v>
      </c>
      <c r="F351">
        <f t="shared" ref="F351" si="54">SUM(C345:C351)</f>
        <v>143.70000000000002</v>
      </c>
    </row>
    <row r="352" spans="1:6" x14ac:dyDescent="0.3">
      <c r="A352" s="1">
        <v>48991</v>
      </c>
      <c r="B352" s="2" t="s">
        <v>18</v>
      </c>
      <c r="C352">
        <v>17.600000000000001</v>
      </c>
      <c r="D352">
        <v>10.5</v>
      </c>
      <c r="E352">
        <f t="shared" si="50"/>
        <v>1</v>
      </c>
    </row>
    <row r="353" spans="1:6" x14ac:dyDescent="0.3">
      <c r="A353" s="1">
        <v>48992</v>
      </c>
      <c r="B353" s="2" t="s">
        <v>10</v>
      </c>
      <c r="C353">
        <v>16.8</v>
      </c>
      <c r="D353">
        <v>38.9</v>
      </c>
      <c r="E353">
        <f t="shared" si="50"/>
        <v>2</v>
      </c>
    </row>
    <row r="354" spans="1:6" x14ac:dyDescent="0.3">
      <c r="A354" s="1">
        <v>48993</v>
      </c>
      <c r="B354" s="2" t="s">
        <v>4</v>
      </c>
      <c r="C354">
        <v>23.1</v>
      </c>
      <c r="D354">
        <v>0</v>
      </c>
      <c r="E354">
        <f t="shared" si="50"/>
        <v>3</v>
      </c>
    </row>
    <row r="355" spans="1:6" x14ac:dyDescent="0.3">
      <c r="A355" s="1">
        <v>48994</v>
      </c>
      <c r="B355" s="2" t="s">
        <v>27</v>
      </c>
      <c r="C355">
        <v>16.3</v>
      </c>
      <c r="D355">
        <v>3.4</v>
      </c>
      <c r="E355">
        <f t="shared" si="50"/>
        <v>4</v>
      </c>
    </row>
    <row r="356" spans="1:6" x14ac:dyDescent="0.3">
      <c r="A356" s="1">
        <v>48995</v>
      </c>
      <c r="B356" s="2" t="s">
        <v>7</v>
      </c>
      <c r="C356">
        <v>15.7</v>
      </c>
      <c r="D356">
        <v>10.9</v>
      </c>
      <c r="E356">
        <f t="shared" si="50"/>
        <v>5</v>
      </c>
    </row>
    <row r="357" spans="1:6" x14ac:dyDescent="0.3">
      <c r="A357" s="1">
        <v>48996</v>
      </c>
      <c r="B357" s="2" t="s">
        <v>18</v>
      </c>
      <c r="C357">
        <v>29.3</v>
      </c>
      <c r="D357">
        <v>2.1</v>
      </c>
      <c r="E357">
        <f t="shared" si="50"/>
        <v>6</v>
      </c>
    </row>
    <row r="358" spans="1:6" x14ac:dyDescent="0.3">
      <c r="A358" s="1">
        <v>48997</v>
      </c>
      <c r="B358" s="2" t="s">
        <v>22</v>
      </c>
      <c r="C358">
        <v>24</v>
      </c>
      <c r="D358">
        <v>7.3</v>
      </c>
      <c r="E358">
        <f t="shared" si="50"/>
        <v>7</v>
      </c>
      <c r="F358">
        <f t="shared" ref="F358" si="55">SUM(C352:C358)</f>
        <v>142.80000000000001</v>
      </c>
    </row>
    <row r="359" spans="1:6" x14ac:dyDescent="0.3">
      <c r="A359" s="1">
        <v>48998</v>
      </c>
      <c r="B359" s="2" t="s">
        <v>6</v>
      </c>
      <c r="C359">
        <v>27</v>
      </c>
      <c r="D359">
        <v>0.6</v>
      </c>
      <c r="E359">
        <f t="shared" si="50"/>
        <v>1</v>
      </c>
    </row>
    <row r="360" spans="1:6" x14ac:dyDescent="0.3">
      <c r="A360" s="1">
        <v>48999</v>
      </c>
      <c r="B360" s="2" t="s">
        <v>10</v>
      </c>
      <c r="C360">
        <v>26.3</v>
      </c>
      <c r="D360">
        <v>1.2</v>
      </c>
      <c r="E360">
        <f t="shared" si="50"/>
        <v>2</v>
      </c>
    </row>
    <row r="361" spans="1:6" x14ac:dyDescent="0.3">
      <c r="A361" s="1">
        <v>49000</v>
      </c>
      <c r="B361" s="2" t="s">
        <v>15</v>
      </c>
      <c r="C361">
        <v>26.3</v>
      </c>
      <c r="D361">
        <v>8.1999999999999993</v>
      </c>
      <c r="E361">
        <f t="shared" si="50"/>
        <v>3</v>
      </c>
    </row>
    <row r="362" spans="1:6" x14ac:dyDescent="0.3">
      <c r="A362" s="1">
        <v>49001</v>
      </c>
      <c r="B362" s="2" t="s">
        <v>6</v>
      </c>
      <c r="C362">
        <v>25.2</v>
      </c>
      <c r="D362">
        <v>4.7</v>
      </c>
      <c r="E362">
        <f t="shared" si="50"/>
        <v>4</v>
      </c>
    </row>
    <row r="363" spans="1:6" x14ac:dyDescent="0.3">
      <c r="A363" s="1">
        <v>49002</v>
      </c>
      <c r="B363" s="2" t="s">
        <v>10</v>
      </c>
      <c r="C363">
        <v>22.1</v>
      </c>
      <c r="D363">
        <v>0</v>
      </c>
      <c r="E363">
        <f t="shared" si="50"/>
        <v>5</v>
      </c>
    </row>
    <row r="364" spans="1:6" x14ac:dyDescent="0.3">
      <c r="A364" s="1">
        <v>49003</v>
      </c>
      <c r="B364" s="2" t="s">
        <v>10</v>
      </c>
      <c r="C364">
        <v>11.9</v>
      </c>
      <c r="D364">
        <v>41.6</v>
      </c>
      <c r="E364">
        <f t="shared" si="50"/>
        <v>6</v>
      </c>
    </row>
    <row r="365" spans="1:6" x14ac:dyDescent="0.3">
      <c r="A365" s="1">
        <v>49004</v>
      </c>
      <c r="B365" s="2" t="s">
        <v>13</v>
      </c>
      <c r="C365">
        <v>19.600000000000001</v>
      </c>
      <c r="D365">
        <v>0</v>
      </c>
      <c r="E365">
        <f t="shared" si="50"/>
        <v>7</v>
      </c>
      <c r="F365">
        <f t="shared" ref="F365" si="56">SUM(C359:C365)</f>
        <v>158.4</v>
      </c>
    </row>
    <row r="366" spans="1:6" x14ac:dyDescent="0.3">
      <c r="A366" s="1">
        <v>49005</v>
      </c>
      <c r="B366" s="2" t="s">
        <v>27</v>
      </c>
      <c r="C366">
        <v>15.9</v>
      </c>
      <c r="D366">
        <v>0</v>
      </c>
      <c r="E366">
        <f t="shared" si="50"/>
        <v>1</v>
      </c>
    </row>
    <row r="367" spans="1:6" x14ac:dyDescent="0.3">
      <c r="A367" s="1">
        <v>49006</v>
      </c>
      <c r="B367" s="2" t="s">
        <v>12</v>
      </c>
      <c r="C367">
        <v>24.3</v>
      </c>
      <c r="D367">
        <v>1.7</v>
      </c>
      <c r="E367">
        <f t="shared" si="50"/>
        <v>2</v>
      </c>
    </row>
    <row r="368" spans="1:6" x14ac:dyDescent="0.3">
      <c r="A368" s="1">
        <v>49007</v>
      </c>
      <c r="B368" s="2" t="s">
        <v>14</v>
      </c>
      <c r="C368">
        <v>20</v>
      </c>
      <c r="D368">
        <v>0</v>
      </c>
      <c r="E368">
        <f t="shared" si="50"/>
        <v>3</v>
      </c>
    </row>
    <row r="369" spans="1:6" x14ac:dyDescent="0.3">
      <c r="A369" s="1">
        <v>49008</v>
      </c>
      <c r="B369" s="2" t="s">
        <v>10</v>
      </c>
      <c r="C369">
        <v>14.2</v>
      </c>
      <c r="D369">
        <v>32.200000000000003</v>
      </c>
      <c r="E369">
        <f t="shared" si="50"/>
        <v>4</v>
      </c>
    </row>
    <row r="370" spans="1:6" x14ac:dyDescent="0.3">
      <c r="A370" s="1">
        <v>49009</v>
      </c>
      <c r="B370" s="2" t="s">
        <v>7</v>
      </c>
      <c r="C370">
        <v>20.5</v>
      </c>
      <c r="D370">
        <v>18.3</v>
      </c>
      <c r="E370">
        <f t="shared" si="50"/>
        <v>5</v>
      </c>
    </row>
    <row r="371" spans="1:6" x14ac:dyDescent="0.3">
      <c r="A371" s="1">
        <v>49010</v>
      </c>
      <c r="B371" s="2" t="s">
        <v>10</v>
      </c>
      <c r="C371">
        <v>22.4</v>
      </c>
      <c r="D371">
        <v>0</v>
      </c>
      <c r="E371">
        <f t="shared" si="50"/>
        <v>6</v>
      </c>
    </row>
    <row r="372" spans="1:6" x14ac:dyDescent="0.3">
      <c r="A372" s="1">
        <v>49011</v>
      </c>
      <c r="B372" s="2" t="s">
        <v>22</v>
      </c>
      <c r="C372">
        <v>19.100000000000001</v>
      </c>
      <c r="D372">
        <v>0</v>
      </c>
      <c r="E372">
        <f t="shared" si="50"/>
        <v>7</v>
      </c>
      <c r="F372">
        <f t="shared" ref="F372" si="57">SUM(C366:C372)</f>
        <v>136.4</v>
      </c>
    </row>
    <row r="373" spans="1:6" x14ac:dyDescent="0.3">
      <c r="A373" s="1">
        <v>49012</v>
      </c>
      <c r="B373" s="2" t="s">
        <v>15</v>
      </c>
      <c r="C373">
        <v>20.399999999999999</v>
      </c>
      <c r="D373">
        <v>4.3</v>
      </c>
      <c r="E373">
        <f t="shared" si="50"/>
        <v>1</v>
      </c>
    </row>
    <row r="374" spans="1:6" x14ac:dyDescent="0.3">
      <c r="A374" s="1">
        <v>49013</v>
      </c>
      <c r="B374" s="2" t="s">
        <v>19</v>
      </c>
      <c r="C374">
        <v>29.8</v>
      </c>
      <c r="D374">
        <v>0</v>
      </c>
      <c r="E374">
        <f t="shared" si="50"/>
        <v>2</v>
      </c>
    </row>
    <row r="375" spans="1:6" x14ac:dyDescent="0.3">
      <c r="A375" s="1">
        <v>49014</v>
      </c>
      <c r="B375" s="2" t="s">
        <v>33</v>
      </c>
      <c r="C375">
        <v>13.7</v>
      </c>
      <c r="D375">
        <v>0.7</v>
      </c>
      <c r="E375">
        <f t="shared" si="50"/>
        <v>3</v>
      </c>
    </row>
    <row r="376" spans="1:6" x14ac:dyDescent="0.3">
      <c r="A376" s="1">
        <v>49015</v>
      </c>
      <c r="B376" s="2" t="s">
        <v>8</v>
      </c>
      <c r="C376">
        <v>20.2</v>
      </c>
      <c r="D376">
        <v>3.7</v>
      </c>
      <c r="E376">
        <f t="shared" si="50"/>
        <v>4</v>
      </c>
    </row>
    <row r="377" spans="1:6" x14ac:dyDescent="0.3">
      <c r="A377" s="1">
        <v>49016</v>
      </c>
      <c r="B377" s="2" t="s">
        <v>11</v>
      </c>
      <c r="C377">
        <v>18.2</v>
      </c>
      <c r="D377">
        <v>1.6</v>
      </c>
      <c r="E377">
        <f t="shared" si="50"/>
        <v>5</v>
      </c>
    </row>
    <row r="378" spans="1:6" x14ac:dyDescent="0.3">
      <c r="A378" s="1">
        <v>49017</v>
      </c>
      <c r="B378" s="2" t="s">
        <v>13</v>
      </c>
      <c r="C378">
        <v>14.2</v>
      </c>
      <c r="D378">
        <v>2</v>
      </c>
      <c r="E378">
        <f t="shared" si="50"/>
        <v>6</v>
      </c>
    </row>
    <row r="379" spans="1:6" x14ac:dyDescent="0.3">
      <c r="A379" s="1">
        <v>49018</v>
      </c>
      <c r="B379" s="2" t="s">
        <v>15</v>
      </c>
      <c r="C379">
        <v>11.2</v>
      </c>
      <c r="D379">
        <v>14.3</v>
      </c>
      <c r="E379">
        <f t="shared" si="50"/>
        <v>7</v>
      </c>
      <c r="F379">
        <f t="shared" ref="F379" si="58">SUM(C373:C379)</f>
        <v>127.70000000000002</v>
      </c>
    </row>
    <row r="380" spans="1:6" x14ac:dyDescent="0.3">
      <c r="A380" s="1">
        <v>49019</v>
      </c>
      <c r="B380" s="2" t="s">
        <v>32</v>
      </c>
      <c r="C380">
        <v>13.9</v>
      </c>
      <c r="D380">
        <v>0.2</v>
      </c>
      <c r="E380">
        <f t="shared" si="50"/>
        <v>1</v>
      </c>
    </row>
    <row r="381" spans="1:6" x14ac:dyDescent="0.3">
      <c r="A381" s="1">
        <v>49020</v>
      </c>
      <c r="B381" s="2" t="s">
        <v>11</v>
      </c>
      <c r="C381">
        <v>22.6</v>
      </c>
      <c r="D381">
        <v>15.1</v>
      </c>
      <c r="E381">
        <f t="shared" si="50"/>
        <v>2</v>
      </c>
    </row>
    <row r="382" spans="1:6" x14ac:dyDescent="0.3">
      <c r="A382" s="1">
        <v>49021</v>
      </c>
      <c r="B382" s="2" t="s">
        <v>15</v>
      </c>
      <c r="C382">
        <v>29.8</v>
      </c>
      <c r="D382">
        <v>0</v>
      </c>
      <c r="E382">
        <f t="shared" si="50"/>
        <v>3</v>
      </c>
    </row>
    <row r="383" spans="1:6" x14ac:dyDescent="0.3">
      <c r="A383" s="1">
        <v>49022</v>
      </c>
      <c r="B383" s="2" t="s">
        <v>20</v>
      </c>
      <c r="C383">
        <v>12.7</v>
      </c>
      <c r="D383">
        <v>2.6</v>
      </c>
      <c r="E383">
        <f t="shared" si="50"/>
        <v>4</v>
      </c>
    </row>
    <row r="384" spans="1:6" x14ac:dyDescent="0.3">
      <c r="A384" s="1">
        <v>49023</v>
      </c>
      <c r="B384" s="2" t="s">
        <v>27</v>
      </c>
      <c r="C384">
        <v>14.4</v>
      </c>
      <c r="D384">
        <v>0</v>
      </c>
      <c r="E384">
        <f t="shared" si="50"/>
        <v>5</v>
      </c>
    </row>
    <row r="385" spans="1:6" x14ac:dyDescent="0.3">
      <c r="A385" s="1">
        <v>49024</v>
      </c>
      <c r="B385" s="2" t="s">
        <v>33</v>
      </c>
      <c r="C385">
        <v>18.399999999999999</v>
      </c>
      <c r="D385">
        <v>0.2</v>
      </c>
      <c r="E385">
        <f t="shared" si="50"/>
        <v>6</v>
      </c>
    </row>
    <row r="386" spans="1:6" x14ac:dyDescent="0.3">
      <c r="A386" s="1">
        <v>49025</v>
      </c>
      <c r="B386" s="2" t="s">
        <v>9</v>
      </c>
      <c r="C386">
        <v>27.2</v>
      </c>
      <c r="D386">
        <v>9.6</v>
      </c>
      <c r="E386">
        <f t="shared" si="50"/>
        <v>7</v>
      </c>
      <c r="F386">
        <f t="shared" ref="F386" si="59">SUM(C380:C386)</f>
        <v>139</v>
      </c>
    </row>
    <row r="387" spans="1:6" x14ac:dyDescent="0.3">
      <c r="A387" s="1">
        <v>49026</v>
      </c>
      <c r="B387" s="2" t="s">
        <v>22</v>
      </c>
      <c r="C387">
        <v>12.5</v>
      </c>
      <c r="D387">
        <v>8.8000000000000007</v>
      </c>
      <c r="E387">
        <f t="shared" si="50"/>
        <v>1</v>
      </c>
    </row>
    <row r="388" spans="1:6" x14ac:dyDescent="0.3">
      <c r="A388" s="1">
        <v>49027</v>
      </c>
      <c r="B388" s="2" t="s">
        <v>26</v>
      </c>
      <c r="C388">
        <v>22.6</v>
      </c>
      <c r="D388">
        <v>3.5</v>
      </c>
      <c r="E388">
        <f t="shared" ref="E388:E451" si="60">IF(E387&lt;&gt;7,E387+1,1)</f>
        <v>2</v>
      </c>
    </row>
    <row r="389" spans="1:6" x14ac:dyDescent="0.3">
      <c r="A389" s="1">
        <v>49028</v>
      </c>
      <c r="B389" s="2" t="s">
        <v>7</v>
      </c>
      <c r="C389">
        <v>21.8</v>
      </c>
      <c r="D389">
        <v>6.5</v>
      </c>
      <c r="E389">
        <f t="shared" si="60"/>
        <v>3</v>
      </c>
    </row>
    <row r="390" spans="1:6" x14ac:dyDescent="0.3">
      <c r="A390" s="1">
        <v>49029</v>
      </c>
      <c r="B390" s="2" t="s">
        <v>23</v>
      </c>
      <c r="C390">
        <v>17.2</v>
      </c>
      <c r="D390">
        <v>0</v>
      </c>
      <c r="E390">
        <f t="shared" si="60"/>
        <v>4</v>
      </c>
    </row>
    <row r="391" spans="1:6" x14ac:dyDescent="0.3">
      <c r="A391" s="1">
        <v>49030</v>
      </c>
      <c r="B391" s="2" t="s">
        <v>13</v>
      </c>
      <c r="C391">
        <v>13.4</v>
      </c>
      <c r="D391">
        <v>14.1</v>
      </c>
      <c r="E391">
        <f t="shared" si="60"/>
        <v>5</v>
      </c>
    </row>
    <row r="392" spans="1:6" x14ac:dyDescent="0.3">
      <c r="A392" s="1">
        <v>49031</v>
      </c>
      <c r="B392" s="2" t="s">
        <v>9</v>
      </c>
      <c r="C392">
        <v>13.8</v>
      </c>
      <c r="D392">
        <v>9.9</v>
      </c>
      <c r="E392">
        <f t="shared" si="60"/>
        <v>6</v>
      </c>
    </row>
    <row r="393" spans="1:6" x14ac:dyDescent="0.3">
      <c r="A393" s="1">
        <v>49032</v>
      </c>
      <c r="B393" s="2" t="s">
        <v>24</v>
      </c>
      <c r="C393">
        <v>10.6</v>
      </c>
      <c r="D393">
        <v>1.2</v>
      </c>
      <c r="E393">
        <f t="shared" si="60"/>
        <v>7</v>
      </c>
      <c r="F393">
        <f t="shared" ref="F393" si="61">SUM(C387:C393)</f>
        <v>111.9</v>
      </c>
    </row>
    <row r="394" spans="1:6" x14ac:dyDescent="0.3">
      <c r="A394" s="1">
        <v>49033</v>
      </c>
      <c r="B394" s="2" t="s">
        <v>16</v>
      </c>
      <c r="C394">
        <v>28.8</v>
      </c>
      <c r="D394">
        <v>0.1</v>
      </c>
      <c r="E394">
        <f t="shared" si="60"/>
        <v>1</v>
      </c>
    </row>
    <row r="395" spans="1:6" x14ac:dyDescent="0.3">
      <c r="A395" s="1">
        <v>49034</v>
      </c>
      <c r="B395" s="2" t="s">
        <v>28</v>
      </c>
      <c r="C395">
        <v>16.899999999999999</v>
      </c>
      <c r="D395">
        <v>0.7</v>
      </c>
      <c r="E395">
        <f t="shared" si="60"/>
        <v>2</v>
      </c>
    </row>
    <row r="396" spans="1:6" x14ac:dyDescent="0.3">
      <c r="A396" s="1">
        <v>49035</v>
      </c>
      <c r="B396" s="2" t="s">
        <v>18</v>
      </c>
      <c r="C396">
        <v>11.2</v>
      </c>
      <c r="D396">
        <v>4.8</v>
      </c>
      <c r="E396">
        <f t="shared" si="60"/>
        <v>3</v>
      </c>
    </row>
    <row r="397" spans="1:6" x14ac:dyDescent="0.3">
      <c r="A397" s="1">
        <v>49036</v>
      </c>
      <c r="B397" s="2" t="s">
        <v>10</v>
      </c>
      <c r="C397">
        <v>13.9</v>
      </c>
      <c r="D397">
        <v>23</v>
      </c>
      <c r="E397">
        <f t="shared" si="60"/>
        <v>4</v>
      </c>
    </row>
    <row r="398" spans="1:6" x14ac:dyDescent="0.3">
      <c r="A398" s="1">
        <v>49037</v>
      </c>
      <c r="B398" s="2" t="s">
        <v>11</v>
      </c>
      <c r="C398">
        <v>25.3</v>
      </c>
      <c r="D398">
        <v>21.9</v>
      </c>
      <c r="E398">
        <f t="shared" si="60"/>
        <v>5</v>
      </c>
    </row>
    <row r="399" spans="1:6" x14ac:dyDescent="0.3">
      <c r="A399" s="1">
        <v>49038</v>
      </c>
      <c r="B399" s="2" t="s">
        <v>10</v>
      </c>
      <c r="C399">
        <v>14.7</v>
      </c>
      <c r="D399">
        <v>0</v>
      </c>
      <c r="E399">
        <f t="shared" si="60"/>
        <v>6</v>
      </c>
    </row>
    <row r="400" spans="1:6" x14ac:dyDescent="0.3">
      <c r="A400" s="1">
        <v>49039</v>
      </c>
      <c r="B400" s="2" t="s">
        <v>12</v>
      </c>
      <c r="C400">
        <v>20.3</v>
      </c>
      <c r="D400">
        <v>5.3</v>
      </c>
      <c r="E400">
        <f t="shared" si="60"/>
        <v>7</v>
      </c>
      <c r="F400">
        <f t="shared" ref="F400" si="62">SUM(C394:C400)</f>
        <v>131.10000000000002</v>
      </c>
    </row>
    <row r="401" spans="1:6" x14ac:dyDescent="0.3">
      <c r="A401" s="1">
        <v>49040</v>
      </c>
      <c r="B401" s="2" t="s">
        <v>15</v>
      </c>
      <c r="C401">
        <v>25</v>
      </c>
      <c r="D401">
        <v>3.8</v>
      </c>
      <c r="E401">
        <f t="shared" si="60"/>
        <v>1</v>
      </c>
    </row>
    <row r="402" spans="1:6" x14ac:dyDescent="0.3">
      <c r="A402" s="1">
        <v>49041</v>
      </c>
      <c r="B402" s="2" t="s">
        <v>18</v>
      </c>
      <c r="C402">
        <v>19.600000000000001</v>
      </c>
      <c r="D402">
        <v>0.6</v>
      </c>
      <c r="E402">
        <f t="shared" si="60"/>
        <v>2</v>
      </c>
    </row>
    <row r="403" spans="1:6" x14ac:dyDescent="0.3">
      <c r="A403" s="1">
        <v>49042</v>
      </c>
      <c r="B403" s="2" t="s">
        <v>12</v>
      </c>
      <c r="C403">
        <v>10.8</v>
      </c>
      <c r="D403">
        <v>0</v>
      </c>
      <c r="E403">
        <f t="shared" si="60"/>
        <v>3</v>
      </c>
    </row>
    <row r="404" spans="1:6" x14ac:dyDescent="0.3">
      <c r="A404" s="1">
        <v>49043</v>
      </c>
      <c r="B404" s="2" t="s">
        <v>21</v>
      </c>
      <c r="C404">
        <v>17.100000000000001</v>
      </c>
      <c r="D404">
        <v>0.7</v>
      </c>
      <c r="E404">
        <f t="shared" si="60"/>
        <v>4</v>
      </c>
    </row>
    <row r="405" spans="1:6" x14ac:dyDescent="0.3">
      <c r="A405" s="1">
        <v>49044</v>
      </c>
      <c r="B405" s="2" t="s">
        <v>14</v>
      </c>
      <c r="C405">
        <v>15.1</v>
      </c>
      <c r="D405">
        <v>0</v>
      </c>
      <c r="E405">
        <f t="shared" si="60"/>
        <v>5</v>
      </c>
    </row>
    <row r="406" spans="1:6" x14ac:dyDescent="0.3">
      <c r="A406" s="1">
        <v>49045</v>
      </c>
      <c r="B406" s="2" t="s">
        <v>18</v>
      </c>
      <c r="C406">
        <v>26.4</v>
      </c>
      <c r="D406">
        <v>1.9</v>
      </c>
      <c r="E406">
        <f t="shared" si="60"/>
        <v>6</v>
      </c>
    </row>
    <row r="407" spans="1:6" x14ac:dyDescent="0.3">
      <c r="A407" s="1">
        <v>49046</v>
      </c>
      <c r="B407" s="2" t="s">
        <v>10</v>
      </c>
      <c r="C407">
        <v>11.6</v>
      </c>
      <c r="D407">
        <v>14.4</v>
      </c>
      <c r="E407">
        <f t="shared" si="60"/>
        <v>7</v>
      </c>
      <c r="F407">
        <f t="shared" ref="F407" si="63">SUM(C401:C407)</f>
        <v>125.6</v>
      </c>
    </row>
    <row r="408" spans="1:6" x14ac:dyDescent="0.3">
      <c r="A408" s="1">
        <v>49047</v>
      </c>
      <c r="B408" s="2" t="s">
        <v>10</v>
      </c>
      <c r="C408">
        <v>16.600000000000001</v>
      </c>
      <c r="D408">
        <v>40.6</v>
      </c>
      <c r="E408">
        <f t="shared" si="60"/>
        <v>1</v>
      </c>
    </row>
    <row r="409" spans="1:6" x14ac:dyDescent="0.3">
      <c r="A409" s="1">
        <v>49048</v>
      </c>
      <c r="B409" s="2" t="s">
        <v>19</v>
      </c>
      <c r="C409">
        <v>19.5</v>
      </c>
      <c r="D409">
        <v>24.9</v>
      </c>
      <c r="E409">
        <f t="shared" si="60"/>
        <v>2</v>
      </c>
    </row>
    <row r="410" spans="1:6" x14ac:dyDescent="0.3">
      <c r="A410" s="1">
        <v>49049</v>
      </c>
      <c r="B410" s="2" t="s">
        <v>17</v>
      </c>
      <c r="C410">
        <v>24.9</v>
      </c>
      <c r="D410">
        <v>6.5</v>
      </c>
      <c r="E410">
        <f t="shared" si="60"/>
        <v>3</v>
      </c>
    </row>
    <row r="411" spans="1:6" x14ac:dyDescent="0.3">
      <c r="A411" s="1">
        <v>49050</v>
      </c>
      <c r="B411" s="2" t="s">
        <v>23</v>
      </c>
      <c r="C411">
        <v>19.3</v>
      </c>
      <c r="D411">
        <v>0.8</v>
      </c>
      <c r="E411">
        <f t="shared" si="60"/>
        <v>4</v>
      </c>
    </row>
    <row r="412" spans="1:6" x14ac:dyDescent="0.3">
      <c r="A412" s="1">
        <v>49051</v>
      </c>
      <c r="B412" s="2" t="s">
        <v>17</v>
      </c>
      <c r="C412">
        <v>26.2</v>
      </c>
      <c r="D412">
        <v>2.8</v>
      </c>
      <c r="E412">
        <f t="shared" si="60"/>
        <v>5</v>
      </c>
    </row>
    <row r="413" spans="1:6" x14ac:dyDescent="0.3">
      <c r="A413" s="1">
        <v>49052</v>
      </c>
      <c r="B413" s="2" t="s">
        <v>7</v>
      </c>
      <c r="C413">
        <v>28.1</v>
      </c>
      <c r="D413">
        <v>0.6</v>
      </c>
      <c r="E413">
        <f t="shared" si="60"/>
        <v>6</v>
      </c>
    </row>
    <row r="414" spans="1:6" x14ac:dyDescent="0.3">
      <c r="A414" s="1">
        <v>49053</v>
      </c>
      <c r="B414" s="2" t="s">
        <v>14</v>
      </c>
      <c r="C414">
        <v>17</v>
      </c>
      <c r="D414">
        <v>4.8</v>
      </c>
      <c r="E414">
        <f t="shared" si="60"/>
        <v>7</v>
      </c>
      <c r="F414">
        <f t="shared" ref="F414" si="64">SUM(C408:C414)</f>
        <v>151.6</v>
      </c>
    </row>
    <row r="415" spans="1:6" x14ac:dyDescent="0.3">
      <c r="A415" s="1">
        <v>49054</v>
      </c>
      <c r="B415" s="2" t="s">
        <v>17</v>
      </c>
      <c r="C415">
        <v>28.5</v>
      </c>
      <c r="D415">
        <v>7.1</v>
      </c>
      <c r="E415">
        <f t="shared" si="60"/>
        <v>1</v>
      </c>
    </row>
    <row r="416" spans="1:6" x14ac:dyDescent="0.3">
      <c r="A416" s="1">
        <v>49055</v>
      </c>
      <c r="B416" s="2" t="s">
        <v>5</v>
      </c>
      <c r="C416">
        <v>14.2</v>
      </c>
      <c r="D416">
        <v>2.1</v>
      </c>
      <c r="E416">
        <f t="shared" si="60"/>
        <v>2</v>
      </c>
    </row>
    <row r="417" spans="1:6" x14ac:dyDescent="0.3">
      <c r="A417" s="1">
        <v>49056</v>
      </c>
      <c r="B417" s="2" t="s">
        <v>7</v>
      </c>
      <c r="C417">
        <v>24.9</v>
      </c>
      <c r="D417">
        <v>8.3000000000000007</v>
      </c>
      <c r="E417">
        <f t="shared" si="60"/>
        <v>3</v>
      </c>
    </row>
    <row r="418" spans="1:6" x14ac:dyDescent="0.3">
      <c r="A418" s="1">
        <v>49057</v>
      </c>
      <c r="B418" s="2" t="s">
        <v>17</v>
      </c>
      <c r="C418">
        <v>19.100000000000001</v>
      </c>
      <c r="D418">
        <v>3.4</v>
      </c>
      <c r="E418">
        <f t="shared" si="60"/>
        <v>4</v>
      </c>
    </row>
    <row r="419" spans="1:6" x14ac:dyDescent="0.3">
      <c r="A419" s="1">
        <v>49058</v>
      </c>
      <c r="B419" s="2" t="s">
        <v>10</v>
      </c>
      <c r="C419">
        <v>14.9</v>
      </c>
      <c r="D419">
        <v>23.1</v>
      </c>
      <c r="E419">
        <f t="shared" si="60"/>
        <v>5</v>
      </c>
    </row>
    <row r="420" spans="1:6" x14ac:dyDescent="0.3">
      <c r="A420" s="1">
        <v>49059</v>
      </c>
      <c r="B420" s="2" t="s">
        <v>27</v>
      </c>
      <c r="C420">
        <v>16.899999999999999</v>
      </c>
      <c r="D420">
        <v>6.8</v>
      </c>
      <c r="E420">
        <f t="shared" si="60"/>
        <v>6</v>
      </c>
    </row>
    <row r="421" spans="1:6" x14ac:dyDescent="0.3">
      <c r="A421" s="1">
        <v>49060</v>
      </c>
      <c r="B421" s="2" t="s">
        <v>12</v>
      </c>
      <c r="C421">
        <v>15.9</v>
      </c>
      <c r="D421">
        <v>6.8</v>
      </c>
      <c r="E421">
        <f t="shared" si="60"/>
        <v>7</v>
      </c>
      <c r="F421">
        <f t="shared" ref="F421" si="65">SUM(C415:C421)</f>
        <v>134.4</v>
      </c>
    </row>
    <row r="422" spans="1:6" x14ac:dyDescent="0.3">
      <c r="A422" s="1">
        <v>49061</v>
      </c>
      <c r="B422" s="2" t="s">
        <v>29</v>
      </c>
      <c r="C422">
        <v>26.3</v>
      </c>
      <c r="D422">
        <v>0.7</v>
      </c>
      <c r="E422">
        <f t="shared" si="60"/>
        <v>1</v>
      </c>
    </row>
    <row r="423" spans="1:6" x14ac:dyDescent="0.3">
      <c r="A423" s="1">
        <v>49062</v>
      </c>
      <c r="B423" s="2" t="s">
        <v>10</v>
      </c>
      <c r="C423">
        <v>12.2</v>
      </c>
      <c r="D423">
        <v>0</v>
      </c>
      <c r="E423">
        <f t="shared" si="60"/>
        <v>2</v>
      </c>
    </row>
    <row r="424" spans="1:6" x14ac:dyDescent="0.3">
      <c r="A424" s="1">
        <v>49063</v>
      </c>
      <c r="B424" s="2" t="s">
        <v>7</v>
      </c>
      <c r="C424">
        <v>27.5</v>
      </c>
      <c r="D424">
        <v>0</v>
      </c>
      <c r="E424">
        <f t="shared" si="60"/>
        <v>3</v>
      </c>
    </row>
    <row r="425" spans="1:6" x14ac:dyDescent="0.3">
      <c r="A425" s="1">
        <v>49064</v>
      </c>
      <c r="B425" s="2" t="s">
        <v>21</v>
      </c>
      <c r="C425">
        <v>23</v>
      </c>
      <c r="D425">
        <v>0</v>
      </c>
      <c r="E425">
        <f t="shared" si="60"/>
        <v>4</v>
      </c>
    </row>
    <row r="426" spans="1:6" x14ac:dyDescent="0.3">
      <c r="A426" s="1">
        <v>49065</v>
      </c>
      <c r="B426" s="2" t="s">
        <v>19</v>
      </c>
      <c r="C426">
        <v>17.899999999999999</v>
      </c>
      <c r="D426">
        <v>36.799999999999997</v>
      </c>
      <c r="E426">
        <f t="shared" si="60"/>
        <v>5</v>
      </c>
    </row>
    <row r="427" spans="1:6" x14ac:dyDescent="0.3">
      <c r="A427" s="1">
        <v>49066</v>
      </c>
      <c r="B427" s="2" t="s">
        <v>19</v>
      </c>
      <c r="C427">
        <v>27.3</v>
      </c>
      <c r="D427">
        <v>0</v>
      </c>
      <c r="E427">
        <f t="shared" si="60"/>
        <v>6</v>
      </c>
    </row>
    <row r="428" spans="1:6" x14ac:dyDescent="0.3">
      <c r="A428" s="1">
        <v>49067</v>
      </c>
      <c r="B428" s="2" t="s">
        <v>4</v>
      </c>
      <c r="C428">
        <v>19.3</v>
      </c>
      <c r="D428">
        <v>0.4</v>
      </c>
      <c r="E428">
        <f t="shared" si="60"/>
        <v>7</v>
      </c>
      <c r="F428">
        <f t="shared" ref="F428" si="66">SUM(C422:C428)</f>
        <v>153.50000000000003</v>
      </c>
    </row>
    <row r="429" spans="1:6" x14ac:dyDescent="0.3">
      <c r="A429" s="1">
        <v>49068</v>
      </c>
      <c r="B429" s="2" t="s">
        <v>14</v>
      </c>
      <c r="C429">
        <v>25.5</v>
      </c>
      <c r="D429">
        <v>0</v>
      </c>
      <c r="E429">
        <f t="shared" si="60"/>
        <v>1</v>
      </c>
    </row>
    <row r="430" spans="1:6" x14ac:dyDescent="0.3">
      <c r="A430" s="1">
        <v>49069</v>
      </c>
      <c r="B430" s="2" t="s">
        <v>6</v>
      </c>
      <c r="C430">
        <v>13.7</v>
      </c>
      <c r="D430">
        <v>11.7</v>
      </c>
      <c r="E430">
        <f t="shared" si="60"/>
        <v>2</v>
      </c>
    </row>
    <row r="431" spans="1:6" x14ac:dyDescent="0.3">
      <c r="A431" s="1">
        <v>49070</v>
      </c>
      <c r="B431" s="2" t="s">
        <v>19</v>
      </c>
      <c r="C431">
        <v>18.399999999999999</v>
      </c>
      <c r="D431">
        <v>0</v>
      </c>
      <c r="E431">
        <f t="shared" si="60"/>
        <v>3</v>
      </c>
    </row>
    <row r="432" spans="1:6" x14ac:dyDescent="0.3">
      <c r="A432" s="1">
        <v>49071</v>
      </c>
      <c r="B432" s="2" t="s">
        <v>18</v>
      </c>
      <c r="C432">
        <v>11.1</v>
      </c>
      <c r="D432">
        <v>0</v>
      </c>
      <c r="E432">
        <f t="shared" si="60"/>
        <v>4</v>
      </c>
    </row>
    <row r="433" spans="1:6" x14ac:dyDescent="0.3">
      <c r="A433" s="1">
        <v>49072</v>
      </c>
      <c r="B433" s="2" t="s">
        <v>12</v>
      </c>
      <c r="C433">
        <v>28</v>
      </c>
      <c r="D433">
        <v>0</v>
      </c>
      <c r="E433">
        <f t="shared" si="60"/>
        <v>5</v>
      </c>
    </row>
    <row r="434" spans="1:6" x14ac:dyDescent="0.3">
      <c r="A434" s="1">
        <v>49073</v>
      </c>
      <c r="B434" s="2" t="s">
        <v>6</v>
      </c>
      <c r="C434">
        <v>16.2</v>
      </c>
      <c r="D434">
        <v>13.7</v>
      </c>
      <c r="E434">
        <f t="shared" si="60"/>
        <v>6</v>
      </c>
    </row>
    <row r="435" spans="1:6" x14ac:dyDescent="0.3">
      <c r="A435" s="1">
        <v>49074</v>
      </c>
      <c r="B435" s="2" t="s">
        <v>19</v>
      </c>
      <c r="C435">
        <v>12.1</v>
      </c>
      <c r="D435">
        <v>37.200000000000003</v>
      </c>
      <c r="E435">
        <f t="shared" si="60"/>
        <v>7</v>
      </c>
      <c r="F435">
        <f t="shared" ref="F435" si="67">SUM(C429:C435)</f>
        <v>125</v>
      </c>
    </row>
    <row r="436" spans="1:6" x14ac:dyDescent="0.3">
      <c r="A436" s="1">
        <v>49075</v>
      </c>
      <c r="B436" s="2" t="s">
        <v>20</v>
      </c>
      <c r="C436">
        <v>21.4</v>
      </c>
      <c r="D436">
        <v>3.1</v>
      </c>
      <c r="E436">
        <f t="shared" si="60"/>
        <v>1</v>
      </c>
    </row>
    <row r="437" spans="1:6" x14ac:dyDescent="0.3">
      <c r="A437" s="1">
        <v>49076</v>
      </c>
      <c r="B437" s="2" t="s">
        <v>10</v>
      </c>
      <c r="C437">
        <v>11.2</v>
      </c>
      <c r="D437">
        <v>0</v>
      </c>
      <c r="E437">
        <f t="shared" si="60"/>
        <v>2</v>
      </c>
    </row>
    <row r="438" spans="1:6" x14ac:dyDescent="0.3">
      <c r="A438" s="1">
        <v>49077</v>
      </c>
      <c r="B438" s="2" t="s">
        <v>28</v>
      </c>
      <c r="C438">
        <v>18.399999999999999</v>
      </c>
      <c r="D438">
        <v>0.2</v>
      </c>
      <c r="E438">
        <f t="shared" si="60"/>
        <v>3</v>
      </c>
    </row>
    <row r="439" spans="1:6" x14ac:dyDescent="0.3">
      <c r="A439" s="1">
        <v>49078</v>
      </c>
      <c r="B439" s="2" t="s">
        <v>12</v>
      </c>
      <c r="C439">
        <v>13.7</v>
      </c>
      <c r="D439">
        <v>0</v>
      </c>
      <c r="E439">
        <f t="shared" si="60"/>
        <v>4</v>
      </c>
    </row>
    <row r="440" spans="1:6" x14ac:dyDescent="0.3">
      <c r="A440" s="1">
        <v>49079</v>
      </c>
      <c r="B440" s="2" t="s">
        <v>19</v>
      </c>
      <c r="C440">
        <v>10.4</v>
      </c>
      <c r="D440">
        <v>15.6</v>
      </c>
      <c r="E440">
        <f t="shared" si="60"/>
        <v>5</v>
      </c>
    </row>
    <row r="441" spans="1:6" x14ac:dyDescent="0.3">
      <c r="A441" s="1">
        <v>49080</v>
      </c>
      <c r="B441" s="2" t="s">
        <v>31</v>
      </c>
      <c r="C441">
        <v>21.8</v>
      </c>
      <c r="D441">
        <v>0</v>
      </c>
      <c r="E441">
        <f t="shared" si="60"/>
        <v>6</v>
      </c>
    </row>
    <row r="442" spans="1:6" x14ac:dyDescent="0.3">
      <c r="A442" s="1">
        <v>49081</v>
      </c>
      <c r="B442" s="2" t="s">
        <v>7</v>
      </c>
      <c r="C442">
        <v>11</v>
      </c>
      <c r="D442">
        <v>0.4</v>
      </c>
      <c r="E442">
        <f t="shared" si="60"/>
        <v>7</v>
      </c>
      <c r="F442">
        <f t="shared" ref="F442" si="68">SUM(C436:C442)</f>
        <v>107.89999999999999</v>
      </c>
    </row>
    <row r="443" spans="1:6" x14ac:dyDescent="0.3">
      <c r="A443" s="1">
        <v>49082</v>
      </c>
      <c r="B443" s="2" t="s">
        <v>10</v>
      </c>
      <c r="C443">
        <v>19</v>
      </c>
      <c r="D443">
        <v>21.9</v>
      </c>
      <c r="E443">
        <f t="shared" si="60"/>
        <v>1</v>
      </c>
    </row>
    <row r="444" spans="1:6" x14ac:dyDescent="0.3">
      <c r="A444" s="1">
        <v>49083</v>
      </c>
      <c r="B444" s="2" t="s">
        <v>10</v>
      </c>
      <c r="C444">
        <v>12.5</v>
      </c>
      <c r="D444">
        <v>0</v>
      </c>
      <c r="E444">
        <f t="shared" si="60"/>
        <v>2</v>
      </c>
    </row>
    <row r="445" spans="1:6" x14ac:dyDescent="0.3">
      <c r="A445" s="1">
        <v>49084</v>
      </c>
      <c r="B445" s="2" t="s">
        <v>15</v>
      </c>
      <c r="C445">
        <v>13.6</v>
      </c>
      <c r="D445">
        <v>12.6</v>
      </c>
      <c r="E445">
        <f t="shared" si="60"/>
        <v>3</v>
      </c>
    </row>
    <row r="446" spans="1:6" x14ac:dyDescent="0.3">
      <c r="A446" s="1">
        <v>49085</v>
      </c>
      <c r="B446" s="2" t="s">
        <v>10</v>
      </c>
      <c r="C446">
        <v>20.2</v>
      </c>
      <c r="D446">
        <v>17.899999999999999</v>
      </c>
      <c r="E446">
        <f t="shared" si="60"/>
        <v>4</v>
      </c>
    </row>
    <row r="447" spans="1:6" x14ac:dyDescent="0.3">
      <c r="A447" s="1">
        <v>49086</v>
      </c>
      <c r="B447" s="2" t="s">
        <v>10</v>
      </c>
      <c r="C447">
        <v>28.7</v>
      </c>
      <c r="D447">
        <v>0</v>
      </c>
      <c r="E447">
        <f t="shared" si="60"/>
        <v>5</v>
      </c>
    </row>
    <row r="448" spans="1:6" x14ac:dyDescent="0.3">
      <c r="A448" s="1">
        <v>49087</v>
      </c>
      <c r="B448" s="2" t="s">
        <v>20</v>
      </c>
      <c r="C448">
        <v>13.4</v>
      </c>
      <c r="D448">
        <v>4.8</v>
      </c>
      <c r="E448">
        <f t="shared" si="60"/>
        <v>6</v>
      </c>
    </row>
    <row r="449" spans="1:6" x14ac:dyDescent="0.3">
      <c r="A449" s="1">
        <v>49088</v>
      </c>
      <c r="B449" s="2" t="s">
        <v>15</v>
      </c>
      <c r="C449">
        <v>12</v>
      </c>
      <c r="D449">
        <v>8.9</v>
      </c>
      <c r="E449">
        <f t="shared" si="60"/>
        <v>7</v>
      </c>
      <c r="F449">
        <f t="shared" ref="F449" si="69">SUM(C443:C449)</f>
        <v>119.4</v>
      </c>
    </row>
    <row r="450" spans="1:6" x14ac:dyDescent="0.3">
      <c r="A450" s="1">
        <v>49089</v>
      </c>
      <c r="B450" s="2" t="s">
        <v>11</v>
      </c>
      <c r="C450">
        <v>28.9</v>
      </c>
      <c r="D450">
        <v>13.9</v>
      </c>
      <c r="E450">
        <f t="shared" si="60"/>
        <v>1</v>
      </c>
    </row>
    <row r="451" spans="1:6" x14ac:dyDescent="0.3">
      <c r="A451" s="1">
        <v>49090</v>
      </c>
      <c r="B451" s="2" t="s">
        <v>22</v>
      </c>
      <c r="C451">
        <v>25.2</v>
      </c>
      <c r="D451">
        <v>0</v>
      </c>
      <c r="E451">
        <f t="shared" si="60"/>
        <v>2</v>
      </c>
    </row>
    <row r="452" spans="1:6" x14ac:dyDescent="0.3">
      <c r="A452" s="1">
        <v>49091</v>
      </c>
      <c r="B452" s="2" t="s">
        <v>11</v>
      </c>
      <c r="C452">
        <v>18.600000000000001</v>
      </c>
      <c r="D452">
        <v>1.8</v>
      </c>
      <c r="E452">
        <f t="shared" ref="E452:E515" si="70">IF(E451&lt;&gt;7,E451+1,1)</f>
        <v>3</v>
      </c>
    </row>
    <row r="453" spans="1:6" x14ac:dyDescent="0.3">
      <c r="A453" s="1">
        <v>49092</v>
      </c>
      <c r="B453" s="2" t="s">
        <v>26</v>
      </c>
      <c r="C453">
        <v>20</v>
      </c>
      <c r="D453">
        <v>2.4</v>
      </c>
      <c r="E453">
        <f t="shared" si="70"/>
        <v>4</v>
      </c>
    </row>
    <row r="454" spans="1:6" x14ac:dyDescent="0.3">
      <c r="A454" s="1">
        <v>49093</v>
      </c>
      <c r="B454" s="2" t="s">
        <v>9</v>
      </c>
      <c r="C454">
        <v>14.3</v>
      </c>
      <c r="D454">
        <v>3.9</v>
      </c>
      <c r="E454">
        <f t="shared" si="70"/>
        <v>5</v>
      </c>
    </row>
    <row r="455" spans="1:6" x14ac:dyDescent="0.3">
      <c r="A455" s="1">
        <v>49094</v>
      </c>
      <c r="B455" s="2" t="s">
        <v>10</v>
      </c>
      <c r="C455">
        <v>28.8</v>
      </c>
      <c r="D455">
        <v>25.1</v>
      </c>
      <c r="E455">
        <f t="shared" si="70"/>
        <v>6</v>
      </c>
    </row>
    <row r="456" spans="1:6" x14ac:dyDescent="0.3">
      <c r="A456" s="1">
        <v>49095</v>
      </c>
      <c r="B456" s="2" t="s">
        <v>19</v>
      </c>
      <c r="C456">
        <v>26.8</v>
      </c>
      <c r="D456">
        <v>10.8</v>
      </c>
      <c r="E456">
        <f t="shared" si="70"/>
        <v>7</v>
      </c>
      <c r="F456">
        <f t="shared" ref="F456" si="71">SUM(C450:C456)</f>
        <v>162.6</v>
      </c>
    </row>
    <row r="457" spans="1:6" x14ac:dyDescent="0.3">
      <c r="A457" s="1">
        <v>49096</v>
      </c>
      <c r="B457" s="2" t="s">
        <v>19</v>
      </c>
      <c r="C457">
        <v>20.399999999999999</v>
      </c>
      <c r="D457">
        <v>0</v>
      </c>
      <c r="E457">
        <f t="shared" si="70"/>
        <v>1</v>
      </c>
    </row>
    <row r="458" spans="1:6" x14ac:dyDescent="0.3">
      <c r="A458" s="1">
        <v>49097</v>
      </c>
      <c r="B458" s="2" t="s">
        <v>22</v>
      </c>
      <c r="C458">
        <v>14.1</v>
      </c>
      <c r="D458">
        <v>4.5</v>
      </c>
      <c r="E458">
        <f t="shared" si="70"/>
        <v>2</v>
      </c>
    </row>
    <row r="459" spans="1:6" x14ac:dyDescent="0.3">
      <c r="A459" s="1">
        <v>49098</v>
      </c>
      <c r="B459" s="2" t="s">
        <v>14</v>
      </c>
      <c r="C459">
        <v>28.1</v>
      </c>
      <c r="D459">
        <v>6.3</v>
      </c>
      <c r="E459">
        <f t="shared" si="70"/>
        <v>3</v>
      </c>
    </row>
    <row r="460" spans="1:6" x14ac:dyDescent="0.3">
      <c r="A460" s="1">
        <v>49099</v>
      </c>
      <c r="B460" s="2" t="s">
        <v>13</v>
      </c>
      <c r="C460">
        <v>15.7</v>
      </c>
      <c r="D460">
        <v>11.5</v>
      </c>
      <c r="E460">
        <f t="shared" si="70"/>
        <v>4</v>
      </c>
    </row>
    <row r="461" spans="1:6" x14ac:dyDescent="0.3">
      <c r="A461" s="1">
        <v>49100</v>
      </c>
      <c r="B461" s="2" t="s">
        <v>29</v>
      </c>
      <c r="C461">
        <v>27.7</v>
      </c>
      <c r="D461">
        <v>0.6</v>
      </c>
      <c r="E461">
        <f t="shared" si="70"/>
        <v>5</v>
      </c>
    </row>
    <row r="462" spans="1:6" x14ac:dyDescent="0.3">
      <c r="A462" s="1">
        <v>49101</v>
      </c>
      <c r="B462" s="2" t="s">
        <v>7</v>
      </c>
      <c r="C462">
        <v>22.9</v>
      </c>
      <c r="D462">
        <v>22.6</v>
      </c>
      <c r="E462">
        <f t="shared" si="70"/>
        <v>6</v>
      </c>
    </row>
    <row r="463" spans="1:6" x14ac:dyDescent="0.3">
      <c r="A463" s="1">
        <v>49102</v>
      </c>
      <c r="B463" s="2" t="s">
        <v>13</v>
      </c>
      <c r="C463">
        <v>10.3</v>
      </c>
      <c r="D463">
        <v>0</v>
      </c>
      <c r="E463">
        <f t="shared" si="70"/>
        <v>7</v>
      </c>
      <c r="F463">
        <f t="shared" ref="F463" si="72">SUM(C457:C463)</f>
        <v>139.20000000000002</v>
      </c>
    </row>
    <row r="464" spans="1:6" x14ac:dyDescent="0.3">
      <c r="A464" s="1">
        <v>49103</v>
      </c>
      <c r="B464" s="2" t="s">
        <v>23</v>
      </c>
      <c r="C464">
        <v>28.4</v>
      </c>
      <c r="D464">
        <v>4</v>
      </c>
      <c r="E464">
        <f t="shared" si="70"/>
        <v>1</v>
      </c>
    </row>
    <row r="465" spans="1:6" x14ac:dyDescent="0.3">
      <c r="A465" s="1">
        <v>49104</v>
      </c>
      <c r="B465" s="2" t="s">
        <v>18</v>
      </c>
      <c r="C465">
        <v>18.7</v>
      </c>
      <c r="D465">
        <v>15</v>
      </c>
      <c r="E465">
        <f t="shared" si="70"/>
        <v>2</v>
      </c>
    </row>
    <row r="466" spans="1:6" x14ac:dyDescent="0.3">
      <c r="A466" s="1">
        <v>49105</v>
      </c>
      <c r="B466" s="2" t="s">
        <v>19</v>
      </c>
      <c r="C466">
        <v>13.7</v>
      </c>
      <c r="D466">
        <v>9.4</v>
      </c>
      <c r="E466">
        <f t="shared" si="70"/>
        <v>3</v>
      </c>
    </row>
    <row r="467" spans="1:6" x14ac:dyDescent="0.3">
      <c r="A467" s="1">
        <v>49106</v>
      </c>
      <c r="B467" s="2" t="s">
        <v>14</v>
      </c>
      <c r="C467">
        <v>16.3</v>
      </c>
      <c r="D467">
        <v>3.6</v>
      </c>
      <c r="E467">
        <f t="shared" si="70"/>
        <v>4</v>
      </c>
    </row>
    <row r="468" spans="1:6" x14ac:dyDescent="0.3">
      <c r="A468" s="1">
        <v>49107</v>
      </c>
      <c r="B468" s="2" t="s">
        <v>27</v>
      </c>
      <c r="C468">
        <v>14</v>
      </c>
      <c r="D468">
        <v>0</v>
      </c>
      <c r="E468">
        <f t="shared" si="70"/>
        <v>5</v>
      </c>
    </row>
    <row r="469" spans="1:6" x14ac:dyDescent="0.3">
      <c r="A469" s="1">
        <v>49108</v>
      </c>
      <c r="B469" s="2" t="s">
        <v>15</v>
      </c>
      <c r="C469">
        <v>26</v>
      </c>
      <c r="D469">
        <v>5.5</v>
      </c>
      <c r="E469">
        <f t="shared" si="70"/>
        <v>6</v>
      </c>
    </row>
    <row r="470" spans="1:6" x14ac:dyDescent="0.3">
      <c r="A470" s="1">
        <v>49109</v>
      </c>
      <c r="B470" s="2" t="s">
        <v>19</v>
      </c>
      <c r="C470">
        <v>27</v>
      </c>
      <c r="D470">
        <v>38.6</v>
      </c>
      <c r="E470">
        <f t="shared" si="70"/>
        <v>7</v>
      </c>
      <c r="F470">
        <f t="shared" ref="F470" si="73">SUM(C464:C470)</f>
        <v>144.1</v>
      </c>
    </row>
    <row r="471" spans="1:6" x14ac:dyDescent="0.3">
      <c r="A471" s="1">
        <v>49110</v>
      </c>
      <c r="B471" s="2" t="s">
        <v>10</v>
      </c>
      <c r="C471">
        <v>26.6</v>
      </c>
      <c r="D471">
        <v>49.7</v>
      </c>
      <c r="E471">
        <f t="shared" si="70"/>
        <v>1</v>
      </c>
    </row>
    <row r="472" spans="1:6" x14ac:dyDescent="0.3">
      <c r="A472" s="1">
        <v>49111</v>
      </c>
      <c r="B472" s="2" t="s">
        <v>19</v>
      </c>
      <c r="C472">
        <v>20.9</v>
      </c>
      <c r="D472">
        <v>30</v>
      </c>
      <c r="E472">
        <f t="shared" si="70"/>
        <v>2</v>
      </c>
    </row>
    <row r="473" spans="1:6" x14ac:dyDescent="0.3">
      <c r="A473" s="1">
        <v>49112</v>
      </c>
      <c r="B473" s="2" t="s">
        <v>22</v>
      </c>
      <c r="C473">
        <v>28.5</v>
      </c>
      <c r="D473">
        <v>5.3</v>
      </c>
      <c r="E473">
        <f t="shared" si="70"/>
        <v>3</v>
      </c>
    </row>
    <row r="474" spans="1:6" x14ac:dyDescent="0.3">
      <c r="A474" s="1">
        <v>49113</v>
      </c>
      <c r="B474" s="2" t="s">
        <v>5</v>
      </c>
      <c r="C474">
        <v>10.4</v>
      </c>
      <c r="D474">
        <v>0</v>
      </c>
      <c r="E474">
        <f t="shared" si="70"/>
        <v>4</v>
      </c>
    </row>
    <row r="475" spans="1:6" x14ac:dyDescent="0.3">
      <c r="A475" s="1">
        <v>49114</v>
      </c>
      <c r="B475" s="2" t="s">
        <v>18</v>
      </c>
      <c r="C475">
        <v>25.9</v>
      </c>
      <c r="D475">
        <v>9.1999999999999993</v>
      </c>
      <c r="E475">
        <f t="shared" si="70"/>
        <v>5</v>
      </c>
    </row>
    <row r="476" spans="1:6" x14ac:dyDescent="0.3">
      <c r="A476" s="1">
        <v>49115</v>
      </c>
      <c r="B476" s="2" t="s">
        <v>11</v>
      </c>
      <c r="C476">
        <v>24.6</v>
      </c>
      <c r="D476">
        <v>11</v>
      </c>
      <c r="E476">
        <f t="shared" si="70"/>
        <v>6</v>
      </c>
    </row>
    <row r="477" spans="1:6" x14ac:dyDescent="0.3">
      <c r="A477" s="1">
        <v>49116</v>
      </c>
      <c r="B477" s="2" t="s">
        <v>16</v>
      </c>
      <c r="C477">
        <v>22</v>
      </c>
      <c r="D477">
        <v>0</v>
      </c>
      <c r="E477">
        <f t="shared" si="70"/>
        <v>7</v>
      </c>
      <c r="F477">
        <f t="shared" ref="F477" si="74">SUM(C471:C477)</f>
        <v>158.9</v>
      </c>
    </row>
    <row r="478" spans="1:6" x14ac:dyDescent="0.3">
      <c r="A478" s="1">
        <v>49117</v>
      </c>
      <c r="B478" s="2" t="s">
        <v>8</v>
      </c>
      <c r="C478">
        <v>16.8</v>
      </c>
      <c r="D478">
        <v>2.4</v>
      </c>
      <c r="E478">
        <f t="shared" si="70"/>
        <v>1</v>
      </c>
    </row>
    <row r="479" spans="1:6" x14ac:dyDescent="0.3">
      <c r="A479" s="1">
        <v>49118</v>
      </c>
      <c r="B479" s="2" t="s">
        <v>10</v>
      </c>
      <c r="C479">
        <v>21.7</v>
      </c>
      <c r="D479">
        <v>44.1</v>
      </c>
      <c r="E479">
        <f t="shared" si="70"/>
        <v>2</v>
      </c>
    </row>
    <row r="480" spans="1:6" x14ac:dyDescent="0.3">
      <c r="A480" s="1">
        <v>49119</v>
      </c>
      <c r="B480" s="2" t="s">
        <v>12</v>
      </c>
      <c r="C480">
        <v>28.9</v>
      </c>
      <c r="D480">
        <v>0</v>
      </c>
      <c r="E480">
        <f t="shared" si="70"/>
        <v>3</v>
      </c>
    </row>
    <row r="481" spans="1:6" x14ac:dyDescent="0.3">
      <c r="A481" s="1">
        <v>49120</v>
      </c>
      <c r="B481" s="2" t="s">
        <v>13</v>
      </c>
      <c r="C481">
        <v>26.6</v>
      </c>
      <c r="D481">
        <v>0.4</v>
      </c>
      <c r="E481">
        <f t="shared" si="70"/>
        <v>4</v>
      </c>
    </row>
    <row r="482" spans="1:6" x14ac:dyDescent="0.3">
      <c r="A482" s="1">
        <v>49121</v>
      </c>
      <c r="B482" s="2" t="s">
        <v>15</v>
      </c>
      <c r="C482">
        <v>28</v>
      </c>
      <c r="D482">
        <v>16.7</v>
      </c>
      <c r="E482">
        <f t="shared" si="70"/>
        <v>5</v>
      </c>
    </row>
    <row r="483" spans="1:6" x14ac:dyDescent="0.3">
      <c r="A483" s="1">
        <v>49122</v>
      </c>
      <c r="B483" s="2" t="s">
        <v>17</v>
      </c>
      <c r="C483">
        <v>27.5</v>
      </c>
      <c r="D483">
        <v>0</v>
      </c>
      <c r="E483">
        <f t="shared" si="70"/>
        <v>6</v>
      </c>
    </row>
    <row r="484" spans="1:6" x14ac:dyDescent="0.3">
      <c r="A484" s="1">
        <v>49123</v>
      </c>
      <c r="B484" s="2" t="s">
        <v>22</v>
      </c>
      <c r="C484">
        <v>18.2</v>
      </c>
      <c r="D484">
        <v>0</v>
      </c>
      <c r="E484">
        <f t="shared" si="70"/>
        <v>7</v>
      </c>
      <c r="F484">
        <f t="shared" ref="F484" si="75">SUM(C478:C484)</f>
        <v>167.7</v>
      </c>
    </row>
    <row r="485" spans="1:6" x14ac:dyDescent="0.3">
      <c r="A485" s="1">
        <v>49124</v>
      </c>
      <c r="B485" s="2" t="s">
        <v>18</v>
      </c>
      <c r="C485">
        <v>25.1</v>
      </c>
      <c r="D485">
        <v>0</v>
      </c>
      <c r="E485">
        <f t="shared" si="70"/>
        <v>1</v>
      </c>
    </row>
    <row r="486" spans="1:6" x14ac:dyDescent="0.3">
      <c r="A486" s="1">
        <v>49125</v>
      </c>
      <c r="B486" s="2" t="s">
        <v>4</v>
      </c>
      <c r="C486">
        <v>10.1</v>
      </c>
      <c r="D486">
        <v>0.2</v>
      </c>
      <c r="E486">
        <f t="shared" si="70"/>
        <v>2</v>
      </c>
    </row>
    <row r="487" spans="1:6" x14ac:dyDescent="0.3">
      <c r="A487" s="1">
        <v>49126</v>
      </c>
      <c r="B487" s="2" t="s">
        <v>15</v>
      </c>
      <c r="C487">
        <v>13.1</v>
      </c>
      <c r="D487">
        <v>7.9</v>
      </c>
      <c r="E487">
        <f t="shared" si="70"/>
        <v>3</v>
      </c>
    </row>
    <row r="488" spans="1:6" x14ac:dyDescent="0.3">
      <c r="A488" s="1">
        <v>49127</v>
      </c>
      <c r="B488" s="2" t="s">
        <v>9</v>
      </c>
      <c r="C488">
        <v>22.9</v>
      </c>
      <c r="D488">
        <v>0</v>
      </c>
      <c r="E488">
        <f t="shared" si="70"/>
        <v>4</v>
      </c>
    </row>
    <row r="489" spans="1:6" x14ac:dyDescent="0.3">
      <c r="A489" s="1">
        <v>49128</v>
      </c>
      <c r="B489" s="2" t="s">
        <v>9</v>
      </c>
      <c r="C489">
        <v>26.3</v>
      </c>
      <c r="D489">
        <v>4</v>
      </c>
      <c r="E489">
        <f t="shared" si="70"/>
        <v>5</v>
      </c>
    </row>
    <row r="490" spans="1:6" x14ac:dyDescent="0.3">
      <c r="A490" s="1">
        <v>49129</v>
      </c>
      <c r="B490" s="2" t="s">
        <v>19</v>
      </c>
      <c r="C490">
        <v>11.3</v>
      </c>
      <c r="D490">
        <v>19.8</v>
      </c>
      <c r="E490">
        <f t="shared" si="70"/>
        <v>6</v>
      </c>
    </row>
    <row r="491" spans="1:6" x14ac:dyDescent="0.3">
      <c r="A491" s="1">
        <v>49130</v>
      </c>
      <c r="B491" s="2" t="s">
        <v>10</v>
      </c>
      <c r="C491">
        <v>30</v>
      </c>
      <c r="D491">
        <v>0</v>
      </c>
      <c r="E491">
        <f t="shared" si="70"/>
        <v>7</v>
      </c>
      <c r="F491">
        <f t="shared" ref="F491" si="76">SUM(C485:C491)</f>
        <v>138.80000000000001</v>
      </c>
    </row>
    <row r="492" spans="1:6" x14ac:dyDescent="0.3">
      <c r="A492" s="1">
        <v>49131</v>
      </c>
      <c r="B492" s="2" t="s">
        <v>22</v>
      </c>
      <c r="C492">
        <v>20.399999999999999</v>
      </c>
      <c r="D492">
        <v>0</v>
      </c>
      <c r="E492">
        <f t="shared" si="70"/>
        <v>1</v>
      </c>
    </row>
    <row r="493" spans="1:6" x14ac:dyDescent="0.3">
      <c r="A493" s="1">
        <v>49132</v>
      </c>
      <c r="B493" s="2" t="s">
        <v>7</v>
      </c>
      <c r="C493">
        <v>24.5</v>
      </c>
      <c r="D493">
        <v>8.6999999999999993</v>
      </c>
      <c r="E493">
        <f t="shared" si="70"/>
        <v>2</v>
      </c>
    </row>
    <row r="494" spans="1:6" x14ac:dyDescent="0.3">
      <c r="A494" s="1">
        <v>49133</v>
      </c>
      <c r="B494" s="2" t="s">
        <v>11</v>
      </c>
      <c r="C494">
        <v>17</v>
      </c>
      <c r="D494">
        <v>2.7</v>
      </c>
      <c r="E494">
        <f t="shared" si="70"/>
        <v>3</v>
      </c>
    </row>
    <row r="495" spans="1:6" x14ac:dyDescent="0.3">
      <c r="A495" s="1">
        <v>49134</v>
      </c>
      <c r="B495" s="2" t="s">
        <v>19</v>
      </c>
      <c r="C495">
        <v>21</v>
      </c>
      <c r="D495">
        <v>5.6</v>
      </c>
      <c r="E495">
        <f t="shared" si="70"/>
        <v>4</v>
      </c>
    </row>
    <row r="496" spans="1:6" x14ac:dyDescent="0.3">
      <c r="A496" s="1">
        <v>49135</v>
      </c>
      <c r="B496" s="2" t="s">
        <v>19</v>
      </c>
      <c r="C496">
        <v>20.7</v>
      </c>
      <c r="D496">
        <v>0</v>
      </c>
      <c r="E496">
        <f t="shared" si="70"/>
        <v>5</v>
      </c>
    </row>
    <row r="497" spans="1:6" x14ac:dyDescent="0.3">
      <c r="A497" s="1">
        <v>49136</v>
      </c>
      <c r="B497" s="2" t="s">
        <v>12</v>
      </c>
      <c r="C497">
        <v>26.7</v>
      </c>
      <c r="D497">
        <v>9.8000000000000007</v>
      </c>
      <c r="E497">
        <f t="shared" si="70"/>
        <v>6</v>
      </c>
    </row>
    <row r="498" spans="1:6" x14ac:dyDescent="0.3">
      <c r="A498" s="1">
        <v>49137</v>
      </c>
      <c r="B498" s="2" t="s">
        <v>30</v>
      </c>
      <c r="C498">
        <v>10.199999999999999</v>
      </c>
      <c r="D498">
        <v>0.1</v>
      </c>
      <c r="E498">
        <f t="shared" si="70"/>
        <v>7</v>
      </c>
      <c r="F498">
        <f t="shared" ref="F498" si="77">SUM(C492:C498)</f>
        <v>140.5</v>
      </c>
    </row>
    <row r="499" spans="1:6" x14ac:dyDescent="0.3">
      <c r="A499" s="1">
        <v>49138</v>
      </c>
      <c r="B499" s="2" t="s">
        <v>10</v>
      </c>
      <c r="C499">
        <v>15.7</v>
      </c>
      <c r="D499">
        <v>5.8</v>
      </c>
      <c r="E499">
        <f t="shared" si="70"/>
        <v>1</v>
      </c>
    </row>
    <row r="500" spans="1:6" x14ac:dyDescent="0.3">
      <c r="A500" s="1">
        <v>49139</v>
      </c>
      <c r="B500" s="2" t="s">
        <v>33</v>
      </c>
      <c r="C500">
        <v>15.9</v>
      </c>
      <c r="D500">
        <v>2.2000000000000002</v>
      </c>
      <c r="E500">
        <f t="shared" si="70"/>
        <v>2</v>
      </c>
    </row>
    <row r="501" spans="1:6" x14ac:dyDescent="0.3">
      <c r="A501" s="1">
        <v>49140</v>
      </c>
      <c r="B501" s="2" t="s">
        <v>19</v>
      </c>
      <c r="C501">
        <v>21</v>
      </c>
      <c r="D501">
        <v>13.1</v>
      </c>
      <c r="E501">
        <f t="shared" si="70"/>
        <v>3</v>
      </c>
    </row>
    <row r="502" spans="1:6" x14ac:dyDescent="0.3">
      <c r="A502" s="1">
        <v>49141</v>
      </c>
      <c r="B502" s="2" t="s">
        <v>9</v>
      </c>
      <c r="C502">
        <v>10.9</v>
      </c>
      <c r="D502">
        <v>8.1</v>
      </c>
      <c r="E502">
        <f t="shared" si="70"/>
        <v>4</v>
      </c>
    </row>
    <row r="503" spans="1:6" x14ac:dyDescent="0.3">
      <c r="A503" s="1">
        <v>49142</v>
      </c>
      <c r="B503" s="2" t="s">
        <v>22</v>
      </c>
      <c r="C503">
        <v>20.9</v>
      </c>
      <c r="D503">
        <v>5.9</v>
      </c>
      <c r="E503">
        <f t="shared" si="70"/>
        <v>5</v>
      </c>
    </row>
    <row r="504" spans="1:6" x14ac:dyDescent="0.3">
      <c r="A504" s="1">
        <v>49143</v>
      </c>
      <c r="B504" s="2" t="s">
        <v>19</v>
      </c>
      <c r="C504">
        <v>21.8</v>
      </c>
      <c r="D504">
        <v>15.9</v>
      </c>
      <c r="E504">
        <f t="shared" si="70"/>
        <v>6</v>
      </c>
    </row>
    <row r="505" spans="1:6" x14ac:dyDescent="0.3">
      <c r="A505" s="1">
        <v>49144</v>
      </c>
      <c r="B505" s="2" t="s">
        <v>15</v>
      </c>
      <c r="C505">
        <v>11.9</v>
      </c>
      <c r="D505">
        <v>18.100000000000001</v>
      </c>
      <c r="E505">
        <f t="shared" si="70"/>
        <v>7</v>
      </c>
      <c r="F505">
        <f t="shared" ref="F505" si="78">SUM(C499:C505)</f>
        <v>118.10000000000001</v>
      </c>
    </row>
    <row r="506" spans="1:6" x14ac:dyDescent="0.3">
      <c r="A506" s="1">
        <v>49145</v>
      </c>
      <c r="B506" s="2" t="s">
        <v>13</v>
      </c>
      <c r="C506">
        <v>12.9</v>
      </c>
      <c r="D506">
        <v>0</v>
      </c>
      <c r="E506">
        <f t="shared" si="70"/>
        <v>1</v>
      </c>
    </row>
    <row r="507" spans="1:6" x14ac:dyDescent="0.3">
      <c r="A507" s="1">
        <v>49146</v>
      </c>
      <c r="B507" s="2" t="s">
        <v>19</v>
      </c>
      <c r="C507">
        <v>14.9</v>
      </c>
      <c r="D507">
        <v>4.8</v>
      </c>
      <c r="E507">
        <f t="shared" si="70"/>
        <v>2</v>
      </c>
    </row>
    <row r="508" spans="1:6" x14ac:dyDescent="0.3">
      <c r="A508" s="1">
        <v>49147</v>
      </c>
      <c r="B508" s="2" t="s">
        <v>10</v>
      </c>
      <c r="C508">
        <v>29.5</v>
      </c>
      <c r="D508">
        <v>0</v>
      </c>
      <c r="E508">
        <f t="shared" si="70"/>
        <v>3</v>
      </c>
    </row>
    <row r="509" spans="1:6" x14ac:dyDescent="0.3">
      <c r="A509" s="1">
        <v>49148</v>
      </c>
      <c r="B509" s="2" t="s">
        <v>19</v>
      </c>
      <c r="C509">
        <v>18.100000000000001</v>
      </c>
      <c r="D509">
        <v>0</v>
      </c>
      <c r="E509">
        <f t="shared" si="70"/>
        <v>4</v>
      </c>
    </row>
    <row r="510" spans="1:6" x14ac:dyDescent="0.3">
      <c r="A510" s="1">
        <v>49149</v>
      </c>
      <c r="B510" s="2" t="s">
        <v>6</v>
      </c>
      <c r="C510">
        <v>10.8</v>
      </c>
      <c r="D510">
        <v>11.8</v>
      </c>
      <c r="E510">
        <f t="shared" si="70"/>
        <v>5</v>
      </c>
    </row>
    <row r="511" spans="1:6" x14ac:dyDescent="0.3">
      <c r="A511" s="1">
        <v>49150</v>
      </c>
      <c r="B511" s="2" t="s">
        <v>9</v>
      </c>
      <c r="C511">
        <v>13.5</v>
      </c>
      <c r="D511">
        <v>5.4</v>
      </c>
      <c r="E511">
        <f t="shared" si="70"/>
        <v>6</v>
      </c>
    </row>
    <row r="512" spans="1:6" x14ac:dyDescent="0.3">
      <c r="A512" s="1">
        <v>49151</v>
      </c>
      <c r="B512" s="2" t="s">
        <v>22</v>
      </c>
      <c r="C512">
        <v>15.9</v>
      </c>
      <c r="D512">
        <v>0</v>
      </c>
      <c r="E512">
        <f t="shared" si="70"/>
        <v>7</v>
      </c>
      <c r="F512">
        <f t="shared" ref="F512" si="79">SUM(C506:C512)</f>
        <v>115.60000000000001</v>
      </c>
    </row>
    <row r="513" spans="1:6" x14ac:dyDescent="0.3">
      <c r="A513" s="1">
        <v>49152</v>
      </c>
      <c r="B513" s="2" t="s">
        <v>26</v>
      </c>
      <c r="C513">
        <v>23.1</v>
      </c>
      <c r="D513">
        <v>0</v>
      </c>
      <c r="E513">
        <f t="shared" si="70"/>
        <v>1</v>
      </c>
    </row>
    <row r="514" spans="1:6" x14ac:dyDescent="0.3">
      <c r="A514" s="1">
        <v>49153</v>
      </c>
      <c r="B514" s="2" t="s">
        <v>16</v>
      </c>
      <c r="C514">
        <v>26.7</v>
      </c>
      <c r="D514">
        <v>0</v>
      </c>
      <c r="E514">
        <f t="shared" si="70"/>
        <v>2</v>
      </c>
    </row>
    <row r="515" spans="1:6" x14ac:dyDescent="0.3">
      <c r="A515" s="1">
        <v>49154</v>
      </c>
      <c r="B515" s="2" t="s">
        <v>10</v>
      </c>
      <c r="C515">
        <v>26</v>
      </c>
      <c r="D515">
        <v>29.1</v>
      </c>
      <c r="E515">
        <f t="shared" si="70"/>
        <v>3</v>
      </c>
    </row>
    <row r="516" spans="1:6" x14ac:dyDescent="0.3">
      <c r="A516" s="1">
        <v>49155</v>
      </c>
      <c r="B516" s="2" t="s">
        <v>18</v>
      </c>
      <c r="C516">
        <v>23.6</v>
      </c>
      <c r="D516">
        <v>9.1</v>
      </c>
      <c r="E516">
        <f t="shared" ref="E516:E579" si="80">IF(E515&lt;&gt;7,E515+1,1)</f>
        <v>4</v>
      </c>
    </row>
    <row r="517" spans="1:6" x14ac:dyDescent="0.3">
      <c r="A517" s="1">
        <v>49156</v>
      </c>
      <c r="B517" s="2" t="s">
        <v>26</v>
      </c>
      <c r="C517">
        <v>29.8</v>
      </c>
      <c r="D517">
        <v>5.7</v>
      </c>
      <c r="E517">
        <f t="shared" si="80"/>
        <v>5</v>
      </c>
    </row>
    <row r="518" spans="1:6" x14ac:dyDescent="0.3">
      <c r="A518" s="1">
        <v>49157</v>
      </c>
      <c r="B518" s="2" t="s">
        <v>19</v>
      </c>
      <c r="C518">
        <v>18.600000000000001</v>
      </c>
      <c r="D518">
        <v>0</v>
      </c>
      <c r="E518">
        <f t="shared" si="80"/>
        <v>6</v>
      </c>
    </row>
    <row r="519" spans="1:6" x14ac:dyDescent="0.3">
      <c r="A519" s="1">
        <v>49158</v>
      </c>
      <c r="B519" s="2" t="s">
        <v>15</v>
      </c>
      <c r="C519">
        <v>17.600000000000001</v>
      </c>
      <c r="D519">
        <v>2.4</v>
      </c>
      <c r="E519">
        <f t="shared" si="80"/>
        <v>7</v>
      </c>
      <c r="F519">
        <f t="shared" ref="F519" si="81">SUM(C513:C519)</f>
        <v>165.4</v>
      </c>
    </row>
    <row r="520" spans="1:6" x14ac:dyDescent="0.3">
      <c r="A520" s="1">
        <v>49159</v>
      </c>
      <c r="B520" s="2" t="s">
        <v>15</v>
      </c>
      <c r="C520">
        <v>12.6</v>
      </c>
      <c r="D520">
        <v>9.1999999999999993</v>
      </c>
      <c r="E520">
        <f t="shared" si="80"/>
        <v>1</v>
      </c>
    </row>
    <row r="521" spans="1:6" x14ac:dyDescent="0.3">
      <c r="A521" s="1">
        <v>49160</v>
      </c>
      <c r="B521" s="2" t="s">
        <v>17</v>
      </c>
      <c r="C521">
        <v>25.4</v>
      </c>
      <c r="D521">
        <v>5.4</v>
      </c>
      <c r="E521">
        <f t="shared" si="80"/>
        <v>2</v>
      </c>
    </row>
    <row r="522" spans="1:6" x14ac:dyDescent="0.3">
      <c r="A522" s="1">
        <v>49161</v>
      </c>
      <c r="B522" s="2" t="s">
        <v>20</v>
      </c>
      <c r="C522">
        <v>12.8</v>
      </c>
      <c r="D522">
        <v>3.6</v>
      </c>
      <c r="E522">
        <f t="shared" si="80"/>
        <v>3</v>
      </c>
    </row>
    <row r="523" spans="1:6" x14ac:dyDescent="0.3">
      <c r="A523" s="1">
        <v>49162</v>
      </c>
      <c r="B523" s="2" t="s">
        <v>11</v>
      </c>
      <c r="C523">
        <v>18.7</v>
      </c>
      <c r="D523">
        <v>0</v>
      </c>
      <c r="E523">
        <f t="shared" si="80"/>
        <v>4</v>
      </c>
    </row>
    <row r="524" spans="1:6" x14ac:dyDescent="0.3">
      <c r="A524" s="1">
        <v>49163</v>
      </c>
      <c r="B524" s="2" t="s">
        <v>33</v>
      </c>
      <c r="C524">
        <v>22.3</v>
      </c>
      <c r="D524">
        <v>0</v>
      </c>
      <c r="E524">
        <f t="shared" si="80"/>
        <v>5</v>
      </c>
    </row>
    <row r="525" spans="1:6" x14ac:dyDescent="0.3">
      <c r="A525" s="1">
        <v>49164</v>
      </c>
      <c r="B525" s="2" t="s">
        <v>18</v>
      </c>
      <c r="C525">
        <v>26.4</v>
      </c>
      <c r="D525">
        <v>0.5</v>
      </c>
      <c r="E525">
        <f t="shared" si="80"/>
        <v>6</v>
      </c>
    </row>
    <row r="526" spans="1:6" x14ac:dyDescent="0.3">
      <c r="A526" s="1">
        <v>49165</v>
      </c>
      <c r="B526" s="2" t="s">
        <v>7</v>
      </c>
      <c r="C526">
        <v>28.5</v>
      </c>
      <c r="D526">
        <v>3.2</v>
      </c>
      <c r="E526">
        <f t="shared" si="80"/>
        <v>7</v>
      </c>
      <c r="F526">
        <f t="shared" ref="F526" si="82">SUM(C520:C526)</f>
        <v>146.69999999999999</v>
      </c>
    </row>
    <row r="527" spans="1:6" x14ac:dyDescent="0.3">
      <c r="A527" s="1">
        <v>49166</v>
      </c>
      <c r="B527" s="2" t="s">
        <v>17</v>
      </c>
      <c r="C527">
        <v>16.8</v>
      </c>
      <c r="D527">
        <v>5.5</v>
      </c>
      <c r="E527">
        <f t="shared" si="80"/>
        <v>1</v>
      </c>
    </row>
    <row r="528" spans="1:6" x14ac:dyDescent="0.3">
      <c r="A528" s="1">
        <v>49167</v>
      </c>
      <c r="B528" s="2" t="s">
        <v>27</v>
      </c>
      <c r="C528">
        <v>24.7</v>
      </c>
      <c r="D528">
        <v>0.8</v>
      </c>
      <c r="E528">
        <f t="shared" si="80"/>
        <v>2</v>
      </c>
    </row>
    <row r="529" spans="1:6" x14ac:dyDescent="0.3">
      <c r="A529" s="1">
        <v>49168</v>
      </c>
      <c r="B529" s="2" t="s">
        <v>9</v>
      </c>
      <c r="C529">
        <v>29.6</v>
      </c>
      <c r="D529">
        <v>0</v>
      </c>
      <c r="E529">
        <f t="shared" si="80"/>
        <v>3</v>
      </c>
    </row>
    <row r="530" spans="1:6" x14ac:dyDescent="0.3">
      <c r="A530" s="1">
        <v>49169</v>
      </c>
      <c r="B530" s="2" t="s">
        <v>10</v>
      </c>
      <c r="C530">
        <v>23.3</v>
      </c>
      <c r="D530">
        <v>29.4</v>
      </c>
      <c r="E530">
        <f t="shared" si="80"/>
        <v>4</v>
      </c>
    </row>
    <row r="531" spans="1:6" x14ac:dyDescent="0.3">
      <c r="A531" s="1">
        <v>49170</v>
      </c>
      <c r="B531" s="2" t="s">
        <v>9</v>
      </c>
      <c r="C531">
        <v>28.8</v>
      </c>
      <c r="D531">
        <v>11.5</v>
      </c>
      <c r="E531">
        <f t="shared" si="80"/>
        <v>5</v>
      </c>
    </row>
    <row r="532" spans="1:6" x14ac:dyDescent="0.3">
      <c r="A532" s="1">
        <v>49171</v>
      </c>
      <c r="B532" s="2" t="s">
        <v>9</v>
      </c>
      <c r="C532">
        <v>26.5</v>
      </c>
      <c r="D532">
        <v>0</v>
      </c>
      <c r="E532">
        <f t="shared" si="80"/>
        <v>6</v>
      </c>
    </row>
    <row r="533" spans="1:6" x14ac:dyDescent="0.3">
      <c r="A533" s="1">
        <v>49172</v>
      </c>
      <c r="B533" s="2" t="s">
        <v>23</v>
      </c>
      <c r="C533">
        <v>17.100000000000001</v>
      </c>
      <c r="D533">
        <v>3.6</v>
      </c>
      <c r="E533">
        <f t="shared" si="80"/>
        <v>7</v>
      </c>
      <c r="F533">
        <f t="shared" ref="F533" si="83">SUM(C527:C533)</f>
        <v>166.79999999999998</v>
      </c>
    </row>
    <row r="534" spans="1:6" x14ac:dyDescent="0.3">
      <c r="A534" s="1">
        <v>49173</v>
      </c>
      <c r="B534" s="2" t="s">
        <v>9</v>
      </c>
      <c r="C534">
        <v>17.8</v>
      </c>
      <c r="D534">
        <v>7</v>
      </c>
      <c r="E534">
        <f t="shared" si="80"/>
        <v>1</v>
      </c>
    </row>
    <row r="535" spans="1:6" x14ac:dyDescent="0.3">
      <c r="A535" s="1">
        <v>49174</v>
      </c>
      <c r="B535" s="2" t="s">
        <v>27</v>
      </c>
      <c r="C535">
        <v>24.7</v>
      </c>
      <c r="D535">
        <v>1.5</v>
      </c>
      <c r="E535">
        <f t="shared" si="80"/>
        <v>2</v>
      </c>
    </row>
    <row r="536" spans="1:6" x14ac:dyDescent="0.3">
      <c r="A536" s="1">
        <v>49175</v>
      </c>
      <c r="B536" s="2" t="s">
        <v>19</v>
      </c>
      <c r="C536">
        <v>25.1</v>
      </c>
      <c r="D536">
        <v>0</v>
      </c>
      <c r="E536">
        <f t="shared" si="80"/>
        <v>3</v>
      </c>
    </row>
    <row r="537" spans="1:6" x14ac:dyDescent="0.3">
      <c r="A537" s="1">
        <v>49176</v>
      </c>
      <c r="B537" s="2" t="s">
        <v>32</v>
      </c>
      <c r="C537">
        <v>27</v>
      </c>
      <c r="D537">
        <v>0</v>
      </c>
      <c r="E537">
        <f t="shared" si="80"/>
        <v>4</v>
      </c>
    </row>
    <row r="538" spans="1:6" x14ac:dyDescent="0.3">
      <c r="A538" s="1">
        <v>49177</v>
      </c>
      <c r="B538" s="2" t="s">
        <v>18</v>
      </c>
      <c r="C538">
        <v>18.2</v>
      </c>
      <c r="D538">
        <v>13.9</v>
      </c>
      <c r="E538">
        <f t="shared" si="80"/>
        <v>5</v>
      </c>
    </row>
    <row r="539" spans="1:6" x14ac:dyDescent="0.3">
      <c r="A539" s="1">
        <v>49178</v>
      </c>
      <c r="B539" s="2" t="s">
        <v>15</v>
      </c>
      <c r="C539">
        <v>10.8</v>
      </c>
      <c r="D539">
        <v>7.9</v>
      </c>
      <c r="E539">
        <f t="shared" si="80"/>
        <v>6</v>
      </c>
    </row>
    <row r="540" spans="1:6" x14ac:dyDescent="0.3">
      <c r="A540" s="1">
        <v>49179</v>
      </c>
      <c r="B540" s="2" t="s">
        <v>7</v>
      </c>
      <c r="C540">
        <v>27.9</v>
      </c>
      <c r="D540">
        <v>9.9</v>
      </c>
      <c r="E540">
        <f t="shared" si="80"/>
        <v>7</v>
      </c>
      <c r="F540">
        <f t="shared" ref="F540" si="84">SUM(C534:C540)</f>
        <v>151.5</v>
      </c>
    </row>
    <row r="541" spans="1:6" x14ac:dyDescent="0.3">
      <c r="A541" s="1">
        <v>49180</v>
      </c>
      <c r="B541" s="2" t="s">
        <v>24</v>
      </c>
      <c r="C541">
        <v>14.1</v>
      </c>
      <c r="D541">
        <v>0.7</v>
      </c>
      <c r="E541">
        <f t="shared" si="80"/>
        <v>1</v>
      </c>
    </row>
    <row r="542" spans="1:6" x14ac:dyDescent="0.3">
      <c r="A542" s="1">
        <v>49181</v>
      </c>
      <c r="B542" s="2" t="s">
        <v>18</v>
      </c>
      <c r="C542">
        <v>17.5</v>
      </c>
      <c r="D542">
        <v>3.2</v>
      </c>
      <c r="E542">
        <f t="shared" si="80"/>
        <v>2</v>
      </c>
    </row>
    <row r="543" spans="1:6" x14ac:dyDescent="0.3">
      <c r="A543" s="1">
        <v>49182</v>
      </c>
      <c r="B543" s="2" t="s">
        <v>10</v>
      </c>
      <c r="C543">
        <v>14.3</v>
      </c>
      <c r="D543">
        <v>0</v>
      </c>
      <c r="E543">
        <f t="shared" si="80"/>
        <v>3</v>
      </c>
    </row>
    <row r="544" spans="1:6" x14ac:dyDescent="0.3">
      <c r="A544" s="1">
        <v>49183</v>
      </c>
      <c r="B544" s="2" t="s">
        <v>20</v>
      </c>
      <c r="C544">
        <v>15.4</v>
      </c>
      <c r="D544">
        <v>0</v>
      </c>
      <c r="E544">
        <f t="shared" si="80"/>
        <v>4</v>
      </c>
    </row>
    <row r="545" spans="1:6" x14ac:dyDescent="0.3">
      <c r="A545" s="1">
        <v>49184</v>
      </c>
      <c r="B545" s="2" t="s">
        <v>19</v>
      </c>
      <c r="C545">
        <v>17.5</v>
      </c>
      <c r="D545">
        <v>0</v>
      </c>
      <c r="E545">
        <f t="shared" si="80"/>
        <v>5</v>
      </c>
    </row>
    <row r="546" spans="1:6" x14ac:dyDescent="0.3">
      <c r="A546" s="1">
        <v>49185</v>
      </c>
      <c r="B546" s="2" t="s">
        <v>13</v>
      </c>
      <c r="C546">
        <v>11.6</v>
      </c>
      <c r="D546">
        <v>4.0999999999999996</v>
      </c>
      <c r="E546">
        <f t="shared" si="80"/>
        <v>6</v>
      </c>
    </row>
    <row r="547" spans="1:6" x14ac:dyDescent="0.3">
      <c r="A547" s="1">
        <v>49186</v>
      </c>
      <c r="B547" s="2" t="s">
        <v>9</v>
      </c>
      <c r="C547">
        <v>27.9</v>
      </c>
      <c r="D547">
        <v>10.3</v>
      </c>
      <c r="E547">
        <f t="shared" si="80"/>
        <v>7</v>
      </c>
      <c r="F547">
        <f t="shared" ref="F547" si="85">SUM(C541:C547)</f>
        <v>118.30000000000001</v>
      </c>
    </row>
    <row r="548" spans="1:6" x14ac:dyDescent="0.3">
      <c r="A548" s="1">
        <v>49187</v>
      </c>
      <c r="B548" s="2" t="s">
        <v>19</v>
      </c>
      <c r="C548">
        <v>11.8</v>
      </c>
      <c r="D548">
        <v>20.2</v>
      </c>
      <c r="E548">
        <f t="shared" si="80"/>
        <v>1</v>
      </c>
    </row>
    <row r="549" spans="1:6" x14ac:dyDescent="0.3">
      <c r="A549" s="1">
        <v>49188</v>
      </c>
      <c r="B549" s="2" t="s">
        <v>7</v>
      </c>
      <c r="C549">
        <v>12</v>
      </c>
      <c r="D549">
        <v>8.5</v>
      </c>
      <c r="E549">
        <f t="shared" si="80"/>
        <v>2</v>
      </c>
    </row>
    <row r="550" spans="1:6" x14ac:dyDescent="0.3">
      <c r="A550" s="1">
        <v>49189</v>
      </c>
      <c r="B550" s="2" t="s">
        <v>10</v>
      </c>
      <c r="C550">
        <v>11.8</v>
      </c>
      <c r="D550">
        <v>7.8</v>
      </c>
      <c r="E550">
        <f t="shared" si="80"/>
        <v>3</v>
      </c>
    </row>
    <row r="551" spans="1:6" x14ac:dyDescent="0.3">
      <c r="A551" s="1">
        <v>49190</v>
      </c>
      <c r="B551" s="2" t="s">
        <v>17</v>
      </c>
      <c r="C551">
        <v>22.2</v>
      </c>
      <c r="D551">
        <v>0</v>
      </c>
      <c r="E551">
        <f t="shared" si="80"/>
        <v>4</v>
      </c>
    </row>
    <row r="552" spans="1:6" x14ac:dyDescent="0.3">
      <c r="A552" s="1">
        <v>49191</v>
      </c>
      <c r="B552" s="2" t="s">
        <v>7</v>
      </c>
      <c r="C552">
        <v>13.3</v>
      </c>
      <c r="D552">
        <v>3.8</v>
      </c>
      <c r="E552">
        <f t="shared" si="80"/>
        <v>5</v>
      </c>
    </row>
    <row r="553" spans="1:6" x14ac:dyDescent="0.3">
      <c r="A553" s="1">
        <v>49192</v>
      </c>
      <c r="B553" s="2" t="s">
        <v>13</v>
      </c>
      <c r="C553">
        <v>24.6</v>
      </c>
      <c r="D553">
        <v>2.1</v>
      </c>
      <c r="E553">
        <f t="shared" si="80"/>
        <v>6</v>
      </c>
    </row>
    <row r="554" spans="1:6" x14ac:dyDescent="0.3">
      <c r="A554" s="1">
        <v>49193</v>
      </c>
      <c r="B554" s="2" t="s">
        <v>19</v>
      </c>
      <c r="C554">
        <v>15.7</v>
      </c>
      <c r="D554">
        <v>0</v>
      </c>
      <c r="E554">
        <f t="shared" si="80"/>
        <v>7</v>
      </c>
      <c r="F554">
        <f t="shared" ref="F554" si="86">SUM(C548:C554)</f>
        <v>111.39999999999999</v>
      </c>
    </row>
    <row r="555" spans="1:6" x14ac:dyDescent="0.3">
      <c r="A555" s="1">
        <v>49194</v>
      </c>
      <c r="B555" s="2" t="s">
        <v>18</v>
      </c>
      <c r="C555">
        <v>26.7</v>
      </c>
      <c r="D555">
        <v>16.2</v>
      </c>
      <c r="E555">
        <f t="shared" si="80"/>
        <v>1</v>
      </c>
    </row>
    <row r="556" spans="1:6" x14ac:dyDescent="0.3">
      <c r="A556" s="1">
        <v>49195</v>
      </c>
      <c r="B556" s="2" t="s">
        <v>15</v>
      </c>
      <c r="C556">
        <v>28.1</v>
      </c>
      <c r="D556">
        <v>1.1000000000000001</v>
      </c>
      <c r="E556">
        <f t="shared" si="80"/>
        <v>2</v>
      </c>
    </row>
    <row r="557" spans="1:6" x14ac:dyDescent="0.3">
      <c r="A557" s="1">
        <v>49196</v>
      </c>
      <c r="B557" s="2" t="s">
        <v>10</v>
      </c>
      <c r="C557">
        <v>29.1</v>
      </c>
      <c r="D557">
        <v>3</v>
      </c>
      <c r="E557">
        <f t="shared" si="80"/>
        <v>3</v>
      </c>
    </row>
    <row r="558" spans="1:6" x14ac:dyDescent="0.3">
      <c r="A558" s="1">
        <v>49197</v>
      </c>
      <c r="B558" s="2" t="s">
        <v>7</v>
      </c>
      <c r="C558">
        <v>26.2</v>
      </c>
      <c r="D558">
        <v>0</v>
      </c>
      <c r="E558">
        <f t="shared" si="80"/>
        <v>4</v>
      </c>
    </row>
    <row r="559" spans="1:6" x14ac:dyDescent="0.3">
      <c r="A559" s="1">
        <v>49198</v>
      </c>
      <c r="B559" s="2" t="s">
        <v>31</v>
      </c>
      <c r="C559">
        <v>23.3</v>
      </c>
      <c r="D559">
        <v>0</v>
      </c>
      <c r="E559">
        <f t="shared" si="80"/>
        <v>5</v>
      </c>
    </row>
    <row r="560" spans="1:6" x14ac:dyDescent="0.3">
      <c r="A560" s="1">
        <v>49199</v>
      </c>
      <c r="B560" s="2" t="s">
        <v>19</v>
      </c>
      <c r="C560">
        <v>21.7</v>
      </c>
      <c r="D560">
        <v>10.4</v>
      </c>
      <c r="E560">
        <f t="shared" si="80"/>
        <v>6</v>
      </c>
    </row>
    <row r="561" spans="1:6" x14ac:dyDescent="0.3">
      <c r="A561" s="1">
        <v>49200</v>
      </c>
      <c r="B561" s="2" t="s">
        <v>18</v>
      </c>
      <c r="C561">
        <v>18.8</v>
      </c>
      <c r="D561">
        <v>15.6</v>
      </c>
      <c r="E561">
        <f t="shared" si="80"/>
        <v>7</v>
      </c>
      <c r="F561">
        <f t="shared" ref="F561" si="87">SUM(C555:C561)</f>
        <v>173.9</v>
      </c>
    </row>
    <row r="562" spans="1:6" x14ac:dyDescent="0.3">
      <c r="A562" s="1">
        <v>49201</v>
      </c>
      <c r="B562" s="2" t="s">
        <v>15</v>
      </c>
      <c r="C562">
        <v>25.4</v>
      </c>
      <c r="D562">
        <v>7.4</v>
      </c>
      <c r="E562">
        <f t="shared" si="80"/>
        <v>1</v>
      </c>
    </row>
    <row r="563" spans="1:6" x14ac:dyDescent="0.3">
      <c r="A563" s="1">
        <v>49202</v>
      </c>
      <c r="B563" s="2" t="s">
        <v>11</v>
      </c>
      <c r="C563">
        <v>21.1</v>
      </c>
      <c r="D563">
        <v>1</v>
      </c>
      <c r="E563">
        <f t="shared" si="80"/>
        <v>2</v>
      </c>
    </row>
    <row r="564" spans="1:6" x14ac:dyDescent="0.3">
      <c r="A564" s="1">
        <v>49203</v>
      </c>
      <c r="B564" s="2" t="s">
        <v>11</v>
      </c>
      <c r="C564">
        <v>25.1</v>
      </c>
      <c r="D564">
        <v>20</v>
      </c>
      <c r="E564">
        <f t="shared" si="80"/>
        <v>3</v>
      </c>
    </row>
    <row r="565" spans="1:6" x14ac:dyDescent="0.3">
      <c r="A565" s="1">
        <v>49204</v>
      </c>
      <c r="B565" s="2" t="s">
        <v>7</v>
      </c>
      <c r="C565">
        <v>17.600000000000001</v>
      </c>
      <c r="D565">
        <v>0</v>
      </c>
      <c r="E565">
        <f t="shared" si="80"/>
        <v>4</v>
      </c>
    </row>
    <row r="566" spans="1:6" x14ac:dyDescent="0.3">
      <c r="A566" s="1">
        <v>49205</v>
      </c>
      <c r="B566" s="2" t="s">
        <v>15</v>
      </c>
      <c r="C566">
        <v>21.2</v>
      </c>
      <c r="D566">
        <v>3.4</v>
      </c>
      <c r="E566">
        <f t="shared" si="80"/>
        <v>5</v>
      </c>
    </row>
    <row r="567" spans="1:6" x14ac:dyDescent="0.3">
      <c r="A567" s="1">
        <v>49206</v>
      </c>
      <c r="B567" s="2" t="s">
        <v>7</v>
      </c>
      <c r="C567">
        <v>26.4</v>
      </c>
      <c r="D567">
        <v>14.7</v>
      </c>
      <c r="E567">
        <f t="shared" si="80"/>
        <v>6</v>
      </c>
    </row>
    <row r="568" spans="1:6" x14ac:dyDescent="0.3">
      <c r="A568" s="1">
        <v>49207</v>
      </c>
      <c r="B568" s="2" t="s">
        <v>5</v>
      </c>
      <c r="C568">
        <v>13.5</v>
      </c>
      <c r="D568">
        <v>0</v>
      </c>
      <c r="E568">
        <f t="shared" si="80"/>
        <v>7</v>
      </c>
      <c r="F568">
        <f t="shared" ref="F568" si="88">SUM(C562:C568)</f>
        <v>150.29999999999998</v>
      </c>
    </row>
    <row r="569" spans="1:6" x14ac:dyDescent="0.3">
      <c r="A569" s="1">
        <v>49208</v>
      </c>
      <c r="B569" s="2" t="s">
        <v>22</v>
      </c>
      <c r="C569">
        <v>25.1</v>
      </c>
      <c r="D569">
        <v>0</v>
      </c>
      <c r="E569">
        <f t="shared" si="80"/>
        <v>1</v>
      </c>
    </row>
    <row r="570" spans="1:6" x14ac:dyDescent="0.3">
      <c r="A570" s="1">
        <v>49209</v>
      </c>
      <c r="B570" s="2" t="s">
        <v>11</v>
      </c>
      <c r="C570">
        <v>10.4</v>
      </c>
      <c r="D570">
        <v>11</v>
      </c>
      <c r="E570">
        <f t="shared" si="80"/>
        <v>2</v>
      </c>
    </row>
    <row r="571" spans="1:6" x14ac:dyDescent="0.3">
      <c r="A571" s="1">
        <v>49210</v>
      </c>
      <c r="B571" s="2" t="s">
        <v>15</v>
      </c>
      <c r="C571">
        <v>24.3</v>
      </c>
      <c r="D571">
        <v>4.9000000000000004</v>
      </c>
      <c r="E571">
        <f t="shared" si="80"/>
        <v>3</v>
      </c>
    </row>
    <row r="572" spans="1:6" x14ac:dyDescent="0.3">
      <c r="A572" s="1">
        <v>49211</v>
      </c>
      <c r="B572" s="2" t="s">
        <v>12</v>
      </c>
      <c r="C572">
        <v>18.7</v>
      </c>
      <c r="D572">
        <v>6.2</v>
      </c>
      <c r="E572">
        <f t="shared" si="80"/>
        <v>4</v>
      </c>
    </row>
    <row r="573" spans="1:6" x14ac:dyDescent="0.3">
      <c r="A573" s="1">
        <v>49212</v>
      </c>
      <c r="B573" s="2" t="s">
        <v>33</v>
      </c>
      <c r="C573">
        <v>14.1</v>
      </c>
      <c r="D573">
        <v>0</v>
      </c>
      <c r="E573">
        <f t="shared" si="80"/>
        <v>5</v>
      </c>
    </row>
    <row r="574" spans="1:6" x14ac:dyDescent="0.3">
      <c r="A574" s="1">
        <v>49213</v>
      </c>
      <c r="B574" s="2" t="s">
        <v>23</v>
      </c>
      <c r="C574">
        <v>24.2</v>
      </c>
      <c r="D574">
        <v>0</v>
      </c>
      <c r="E574">
        <f t="shared" si="80"/>
        <v>6</v>
      </c>
    </row>
    <row r="575" spans="1:6" x14ac:dyDescent="0.3">
      <c r="A575" s="1">
        <v>49214</v>
      </c>
      <c r="B575" s="2" t="s">
        <v>22</v>
      </c>
      <c r="C575">
        <v>26.4</v>
      </c>
      <c r="D575">
        <v>0</v>
      </c>
      <c r="E575">
        <f t="shared" si="80"/>
        <v>7</v>
      </c>
      <c r="F575">
        <f t="shared" ref="F575" si="89">SUM(C569:C575)</f>
        <v>143.19999999999999</v>
      </c>
    </row>
    <row r="576" spans="1:6" x14ac:dyDescent="0.3">
      <c r="A576" s="1">
        <v>49215</v>
      </c>
      <c r="B576" s="2" t="s">
        <v>10</v>
      </c>
      <c r="C576">
        <v>24.5</v>
      </c>
      <c r="D576">
        <v>4</v>
      </c>
      <c r="E576">
        <f t="shared" si="80"/>
        <v>1</v>
      </c>
    </row>
    <row r="577" spans="1:6" x14ac:dyDescent="0.3">
      <c r="A577" s="1">
        <v>49216</v>
      </c>
      <c r="B577" s="2" t="s">
        <v>14</v>
      </c>
      <c r="C577">
        <v>25.5</v>
      </c>
      <c r="D577">
        <v>2.9</v>
      </c>
      <c r="E577">
        <f t="shared" si="80"/>
        <v>2</v>
      </c>
    </row>
    <row r="578" spans="1:6" x14ac:dyDescent="0.3">
      <c r="A578" s="1">
        <v>49217</v>
      </c>
      <c r="B578" s="2" t="s">
        <v>11</v>
      </c>
      <c r="C578">
        <v>11.8</v>
      </c>
      <c r="D578">
        <v>13.5</v>
      </c>
      <c r="E578">
        <f t="shared" si="80"/>
        <v>3</v>
      </c>
    </row>
    <row r="579" spans="1:6" x14ac:dyDescent="0.3">
      <c r="A579" s="1">
        <v>49218</v>
      </c>
      <c r="B579" s="2" t="s">
        <v>22</v>
      </c>
      <c r="C579">
        <v>14.3</v>
      </c>
      <c r="D579">
        <v>5.4</v>
      </c>
      <c r="E579">
        <f t="shared" si="80"/>
        <v>4</v>
      </c>
    </row>
    <row r="580" spans="1:6" x14ac:dyDescent="0.3">
      <c r="A580" s="1">
        <v>49219</v>
      </c>
      <c r="B580" s="2" t="s">
        <v>9</v>
      </c>
      <c r="C580">
        <v>12.4</v>
      </c>
      <c r="D580">
        <v>1.2</v>
      </c>
      <c r="E580">
        <f t="shared" ref="E580:E643" si="90">IF(E579&lt;&gt;7,E579+1,1)</f>
        <v>5</v>
      </c>
    </row>
    <row r="581" spans="1:6" x14ac:dyDescent="0.3">
      <c r="A581" s="1">
        <v>49220</v>
      </c>
      <c r="B581" s="2" t="s">
        <v>19</v>
      </c>
      <c r="C581">
        <v>29.3</v>
      </c>
      <c r="D581">
        <v>19.8</v>
      </c>
      <c r="E581">
        <f t="shared" si="90"/>
        <v>6</v>
      </c>
    </row>
    <row r="582" spans="1:6" x14ac:dyDescent="0.3">
      <c r="A582" s="1">
        <v>49221</v>
      </c>
      <c r="B582" s="2" t="s">
        <v>7</v>
      </c>
      <c r="C582">
        <v>29.4</v>
      </c>
      <c r="D582">
        <v>0</v>
      </c>
      <c r="E582">
        <f t="shared" si="90"/>
        <v>7</v>
      </c>
      <c r="F582">
        <f t="shared" ref="F582" si="91">SUM(C576:C582)</f>
        <v>147.19999999999999</v>
      </c>
    </row>
    <row r="583" spans="1:6" x14ac:dyDescent="0.3">
      <c r="A583" s="1">
        <v>49222</v>
      </c>
      <c r="B583" s="2" t="s">
        <v>13</v>
      </c>
      <c r="C583">
        <v>29.8</v>
      </c>
      <c r="D583">
        <v>16</v>
      </c>
      <c r="E583">
        <f t="shared" si="90"/>
        <v>1</v>
      </c>
    </row>
    <row r="584" spans="1:6" x14ac:dyDescent="0.3">
      <c r="A584" s="1">
        <v>49223</v>
      </c>
      <c r="B584" s="2" t="s">
        <v>19</v>
      </c>
      <c r="C584">
        <v>29.9</v>
      </c>
      <c r="D584">
        <v>13.3</v>
      </c>
      <c r="E584">
        <f t="shared" si="90"/>
        <v>2</v>
      </c>
    </row>
    <row r="585" spans="1:6" x14ac:dyDescent="0.3">
      <c r="A585" s="1">
        <v>49224</v>
      </c>
      <c r="B585" s="2" t="s">
        <v>9</v>
      </c>
      <c r="C585">
        <v>11.6</v>
      </c>
      <c r="D585">
        <v>9.6999999999999993</v>
      </c>
      <c r="E585">
        <f t="shared" si="90"/>
        <v>3</v>
      </c>
    </row>
    <row r="586" spans="1:6" x14ac:dyDescent="0.3">
      <c r="A586" s="1">
        <v>49225</v>
      </c>
      <c r="B586" s="2" t="s">
        <v>11</v>
      </c>
      <c r="C586">
        <v>10.199999999999999</v>
      </c>
      <c r="D586">
        <v>0</v>
      </c>
      <c r="E586">
        <f t="shared" si="90"/>
        <v>4</v>
      </c>
    </row>
    <row r="587" spans="1:6" x14ac:dyDescent="0.3">
      <c r="A587" s="1">
        <v>49226</v>
      </c>
      <c r="B587" s="2" t="s">
        <v>9</v>
      </c>
      <c r="C587">
        <v>10.7</v>
      </c>
      <c r="D587">
        <v>11.9</v>
      </c>
      <c r="E587">
        <f t="shared" si="90"/>
        <v>5</v>
      </c>
    </row>
    <row r="588" spans="1:6" x14ac:dyDescent="0.3">
      <c r="A588" s="1">
        <v>49227</v>
      </c>
      <c r="B588" s="2" t="s">
        <v>30</v>
      </c>
      <c r="C588">
        <v>11.7</v>
      </c>
      <c r="D588">
        <v>0.1</v>
      </c>
      <c r="E588">
        <f t="shared" si="90"/>
        <v>6</v>
      </c>
    </row>
    <row r="589" spans="1:6" x14ac:dyDescent="0.3">
      <c r="A589" s="1">
        <v>49228</v>
      </c>
      <c r="B589" s="2" t="s">
        <v>18</v>
      </c>
      <c r="C589">
        <v>29.4</v>
      </c>
      <c r="D589">
        <v>9.6</v>
      </c>
      <c r="E589">
        <f t="shared" si="90"/>
        <v>7</v>
      </c>
      <c r="F589">
        <f t="shared" ref="F589" si="92">SUM(C583:C589)</f>
        <v>133.30000000000001</v>
      </c>
    </row>
    <row r="590" spans="1:6" x14ac:dyDescent="0.3">
      <c r="A590" s="1">
        <v>49229</v>
      </c>
      <c r="B590" s="2" t="s">
        <v>20</v>
      </c>
      <c r="C590">
        <v>29.1</v>
      </c>
      <c r="D590">
        <v>2.6</v>
      </c>
      <c r="E590">
        <f t="shared" si="90"/>
        <v>1</v>
      </c>
    </row>
    <row r="591" spans="1:6" x14ac:dyDescent="0.3">
      <c r="A591" s="1">
        <v>49230</v>
      </c>
      <c r="B591" s="2" t="s">
        <v>10</v>
      </c>
      <c r="C591">
        <v>20.5</v>
      </c>
      <c r="D591">
        <v>30.1</v>
      </c>
      <c r="E591">
        <f t="shared" si="90"/>
        <v>2</v>
      </c>
    </row>
    <row r="592" spans="1:6" x14ac:dyDescent="0.3">
      <c r="A592" s="1">
        <v>49231</v>
      </c>
      <c r="B592" s="2" t="s">
        <v>7</v>
      </c>
      <c r="C592">
        <v>26.2</v>
      </c>
      <c r="D592">
        <v>19</v>
      </c>
      <c r="E592">
        <f t="shared" si="90"/>
        <v>3</v>
      </c>
    </row>
    <row r="593" spans="1:6" x14ac:dyDescent="0.3">
      <c r="A593" s="1">
        <v>49232</v>
      </c>
      <c r="B593" s="2" t="s">
        <v>15</v>
      </c>
      <c r="C593">
        <v>22.6</v>
      </c>
      <c r="D593">
        <v>0</v>
      </c>
      <c r="E593">
        <f t="shared" si="90"/>
        <v>4</v>
      </c>
    </row>
    <row r="594" spans="1:6" x14ac:dyDescent="0.3">
      <c r="A594" s="1">
        <v>49233</v>
      </c>
      <c r="B594" s="2" t="s">
        <v>14</v>
      </c>
      <c r="C594">
        <v>17.7</v>
      </c>
      <c r="D594">
        <v>0</v>
      </c>
      <c r="E594">
        <f t="shared" si="90"/>
        <v>5</v>
      </c>
    </row>
    <row r="595" spans="1:6" x14ac:dyDescent="0.3">
      <c r="A595" s="1">
        <v>49234</v>
      </c>
      <c r="B595" s="2" t="s">
        <v>19</v>
      </c>
      <c r="C595">
        <v>21.2</v>
      </c>
      <c r="D595">
        <v>0</v>
      </c>
      <c r="E595">
        <f t="shared" si="90"/>
        <v>6</v>
      </c>
    </row>
    <row r="596" spans="1:6" x14ac:dyDescent="0.3">
      <c r="A596" s="1">
        <v>49235</v>
      </c>
      <c r="B596" s="2" t="s">
        <v>33</v>
      </c>
      <c r="C596">
        <v>10.3</v>
      </c>
      <c r="D596">
        <v>0.2</v>
      </c>
      <c r="E596">
        <f t="shared" si="90"/>
        <v>7</v>
      </c>
      <c r="F596">
        <f t="shared" ref="F596" si="93">SUM(C590:C596)</f>
        <v>147.60000000000002</v>
      </c>
    </row>
    <row r="597" spans="1:6" x14ac:dyDescent="0.3">
      <c r="A597" s="1">
        <v>49236</v>
      </c>
      <c r="B597" s="2" t="s">
        <v>25</v>
      </c>
      <c r="C597">
        <v>10.1</v>
      </c>
      <c r="D597">
        <v>2.1</v>
      </c>
      <c r="E597">
        <f t="shared" si="90"/>
        <v>1</v>
      </c>
    </row>
    <row r="598" spans="1:6" x14ac:dyDescent="0.3">
      <c r="A598" s="1">
        <v>49237</v>
      </c>
      <c r="B598" s="2" t="s">
        <v>8</v>
      </c>
      <c r="C598">
        <v>23.4</v>
      </c>
      <c r="D598">
        <v>3.9</v>
      </c>
      <c r="E598">
        <f t="shared" si="90"/>
        <v>2</v>
      </c>
    </row>
    <row r="599" spans="1:6" x14ac:dyDescent="0.3">
      <c r="A599" s="1">
        <v>49238</v>
      </c>
      <c r="B599" s="2" t="s">
        <v>31</v>
      </c>
      <c r="C599">
        <v>11.7</v>
      </c>
      <c r="D599">
        <v>0</v>
      </c>
      <c r="E599">
        <f t="shared" si="90"/>
        <v>3</v>
      </c>
    </row>
    <row r="600" spans="1:6" x14ac:dyDescent="0.3">
      <c r="A600" s="1">
        <v>49239</v>
      </c>
      <c r="B600" s="2" t="s">
        <v>5</v>
      </c>
      <c r="C600">
        <v>26</v>
      </c>
      <c r="D600">
        <v>2.1</v>
      </c>
      <c r="E600">
        <f t="shared" si="90"/>
        <v>4</v>
      </c>
    </row>
    <row r="601" spans="1:6" x14ac:dyDescent="0.3">
      <c r="A601" s="1">
        <v>49240</v>
      </c>
      <c r="B601" s="2" t="s">
        <v>30</v>
      </c>
      <c r="C601">
        <v>29.5</v>
      </c>
      <c r="D601">
        <v>0.4</v>
      </c>
      <c r="E601">
        <f t="shared" si="90"/>
        <v>5</v>
      </c>
    </row>
    <row r="602" spans="1:6" x14ac:dyDescent="0.3">
      <c r="A602" s="1">
        <v>49241</v>
      </c>
      <c r="B602" s="2" t="s">
        <v>14</v>
      </c>
      <c r="C602">
        <v>13</v>
      </c>
      <c r="D602">
        <v>4.4000000000000004</v>
      </c>
      <c r="E602">
        <f t="shared" si="90"/>
        <v>6</v>
      </c>
    </row>
    <row r="603" spans="1:6" x14ac:dyDescent="0.3">
      <c r="A603" s="1">
        <v>49242</v>
      </c>
      <c r="B603" s="2" t="s">
        <v>9</v>
      </c>
      <c r="C603">
        <v>17.100000000000001</v>
      </c>
      <c r="D603">
        <v>3.8</v>
      </c>
      <c r="E603">
        <f t="shared" si="90"/>
        <v>7</v>
      </c>
      <c r="F603">
        <f t="shared" ref="F603" si="94">SUM(C597:C603)</f>
        <v>130.80000000000001</v>
      </c>
    </row>
    <row r="604" spans="1:6" x14ac:dyDescent="0.3">
      <c r="A604" s="1">
        <v>49243</v>
      </c>
      <c r="B604" s="2" t="s">
        <v>27</v>
      </c>
      <c r="C604">
        <v>12.6</v>
      </c>
      <c r="D604">
        <v>0.2</v>
      </c>
      <c r="E604">
        <f t="shared" si="90"/>
        <v>1</v>
      </c>
    </row>
    <row r="605" spans="1:6" x14ac:dyDescent="0.3">
      <c r="A605" s="1">
        <v>49244</v>
      </c>
      <c r="B605" s="2" t="s">
        <v>10</v>
      </c>
      <c r="C605">
        <v>23.6</v>
      </c>
      <c r="D605">
        <v>24.1</v>
      </c>
      <c r="E605">
        <f t="shared" si="90"/>
        <v>2</v>
      </c>
    </row>
    <row r="606" spans="1:6" x14ac:dyDescent="0.3">
      <c r="A606" s="1">
        <v>49245</v>
      </c>
      <c r="B606" s="2" t="s">
        <v>11</v>
      </c>
      <c r="C606">
        <v>14.9</v>
      </c>
      <c r="D606">
        <v>14.2</v>
      </c>
      <c r="E606">
        <f t="shared" si="90"/>
        <v>3</v>
      </c>
    </row>
    <row r="607" spans="1:6" x14ac:dyDescent="0.3">
      <c r="A607" s="1">
        <v>49246</v>
      </c>
      <c r="B607" s="2" t="s">
        <v>12</v>
      </c>
      <c r="C607">
        <v>17</v>
      </c>
      <c r="D607">
        <v>0</v>
      </c>
      <c r="E607">
        <f t="shared" si="90"/>
        <v>4</v>
      </c>
    </row>
    <row r="608" spans="1:6" x14ac:dyDescent="0.3">
      <c r="A608" s="1">
        <v>49247</v>
      </c>
      <c r="B608" s="2" t="s">
        <v>11</v>
      </c>
      <c r="C608">
        <v>12.8</v>
      </c>
      <c r="D608">
        <v>0</v>
      </c>
      <c r="E608">
        <f t="shared" si="90"/>
        <v>5</v>
      </c>
    </row>
    <row r="609" spans="1:6" x14ac:dyDescent="0.3">
      <c r="A609" s="1">
        <v>49248</v>
      </c>
      <c r="B609" s="2" t="s">
        <v>13</v>
      </c>
      <c r="C609">
        <v>17.5</v>
      </c>
      <c r="D609">
        <v>0</v>
      </c>
      <c r="E609">
        <f t="shared" si="90"/>
        <v>6</v>
      </c>
    </row>
    <row r="610" spans="1:6" x14ac:dyDescent="0.3">
      <c r="A610" s="1">
        <v>49249</v>
      </c>
      <c r="B610" s="2" t="s">
        <v>10</v>
      </c>
      <c r="C610">
        <v>13.9</v>
      </c>
      <c r="D610">
        <v>15.3</v>
      </c>
      <c r="E610">
        <f t="shared" si="90"/>
        <v>7</v>
      </c>
      <c r="F610">
        <f t="shared" ref="F610" si="95">SUM(C604:C610)</f>
        <v>112.3</v>
      </c>
    </row>
    <row r="611" spans="1:6" x14ac:dyDescent="0.3">
      <c r="A611" s="1">
        <v>49250</v>
      </c>
      <c r="B611" s="2" t="s">
        <v>19</v>
      </c>
      <c r="C611">
        <v>25.9</v>
      </c>
      <c r="D611">
        <v>14.5</v>
      </c>
      <c r="E611">
        <f t="shared" si="90"/>
        <v>1</v>
      </c>
    </row>
    <row r="612" spans="1:6" x14ac:dyDescent="0.3">
      <c r="A612" s="1">
        <v>49251</v>
      </c>
      <c r="B612" s="2" t="s">
        <v>17</v>
      </c>
      <c r="C612">
        <v>12.1</v>
      </c>
      <c r="D612">
        <v>0</v>
      </c>
      <c r="E612">
        <f t="shared" si="90"/>
        <v>2</v>
      </c>
    </row>
    <row r="613" spans="1:6" x14ac:dyDescent="0.3">
      <c r="A613" s="1">
        <v>49252</v>
      </c>
      <c r="B613" s="2" t="s">
        <v>7</v>
      </c>
      <c r="C613">
        <v>25.8</v>
      </c>
      <c r="D613">
        <v>12.3</v>
      </c>
      <c r="E613">
        <f t="shared" si="90"/>
        <v>3</v>
      </c>
    </row>
    <row r="614" spans="1:6" x14ac:dyDescent="0.3">
      <c r="A614" s="1">
        <v>49253</v>
      </c>
      <c r="B614" s="2" t="s">
        <v>9</v>
      </c>
      <c r="C614">
        <v>29.1</v>
      </c>
      <c r="D614">
        <v>0</v>
      </c>
      <c r="E614">
        <f t="shared" si="90"/>
        <v>4</v>
      </c>
    </row>
    <row r="615" spans="1:6" x14ac:dyDescent="0.3">
      <c r="A615" s="1">
        <v>49254</v>
      </c>
      <c r="B615" s="2" t="s">
        <v>10</v>
      </c>
      <c r="C615">
        <v>13.2</v>
      </c>
      <c r="D615">
        <v>0</v>
      </c>
      <c r="E615">
        <f t="shared" si="90"/>
        <v>5</v>
      </c>
    </row>
    <row r="616" spans="1:6" x14ac:dyDescent="0.3">
      <c r="A616" s="1">
        <v>49255</v>
      </c>
      <c r="B616" s="2" t="s">
        <v>7</v>
      </c>
      <c r="C616">
        <v>29.4</v>
      </c>
      <c r="D616">
        <v>12.8</v>
      </c>
      <c r="E616">
        <f t="shared" si="90"/>
        <v>6</v>
      </c>
    </row>
    <row r="617" spans="1:6" x14ac:dyDescent="0.3">
      <c r="A617" s="1">
        <v>49256</v>
      </c>
      <c r="B617" s="2" t="s">
        <v>15</v>
      </c>
      <c r="C617">
        <v>21</v>
      </c>
      <c r="D617">
        <v>0</v>
      </c>
      <c r="E617">
        <f t="shared" si="90"/>
        <v>7</v>
      </c>
      <c r="F617">
        <f t="shared" ref="F617" si="96">SUM(C611:C617)</f>
        <v>156.5</v>
      </c>
    </row>
    <row r="618" spans="1:6" x14ac:dyDescent="0.3">
      <c r="A618" s="1">
        <v>49257</v>
      </c>
      <c r="B618" s="2" t="s">
        <v>6</v>
      </c>
      <c r="C618">
        <v>22.7</v>
      </c>
      <c r="D618">
        <v>12.4</v>
      </c>
      <c r="E618">
        <f t="shared" si="90"/>
        <v>1</v>
      </c>
    </row>
    <row r="619" spans="1:6" x14ac:dyDescent="0.3">
      <c r="A619" s="1">
        <v>49258</v>
      </c>
      <c r="B619" s="2" t="s">
        <v>10</v>
      </c>
      <c r="C619">
        <v>25.1</v>
      </c>
      <c r="D619">
        <v>43.4</v>
      </c>
      <c r="E619">
        <f t="shared" si="90"/>
        <v>2</v>
      </c>
    </row>
    <row r="620" spans="1:6" x14ac:dyDescent="0.3">
      <c r="A620" s="1">
        <v>49259</v>
      </c>
      <c r="B620" s="2" t="s">
        <v>10</v>
      </c>
      <c r="C620">
        <v>26.8</v>
      </c>
      <c r="D620">
        <v>26.9</v>
      </c>
      <c r="E620">
        <f t="shared" si="90"/>
        <v>3</v>
      </c>
    </row>
    <row r="621" spans="1:6" x14ac:dyDescent="0.3">
      <c r="A621" s="1">
        <v>49260</v>
      </c>
      <c r="B621" s="2" t="s">
        <v>29</v>
      </c>
      <c r="C621">
        <v>15.9</v>
      </c>
      <c r="D621">
        <v>0.5</v>
      </c>
      <c r="E621">
        <f t="shared" si="90"/>
        <v>4</v>
      </c>
    </row>
    <row r="622" spans="1:6" x14ac:dyDescent="0.3">
      <c r="A622" s="1">
        <v>49261</v>
      </c>
      <c r="B622" s="2" t="s">
        <v>18</v>
      </c>
      <c r="C622">
        <v>27.6</v>
      </c>
      <c r="D622">
        <v>0</v>
      </c>
      <c r="E622">
        <f t="shared" si="90"/>
        <v>5</v>
      </c>
    </row>
    <row r="623" spans="1:6" x14ac:dyDescent="0.3">
      <c r="A623" s="1">
        <v>49262</v>
      </c>
      <c r="B623" s="2" t="s">
        <v>25</v>
      </c>
      <c r="C623">
        <v>20.8</v>
      </c>
      <c r="D623">
        <v>0</v>
      </c>
      <c r="E623">
        <f t="shared" si="90"/>
        <v>6</v>
      </c>
    </row>
    <row r="624" spans="1:6" x14ac:dyDescent="0.3">
      <c r="A624" s="1">
        <v>49263</v>
      </c>
      <c r="B624" s="2" t="s">
        <v>6</v>
      </c>
      <c r="C624">
        <v>23.9</v>
      </c>
      <c r="D624">
        <v>9.9</v>
      </c>
      <c r="E624">
        <f t="shared" si="90"/>
        <v>7</v>
      </c>
      <c r="F624">
        <f t="shared" ref="F624" si="97">SUM(C618:C624)</f>
        <v>162.80000000000001</v>
      </c>
    </row>
    <row r="625" spans="1:6" x14ac:dyDescent="0.3">
      <c r="A625" s="1">
        <v>49264</v>
      </c>
      <c r="B625" s="2" t="s">
        <v>27</v>
      </c>
      <c r="C625">
        <v>24.8</v>
      </c>
      <c r="D625">
        <v>4.7</v>
      </c>
      <c r="E625">
        <f t="shared" si="90"/>
        <v>1</v>
      </c>
    </row>
    <row r="626" spans="1:6" x14ac:dyDescent="0.3">
      <c r="A626" s="1">
        <v>49265</v>
      </c>
      <c r="B626" s="2" t="s">
        <v>19</v>
      </c>
      <c r="C626">
        <v>16.3</v>
      </c>
      <c r="D626">
        <v>0</v>
      </c>
      <c r="E626">
        <f t="shared" si="90"/>
        <v>2</v>
      </c>
    </row>
    <row r="627" spans="1:6" x14ac:dyDescent="0.3">
      <c r="A627" s="1">
        <v>49266</v>
      </c>
      <c r="B627" s="2" t="s">
        <v>18</v>
      </c>
      <c r="C627">
        <v>20.100000000000001</v>
      </c>
      <c r="D627">
        <v>0</v>
      </c>
      <c r="E627">
        <f t="shared" si="90"/>
        <v>3</v>
      </c>
    </row>
    <row r="628" spans="1:6" x14ac:dyDescent="0.3">
      <c r="A628" s="1">
        <v>49267</v>
      </c>
      <c r="B628" s="2" t="s">
        <v>22</v>
      </c>
      <c r="C628">
        <v>25.9</v>
      </c>
      <c r="D628">
        <v>8.9</v>
      </c>
      <c r="E628">
        <f t="shared" si="90"/>
        <v>4</v>
      </c>
    </row>
    <row r="629" spans="1:6" x14ac:dyDescent="0.3">
      <c r="A629" s="1">
        <v>49268</v>
      </c>
      <c r="B629" s="2" t="s">
        <v>19</v>
      </c>
      <c r="C629">
        <v>27.3</v>
      </c>
      <c r="D629">
        <v>15.8</v>
      </c>
      <c r="E629">
        <f t="shared" si="90"/>
        <v>5</v>
      </c>
    </row>
    <row r="630" spans="1:6" x14ac:dyDescent="0.3">
      <c r="A630" s="1">
        <v>49269</v>
      </c>
      <c r="B630" s="2" t="s">
        <v>6</v>
      </c>
      <c r="C630">
        <v>19.100000000000001</v>
      </c>
      <c r="D630">
        <v>6.3</v>
      </c>
      <c r="E630">
        <f t="shared" si="90"/>
        <v>6</v>
      </c>
    </row>
    <row r="631" spans="1:6" x14ac:dyDescent="0.3">
      <c r="A631" s="1">
        <v>49270</v>
      </c>
      <c r="B631" s="2" t="s">
        <v>10</v>
      </c>
      <c r="C631">
        <v>16.899999999999999</v>
      </c>
      <c r="D631">
        <v>0</v>
      </c>
      <c r="E631">
        <f t="shared" si="90"/>
        <v>7</v>
      </c>
      <c r="F631">
        <f t="shared" ref="F631" si="98">SUM(C625:C631)</f>
        <v>150.4</v>
      </c>
    </row>
    <row r="632" spans="1:6" x14ac:dyDescent="0.3">
      <c r="A632" s="1">
        <v>49271</v>
      </c>
      <c r="B632" s="2" t="s">
        <v>7</v>
      </c>
      <c r="C632">
        <v>13.4</v>
      </c>
      <c r="D632">
        <v>20.100000000000001</v>
      </c>
      <c r="E632">
        <f t="shared" si="90"/>
        <v>1</v>
      </c>
    </row>
    <row r="633" spans="1:6" x14ac:dyDescent="0.3">
      <c r="A633" s="1">
        <v>49272</v>
      </c>
      <c r="B633" s="2" t="s">
        <v>24</v>
      </c>
      <c r="C633">
        <v>24.8</v>
      </c>
      <c r="D633">
        <v>0.4</v>
      </c>
      <c r="E633">
        <f t="shared" si="90"/>
        <v>2</v>
      </c>
    </row>
    <row r="634" spans="1:6" x14ac:dyDescent="0.3">
      <c r="A634" s="1">
        <v>49273</v>
      </c>
      <c r="B634" s="2" t="s">
        <v>17</v>
      </c>
      <c r="C634">
        <v>28.4</v>
      </c>
      <c r="D634">
        <v>1.6</v>
      </c>
      <c r="E634">
        <f t="shared" si="90"/>
        <v>3</v>
      </c>
    </row>
    <row r="635" spans="1:6" x14ac:dyDescent="0.3">
      <c r="A635" s="1">
        <v>49274</v>
      </c>
      <c r="B635" s="2" t="s">
        <v>23</v>
      </c>
      <c r="C635">
        <v>25.3</v>
      </c>
      <c r="D635">
        <v>1.8</v>
      </c>
      <c r="E635">
        <f t="shared" si="90"/>
        <v>4</v>
      </c>
    </row>
    <row r="636" spans="1:6" x14ac:dyDescent="0.3">
      <c r="A636" s="1">
        <v>49275</v>
      </c>
      <c r="B636" s="2" t="s">
        <v>18</v>
      </c>
      <c r="C636">
        <v>25.9</v>
      </c>
      <c r="D636">
        <v>1.6</v>
      </c>
      <c r="E636">
        <f t="shared" si="90"/>
        <v>5</v>
      </c>
    </row>
    <row r="637" spans="1:6" x14ac:dyDescent="0.3">
      <c r="A637" s="1">
        <v>49276</v>
      </c>
      <c r="B637" s="2" t="s">
        <v>6</v>
      </c>
      <c r="C637">
        <v>12.2</v>
      </c>
      <c r="D637">
        <v>0.8</v>
      </c>
      <c r="E637">
        <f t="shared" si="90"/>
        <v>6</v>
      </c>
    </row>
    <row r="638" spans="1:6" x14ac:dyDescent="0.3">
      <c r="A638" s="1">
        <v>49277</v>
      </c>
      <c r="B638" s="2" t="s">
        <v>33</v>
      </c>
      <c r="C638">
        <v>22.8</v>
      </c>
      <c r="D638">
        <v>2.2999999999999998</v>
      </c>
      <c r="E638">
        <f t="shared" si="90"/>
        <v>7</v>
      </c>
      <c r="F638">
        <f t="shared" ref="F638" si="99">SUM(C632:C638)</f>
        <v>152.79999999999998</v>
      </c>
    </row>
    <row r="639" spans="1:6" x14ac:dyDescent="0.3">
      <c r="A639" s="1">
        <v>49278</v>
      </c>
      <c r="B639" s="2" t="s">
        <v>19</v>
      </c>
      <c r="C639">
        <v>12.7</v>
      </c>
      <c r="D639">
        <v>0</v>
      </c>
      <c r="E639">
        <f t="shared" si="90"/>
        <v>1</v>
      </c>
    </row>
    <row r="640" spans="1:6" x14ac:dyDescent="0.3">
      <c r="A640" s="1">
        <v>49279</v>
      </c>
      <c r="B640" s="2" t="s">
        <v>26</v>
      </c>
      <c r="C640">
        <v>13</v>
      </c>
      <c r="D640">
        <v>5.0999999999999996</v>
      </c>
      <c r="E640">
        <f t="shared" si="90"/>
        <v>2</v>
      </c>
    </row>
    <row r="641" spans="1:6" x14ac:dyDescent="0.3">
      <c r="A641" s="1">
        <v>49280</v>
      </c>
      <c r="B641" s="2" t="s">
        <v>10</v>
      </c>
      <c r="C641">
        <v>13.5</v>
      </c>
      <c r="D641">
        <v>4.9000000000000004</v>
      </c>
      <c r="E641">
        <f t="shared" si="90"/>
        <v>3</v>
      </c>
    </row>
    <row r="642" spans="1:6" x14ac:dyDescent="0.3">
      <c r="A642" s="1">
        <v>49281</v>
      </c>
      <c r="B642" s="2" t="s">
        <v>13</v>
      </c>
      <c r="C642">
        <v>17.8</v>
      </c>
      <c r="D642">
        <v>5</v>
      </c>
      <c r="E642">
        <f t="shared" si="90"/>
        <v>4</v>
      </c>
    </row>
    <row r="643" spans="1:6" x14ac:dyDescent="0.3">
      <c r="A643" s="1">
        <v>49282</v>
      </c>
      <c r="B643" s="2" t="s">
        <v>10</v>
      </c>
      <c r="C643">
        <v>21.5</v>
      </c>
      <c r="D643">
        <v>47.1</v>
      </c>
      <c r="E643">
        <f t="shared" si="90"/>
        <v>5</v>
      </c>
    </row>
    <row r="644" spans="1:6" x14ac:dyDescent="0.3">
      <c r="A644" s="1">
        <v>49283</v>
      </c>
      <c r="B644" s="2" t="s">
        <v>8</v>
      </c>
      <c r="C644">
        <v>20.5</v>
      </c>
      <c r="D644">
        <v>0.1</v>
      </c>
      <c r="E644">
        <f t="shared" ref="E644:E707" si="100">IF(E643&lt;&gt;7,E643+1,1)</f>
        <v>6</v>
      </c>
    </row>
    <row r="645" spans="1:6" x14ac:dyDescent="0.3">
      <c r="A645" s="1">
        <v>49284</v>
      </c>
      <c r="B645" s="2" t="s">
        <v>13</v>
      </c>
      <c r="C645">
        <v>14.4</v>
      </c>
      <c r="D645">
        <v>0</v>
      </c>
      <c r="E645">
        <f t="shared" si="100"/>
        <v>7</v>
      </c>
      <c r="F645">
        <f t="shared" ref="F645" si="101">SUM(C639:C645)</f>
        <v>113.4</v>
      </c>
    </row>
    <row r="646" spans="1:6" x14ac:dyDescent="0.3">
      <c r="A646" s="1">
        <v>49285</v>
      </c>
      <c r="B646" s="2" t="s">
        <v>15</v>
      </c>
      <c r="C646">
        <v>12.3</v>
      </c>
      <c r="D646">
        <v>0</v>
      </c>
      <c r="E646">
        <f t="shared" si="100"/>
        <v>1</v>
      </c>
    </row>
    <row r="647" spans="1:6" x14ac:dyDescent="0.3">
      <c r="A647" s="1">
        <v>49286</v>
      </c>
      <c r="B647" s="2" t="s">
        <v>13</v>
      </c>
      <c r="C647">
        <v>26.5</v>
      </c>
      <c r="D647">
        <v>14</v>
      </c>
      <c r="E647">
        <f t="shared" si="100"/>
        <v>2</v>
      </c>
    </row>
    <row r="648" spans="1:6" x14ac:dyDescent="0.3">
      <c r="A648" s="1">
        <v>49287</v>
      </c>
      <c r="B648" s="2" t="s">
        <v>13</v>
      </c>
      <c r="C648">
        <v>17.7</v>
      </c>
      <c r="D648">
        <v>0</v>
      </c>
      <c r="E648">
        <f t="shared" si="100"/>
        <v>3</v>
      </c>
    </row>
    <row r="649" spans="1:6" x14ac:dyDescent="0.3">
      <c r="A649" s="1">
        <v>49288</v>
      </c>
      <c r="B649" s="2" t="s">
        <v>26</v>
      </c>
      <c r="C649">
        <v>15.7</v>
      </c>
      <c r="D649">
        <v>1</v>
      </c>
      <c r="E649">
        <f t="shared" si="100"/>
        <v>4</v>
      </c>
    </row>
    <row r="650" spans="1:6" x14ac:dyDescent="0.3">
      <c r="A650" s="1">
        <v>49289</v>
      </c>
      <c r="B650" s="2" t="s">
        <v>20</v>
      </c>
      <c r="C650">
        <v>16.2</v>
      </c>
      <c r="D650">
        <v>0</v>
      </c>
      <c r="E650">
        <f t="shared" si="100"/>
        <v>5</v>
      </c>
    </row>
    <row r="651" spans="1:6" x14ac:dyDescent="0.3">
      <c r="A651" s="1">
        <v>49290</v>
      </c>
      <c r="B651" s="2" t="s">
        <v>21</v>
      </c>
      <c r="C651">
        <v>18.600000000000001</v>
      </c>
      <c r="D651">
        <v>1.4</v>
      </c>
      <c r="E651">
        <f t="shared" si="100"/>
        <v>6</v>
      </c>
    </row>
    <row r="652" spans="1:6" x14ac:dyDescent="0.3">
      <c r="A652" s="1">
        <v>49291</v>
      </c>
      <c r="B652" s="2" t="s">
        <v>18</v>
      </c>
      <c r="C652">
        <v>23.9</v>
      </c>
      <c r="D652">
        <v>4</v>
      </c>
      <c r="E652">
        <f t="shared" si="100"/>
        <v>7</v>
      </c>
      <c r="F652">
        <f t="shared" ref="F652" si="102">SUM(C646:C652)</f>
        <v>130.9</v>
      </c>
    </row>
    <row r="653" spans="1:6" x14ac:dyDescent="0.3">
      <c r="A653" s="1">
        <v>49292</v>
      </c>
      <c r="B653" s="2" t="s">
        <v>10</v>
      </c>
      <c r="C653">
        <v>15.8</v>
      </c>
      <c r="D653">
        <v>50.3</v>
      </c>
      <c r="E653">
        <f t="shared" si="100"/>
        <v>1</v>
      </c>
    </row>
    <row r="654" spans="1:6" x14ac:dyDescent="0.3">
      <c r="A654" s="1">
        <v>49293</v>
      </c>
      <c r="B654" s="2" t="s">
        <v>12</v>
      </c>
      <c r="C654">
        <v>26.2</v>
      </c>
      <c r="D654">
        <v>8.5</v>
      </c>
      <c r="E654">
        <f t="shared" si="100"/>
        <v>2</v>
      </c>
    </row>
    <row r="655" spans="1:6" x14ac:dyDescent="0.3">
      <c r="A655" s="1">
        <v>49294</v>
      </c>
      <c r="B655" s="2" t="s">
        <v>10</v>
      </c>
      <c r="C655">
        <v>23.1</v>
      </c>
      <c r="D655">
        <v>0</v>
      </c>
      <c r="E655">
        <f t="shared" si="100"/>
        <v>3</v>
      </c>
    </row>
    <row r="656" spans="1:6" x14ac:dyDescent="0.3">
      <c r="A656" s="1">
        <v>49295</v>
      </c>
      <c r="B656" s="2" t="s">
        <v>21</v>
      </c>
      <c r="C656">
        <v>10.8</v>
      </c>
      <c r="D656">
        <v>0</v>
      </c>
      <c r="E656">
        <f t="shared" si="100"/>
        <v>4</v>
      </c>
    </row>
    <row r="657" spans="1:6" x14ac:dyDescent="0.3">
      <c r="A657" s="1">
        <v>49296</v>
      </c>
      <c r="B657" s="2" t="s">
        <v>18</v>
      </c>
      <c r="C657">
        <v>21.2</v>
      </c>
      <c r="D657">
        <v>16.100000000000001</v>
      </c>
      <c r="E657">
        <f t="shared" si="100"/>
        <v>5</v>
      </c>
    </row>
    <row r="658" spans="1:6" x14ac:dyDescent="0.3">
      <c r="A658" s="1">
        <v>49297</v>
      </c>
      <c r="B658" s="2" t="s">
        <v>7</v>
      </c>
      <c r="C658">
        <v>26.3</v>
      </c>
      <c r="D658">
        <v>21.1</v>
      </c>
      <c r="E658">
        <f t="shared" si="100"/>
        <v>6</v>
      </c>
    </row>
    <row r="659" spans="1:6" x14ac:dyDescent="0.3">
      <c r="A659" s="1">
        <v>49298</v>
      </c>
      <c r="B659" s="2" t="s">
        <v>7</v>
      </c>
      <c r="C659">
        <v>22.8</v>
      </c>
      <c r="D659">
        <v>22.7</v>
      </c>
      <c r="E659">
        <f t="shared" si="100"/>
        <v>7</v>
      </c>
      <c r="F659">
        <f t="shared" ref="F659" si="103">SUM(C653:C659)</f>
        <v>146.19999999999999</v>
      </c>
    </row>
    <row r="660" spans="1:6" x14ac:dyDescent="0.3">
      <c r="A660" s="1">
        <v>49299</v>
      </c>
      <c r="B660" s="2" t="s">
        <v>18</v>
      </c>
      <c r="C660">
        <v>24</v>
      </c>
      <c r="D660">
        <v>11.5</v>
      </c>
      <c r="E660">
        <f t="shared" si="100"/>
        <v>1</v>
      </c>
    </row>
    <row r="661" spans="1:6" x14ac:dyDescent="0.3">
      <c r="A661" s="1">
        <v>49300</v>
      </c>
      <c r="B661" s="2" t="s">
        <v>14</v>
      </c>
      <c r="C661">
        <v>16.8</v>
      </c>
      <c r="D661">
        <v>2</v>
      </c>
      <c r="E661">
        <f t="shared" si="100"/>
        <v>2</v>
      </c>
    </row>
    <row r="662" spans="1:6" x14ac:dyDescent="0.3">
      <c r="A662" s="1">
        <v>49301</v>
      </c>
      <c r="B662" s="2" t="s">
        <v>13</v>
      </c>
      <c r="C662">
        <v>12.5</v>
      </c>
      <c r="D662">
        <v>4.7</v>
      </c>
      <c r="E662">
        <f t="shared" si="100"/>
        <v>3</v>
      </c>
    </row>
    <row r="663" spans="1:6" x14ac:dyDescent="0.3">
      <c r="A663" s="1">
        <v>49302</v>
      </c>
      <c r="B663" s="2" t="s">
        <v>10</v>
      </c>
      <c r="C663">
        <v>15</v>
      </c>
      <c r="D663">
        <v>1.7</v>
      </c>
      <c r="E663">
        <f t="shared" si="100"/>
        <v>4</v>
      </c>
    </row>
    <row r="664" spans="1:6" x14ac:dyDescent="0.3">
      <c r="A664" s="1">
        <v>49303</v>
      </c>
      <c r="B664" s="2" t="s">
        <v>18</v>
      </c>
      <c r="C664">
        <v>16.2</v>
      </c>
      <c r="D664">
        <v>0</v>
      </c>
      <c r="E664">
        <f t="shared" si="100"/>
        <v>5</v>
      </c>
    </row>
    <row r="665" spans="1:6" x14ac:dyDescent="0.3">
      <c r="A665" s="1">
        <v>49304</v>
      </c>
      <c r="B665" s="2" t="s">
        <v>7</v>
      </c>
      <c r="C665">
        <v>29.3</v>
      </c>
      <c r="D665">
        <v>0</v>
      </c>
      <c r="E665">
        <f t="shared" si="100"/>
        <v>6</v>
      </c>
    </row>
    <row r="666" spans="1:6" x14ac:dyDescent="0.3">
      <c r="A666" s="1">
        <v>49305</v>
      </c>
      <c r="B666" s="2" t="s">
        <v>32</v>
      </c>
      <c r="C666">
        <v>26.4</v>
      </c>
      <c r="D666">
        <v>0.2</v>
      </c>
      <c r="E666">
        <f t="shared" si="100"/>
        <v>7</v>
      </c>
      <c r="F666">
        <f t="shared" ref="F666" si="104">SUM(C660:C666)</f>
        <v>140.19999999999999</v>
      </c>
    </row>
    <row r="667" spans="1:6" x14ac:dyDescent="0.3">
      <c r="A667" s="1">
        <v>49306</v>
      </c>
      <c r="B667" s="2" t="s">
        <v>18</v>
      </c>
      <c r="C667">
        <v>23</v>
      </c>
      <c r="D667">
        <v>0</v>
      </c>
      <c r="E667">
        <f t="shared" si="100"/>
        <v>1</v>
      </c>
    </row>
    <row r="668" spans="1:6" x14ac:dyDescent="0.3">
      <c r="A668" s="1">
        <v>49307</v>
      </c>
      <c r="B668" s="2" t="s">
        <v>11</v>
      </c>
      <c r="C668">
        <v>25.4</v>
      </c>
      <c r="D668">
        <v>1.2</v>
      </c>
      <c r="E668">
        <f t="shared" si="100"/>
        <v>2</v>
      </c>
    </row>
    <row r="669" spans="1:6" x14ac:dyDescent="0.3">
      <c r="A669" s="1">
        <v>49308</v>
      </c>
      <c r="B669" s="2" t="s">
        <v>10</v>
      </c>
      <c r="C669">
        <v>24.5</v>
      </c>
      <c r="D669">
        <v>22.5</v>
      </c>
      <c r="E669">
        <f t="shared" si="100"/>
        <v>3</v>
      </c>
    </row>
    <row r="670" spans="1:6" x14ac:dyDescent="0.3">
      <c r="A670" s="1">
        <v>49309</v>
      </c>
      <c r="B670" s="2" t="s">
        <v>19</v>
      </c>
      <c r="C670">
        <v>19</v>
      </c>
      <c r="D670">
        <v>18.899999999999999</v>
      </c>
      <c r="E670">
        <f t="shared" si="100"/>
        <v>4</v>
      </c>
    </row>
    <row r="671" spans="1:6" x14ac:dyDescent="0.3">
      <c r="A671" s="1">
        <v>49310</v>
      </c>
      <c r="B671" s="2" t="s">
        <v>19</v>
      </c>
      <c r="C671">
        <v>10</v>
      </c>
      <c r="D671">
        <v>7.6</v>
      </c>
      <c r="E671">
        <f t="shared" si="100"/>
        <v>5</v>
      </c>
    </row>
    <row r="672" spans="1:6" x14ac:dyDescent="0.3">
      <c r="A672" s="1">
        <v>49311</v>
      </c>
      <c r="B672" s="2" t="s">
        <v>10</v>
      </c>
      <c r="C672">
        <v>10.4</v>
      </c>
      <c r="D672">
        <v>20.6</v>
      </c>
      <c r="E672">
        <f t="shared" si="100"/>
        <v>6</v>
      </c>
    </row>
    <row r="673" spans="1:6" x14ac:dyDescent="0.3">
      <c r="A673" s="1">
        <v>49312</v>
      </c>
      <c r="B673" s="2" t="s">
        <v>21</v>
      </c>
      <c r="C673">
        <v>10.5</v>
      </c>
      <c r="D673">
        <v>0</v>
      </c>
      <c r="E673">
        <f t="shared" si="100"/>
        <v>7</v>
      </c>
      <c r="F673">
        <f t="shared" ref="F673" si="105">SUM(C667:C673)</f>
        <v>122.80000000000001</v>
      </c>
    </row>
    <row r="674" spans="1:6" x14ac:dyDescent="0.3">
      <c r="A674" s="1">
        <v>49313</v>
      </c>
      <c r="B674" s="2" t="s">
        <v>6</v>
      </c>
      <c r="C674">
        <v>12.1</v>
      </c>
      <c r="D674">
        <v>8.8000000000000007</v>
      </c>
      <c r="E674">
        <f t="shared" si="100"/>
        <v>1</v>
      </c>
    </row>
    <row r="675" spans="1:6" x14ac:dyDescent="0.3">
      <c r="A675" s="1">
        <v>49314</v>
      </c>
      <c r="B675" s="2" t="s">
        <v>10</v>
      </c>
      <c r="C675">
        <v>20.5</v>
      </c>
      <c r="D675">
        <v>0</v>
      </c>
      <c r="E675">
        <f t="shared" si="100"/>
        <v>2</v>
      </c>
    </row>
    <row r="676" spans="1:6" x14ac:dyDescent="0.3">
      <c r="A676" s="1">
        <v>49315</v>
      </c>
      <c r="B676" s="2" t="s">
        <v>13</v>
      </c>
      <c r="C676">
        <v>13.1</v>
      </c>
      <c r="D676">
        <v>0</v>
      </c>
      <c r="E676">
        <f t="shared" si="100"/>
        <v>3</v>
      </c>
    </row>
    <row r="677" spans="1:6" x14ac:dyDescent="0.3">
      <c r="A677" s="1">
        <v>49316</v>
      </c>
      <c r="B677" s="2" t="s">
        <v>26</v>
      </c>
      <c r="C677">
        <v>29.8</v>
      </c>
      <c r="D677">
        <v>1.1000000000000001</v>
      </c>
      <c r="E677">
        <f t="shared" si="100"/>
        <v>4</v>
      </c>
    </row>
    <row r="678" spans="1:6" x14ac:dyDescent="0.3">
      <c r="A678" s="1">
        <v>49317</v>
      </c>
      <c r="B678" s="2" t="s">
        <v>15</v>
      </c>
      <c r="C678">
        <v>17.100000000000001</v>
      </c>
      <c r="D678">
        <v>5.5</v>
      </c>
      <c r="E678">
        <f t="shared" si="100"/>
        <v>5</v>
      </c>
    </row>
    <row r="679" spans="1:6" x14ac:dyDescent="0.3">
      <c r="A679" s="1">
        <v>49318</v>
      </c>
      <c r="B679" s="2" t="s">
        <v>14</v>
      </c>
      <c r="C679">
        <v>29.1</v>
      </c>
      <c r="D679">
        <v>0.4</v>
      </c>
      <c r="E679">
        <f t="shared" si="100"/>
        <v>6</v>
      </c>
    </row>
    <row r="680" spans="1:6" x14ac:dyDescent="0.3">
      <c r="A680" s="1">
        <v>49319</v>
      </c>
      <c r="B680" s="2" t="s">
        <v>18</v>
      </c>
      <c r="C680">
        <v>10.9</v>
      </c>
      <c r="D680">
        <v>0</v>
      </c>
      <c r="E680">
        <f t="shared" si="100"/>
        <v>7</v>
      </c>
      <c r="F680">
        <f t="shared" ref="F680" si="106">SUM(C674:C680)</f>
        <v>132.6</v>
      </c>
    </row>
    <row r="681" spans="1:6" x14ac:dyDescent="0.3">
      <c r="A681" s="1">
        <v>49320</v>
      </c>
      <c r="B681" s="2" t="s">
        <v>32</v>
      </c>
      <c r="C681">
        <v>27.4</v>
      </c>
      <c r="D681">
        <v>0.3</v>
      </c>
      <c r="E681">
        <f t="shared" si="100"/>
        <v>1</v>
      </c>
    </row>
    <row r="682" spans="1:6" x14ac:dyDescent="0.3">
      <c r="A682" s="1">
        <v>49321</v>
      </c>
      <c r="B682" s="2" t="s">
        <v>19</v>
      </c>
      <c r="C682">
        <v>16.3</v>
      </c>
      <c r="D682">
        <v>9.8000000000000007</v>
      </c>
      <c r="E682">
        <f t="shared" si="100"/>
        <v>2</v>
      </c>
    </row>
    <row r="683" spans="1:6" x14ac:dyDescent="0.3">
      <c r="A683" s="1">
        <v>49322</v>
      </c>
      <c r="B683" s="2" t="s">
        <v>7</v>
      </c>
      <c r="C683">
        <v>14.7</v>
      </c>
      <c r="D683">
        <v>0</v>
      </c>
      <c r="E683">
        <f t="shared" si="100"/>
        <v>3</v>
      </c>
    </row>
    <row r="684" spans="1:6" x14ac:dyDescent="0.3">
      <c r="A684" s="1">
        <v>49323</v>
      </c>
      <c r="B684" s="2" t="s">
        <v>12</v>
      </c>
      <c r="C684">
        <v>17.2</v>
      </c>
      <c r="D684">
        <v>2</v>
      </c>
      <c r="E684">
        <f t="shared" si="100"/>
        <v>4</v>
      </c>
    </row>
    <row r="685" spans="1:6" x14ac:dyDescent="0.3">
      <c r="A685" s="1">
        <v>49324</v>
      </c>
      <c r="B685" s="2" t="s">
        <v>15</v>
      </c>
      <c r="C685">
        <v>24.2</v>
      </c>
      <c r="D685">
        <v>9.9</v>
      </c>
      <c r="E685">
        <f t="shared" si="100"/>
        <v>5</v>
      </c>
    </row>
    <row r="686" spans="1:6" x14ac:dyDescent="0.3">
      <c r="A686" s="1">
        <v>49325</v>
      </c>
      <c r="B686" s="2" t="s">
        <v>13</v>
      </c>
      <c r="C686">
        <v>22.3</v>
      </c>
      <c r="D686">
        <v>0</v>
      </c>
      <c r="E686">
        <f t="shared" si="100"/>
        <v>6</v>
      </c>
    </row>
    <row r="687" spans="1:6" x14ac:dyDescent="0.3">
      <c r="A687" s="1">
        <v>49326</v>
      </c>
      <c r="B687" s="2" t="s">
        <v>29</v>
      </c>
      <c r="C687">
        <v>26.7</v>
      </c>
      <c r="D687">
        <v>0.6</v>
      </c>
      <c r="E687">
        <f t="shared" si="100"/>
        <v>7</v>
      </c>
      <c r="F687">
        <f t="shared" ref="F687" si="107">SUM(C681:C687)</f>
        <v>148.80000000000001</v>
      </c>
    </row>
    <row r="688" spans="1:6" x14ac:dyDescent="0.3">
      <c r="A688" s="1">
        <v>49327</v>
      </c>
      <c r="B688" s="2" t="s">
        <v>12</v>
      </c>
      <c r="C688">
        <v>10.9</v>
      </c>
      <c r="D688">
        <v>3.8</v>
      </c>
      <c r="E688">
        <f t="shared" si="100"/>
        <v>1</v>
      </c>
    </row>
    <row r="689" spans="1:6" x14ac:dyDescent="0.3">
      <c r="A689" s="1">
        <v>49328</v>
      </c>
      <c r="B689" s="2" t="s">
        <v>21</v>
      </c>
      <c r="C689">
        <v>23.7</v>
      </c>
      <c r="D689">
        <v>0</v>
      </c>
      <c r="E689">
        <f t="shared" si="100"/>
        <v>2</v>
      </c>
    </row>
    <row r="690" spans="1:6" x14ac:dyDescent="0.3">
      <c r="A690" s="1">
        <v>49329</v>
      </c>
      <c r="B690" s="2" t="s">
        <v>10</v>
      </c>
      <c r="C690">
        <v>16</v>
      </c>
      <c r="D690">
        <v>22.3</v>
      </c>
      <c r="E690">
        <f t="shared" si="100"/>
        <v>3</v>
      </c>
    </row>
    <row r="691" spans="1:6" x14ac:dyDescent="0.3">
      <c r="A691" s="1">
        <v>49330</v>
      </c>
      <c r="B691" s="2" t="s">
        <v>10</v>
      </c>
      <c r="C691">
        <v>19.399999999999999</v>
      </c>
      <c r="D691">
        <v>41.6</v>
      </c>
      <c r="E691">
        <f t="shared" si="100"/>
        <v>4</v>
      </c>
    </row>
    <row r="692" spans="1:6" x14ac:dyDescent="0.3">
      <c r="A692" s="1">
        <v>49331</v>
      </c>
      <c r="B692" s="2" t="s">
        <v>11</v>
      </c>
      <c r="C692">
        <v>26.7</v>
      </c>
      <c r="D692">
        <v>10</v>
      </c>
      <c r="E692">
        <f t="shared" si="100"/>
        <v>5</v>
      </c>
    </row>
    <row r="693" spans="1:6" x14ac:dyDescent="0.3">
      <c r="A693" s="1">
        <v>49332</v>
      </c>
      <c r="B693" s="2" t="s">
        <v>19</v>
      </c>
      <c r="C693">
        <v>20.8</v>
      </c>
      <c r="D693">
        <v>0</v>
      </c>
      <c r="E693">
        <f t="shared" si="100"/>
        <v>6</v>
      </c>
    </row>
    <row r="694" spans="1:6" x14ac:dyDescent="0.3">
      <c r="A694" s="1">
        <v>49333</v>
      </c>
      <c r="B694" s="2" t="s">
        <v>10</v>
      </c>
      <c r="C694">
        <v>25.6</v>
      </c>
      <c r="D694">
        <v>0</v>
      </c>
      <c r="E694">
        <f t="shared" si="100"/>
        <v>7</v>
      </c>
      <c r="F694">
        <f t="shared" ref="F694" si="108">SUM(C688:C694)</f>
        <v>143.1</v>
      </c>
    </row>
    <row r="695" spans="1:6" x14ac:dyDescent="0.3">
      <c r="A695" s="1">
        <v>49334</v>
      </c>
      <c r="B695" s="2" t="s">
        <v>18</v>
      </c>
      <c r="C695">
        <v>18.3</v>
      </c>
      <c r="D695">
        <v>0.5</v>
      </c>
      <c r="E695">
        <f t="shared" si="100"/>
        <v>1</v>
      </c>
    </row>
    <row r="696" spans="1:6" x14ac:dyDescent="0.3">
      <c r="A696" s="1">
        <v>49335</v>
      </c>
      <c r="B696" s="2" t="s">
        <v>9</v>
      </c>
      <c r="C696">
        <v>27.4</v>
      </c>
      <c r="D696">
        <v>4.2</v>
      </c>
      <c r="E696">
        <f t="shared" si="100"/>
        <v>2</v>
      </c>
    </row>
    <row r="697" spans="1:6" x14ac:dyDescent="0.3">
      <c r="A697" s="1">
        <v>49336</v>
      </c>
      <c r="B697" s="2" t="s">
        <v>23</v>
      </c>
      <c r="C697">
        <v>16.100000000000001</v>
      </c>
      <c r="D697">
        <v>3.4</v>
      </c>
      <c r="E697">
        <f t="shared" si="100"/>
        <v>3</v>
      </c>
    </row>
    <row r="698" spans="1:6" x14ac:dyDescent="0.3">
      <c r="A698" s="1">
        <v>49337</v>
      </c>
      <c r="B698" s="2" t="s">
        <v>14</v>
      </c>
      <c r="C698">
        <v>27.5</v>
      </c>
      <c r="D698">
        <v>8</v>
      </c>
      <c r="E698">
        <f t="shared" si="100"/>
        <v>4</v>
      </c>
    </row>
    <row r="699" spans="1:6" x14ac:dyDescent="0.3">
      <c r="A699" s="1">
        <v>49338</v>
      </c>
      <c r="B699" s="2" t="s">
        <v>9</v>
      </c>
      <c r="C699">
        <v>28.4</v>
      </c>
      <c r="D699">
        <v>10.199999999999999</v>
      </c>
      <c r="E699">
        <f t="shared" si="100"/>
        <v>5</v>
      </c>
    </row>
    <row r="700" spans="1:6" x14ac:dyDescent="0.3">
      <c r="A700" s="1">
        <v>49339</v>
      </c>
      <c r="B700" s="2" t="s">
        <v>13</v>
      </c>
      <c r="C700">
        <v>16.100000000000001</v>
      </c>
      <c r="D700">
        <v>4</v>
      </c>
      <c r="E700">
        <f t="shared" si="100"/>
        <v>6</v>
      </c>
    </row>
    <row r="701" spans="1:6" x14ac:dyDescent="0.3">
      <c r="A701" s="1">
        <v>49340</v>
      </c>
      <c r="B701" s="2" t="s">
        <v>23</v>
      </c>
      <c r="C701">
        <v>28.4</v>
      </c>
      <c r="D701">
        <v>2.6</v>
      </c>
      <c r="E701">
        <f t="shared" si="100"/>
        <v>7</v>
      </c>
      <c r="F701">
        <f t="shared" ref="F701" si="109">SUM(C695:C701)</f>
        <v>162.20000000000002</v>
      </c>
    </row>
    <row r="702" spans="1:6" x14ac:dyDescent="0.3">
      <c r="A702" s="1">
        <v>49341</v>
      </c>
      <c r="B702" s="2" t="s">
        <v>14</v>
      </c>
      <c r="C702">
        <v>29.3</v>
      </c>
      <c r="D702">
        <v>0</v>
      </c>
      <c r="E702">
        <f t="shared" si="100"/>
        <v>1</v>
      </c>
    </row>
    <row r="703" spans="1:6" x14ac:dyDescent="0.3">
      <c r="A703" s="1">
        <v>49342</v>
      </c>
      <c r="B703" s="2" t="s">
        <v>13</v>
      </c>
      <c r="C703">
        <v>19.7</v>
      </c>
      <c r="D703">
        <v>16.2</v>
      </c>
      <c r="E703">
        <f t="shared" si="100"/>
        <v>2</v>
      </c>
    </row>
    <row r="704" spans="1:6" x14ac:dyDescent="0.3">
      <c r="A704" s="1">
        <v>49343</v>
      </c>
      <c r="B704" s="2" t="s">
        <v>31</v>
      </c>
      <c r="C704">
        <v>11.5</v>
      </c>
      <c r="D704">
        <v>0.3</v>
      </c>
      <c r="E704">
        <f t="shared" si="100"/>
        <v>3</v>
      </c>
    </row>
    <row r="705" spans="1:6" x14ac:dyDescent="0.3">
      <c r="A705" s="1">
        <v>49344</v>
      </c>
      <c r="B705" s="2" t="s">
        <v>19</v>
      </c>
      <c r="C705">
        <v>19.5</v>
      </c>
      <c r="D705">
        <v>0</v>
      </c>
      <c r="E705">
        <f t="shared" si="100"/>
        <v>4</v>
      </c>
    </row>
    <row r="706" spans="1:6" x14ac:dyDescent="0.3">
      <c r="A706" s="1">
        <v>49345</v>
      </c>
      <c r="B706" s="2" t="s">
        <v>20</v>
      </c>
      <c r="C706">
        <v>22.7</v>
      </c>
      <c r="D706">
        <v>0.7</v>
      </c>
      <c r="E706">
        <f t="shared" si="100"/>
        <v>5</v>
      </c>
    </row>
    <row r="707" spans="1:6" x14ac:dyDescent="0.3">
      <c r="A707" s="1">
        <v>49346</v>
      </c>
      <c r="B707" s="2" t="s">
        <v>7</v>
      </c>
      <c r="C707">
        <v>19.7</v>
      </c>
      <c r="D707">
        <v>7.3</v>
      </c>
      <c r="E707">
        <f t="shared" si="100"/>
        <v>6</v>
      </c>
    </row>
    <row r="708" spans="1:6" x14ac:dyDescent="0.3">
      <c r="A708" s="1">
        <v>49347</v>
      </c>
      <c r="B708" s="2" t="s">
        <v>26</v>
      </c>
      <c r="C708">
        <v>19.399999999999999</v>
      </c>
      <c r="D708">
        <v>0.4</v>
      </c>
      <c r="E708">
        <f t="shared" ref="E708:E771" si="110">IF(E707&lt;&gt;7,E707+1,1)</f>
        <v>7</v>
      </c>
      <c r="F708">
        <f t="shared" ref="F708" si="111">SUM(C702:C708)</f>
        <v>141.80000000000001</v>
      </c>
    </row>
    <row r="709" spans="1:6" x14ac:dyDescent="0.3">
      <c r="A709" s="1">
        <v>49348</v>
      </c>
      <c r="B709" s="2" t="s">
        <v>23</v>
      </c>
      <c r="C709">
        <v>13.8</v>
      </c>
      <c r="D709">
        <v>1.1000000000000001</v>
      </c>
      <c r="E709">
        <f t="shared" si="110"/>
        <v>1</v>
      </c>
    </row>
    <row r="710" spans="1:6" x14ac:dyDescent="0.3">
      <c r="A710" s="1">
        <v>49349</v>
      </c>
      <c r="B710" s="2" t="s">
        <v>13</v>
      </c>
      <c r="C710">
        <v>19.600000000000001</v>
      </c>
      <c r="D710">
        <v>2.2999999999999998</v>
      </c>
      <c r="E710">
        <f t="shared" si="110"/>
        <v>2</v>
      </c>
    </row>
    <row r="711" spans="1:6" x14ac:dyDescent="0.3">
      <c r="A711" s="1">
        <v>49350</v>
      </c>
      <c r="B711" s="2" t="s">
        <v>19</v>
      </c>
      <c r="C711">
        <v>22.6</v>
      </c>
      <c r="D711">
        <v>13.3</v>
      </c>
      <c r="E711">
        <f t="shared" si="110"/>
        <v>3</v>
      </c>
    </row>
    <row r="712" spans="1:6" x14ac:dyDescent="0.3">
      <c r="A712" s="1">
        <v>49351</v>
      </c>
      <c r="B712" s="2" t="s">
        <v>6</v>
      </c>
      <c r="C712">
        <v>18.2</v>
      </c>
      <c r="D712">
        <v>7.6</v>
      </c>
      <c r="E712">
        <f t="shared" si="110"/>
        <v>4</v>
      </c>
    </row>
    <row r="713" spans="1:6" x14ac:dyDescent="0.3">
      <c r="A713" s="1">
        <v>49352</v>
      </c>
      <c r="B713" s="2" t="s">
        <v>19</v>
      </c>
      <c r="C713">
        <v>27.3</v>
      </c>
      <c r="D713">
        <v>38.4</v>
      </c>
      <c r="E713">
        <f t="shared" si="110"/>
        <v>5</v>
      </c>
    </row>
    <row r="714" spans="1:6" x14ac:dyDescent="0.3">
      <c r="A714" s="1">
        <v>49353</v>
      </c>
      <c r="B714" s="2" t="s">
        <v>19</v>
      </c>
      <c r="C714">
        <v>14.7</v>
      </c>
      <c r="D714">
        <v>31.8</v>
      </c>
      <c r="E714">
        <f t="shared" si="110"/>
        <v>6</v>
      </c>
    </row>
    <row r="715" spans="1:6" x14ac:dyDescent="0.3">
      <c r="A715" s="1">
        <v>49354</v>
      </c>
      <c r="B715" s="2" t="s">
        <v>22</v>
      </c>
      <c r="C715">
        <v>20.6</v>
      </c>
      <c r="D715">
        <v>5.9</v>
      </c>
      <c r="E715">
        <f t="shared" si="110"/>
        <v>7</v>
      </c>
      <c r="F715">
        <f t="shared" ref="F715" si="112">SUM(C709:C715)</f>
        <v>136.80000000000001</v>
      </c>
    </row>
    <row r="716" spans="1:6" x14ac:dyDescent="0.3">
      <c r="A716" s="1">
        <v>49355</v>
      </c>
      <c r="B716" s="2" t="s">
        <v>10</v>
      </c>
      <c r="C716">
        <v>12.6</v>
      </c>
      <c r="D716">
        <v>14.4</v>
      </c>
      <c r="E716">
        <f t="shared" si="110"/>
        <v>1</v>
      </c>
    </row>
    <row r="717" spans="1:6" x14ac:dyDescent="0.3">
      <c r="A717" s="1">
        <v>49356</v>
      </c>
      <c r="B717" s="2" t="s">
        <v>11</v>
      </c>
      <c r="C717">
        <v>14.5</v>
      </c>
      <c r="D717">
        <v>0</v>
      </c>
      <c r="E717">
        <f t="shared" si="110"/>
        <v>2</v>
      </c>
    </row>
    <row r="718" spans="1:6" x14ac:dyDescent="0.3">
      <c r="A718" s="1">
        <v>49357</v>
      </c>
      <c r="B718" s="2" t="s">
        <v>10</v>
      </c>
      <c r="C718">
        <v>24.7</v>
      </c>
      <c r="D718">
        <v>36</v>
      </c>
      <c r="E718">
        <f t="shared" si="110"/>
        <v>3</v>
      </c>
    </row>
    <row r="719" spans="1:6" x14ac:dyDescent="0.3">
      <c r="A719" s="1">
        <v>49358</v>
      </c>
      <c r="B719" s="2" t="s">
        <v>19</v>
      </c>
      <c r="C719">
        <v>17.899999999999999</v>
      </c>
      <c r="D719">
        <v>24.9</v>
      </c>
      <c r="E719">
        <f t="shared" si="110"/>
        <v>4</v>
      </c>
    </row>
    <row r="720" spans="1:6" x14ac:dyDescent="0.3">
      <c r="A720" s="1">
        <v>49359</v>
      </c>
      <c r="B720" s="2" t="s">
        <v>14</v>
      </c>
      <c r="C720">
        <v>20.2</v>
      </c>
      <c r="D720">
        <v>2.9</v>
      </c>
      <c r="E720">
        <f t="shared" si="110"/>
        <v>5</v>
      </c>
    </row>
    <row r="721" spans="1:6" x14ac:dyDescent="0.3">
      <c r="A721" s="1">
        <v>49360</v>
      </c>
      <c r="B721" s="2" t="s">
        <v>8</v>
      </c>
      <c r="C721">
        <v>13.4</v>
      </c>
      <c r="D721">
        <v>1.7</v>
      </c>
      <c r="E721">
        <f t="shared" si="110"/>
        <v>6</v>
      </c>
    </row>
    <row r="722" spans="1:6" x14ac:dyDescent="0.3">
      <c r="A722" s="1">
        <v>49361</v>
      </c>
      <c r="B722" s="2" t="s">
        <v>17</v>
      </c>
      <c r="C722">
        <v>12.2</v>
      </c>
      <c r="D722">
        <v>6</v>
      </c>
      <c r="E722">
        <f t="shared" si="110"/>
        <v>7</v>
      </c>
      <c r="F722">
        <f t="shared" ref="F722" si="113">SUM(C716:C722)</f>
        <v>115.5</v>
      </c>
    </row>
    <row r="723" spans="1:6" x14ac:dyDescent="0.3">
      <c r="A723" s="1">
        <v>49362</v>
      </c>
      <c r="B723" s="2" t="s">
        <v>30</v>
      </c>
      <c r="C723">
        <v>29.8</v>
      </c>
      <c r="D723">
        <v>0.4</v>
      </c>
      <c r="E723">
        <f t="shared" si="110"/>
        <v>1</v>
      </c>
    </row>
    <row r="724" spans="1:6" x14ac:dyDescent="0.3">
      <c r="A724" s="1">
        <v>49363</v>
      </c>
      <c r="B724" s="2" t="s">
        <v>19</v>
      </c>
      <c r="C724">
        <v>16.100000000000001</v>
      </c>
      <c r="D724">
        <v>28.7</v>
      </c>
      <c r="E724">
        <f t="shared" si="110"/>
        <v>2</v>
      </c>
    </row>
    <row r="725" spans="1:6" x14ac:dyDescent="0.3">
      <c r="A725" s="1">
        <v>49364</v>
      </c>
      <c r="B725" s="2" t="s">
        <v>10</v>
      </c>
      <c r="C725">
        <v>18.8</v>
      </c>
      <c r="D725">
        <v>0</v>
      </c>
      <c r="E725">
        <f t="shared" si="110"/>
        <v>3</v>
      </c>
    </row>
    <row r="726" spans="1:6" x14ac:dyDescent="0.3">
      <c r="A726" s="1">
        <v>49365</v>
      </c>
      <c r="B726" s="2" t="s">
        <v>15</v>
      </c>
      <c r="C726">
        <v>17.100000000000001</v>
      </c>
      <c r="D726">
        <v>0</v>
      </c>
      <c r="E726">
        <f t="shared" si="110"/>
        <v>4</v>
      </c>
    </row>
    <row r="727" spans="1:6" x14ac:dyDescent="0.3">
      <c r="A727" s="1">
        <v>49366</v>
      </c>
      <c r="B727" s="2" t="s">
        <v>9</v>
      </c>
      <c r="C727">
        <v>11.7</v>
      </c>
      <c r="D727">
        <v>7.7</v>
      </c>
      <c r="E727">
        <f t="shared" si="110"/>
        <v>5</v>
      </c>
    </row>
    <row r="728" spans="1:6" x14ac:dyDescent="0.3">
      <c r="A728" s="1">
        <v>49367</v>
      </c>
      <c r="B728" s="2" t="s">
        <v>18</v>
      </c>
      <c r="C728">
        <v>25.4</v>
      </c>
      <c r="D728">
        <v>14.2</v>
      </c>
      <c r="E728">
        <f t="shared" si="110"/>
        <v>6</v>
      </c>
    </row>
    <row r="729" spans="1:6" x14ac:dyDescent="0.3">
      <c r="A729" s="1">
        <v>49368</v>
      </c>
      <c r="B729" s="2" t="s">
        <v>22</v>
      </c>
      <c r="C729">
        <v>12.6</v>
      </c>
      <c r="D729">
        <v>9</v>
      </c>
      <c r="E729">
        <f t="shared" si="110"/>
        <v>7</v>
      </c>
      <c r="F729">
        <f t="shared" ref="F729" si="114">SUM(C723:C729)</f>
        <v>131.5</v>
      </c>
    </row>
    <row r="730" spans="1:6" x14ac:dyDescent="0.3">
      <c r="A730" s="1">
        <v>49369</v>
      </c>
      <c r="B730" s="2" t="s">
        <v>10</v>
      </c>
      <c r="C730">
        <v>15.8</v>
      </c>
      <c r="D730">
        <v>0</v>
      </c>
      <c r="E730">
        <f t="shared" si="110"/>
        <v>1</v>
      </c>
    </row>
    <row r="731" spans="1:6" x14ac:dyDescent="0.3">
      <c r="A731" s="1">
        <v>49370</v>
      </c>
      <c r="B731" s="2" t="s">
        <v>18</v>
      </c>
      <c r="C731">
        <v>24.7</v>
      </c>
      <c r="D731">
        <v>13.9</v>
      </c>
      <c r="E731">
        <f t="shared" si="110"/>
        <v>2</v>
      </c>
    </row>
    <row r="732" spans="1:6" x14ac:dyDescent="0.3">
      <c r="A732" s="1">
        <v>49371</v>
      </c>
      <c r="B732" s="2" t="s">
        <v>27</v>
      </c>
      <c r="C732">
        <v>26.7</v>
      </c>
      <c r="D732">
        <v>0</v>
      </c>
      <c r="E732">
        <f t="shared" si="110"/>
        <v>3</v>
      </c>
    </row>
    <row r="733" spans="1:6" x14ac:dyDescent="0.3">
      <c r="A733" s="1">
        <v>49372</v>
      </c>
      <c r="B733" s="2" t="s">
        <v>19</v>
      </c>
      <c r="C733">
        <v>21.2</v>
      </c>
      <c r="D733">
        <v>5.3</v>
      </c>
      <c r="E733">
        <f t="shared" si="110"/>
        <v>4</v>
      </c>
    </row>
    <row r="734" spans="1:6" x14ac:dyDescent="0.3">
      <c r="A734" s="1">
        <v>49373</v>
      </c>
      <c r="B734" s="2" t="s">
        <v>6</v>
      </c>
      <c r="C734">
        <v>10.4</v>
      </c>
      <c r="D734">
        <v>8.6</v>
      </c>
      <c r="E734">
        <f t="shared" si="110"/>
        <v>5</v>
      </c>
    </row>
    <row r="735" spans="1:6" x14ac:dyDescent="0.3">
      <c r="A735" s="1">
        <v>49374</v>
      </c>
      <c r="B735" s="2" t="s">
        <v>26</v>
      </c>
      <c r="C735">
        <v>25.1</v>
      </c>
      <c r="D735">
        <v>3.3</v>
      </c>
      <c r="E735">
        <f t="shared" si="110"/>
        <v>6</v>
      </c>
    </row>
    <row r="736" spans="1:6" x14ac:dyDescent="0.3">
      <c r="A736" s="1">
        <v>49375</v>
      </c>
      <c r="B736" s="2" t="s">
        <v>19</v>
      </c>
      <c r="C736">
        <v>27.8</v>
      </c>
      <c r="D736">
        <v>20.9</v>
      </c>
      <c r="E736">
        <f t="shared" si="110"/>
        <v>7</v>
      </c>
      <c r="F736">
        <f t="shared" ref="F736" si="115">SUM(C730:C736)</f>
        <v>151.70000000000002</v>
      </c>
    </row>
    <row r="737" spans="1:6" x14ac:dyDescent="0.3">
      <c r="A737" s="1">
        <v>49376</v>
      </c>
      <c r="B737" s="2" t="s">
        <v>11</v>
      </c>
      <c r="C737">
        <v>26.1</v>
      </c>
      <c r="D737">
        <v>0</v>
      </c>
      <c r="E737">
        <f t="shared" si="110"/>
        <v>1</v>
      </c>
    </row>
    <row r="738" spans="1:6" x14ac:dyDescent="0.3">
      <c r="A738" s="1">
        <v>49377</v>
      </c>
      <c r="B738" s="2" t="s">
        <v>13</v>
      </c>
      <c r="C738">
        <v>18.3</v>
      </c>
      <c r="D738">
        <v>7.8</v>
      </c>
      <c r="E738">
        <f t="shared" si="110"/>
        <v>2</v>
      </c>
    </row>
    <row r="739" spans="1:6" x14ac:dyDescent="0.3">
      <c r="A739" s="1">
        <v>49378</v>
      </c>
      <c r="B739" s="2" t="s">
        <v>11</v>
      </c>
      <c r="C739">
        <v>16.3</v>
      </c>
      <c r="D739">
        <v>0</v>
      </c>
      <c r="E739">
        <f t="shared" si="110"/>
        <v>3</v>
      </c>
    </row>
    <row r="740" spans="1:6" x14ac:dyDescent="0.3">
      <c r="A740" s="1">
        <v>49379</v>
      </c>
      <c r="B740" s="2" t="s">
        <v>11</v>
      </c>
      <c r="C740">
        <v>17.2</v>
      </c>
      <c r="D740">
        <v>12.5</v>
      </c>
      <c r="E740">
        <f t="shared" si="110"/>
        <v>4</v>
      </c>
    </row>
    <row r="741" spans="1:6" x14ac:dyDescent="0.3">
      <c r="A741" s="1">
        <v>49380</v>
      </c>
      <c r="B741" s="2" t="s">
        <v>24</v>
      </c>
      <c r="C741">
        <v>22.1</v>
      </c>
      <c r="D741">
        <v>3.7</v>
      </c>
      <c r="E741">
        <f t="shared" si="110"/>
        <v>5</v>
      </c>
    </row>
    <row r="742" spans="1:6" x14ac:dyDescent="0.3">
      <c r="A742" s="1">
        <v>49381</v>
      </c>
      <c r="B742" s="2" t="s">
        <v>23</v>
      </c>
      <c r="C742">
        <v>18.8</v>
      </c>
      <c r="D742">
        <v>0</v>
      </c>
      <c r="E742">
        <f t="shared" si="110"/>
        <v>6</v>
      </c>
    </row>
    <row r="743" spans="1:6" x14ac:dyDescent="0.3">
      <c r="A743" s="1">
        <v>49382</v>
      </c>
      <c r="B743" s="2" t="s">
        <v>18</v>
      </c>
      <c r="C743">
        <v>12.3</v>
      </c>
      <c r="D743">
        <v>7.1</v>
      </c>
      <c r="E743">
        <f t="shared" si="110"/>
        <v>7</v>
      </c>
      <c r="F743">
        <f t="shared" ref="F743" si="116">SUM(C737:C743)</f>
        <v>131.1</v>
      </c>
    </row>
    <row r="744" spans="1:6" x14ac:dyDescent="0.3">
      <c r="A744" s="1">
        <v>49383</v>
      </c>
      <c r="B744" s="2" t="s">
        <v>10</v>
      </c>
      <c r="C744">
        <v>27.5</v>
      </c>
      <c r="D744">
        <v>34.299999999999997</v>
      </c>
      <c r="E744">
        <f t="shared" si="110"/>
        <v>1</v>
      </c>
    </row>
    <row r="745" spans="1:6" x14ac:dyDescent="0.3">
      <c r="A745" s="1">
        <v>49384</v>
      </c>
      <c r="B745" s="2" t="s">
        <v>18</v>
      </c>
      <c r="C745">
        <v>23.1</v>
      </c>
      <c r="D745">
        <v>0</v>
      </c>
      <c r="E745">
        <f t="shared" si="110"/>
        <v>2</v>
      </c>
    </row>
    <row r="746" spans="1:6" x14ac:dyDescent="0.3">
      <c r="A746" s="1">
        <v>49385</v>
      </c>
      <c r="B746" s="2" t="s">
        <v>11</v>
      </c>
      <c r="C746">
        <v>21.3</v>
      </c>
      <c r="D746">
        <v>0</v>
      </c>
      <c r="E746">
        <f t="shared" si="110"/>
        <v>3</v>
      </c>
    </row>
    <row r="747" spans="1:6" x14ac:dyDescent="0.3">
      <c r="A747" s="1">
        <v>49386</v>
      </c>
      <c r="B747" s="2" t="s">
        <v>26</v>
      </c>
      <c r="C747">
        <v>13.8</v>
      </c>
      <c r="D747">
        <v>5.9</v>
      </c>
      <c r="E747">
        <f t="shared" si="110"/>
        <v>4</v>
      </c>
    </row>
    <row r="748" spans="1:6" x14ac:dyDescent="0.3">
      <c r="A748" s="1">
        <v>49387</v>
      </c>
      <c r="B748" s="2" t="s">
        <v>13</v>
      </c>
      <c r="C748">
        <v>20</v>
      </c>
      <c r="D748">
        <v>16</v>
      </c>
      <c r="E748">
        <f t="shared" si="110"/>
        <v>5</v>
      </c>
    </row>
    <row r="749" spans="1:6" x14ac:dyDescent="0.3">
      <c r="A749" s="1">
        <v>49388</v>
      </c>
      <c r="B749" s="2" t="s">
        <v>12</v>
      </c>
      <c r="C749">
        <v>23.9</v>
      </c>
      <c r="D749">
        <v>0</v>
      </c>
      <c r="E749">
        <f t="shared" si="110"/>
        <v>6</v>
      </c>
    </row>
    <row r="750" spans="1:6" x14ac:dyDescent="0.3">
      <c r="A750" s="1">
        <v>49389</v>
      </c>
      <c r="B750" s="2" t="s">
        <v>29</v>
      </c>
      <c r="C750">
        <v>15.3</v>
      </c>
      <c r="D750">
        <v>0.1</v>
      </c>
      <c r="E750">
        <f t="shared" si="110"/>
        <v>7</v>
      </c>
      <c r="F750">
        <f t="shared" ref="F750" si="117">SUM(C744:C750)</f>
        <v>144.9</v>
      </c>
    </row>
    <row r="751" spans="1:6" x14ac:dyDescent="0.3">
      <c r="A751" s="1">
        <v>49390</v>
      </c>
      <c r="B751" s="2" t="s">
        <v>14</v>
      </c>
      <c r="C751">
        <v>16.600000000000001</v>
      </c>
      <c r="D751">
        <v>0</v>
      </c>
      <c r="E751">
        <f t="shared" si="110"/>
        <v>1</v>
      </c>
    </row>
    <row r="752" spans="1:6" x14ac:dyDescent="0.3">
      <c r="A752" s="1">
        <v>49391</v>
      </c>
      <c r="B752" s="2" t="s">
        <v>27</v>
      </c>
      <c r="C752">
        <v>20.8</v>
      </c>
      <c r="D752">
        <v>2</v>
      </c>
      <c r="E752">
        <f t="shared" si="110"/>
        <v>2</v>
      </c>
    </row>
    <row r="753" spans="1:6" x14ac:dyDescent="0.3">
      <c r="A753" s="1">
        <v>49392</v>
      </c>
      <c r="B753" s="2" t="s">
        <v>11</v>
      </c>
      <c r="C753">
        <v>10.8</v>
      </c>
      <c r="D753">
        <v>12.3</v>
      </c>
      <c r="E753">
        <f t="shared" si="110"/>
        <v>3</v>
      </c>
    </row>
    <row r="754" spans="1:6" x14ac:dyDescent="0.3">
      <c r="A754" s="1">
        <v>49393</v>
      </c>
      <c r="B754" s="2" t="s">
        <v>11</v>
      </c>
      <c r="C754">
        <v>12.5</v>
      </c>
      <c r="D754">
        <v>18.399999999999999</v>
      </c>
      <c r="E754">
        <f t="shared" si="110"/>
        <v>4</v>
      </c>
    </row>
    <row r="755" spans="1:6" x14ac:dyDescent="0.3">
      <c r="A755" s="1">
        <v>49394</v>
      </c>
      <c r="B755" s="2" t="s">
        <v>9</v>
      </c>
      <c r="C755">
        <v>24</v>
      </c>
      <c r="D755">
        <v>4.9000000000000004</v>
      </c>
      <c r="E755">
        <f t="shared" si="110"/>
        <v>5</v>
      </c>
    </row>
    <row r="756" spans="1:6" x14ac:dyDescent="0.3">
      <c r="A756" s="1">
        <v>49395</v>
      </c>
      <c r="B756" s="2" t="s">
        <v>10</v>
      </c>
      <c r="C756">
        <v>21.4</v>
      </c>
      <c r="D756">
        <v>11.1</v>
      </c>
      <c r="E756">
        <f t="shared" si="110"/>
        <v>6</v>
      </c>
    </row>
    <row r="757" spans="1:6" x14ac:dyDescent="0.3">
      <c r="A757" s="1">
        <v>49396</v>
      </c>
      <c r="B757" s="2" t="s">
        <v>22</v>
      </c>
      <c r="C757">
        <v>18.3</v>
      </c>
      <c r="D757">
        <v>0</v>
      </c>
      <c r="E757">
        <f t="shared" si="110"/>
        <v>7</v>
      </c>
      <c r="F757">
        <f t="shared" ref="F757" si="118">SUM(C751:C757)</f>
        <v>124.39999999999999</v>
      </c>
    </row>
    <row r="758" spans="1:6" x14ac:dyDescent="0.3">
      <c r="A758" s="1">
        <v>49397</v>
      </c>
      <c r="B758" s="2" t="s">
        <v>15</v>
      </c>
      <c r="C758">
        <v>10.5</v>
      </c>
      <c r="D758">
        <v>3.9</v>
      </c>
      <c r="E758">
        <f t="shared" si="110"/>
        <v>1</v>
      </c>
    </row>
    <row r="759" spans="1:6" x14ac:dyDescent="0.3">
      <c r="A759" s="1">
        <v>49398</v>
      </c>
      <c r="B759" s="2" t="s">
        <v>10</v>
      </c>
      <c r="C759">
        <v>11.7</v>
      </c>
      <c r="D759">
        <v>0</v>
      </c>
      <c r="E759">
        <f t="shared" si="110"/>
        <v>2</v>
      </c>
    </row>
    <row r="760" spans="1:6" x14ac:dyDescent="0.3">
      <c r="A760" s="1">
        <v>49399</v>
      </c>
      <c r="B760" s="2" t="s">
        <v>7</v>
      </c>
      <c r="C760">
        <v>26.8</v>
      </c>
      <c r="D760">
        <v>0</v>
      </c>
      <c r="E760">
        <f t="shared" si="110"/>
        <v>3</v>
      </c>
    </row>
    <row r="761" spans="1:6" x14ac:dyDescent="0.3">
      <c r="A761" s="1">
        <v>49400</v>
      </c>
      <c r="B761" s="2" t="s">
        <v>10</v>
      </c>
      <c r="C761">
        <v>22.1</v>
      </c>
      <c r="D761">
        <v>33.799999999999997</v>
      </c>
      <c r="E761">
        <f t="shared" si="110"/>
        <v>4</v>
      </c>
    </row>
    <row r="762" spans="1:6" x14ac:dyDescent="0.3">
      <c r="A762" s="1">
        <v>49401</v>
      </c>
      <c r="B762" s="2" t="s">
        <v>32</v>
      </c>
      <c r="C762">
        <v>17.100000000000001</v>
      </c>
      <c r="D762">
        <v>0</v>
      </c>
      <c r="E762">
        <f t="shared" si="110"/>
        <v>5</v>
      </c>
    </row>
    <row r="763" spans="1:6" x14ac:dyDescent="0.3">
      <c r="A763" s="1">
        <v>49402</v>
      </c>
      <c r="B763" s="2" t="s">
        <v>13</v>
      </c>
      <c r="C763">
        <v>12.1</v>
      </c>
      <c r="D763">
        <v>14.4</v>
      </c>
      <c r="E763">
        <f t="shared" si="110"/>
        <v>6</v>
      </c>
    </row>
    <row r="764" spans="1:6" x14ac:dyDescent="0.3">
      <c r="A764" s="1">
        <v>49403</v>
      </c>
      <c r="B764" s="2" t="s">
        <v>19</v>
      </c>
      <c r="C764">
        <v>28.6</v>
      </c>
      <c r="D764">
        <v>23.2</v>
      </c>
      <c r="E764">
        <f t="shared" si="110"/>
        <v>7</v>
      </c>
      <c r="F764">
        <f t="shared" ref="F764" si="119">SUM(C758:C764)</f>
        <v>128.89999999999998</v>
      </c>
    </row>
    <row r="765" spans="1:6" x14ac:dyDescent="0.3">
      <c r="A765" s="1">
        <v>49404</v>
      </c>
      <c r="B765" s="2" t="s">
        <v>6</v>
      </c>
      <c r="C765">
        <v>21.2</v>
      </c>
      <c r="D765">
        <v>1.5</v>
      </c>
      <c r="E765">
        <f t="shared" si="110"/>
        <v>1</v>
      </c>
    </row>
    <row r="766" spans="1:6" x14ac:dyDescent="0.3">
      <c r="A766" s="1">
        <v>49405</v>
      </c>
      <c r="B766" s="2" t="s">
        <v>9</v>
      </c>
      <c r="C766">
        <v>17.2</v>
      </c>
      <c r="D766">
        <v>2.4</v>
      </c>
      <c r="E766">
        <f t="shared" si="110"/>
        <v>2</v>
      </c>
    </row>
    <row r="767" spans="1:6" x14ac:dyDescent="0.3">
      <c r="A767" s="1">
        <v>49406</v>
      </c>
      <c r="B767" s="2" t="s">
        <v>10</v>
      </c>
      <c r="C767">
        <v>22.3</v>
      </c>
      <c r="D767">
        <v>0</v>
      </c>
      <c r="E767">
        <f t="shared" si="110"/>
        <v>3</v>
      </c>
    </row>
    <row r="768" spans="1:6" x14ac:dyDescent="0.3">
      <c r="A768" s="1">
        <v>49407</v>
      </c>
      <c r="B768" s="2" t="s">
        <v>15</v>
      </c>
      <c r="C768">
        <v>13.2</v>
      </c>
      <c r="D768">
        <v>3.6</v>
      </c>
      <c r="E768">
        <f t="shared" si="110"/>
        <v>4</v>
      </c>
    </row>
    <row r="769" spans="1:6" x14ac:dyDescent="0.3">
      <c r="A769" s="1">
        <v>49408</v>
      </c>
      <c r="B769" s="2" t="s">
        <v>18</v>
      </c>
      <c r="C769">
        <v>13.6</v>
      </c>
      <c r="D769">
        <v>13.4</v>
      </c>
      <c r="E769">
        <f t="shared" si="110"/>
        <v>5</v>
      </c>
    </row>
    <row r="770" spans="1:6" x14ac:dyDescent="0.3">
      <c r="A770" s="1">
        <v>49409</v>
      </c>
      <c r="B770" s="2" t="s">
        <v>12</v>
      </c>
      <c r="C770">
        <v>15.7</v>
      </c>
      <c r="D770">
        <v>0</v>
      </c>
      <c r="E770">
        <f t="shared" si="110"/>
        <v>6</v>
      </c>
    </row>
    <row r="771" spans="1:6" x14ac:dyDescent="0.3">
      <c r="A771" s="1">
        <v>49410</v>
      </c>
      <c r="B771" s="2" t="s">
        <v>9</v>
      </c>
      <c r="C771">
        <v>24.8</v>
      </c>
      <c r="D771">
        <v>0</v>
      </c>
      <c r="E771">
        <f t="shared" si="110"/>
        <v>7</v>
      </c>
      <c r="F771">
        <f t="shared" ref="F771" si="120">SUM(C765:C771)</f>
        <v>128</v>
      </c>
    </row>
    <row r="772" spans="1:6" x14ac:dyDescent="0.3">
      <c r="A772" s="1">
        <v>49411</v>
      </c>
      <c r="B772" s="2" t="s">
        <v>10</v>
      </c>
      <c r="C772">
        <v>25.1</v>
      </c>
      <c r="D772">
        <v>5.0999999999999996</v>
      </c>
      <c r="E772">
        <f t="shared" ref="E772:E835" si="121">IF(E771&lt;&gt;7,E771+1,1)</f>
        <v>1</v>
      </c>
    </row>
    <row r="773" spans="1:6" x14ac:dyDescent="0.3">
      <c r="A773" s="1">
        <v>49412</v>
      </c>
      <c r="B773" s="2" t="s">
        <v>19</v>
      </c>
      <c r="C773">
        <v>14.2</v>
      </c>
      <c r="D773">
        <v>23.5</v>
      </c>
      <c r="E773">
        <f t="shared" si="121"/>
        <v>2</v>
      </c>
    </row>
    <row r="774" spans="1:6" x14ac:dyDescent="0.3">
      <c r="A774" s="1">
        <v>49413</v>
      </c>
      <c r="B774" s="2" t="s">
        <v>14</v>
      </c>
      <c r="C774">
        <v>21.1</v>
      </c>
      <c r="D774">
        <v>1.4</v>
      </c>
      <c r="E774">
        <f t="shared" si="121"/>
        <v>3</v>
      </c>
    </row>
    <row r="775" spans="1:6" x14ac:dyDescent="0.3">
      <c r="A775" s="1">
        <v>49414</v>
      </c>
      <c r="B775" s="2" t="s">
        <v>10</v>
      </c>
      <c r="C775">
        <v>25.4</v>
      </c>
      <c r="D775">
        <v>28</v>
      </c>
      <c r="E775">
        <f t="shared" si="121"/>
        <v>4</v>
      </c>
    </row>
    <row r="776" spans="1:6" x14ac:dyDescent="0.3">
      <c r="A776" s="1">
        <v>49415</v>
      </c>
      <c r="B776" s="2" t="s">
        <v>10</v>
      </c>
      <c r="C776">
        <v>24.7</v>
      </c>
      <c r="D776">
        <v>5.7</v>
      </c>
      <c r="E776">
        <f t="shared" si="121"/>
        <v>5</v>
      </c>
    </row>
    <row r="777" spans="1:6" x14ac:dyDescent="0.3">
      <c r="A777" s="1">
        <v>49416</v>
      </c>
      <c r="B777" s="2" t="s">
        <v>13</v>
      </c>
      <c r="C777">
        <v>19.8</v>
      </c>
      <c r="D777">
        <v>0</v>
      </c>
      <c r="E777">
        <f t="shared" si="121"/>
        <v>6</v>
      </c>
    </row>
    <row r="778" spans="1:6" x14ac:dyDescent="0.3">
      <c r="A778" s="1">
        <v>49417</v>
      </c>
      <c r="B778" s="2" t="s">
        <v>27</v>
      </c>
      <c r="C778">
        <v>28.4</v>
      </c>
      <c r="D778">
        <v>2.9</v>
      </c>
      <c r="E778">
        <f t="shared" si="121"/>
        <v>7</v>
      </c>
      <c r="F778">
        <f t="shared" ref="F778" si="122">SUM(C772:C778)</f>
        <v>158.70000000000002</v>
      </c>
    </row>
    <row r="779" spans="1:6" x14ac:dyDescent="0.3">
      <c r="A779" s="1">
        <v>49418</v>
      </c>
      <c r="B779" s="2" t="s">
        <v>11</v>
      </c>
      <c r="C779">
        <v>26.5</v>
      </c>
      <c r="D779">
        <v>0</v>
      </c>
      <c r="E779">
        <f t="shared" si="121"/>
        <v>1</v>
      </c>
    </row>
    <row r="780" spans="1:6" x14ac:dyDescent="0.3">
      <c r="A780" s="1">
        <v>49419</v>
      </c>
      <c r="B780" s="2" t="s">
        <v>10</v>
      </c>
      <c r="C780">
        <v>14.1</v>
      </c>
      <c r="D780">
        <v>13.1</v>
      </c>
      <c r="E780">
        <f t="shared" si="121"/>
        <v>2</v>
      </c>
    </row>
    <row r="781" spans="1:6" x14ac:dyDescent="0.3">
      <c r="A781" s="1">
        <v>49420</v>
      </c>
      <c r="B781" s="2" t="s">
        <v>28</v>
      </c>
      <c r="C781">
        <v>15.9</v>
      </c>
      <c r="D781">
        <v>0.5</v>
      </c>
      <c r="E781">
        <f t="shared" si="121"/>
        <v>3</v>
      </c>
    </row>
    <row r="782" spans="1:6" x14ac:dyDescent="0.3">
      <c r="A782" s="1">
        <v>49421</v>
      </c>
      <c r="B782" s="2" t="s">
        <v>19</v>
      </c>
      <c r="C782">
        <v>28.2</v>
      </c>
      <c r="D782">
        <v>26.9</v>
      </c>
      <c r="E782">
        <f t="shared" si="121"/>
        <v>4</v>
      </c>
    </row>
    <row r="783" spans="1:6" x14ac:dyDescent="0.3">
      <c r="A783" s="1">
        <v>49422</v>
      </c>
      <c r="B783" s="2" t="s">
        <v>28</v>
      </c>
      <c r="C783">
        <v>17.100000000000001</v>
      </c>
      <c r="D783">
        <v>0.5</v>
      </c>
      <c r="E783">
        <f t="shared" si="121"/>
        <v>5</v>
      </c>
    </row>
    <row r="784" spans="1:6" x14ac:dyDescent="0.3">
      <c r="A784" s="1">
        <v>49423</v>
      </c>
      <c r="B784" s="2" t="s">
        <v>19</v>
      </c>
      <c r="C784">
        <v>27</v>
      </c>
      <c r="D784">
        <v>0</v>
      </c>
      <c r="E784">
        <f t="shared" si="121"/>
        <v>6</v>
      </c>
    </row>
    <row r="785" spans="1:6" x14ac:dyDescent="0.3">
      <c r="A785" s="1">
        <v>49424</v>
      </c>
      <c r="B785" s="2" t="s">
        <v>18</v>
      </c>
      <c r="C785">
        <v>24.1</v>
      </c>
      <c r="D785">
        <v>0</v>
      </c>
      <c r="E785">
        <f t="shared" si="121"/>
        <v>7</v>
      </c>
      <c r="F785">
        <f t="shared" ref="F785" si="123">SUM(C779:C785)</f>
        <v>152.9</v>
      </c>
    </row>
    <row r="786" spans="1:6" x14ac:dyDescent="0.3">
      <c r="A786" s="1">
        <v>49425</v>
      </c>
      <c r="B786" s="2" t="s">
        <v>12</v>
      </c>
      <c r="C786">
        <v>10.4</v>
      </c>
      <c r="D786">
        <v>7.2</v>
      </c>
      <c r="E786">
        <f t="shared" si="121"/>
        <v>1</v>
      </c>
    </row>
    <row r="787" spans="1:6" x14ac:dyDescent="0.3">
      <c r="A787" s="1">
        <v>49426</v>
      </c>
      <c r="B787" s="2" t="s">
        <v>13</v>
      </c>
      <c r="C787">
        <v>27.2</v>
      </c>
      <c r="D787">
        <v>15.1</v>
      </c>
      <c r="E787">
        <f t="shared" si="121"/>
        <v>2</v>
      </c>
    </row>
    <row r="788" spans="1:6" x14ac:dyDescent="0.3">
      <c r="A788" s="1">
        <v>49427</v>
      </c>
      <c r="B788" s="2" t="s">
        <v>22</v>
      </c>
      <c r="C788">
        <v>22.1</v>
      </c>
      <c r="D788">
        <v>0</v>
      </c>
      <c r="E788">
        <f t="shared" si="121"/>
        <v>3</v>
      </c>
    </row>
    <row r="789" spans="1:6" x14ac:dyDescent="0.3">
      <c r="A789" s="1">
        <v>49428</v>
      </c>
      <c r="B789" s="2" t="s">
        <v>14</v>
      </c>
      <c r="C789">
        <v>13.3</v>
      </c>
      <c r="D789">
        <v>8.5</v>
      </c>
      <c r="E789">
        <f t="shared" si="121"/>
        <v>4</v>
      </c>
    </row>
    <row r="790" spans="1:6" x14ac:dyDescent="0.3">
      <c r="A790" s="1">
        <v>49429</v>
      </c>
      <c r="B790" s="2" t="s">
        <v>12</v>
      </c>
      <c r="C790">
        <v>26.4</v>
      </c>
      <c r="D790">
        <v>0</v>
      </c>
      <c r="E790">
        <f t="shared" si="121"/>
        <v>5</v>
      </c>
    </row>
    <row r="791" spans="1:6" x14ac:dyDescent="0.3">
      <c r="A791" s="1">
        <v>49430</v>
      </c>
      <c r="B791" s="2" t="s">
        <v>25</v>
      </c>
      <c r="C791">
        <v>25.8</v>
      </c>
      <c r="D791">
        <v>2.9</v>
      </c>
      <c r="E791">
        <f t="shared" si="121"/>
        <v>6</v>
      </c>
    </row>
    <row r="792" spans="1:6" x14ac:dyDescent="0.3">
      <c r="A792" s="1">
        <v>49431</v>
      </c>
      <c r="B792" s="2" t="s">
        <v>15</v>
      </c>
      <c r="C792">
        <v>23</v>
      </c>
      <c r="D792">
        <v>3.8</v>
      </c>
      <c r="E792">
        <f t="shared" si="121"/>
        <v>7</v>
      </c>
      <c r="F792">
        <f t="shared" ref="F792" si="124">SUM(C786:C792)</f>
        <v>148.19999999999999</v>
      </c>
    </row>
    <row r="793" spans="1:6" x14ac:dyDescent="0.3">
      <c r="A793" s="1">
        <v>49432</v>
      </c>
      <c r="B793" s="2" t="s">
        <v>13</v>
      </c>
      <c r="C793">
        <v>22.7</v>
      </c>
      <c r="D793">
        <v>0</v>
      </c>
      <c r="E793">
        <f t="shared" si="121"/>
        <v>1</v>
      </c>
    </row>
    <row r="794" spans="1:6" x14ac:dyDescent="0.3">
      <c r="A794" s="1">
        <v>49433</v>
      </c>
      <c r="B794" s="2" t="s">
        <v>26</v>
      </c>
      <c r="C794">
        <v>26.2</v>
      </c>
      <c r="D794">
        <v>5.0999999999999996</v>
      </c>
      <c r="E794">
        <f t="shared" si="121"/>
        <v>2</v>
      </c>
    </row>
    <row r="795" spans="1:6" x14ac:dyDescent="0.3">
      <c r="A795" s="1">
        <v>49434</v>
      </c>
      <c r="B795" s="2" t="s">
        <v>14</v>
      </c>
      <c r="C795">
        <v>16.600000000000001</v>
      </c>
      <c r="D795">
        <v>0</v>
      </c>
      <c r="E795">
        <f t="shared" si="121"/>
        <v>3</v>
      </c>
    </row>
    <row r="796" spans="1:6" x14ac:dyDescent="0.3">
      <c r="A796" s="1">
        <v>49435</v>
      </c>
      <c r="B796" s="2" t="s">
        <v>23</v>
      </c>
      <c r="C796">
        <v>23.9</v>
      </c>
      <c r="D796">
        <v>0</v>
      </c>
      <c r="E796">
        <f t="shared" si="121"/>
        <v>4</v>
      </c>
    </row>
    <row r="797" spans="1:6" x14ac:dyDescent="0.3">
      <c r="A797" s="1">
        <v>49436</v>
      </c>
      <c r="B797" s="2" t="s">
        <v>7</v>
      </c>
      <c r="C797">
        <v>10.6</v>
      </c>
      <c r="D797">
        <v>21.3</v>
      </c>
      <c r="E797">
        <f t="shared" si="121"/>
        <v>5</v>
      </c>
    </row>
    <row r="798" spans="1:6" x14ac:dyDescent="0.3">
      <c r="A798" s="1">
        <v>49437</v>
      </c>
      <c r="B798" s="2" t="s">
        <v>10</v>
      </c>
      <c r="C798">
        <v>22.8</v>
      </c>
      <c r="D798">
        <v>24.6</v>
      </c>
      <c r="E798">
        <f t="shared" si="121"/>
        <v>6</v>
      </c>
    </row>
    <row r="799" spans="1:6" x14ac:dyDescent="0.3">
      <c r="A799" s="1">
        <v>49438</v>
      </c>
      <c r="B799" s="2" t="s">
        <v>5</v>
      </c>
      <c r="C799">
        <v>26.8</v>
      </c>
      <c r="D799">
        <v>7.5</v>
      </c>
      <c r="E799">
        <f t="shared" si="121"/>
        <v>7</v>
      </c>
      <c r="F799">
        <f t="shared" ref="F799" si="125">SUM(C793:C799)</f>
        <v>149.6</v>
      </c>
    </row>
    <row r="800" spans="1:6" x14ac:dyDescent="0.3">
      <c r="A800" s="1">
        <v>49439</v>
      </c>
      <c r="B800" s="2" t="s">
        <v>19</v>
      </c>
      <c r="C800">
        <v>21.3</v>
      </c>
      <c r="D800">
        <v>37.700000000000003</v>
      </c>
      <c r="E800">
        <f t="shared" si="121"/>
        <v>1</v>
      </c>
    </row>
    <row r="801" spans="1:6" x14ac:dyDescent="0.3">
      <c r="A801" s="1">
        <v>49440</v>
      </c>
      <c r="B801" s="2" t="s">
        <v>12</v>
      </c>
      <c r="C801">
        <v>20.3</v>
      </c>
      <c r="D801">
        <v>11</v>
      </c>
      <c r="E801">
        <f t="shared" si="121"/>
        <v>2</v>
      </c>
    </row>
    <row r="802" spans="1:6" x14ac:dyDescent="0.3">
      <c r="A802" s="1">
        <v>49441</v>
      </c>
      <c r="B802" s="2" t="s">
        <v>19</v>
      </c>
      <c r="C802">
        <v>25.6</v>
      </c>
      <c r="D802">
        <v>20.100000000000001</v>
      </c>
      <c r="E802">
        <f t="shared" si="121"/>
        <v>3</v>
      </c>
    </row>
    <row r="803" spans="1:6" x14ac:dyDescent="0.3">
      <c r="A803" s="1">
        <v>49442</v>
      </c>
      <c r="B803" s="2" t="s">
        <v>13</v>
      </c>
      <c r="C803">
        <v>25.1</v>
      </c>
      <c r="D803">
        <v>14.7</v>
      </c>
      <c r="E803">
        <f t="shared" si="121"/>
        <v>4</v>
      </c>
    </row>
    <row r="804" spans="1:6" x14ac:dyDescent="0.3">
      <c r="A804" s="1">
        <v>49443</v>
      </c>
      <c r="B804" s="2" t="s">
        <v>7</v>
      </c>
      <c r="C804">
        <v>24.3</v>
      </c>
      <c r="D804">
        <v>24.3</v>
      </c>
      <c r="E804">
        <f t="shared" si="121"/>
        <v>5</v>
      </c>
    </row>
    <row r="805" spans="1:6" x14ac:dyDescent="0.3">
      <c r="A805" s="1">
        <v>49444</v>
      </c>
      <c r="B805" s="2" t="s">
        <v>14</v>
      </c>
      <c r="C805">
        <v>12.9</v>
      </c>
      <c r="D805">
        <v>2.7</v>
      </c>
      <c r="E805">
        <f t="shared" si="121"/>
        <v>6</v>
      </c>
    </row>
    <row r="806" spans="1:6" x14ac:dyDescent="0.3">
      <c r="A806" s="1">
        <v>49445</v>
      </c>
      <c r="B806" s="2" t="s">
        <v>19</v>
      </c>
      <c r="C806">
        <v>16.7</v>
      </c>
      <c r="D806">
        <v>27.7</v>
      </c>
      <c r="E806">
        <f t="shared" si="121"/>
        <v>7</v>
      </c>
      <c r="F806">
        <f t="shared" ref="F806" si="126">SUM(C800:C806)</f>
        <v>146.19999999999999</v>
      </c>
    </row>
    <row r="807" spans="1:6" x14ac:dyDescent="0.3">
      <c r="A807" s="1">
        <v>49446</v>
      </c>
      <c r="B807" s="2" t="s">
        <v>10</v>
      </c>
      <c r="C807">
        <v>16.2</v>
      </c>
      <c r="D807">
        <v>20.5</v>
      </c>
      <c r="E807">
        <f t="shared" si="121"/>
        <v>1</v>
      </c>
    </row>
    <row r="808" spans="1:6" x14ac:dyDescent="0.3">
      <c r="A808" s="1">
        <v>49447</v>
      </c>
      <c r="B808" s="2" t="s">
        <v>12</v>
      </c>
      <c r="C808">
        <v>19.5</v>
      </c>
      <c r="D808">
        <v>5.0999999999999996</v>
      </c>
      <c r="E808">
        <f t="shared" si="121"/>
        <v>2</v>
      </c>
    </row>
    <row r="809" spans="1:6" x14ac:dyDescent="0.3">
      <c r="A809" s="1">
        <v>49448</v>
      </c>
      <c r="B809" s="2" t="s">
        <v>10</v>
      </c>
      <c r="C809">
        <v>22.9</v>
      </c>
      <c r="D809">
        <v>6.6</v>
      </c>
      <c r="E809">
        <f t="shared" si="121"/>
        <v>3</v>
      </c>
    </row>
    <row r="810" spans="1:6" x14ac:dyDescent="0.3">
      <c r="A810" s="1">
        <v>49449</v>
      </c>
      <c r="B810" s="2" t="s">
        <v>19</v>
      </c>
      <c r="C810">
        <v>25.9</v>
      </c>
      <c r="D810">
        <v>4.4000000000000004</v>
      </c>
      <c r="E810">
        <f t="shared" si="121"/>
        <v>4</v>
      </c>
    </row>
    <row r="811" spans="1:6" x14ac:dyDescent="0.3">
      <c r="A811" s="1">
        <v>49450</v>
      </c>
      <c r="B811" s="2" t="s">
        <v>18</v>
      </c>
      <c r="C811">
        <v>20.3</v>
      </c>
      <c r="D811">
        <v>4.5999999999999996</v>
      </c>
      <c r="E811">
        <f t="shared" si="121"/>
        <v>5</v>
      </c>
    </row>
    <row r="812" spans="1:6" x14ac:dyDescent="0.3">
      <c r="A812" s="1">
        <v>49451</v>
      </c>
      <c r="B812" s="2" t="s">
        <v>28</v>
      </c>
      <c r="C812">
        <v>11.3</v>
      </c>
      <c r="D812">
        <v>0.3</v>
      </c>
      <c r="E812">
        <f t="shared" si="121"/>
        <v>6</v>
      </c>
    </row>
    <row r="813" spans="1:6" x14ac:dyDescent="0.3">
      <c r="A813" s="1">
        <v>49452</v>
      </c>
      <c r="B813" s="2" t="s">
        <v>10</v>
      </c>
      <c r="C813">
        <v>27.4</v>
      </c>
      <c r="D813">
        <v>29.9</v>
      </c>
      <c r="E813">
        <f t="shared" si="121"/>
        <v>7</v>
      </c>
      <c r="F813">
        <f t="shared" ref="F813" si="127">SUM(C807:C813)</f>
        <v>143.5</v>
      </c>
    </row>
    <row r="814" spans="1:6" x14ac:dyDescent="0.3">
      <c r="A814" s="1">
        <v>49453</v>
      </c>
      <c r="B814" s="2" t="s">
        <v>19</v>
      </c>
      <c r="C814">
        <v>29.2</v>
      </c>
      <c r="D814">
        <v>0</v>
      </c>
      <c r="E814">
        <f t="shared" si="121"/>
        <v>1</v>
      </c>
    </row>
    <row r="815" spans="1:6" x14ac:dyDescent="0.3">
      <c r="A815" s="1">
        <v>49454</v>
      </c>
      <c r="B815" s="2" t="s">
        <v>4</v>
      </c>
      <c r="C815">
        <v>27.4</v>
      </c>
      <c r="D815">
        <v>0</v>
      </c>
      <c r="E815">
        <f t="shared" si="121"/>
        <v>2</v>
      </c>
    </row>
    <row r="816" spans="1:6" x14ac:dyDescent="0.3">
      <c r="A816" s="1">
        <v>49455</v>
      </c>
      <c r="B816" s="2" t="s">
        <v>19</v>
      </c>
      <c r="C816">
        <v>10.1</v>
      </c>
      <c r="D816">
        <v>8.1</v>
      </c>
      <c r="E816">
        <f t="shared" si="121"/>
        <v>3</v>
      </c>
    </row>
    <row r="817" spans="1:6" x14ac:dyDescent="0.3">
      <c r="A817" s="1">
        <v>49456</v>
      </c>
      <c r="B817" s="2" t="s">
        <v>5</v>
      </c>
      <c r="C817">
        <v>12.9</v>
      </c>
      <c r="D817">
        <v>5.9</v>
      </c>
      <c r="E817">
        <f t="shared" si="121"/>
        <v>4</v>
      </c>
    </row>
    <row r="818" spans="1:6" x14ac:dyDescent="0.3">
      <c r="A818" s="1">
        <v>49457</v>
      </c>
      <c r="B818" s="2" t="s">
        <v>14</v>
      </c>
      <c r="C818">
        <v>18.7</v>
      </c>
      <c r="D818">
        <v>0</v>
      </c>
      <c r="E818">
        <f t="shared" si="121"/>
        <v>5</v>
      </c>
    </row>
    <row r="819" spans="1:6" x14ac:dyDescent="0.3">
      <c r="A819" s="1">
        <v>49458</v>
      </c>
      <c r="B819" s="2" t="s">
        <v>32</v>
      </c>
      <c r="C819">
        <v>17.8</v>
      </c>
      <c r="D819">
        <v>0.3</v>
      </c>
      <c r="E819">
        <f t="shared" si="121"/>
        <v>6</v>
      </c>
    </row>
    <row r="820" spans="1:6" x14ac:dyDescent="0.3">
      <c r="A820" s="1">
        <v>49459</v>
      </c>
      <c r="B820" s="2" t="s">
        <v>10</v>
      </c>
      <c r="C820">
        <v>24.7</v>
      </c>
      <c r="D820">
        <v>42.9</v>
      </c>
      <c r="E820">
        <f t="shared" si="121"/>
        <v>7</v>
      </c>
      <c r="F820">
        <f t="shared" ref="F820" si="128">SUM(C814:C820)</f>
        <v>140.79999999999998</v>
      </c>
    </row>
    <row r="821" spans="1:6" x14ac:dyDescent="0.3">
      <c r="A821" s="1">
        <v>49460</v>
      </c>
      <c r="B821" s="2" t="s">
        <v>10</v>
      </c>
      <c r="C821">
        <v>28.7</v>
      </c>
      <c r="D821">
        <v>33.799999999999997</v>
      </c>
      <c r="E821">
        <f t="shared" si="121"/>
        <v>1</v>
      </c>
    </row>
    <row r="822" spans="1:6" x14ac:dyDescent="0.3">
      <c r="A822" s="1">
        <v>49461</v>
      </c>
      <c r="B822" s="2" t="s">
        <v>18</v>
      </c>
      <c r="C822">
        <v>12.3</v>
      </c>
      <c r="D822">
        <v>1.7</v>
      </c>
      <c r="E822">
        <f t="shared" si="121"/>
        <v>2</v>
      </c>
    </row>
    <row r="823" spans="1:6" x14ac:dyDescent="0.3">
      <c r="A823" s="1">
        <v>49462</v>
      </c>
      <c r="B823" s="2" t="s">
        <v>19</v>
      </c>
      <c r="C823">
        <v>22.9</v>
      </c>
      <c r="D823">
        <v>0</v>
      </c>
      <c r="E823">
        <f t="shared" si="121"/>
        <v>3</v>
      </c>
    </row>
    <row r="824" spans="1:6" x14ac:dyDescent="0.3">
      <c r="A824" s="1">
        <v>49463</v>
      </c>
      <c r="B824" s="2" t="s">
        <v>17</v>
      </c>
      <c r="C824">
        <v>20</v>
      </c>
      <c r="D824">
        <v>3</v>
      </c>
      <c r="E824">
        <f t="shared" si="121"/>
        <v>4</v>
      </c>
    </row>
    <row r="825" spans="1:6" x14ac:dyDescent="0.3">
      <c r="A825" s="1">
        <v>49464</v>
      </c>
      <c r="B825" s="2" t="s">
        <v>10</v>
      </c>
      <c r="C825">
        <v>27.3</v>
      </c>
      <c r="D825">
        <v>0</v>
      </c>
      <c r="E825">
        <f t="shared" si="121"/>
        <v>5</v>
      </c>
    </row>
    <row r="826" spans="1:6" x14ac:dyDescent="0.3">
      <c r="A826" s="1">
        <v>49465</v>
      </c>
      <c r="B826" s="2" t="s">
        <v>13</v>
      </c>
      <c r="C826">
        <v>29.9</v>
      </c>
      <c r="D826">
        <v>7.7</v>
      </c>
      <c r="E826">
        <f t="shared" si="121"/>
        <v>6</v>
      </c>
    </row>
    <row r="827" spans="1:6" x14ac:dyDescent="0.3">
      <c r="A827" s="1">
        <v>49466</v>
      </c>
      <c r="B827" s="2" t="s">
        <v>12</v>
      </c>
      <c r="C827">
        <v>27.5</v>
      </c>
      <c r="D827">
        <v>2.7</v>
      </c>
      <c r="E827">
        <f t="shared" si="121"/>
        <v>7</v>
      </c>
      <c r="F827">
        <f t="shared" ref="F827" si="129">SUM(C821:C827)</f>
        <v>168.6</v>
      </c>
    </row>
    <row r="828" spans="1:6" x14ac:dyDescent="0.3">
      <c r="A828" s="1">
        <v>49467</v>
      </c>
      <c r="B828" s="2" t="s">
        <v>18</v>
      </c>
      <c r="C828">
        <v>16.5</v>
      </c>
      <c r="D828">
        <v>13.3</v>
      </c>
      <c r="E828">
        <f t="shared" si="121"/>
        <v>1</v>
      </c>
    </row>
    <row r="829" spans="1:6" x14ac:dyDescent="0.3">
      <c r="A829" s="1">
        <v>49468</v>
      </c>
      <c r="B829" s="2" t="s">
        <v>5</v>
      </c>
      <c r="C829">
        <v>23.5</v>
      </c>
      <c r="D829">
        <v>5.9</v>
      </c>
      <c r="E829">
        <f t="shared" si="121"/>
        <v>2</v>
      </c>
    </row>
    <row r="830" spans="1:6" x14ac:dyDescent="0.3">
      <c r="A830" s="1">
        <v>49469</v>
      </c>
      <c r="B830" s="2" t="s">
        <v>5</v>
      </c>
      <c r="C830">
        <v>21.5</v>
      </c>
      <c r="D830">
        <v>4.0999999999999996</v>
      </c>
      <c r="E830">
        <f t="shared" si="121"/>
        <v>3</v>
      </c>
    </row>
    <row r="831" spans="1:6" x14ac:dyDescent="0.3">
      <c r="A831" s="1">
        <v>49470</v>
      </c>
      <c r="B831" s="2" t="s">
        <v>15</v>
      </c>
      <c r="C831">
        <v>10.3</v>
      </c>
      <c r="D831">
        <v>15.6</v>
      </c>
      <c r="E831">
        <f t="shared" si="121"/>
        <v>4</v>
      </c>
    </row>
    <row r="832" spans="1:6" x14ac:dyDescent="0.3">
      <c r="A832" s="1">
        <v>49471</v>
      </c>
      <c r="B832" s="2" t="s">
        <v>10</v>
      </c>
      <c r="C832">
        <v>15</v>
      </c>
      <c r="D832">
        <v>0</v>
      </c>
      <c r="E832">
        <f t="shared" si="121"/>
        <v>5</v>
      </c>
    </row>
    <row r="833" spans="1:6" x14ac:dyDescent="0.3">
      <c r="A833" s="1">
        <v>49472</v>
      </c>
      <c r="B833" s="2" t="s">
        <v>6</v>
      </c>
      <c r="C833">
        <v>23.3</v>
      </c>
      <c r="D833">
        <v>5.3</v>
      </c>
      <c r="E833">
        <f t="shared" si="121"/>
        <v>6</v>
      </c>
    </row>
    <row r="834" spans="1:6" x14ac:dyDescent="0.3">
      <c r="A834" s="1">
        <v>49473</v>
      </c>
      <c r="B834" s="2" t="s">
        <v>15</v>
      </c>
      <c r="C834">
        <v>10.5</v>
      </c>
      <c r="D834">
        <v>14.4</v>
      </c>
      <c r="E834">
        <f t="shared" si="121"/>
        <v>7</v>
      </c>
      <c r="F834">
        <f t="shared" ref="F834" si="130">SUM(C828:C834)</f>
        <v>120.6</v>
      </c>
    </row>
    <row r="835" spans="1:6" x14ac:dyDescent="0.3">
      <c r="A835" s="1">
        <v>49474</v>
      </c>
      <c r="B835" s="2" t="s">
        <v>10</v>
      </c>
      <c r="C835">
        <v>18.5</v>
      </c>
      <c r="D835">
        <v>0</v>
      </c>
      <c r="E835">
        <f t="shared" si="121"/>
        <v>1</v>
      </c>
    </row>
    <row r="836" spans="1:6" x14ac:dyDescent="0.3">
      <c r="A836" s="1">
        <v>49475</v>
      </c>
      <c r="B836" s="2" t="s">
        <v>14</v>
      </c>
      <c r="C836">
        <v>20.2</v>
      </c>
      <c r="D836">
        <v>5.4</v>
      </c>
      <c r="E836">
        <f t="shared" ref="E836:E899" si="131">IF(E835&lt;&gt;7,E835+1,1)</f>
        <v>2</v>
      </c>
    </row>
    <row r="837" spans="1:6" x14ac:dyDescent="0.3">
      <c r="A837" s="1">
        <v>49476</v>
      </c>
      <c r="B837" s="2" t="s">
        <v>23</v>
      </c>
      <c r="C837">
        <v>29</v>
      </c>
      <c r="D837">
        <v>4.2</v>
      </c>
      <c r="E837">
        <f t="shared" si="131"/>
        <v>3</v>
      </c>
    </row>
    <row r="838" spans="1:6" x14ac:dyDescent="0.3">
      <c r="A838" s="1">
        <v>49477</v>
      </c>
      <c r="B838" s="2" t="s">
        <v>15</v>
      </c>
      <c r="C838">
        <v>12.1</v>
      </c>
      <c r="D838">
        <v>18.100000000000001</v>
      </c>
      <c r="E838">
        <f t="shared" si="131"/>
        <v>4</v>
      </c>
    </row>
    <row r="839" spans="1:6" x14ac:dyDescent="0.3">
      <c r="A839" s="1">
        <v>49478</v>
      </c>
      <c r="B839" s="2" t="s">
        <v>13</v>
      </c>
      <c r="C839">
        <v>14.1</v>
      </c>
      <c r="D839">
        <v>5.6</v>
      </c>
      <c r="E839">
        <f t="shared" si="131"/>
        <v>5</v>
      </c>
    </row>
    <row r="840" spans="1:6" x14ac:dyDescent="0.3">
      <c r="A840" s="1">
        <v>49479</v>
      </c>
      <c r="B840" s="2" t="s">
        <v>10</v>
      </c>
      <c r="C840">
        <v>19.5</v>
      </c>
      <c r="D840">
        <v>2.7</v>
      </c>
      <c r="E840">
        <f t="shared" si="131"/>
        <v>6</v>
      </c>
    </row>
    <row r="841" spans="1:6" x14ac:dyDescent="0.3">
      <c r="A841" s="1">
        <v>49480</v>
      </c>
      <c r="B841" s="2" t="s">
        <v>27</v>
      </c>
      <c r="C841">
        <v>28.7</v>
      </c>
      <c r="D841">
        <v>0.3</v>
      </c>
      <c r="E841">
        <f t="shared" si="131"/>
        <v>7</v>
      </c>
      <c r="F841">
        <f t="shared" ref="F841" si="132">SUM(C835:C841)</f>
        <v>142.1</v>
      </c>
    </row>
    <row r="842" spans="1:6" x14ac:dyDescent="0.3">
      <c r="A842" s="1">
        <v>49481</v>
      </c>
      <c r="B842" s="2" t="s">
        <v>19</v>
      </c>
      <c r="C842">
        <v>20.3</v>
      </c>
      <c r="D842">
        <v>15</v>
      </c>
      <c r="E842">
        <f t="shared" si="131"/>
        <v>1</v>
      </c>
    </row>
    <row r="843" spans="1:6" x14ac:dyDescent="0.3">
      <c r="A843" s="1">
        <v>49482</v>
      </c>
      <c r="B843" s="2" t="s">
        <v>7</v>
      </c>
      <c r="C843">
        <v>25.9</v>
      </c>
      <c r="D843">
        <v>4.7</v>
      </c>
      <c r="E843">
        <f t="shared" si="131"/>
        <v>2</v>
      </c>
    </row>
    <row r="844" spans="1:6" x14ac:dyDescent="0.3">
      <c r="A844" s="1">
        <v>49483</v>
      </c>
      <c r="B844" s="2" t="s">
        <v>7</v>
      </c>
      <c r="C844">
        <v>25.3</v>
      </c>
      <c r="D844">
        <v>0</v>
      </c>
      <c r="E844">
        <f t="shared" si="131"/>
        <v>3</v>
      </c>
    </row>
    <row r="845" spans="1:6" x14ac:dyDescent="0.3">
      <c r="A845" s="1">
        <v>49484</v>
      </c>
      <c r="B845" s="2" t="s">
        <v>20</v>
      </c>
      <c r="C845">
        <v>22.8</v>
      </c>
      <c r="D845">
        <v>0.6</v>
      </c>
      <c r="E845">
        <f t="shared" si="131"/>
        <v>4</v>
      </c>
    </row>
    <row r="846" spans="1:6" x14ac:dyDescent="0.3">
      <c r="A846" s="1">
        <v>49485</v>
      </c>
      <c r="B846" s="2" t="s">
        <v>22</v>
      </c>
      <c r="C846">
        <v>28.4</v>
      </c>
      <c r="D846">
        <v>2.2999999999999998</v>
      </c>
      <c r="E846">
        <f t="shared" si="131"/>
        <v>5</v>
      </c>
    </row>
    <row r="847" spans="1:6" x14ac:dyDescent="0.3">
      <c r="A847" s="1">
        <v>49486</v>
      </c>
      <c r="B847" s="2" t="s">
        <v>22</v>
      </c>
      <c r="C847">
        <v>29.7</v>
      </c>
      <c r="D847">
        <v>0</v>
      </c>
      <c r="E847">
        <f t="shared" si="131"/>
        <v>6</v>
      </c>
    </row>
    <row r="848" spans="1:6" x14ac:dyDescent="0.3">
      <c r="A848" s="1">
        <v>49487</v>
      </c>
      <c r="B848" s="2" t="s">
        <v>15</v>
      </c>
      <c r="C848">
        <v>11.7</v>
      </c>
      <c r="D848">
        <v>6.4</v>
      </c>
      <c r="E848">
        <f t="shared" si="131"/>
        <v>7</v>
      </c>
      <c r="F848">
        <f t="shared" ref="F848" si="133">SUM(C842:C848)</f>
        <v>164.09999999999997</v>
      </c>
    </row>
    <row r="849" spans="1:6" x14ac:dyDescent="0.3">
      <c r="A849" s="1">
        <v>49488</v>
      </c>
      <c r="B849" s="2" t="s">
        <v>22</v>
      </c>
      <c r="C849">
        <v>12.8</v>
      </c>
      <c r="D849">
        <v>6.9</v>
      </c>
      <c r="E849">
        <f t="shared" si="131"/>
        <v>1</v>
      </c>
    </row>
    <row r="850" spans="1:6" x14ac:dyDescent="0.3">
      <c r="A850" s="1">
        <v>49489</v>
      </c>
      <c r="B850" s="2" t="s">
        <v>10</v>
      </c>
      <c r="C850">
        <v>11</v>
      </c>
      <c r="D850">
        <v>0</v>
      </c>
      <c r="E850">
        <f t="shared" si="131"/>
        <v>2</v>
      </c>
    </row>
    <row r="851" spans="1:6" x14ac:dyDescent="0.3">
      <c r="A851" s="1">
        <v>49490</v>
      </c>
      <c r="B851" s="2" t="s">
        <v>33</v>
      </c>
      <c r="C851">
        <v>14.7</v>
      </c>
      <c r="D851">
        <v>0.5</v>
      </c>
      <c r="E851">
        <f t="shared" si="131"/>
        <v>3</v>
      </c>
    </row>
    <row r="852" spans="1:6" x14ac:dyDescent="0.3">
      <c r="A852" s="1">
        <v>49491</v>
      </c>
      <c r="B852" s="2" t="s">
        <v>26</v>
      </c>
      <c r="C852">
        <v>13.2</v>
      </c>
      <c r="D852">
        <v>2.5</v>
      </c>
      <c r="E852">
        <f t="shared" si="131"/>
        <v>4</v>
      </c>
    </row>
    <row r="853" spans="1:6" x14ac:dyDescent="0.3">
      <c r="A853" s="1">
        <v>49492</v>
      </c>
      <c r="B853" s="2" t="s">
        <v>26</v>
      </c>
      <c r="C853">
        <v>28</v>
      </c>
      <c r="D853">
        <v>3.8</v>
      </c>
      <c r="E853">
        <f t="shared" si="131"/>
        <v>5</v>
      </c>
    </row>
    <row r="854" spans="1:6" x14ac:dyDescent="0.3">
      <c r="A854" s="1">
        <v>49493</v>
      </c>
      <c r="B854" s="2" t="s">
        <v>11</v>
      </c>
      <c r="C854">
        <v>27.5</v>
      </c>
      <c r="D854">
        <v>10.3</v>
      </c>
      <c r="E854">
        <f t="shared" si="131"/>
        <v>6</v>
      </c>
    </row>
    <row r="855" spans="1:6" x14ac:dyDescent="0.3">
      <c r="A855" s="1">
        <v>49494</v>
      </c>
      <c r="B855" s="2" t="s">
        <v>26</v>
      </c>
      <c r="C855">
        <v>12.1</v>
      </c>
      <c r="D855">
        <v>4.7</v>
      </c>
      <c r="E855">
        <f t="shared" si="131"/>
        <v>7</v>
      </c>
      <c r="F855">
        <f t="shared" ref="F855" si="134">SUM(C849:C855)</f>
        <v>119.3</v>
      </c>
    </row>
    <row r="856" spans="1:6" x14ac:dyDescent="0.3">
      <c r="A856" s="1">
        <v>49495</v>
      </c>
      <c r="B856" s="2" t="s">
        <v>15</v>
      </c>
      <c r="C856">
        <v>24.7</v>
      </c>
      <c r="D856">
        <v>7.2</v>
      </c>
      <c r="E856">
        <f t="shared" si="131"/>
        <v>1</v>
      </c>
    </row>
    <row r="857" spans="1:6" x14ac:dyDescent="0.3">
      <c r="A857" s="1">
        <v>49496</v>
      </c>
      <c r="B857" s="2" t="s">
        <v>25</v>
      </c>
      <c r="C857">
        <v>27.1</v>
      </c>
      <c r="D857">
        <v>2.6</v>
      </c>
      <c r="E857">
        <f t="shared" si="131"/>
        <v>2</v>
      </c>
    </row>
    <row r="858" spans="1:6" x14ac:dyDescent="0.3">
      <c r="A858" s="1">
        <v>49497</v>
      </c>
      <c r="B858" s="2" t="s">
        <v>7</v>
      </c>
      <c r="C858">
        <v>28.7</v>
      </c>
      <c r="D858">
        <v>3</v>
      </c>
      <c r="E858">
        <f t="shared" si="131"/>
        <v>3</v>
      </c>
    </row>
    <row r="859" spans="1:6" x14ac:dyDescent="0.3">
      <c r="A859" s="1">
        <v>49498</v>
      </c>
      <c r="B859" s="2" t="s">
        <v>10</v>
      </c>
      <c r="C859">
        <v>15</v>
      </c>
      <c r="D859">
        <v>21.4</v>
      </c>
      <c r="E859">
        <f t="shared" si="131"/>
        <v>4</v>
      </c>
    </row>
    <row r="860" spans="1:6" x14ac:dyDescent="0.3">
      <c r="A860" s="1">
        <v>49499</v>
      </c>
      <c r="B860" s="2" t="s">
        <v>11</v>
      </c>
      <c r="C860">
        <v>11.6</v>
      </c>
      <c r="D860">
        <v>3.7</v>
      </c>
      <c r="E860">
        <f t="shared" si="131"/>
        <v>5</v>
      </c>
    </row>
    <row r="861" spans="1:6" x14ac:dyDescent="0.3">
      <c r="A861" s="1">
        <v>49500</v>
      </c>
      <c r="B861" s="2" t="s">
        <v>10</v>
      </c>
      <c r="C861">
        <v>13.1</v>
      </c>
      <c r="D861">
        <v>0</v>
      </c>
      <c r="E861">
        <f t="shared" si="131"/>
        <v>6</v>
      </c>
    </row>
    <row r="862" spans="1:6" x14ac:dyDescent="0.3">
      <c r="A862" s="1">
        <v>49501</v>
      </c>
      <c r="B862" s="2" t="s">
        <v>26</v>
      </c>
      <c r="C862">
        <v>25.5</v>
      </c>
      <c r="D862">
        <v>0</v>
      </c>
      <c r="E862">
        <f t="shared" si="131"/>
        <v>7</v>
      </c>
      <c r="F862">
        <f t="shared" ref="F862" si="135">SUM(C856:C862)</f>
        <v>145.69999999999999</v>
      </c>
    </row>
    <row r="863" spans="1:6" x14ac:dyDescent="0.3">
      <c r="A863" s="1">
        <v>49502</v>
      </c>
      <c r="B863" s="2" t="s">
        <v>28</v>
      </c>
      <c r="C863">
        <v>19.399999999999999</v>
      </c>
      <c r="D863">
        <v>0.7</v>
      </c>
      <c r="E863">
        <f t="shared" si="131"/>
        <v>1</v>
      </c>
    </row>
    <row r="864" spans="1:6" x14ac:dyDescent="0.3">
      <c r="A864" s="1">
        <v>49503</v>
      </c>
      <c r="B864" s="2" t="s">
        <v>7</v>
      </c>
      <c r="C864">
        <v>27.3</v>
      </c>
      <c r="D864">
        <v>2.6</v>
      </c>
      <c r="E864">
        <f t="shared" si="131"/>
        <v>2</v>
      </c>
    </row>
    <row r="865" spans="1:6" x14ac:dyDescent="0.3">
      <c r="A865" s="1">
        <v>49504</v>
      </c>
      <c r="B865" s="2" t="s">
        <v>10</v>
      </c>
      <c r="C865">
        <v>21</v>
      </c>
      <c r="D865">
        <v>27.8</v>
      </c>
      <c r="E865">
        <f t="shared" si="131"/>
        <v>3</v>
      </c>
    </row>
    <row r="866" spans="1:6" x14ac:dyDescent="0.3">
      <c r="A866" s="1">
        <v>49505</v>
      </c>
      <c r="B866" s="2" t="s">
        <v>14</v>
      </c>
      <c r="C866">
        <v>11.5</v>
      </c>
      <c r="D866">
        <v>0</v>
      </c>
      <c r="E866">
        <f t="shared" si="131"/>
        <v>4</v>
      </c>
    </row>
    <row r="867" spans="1:6" x14ac:dyDescent="0.3">
      <c r="A867" s="1">
        <v>49506</v>
      </c>
      <c r="B867" s="2" t="s">
        <v>21</v>
      </c>
      <c r="C867">
        <v>13.6</v>
      </c>
      <c r="D867">
        <v>2.7</v>
      </c>
      <c r="E867">
        <f t="shared" si="131"/>
        <v>5</v>
      </c>
    </row>
    <row r="868" spans="1:6" x14ac:dyDescent="0.3">
      <c r="A868" s="1">
        <v>49507</v>
      </c>
      <c r="B868" s="2" t="s">
        <v>8</v>
      </c>
      <c r="C868">
        <v>17.8</v>
      </c>
      <c r="D868">
        <v>0.3</v>
      </c>
      <c r="E868">
        <f t="shared" si="131"/>
        <v>6</v>
      </c>
    </row>
    <row r="869" spans="1:6" x14ac:dyDescent="0.3">
      <c r="A869" s="1">
        <v>49508</v>
      </c>
      <c r="B869" s="2" t="s">
        <v>8</v>
      </c>
      <c r="C869">
        <v>10.8</v>
      </c>
      <c r="D869">
        <v>0</v>
      </c>
      <c r="E869">
        <f t="shared" si="131"/>
        <v>7</v>
      </c>
      <c r="F869">
        <f t="shared" ref="F869" si="136">SUM(C863:C869)</f>
        <v>121.39999999999999</v>
      </c>
    </row>
    <row r="870" spans="1:6" x14ac:dyDescent="0.3">
      <c r="A870" s="1">
        <v>49509</v>
      </c>
      <c r="B870" s="2" t="s">
        <v>10</v>
      </c>
      <c r="C870">
        <v>23</v>
      </c>
      <c r="D870">
        <v>3.3</v>
      </c>
      <c r="E870">
        <f t="shared" si="131"/>
        <v>1</v>
      </c>
    </row>
    <row r="871" spans="1:6" x14ac:dyDescent="0.3">
      <c r="A871" s="1">
        <v>49510</v>
      </c>
      <c r="B871" s="2" t="s">
        <v>11</v>
      </c>
      <c r="C871">
        <v>14</v>
      </c>
      <c r="D871">
        <v>18.100000000000001</v>
      </c>
      <c r="E871">
        <f t="shared" si="131"/>
        <v>2</v>
      </c>
    </row>
    <row r="872" spans="1:6" x14ac:dyDescent="0.3">
      <c r="A872" s="1">
        <v>49511</v>
      </c>
      <c r="B872" s="2" t="s">
        <v>26</v>
      </c>
      <c r="C872">
        <v>10.7</v>
      </c>
      <c r="D872">
        <v>0.4</v>
      </c>
      <c r="E872">
        <f t="shared" si="131"/>
        <v>3</v>
      </c>
    </row>
    <row r="873" spans="1:6" x14ac:dyDescent="0.3">
      <c r="A873" s="1">
        <v>49512</v>
      </c>
      <c r="B873" s="2" t="s">
        <v>13</v>
      </c>
      <c r="C873">
        <v>24.7</v>
      </c>
      <c r="D873">
        <v>9.1</v>
      </c>
      <c r="E873">
        <f t="shared" si="131"/>
        <v>4</v>
      </c>
    </row>
    <row r="874" spans="1:6" x14ac:dyDescent="0.3">
      <c r="A874" s="1">
        <v>49513</v>
      </c>
      <c r="B874" s="2" t="s">
        <v>19</v>
      </c>
      <c r="C874">
        <v>12.2</v>
      </c>
      <c r="D874">
        <v>18.600000000000001</v>
      </c>
      <c r="E874">
        <f t="shared" si="131"/>
        <v>5</v>
      </c>
    </row>
    <row r="875" spans="1:6" x14ac:dyDescent="0.3">
      <c r="A875" s="1">
        <v>49514</v>
      </c>
      <c r="B875" s="2" t="s">
        <v>6</v>
      </c>
      <c r="C875">
        <v>23.8</v>
      </c>
      <c r="D875">
        <v>7.7</v>
      </c>
      <c r="E875">
        <f t="shared" si="131"/>
        <v>6</v>
      </c>
    </row>
    <row r="876" spans="1:6" x14ac:dyDescent="0.3">
      <c r="A876" s="1">
        <v>49515</v>
      </c>
      <c r="B876" s="2" t="s">
        <v>12</v>
      </c>
      <c r="C876">
        <v>18.5</v>
      </c>
      <c r="D876">
        <v>0</v>
      </c>
      <c r="E876">
        <f t="shared" si="131"/>
        <v>7</v>
      </c>
      <c r="F876">
        <f t="shared" ref="F876" si="137">SUM(C870:C876)</f>
        <v>126.9</v>
      </c>
    </row>
    <row r="877" spans="1:6" x14ac:dyDescent="0.3">
      <c r="A877" s="1">
        <v>49516</v>
      </c>
      <c r="B877" s="2" t="s">
        <v>17</v>
      </c>
      <c r="C877">
        <v>24.6</v>
      </c>
      <c r="D877">
        <v>0.4</v>
      </c>
      <c r="E877">
        <f t="shared" si="131"/>
        <v>1</v>
      </c>
    </row>
    <row r="878" spans="1:6" x14ac:dyDescent="0.3">
      <c r="A878" s="1">
        <v>49517</v>
      </c>
      <c r="B878" s="2" t="s">
        <v>19</v>
      </c>
      <c r="C878">
        <v>24.6</v>
      </c>
      <c r="D878">
        <v>10.4</v>
      </c>
      <c r="E878">
        <f t="shared" si="131"/>
        <v>2</v>
      </c>
    </row>
    <row r="879" spans="1:6" x14ac:dyDescent="0.3">
      <c r="A879" s="1">
        <v>49518</v>
      </c>
      <c r="B879" s="2" t="s">
        <v>12</v>
      </c>
      <c r="C879">
        <v>25.4</v>
      </c>
      <c r="D879">
        <v>11.2</v>
      </c>
      <c r="E879">
        <f t="shared" si="131"/>
        <v>3</v>
      </c>
    </row>
    <row r="880" spans="1:6" x14ac:dyDescent="0.3">
      <c r="A880" s="1">
        <v>49519</v>
      </c>
      <c r="B880" s="2" t="s">
        <v>11</v>
      </c>
      <c r="C880">
        <v>13.1</v>
      </c>
      <c r="D880">
        <v>22.2</v>
      </c>
      <c r="E880">
        <f t="shared" si="131"/>
        <v>4</v>
      </c>
    </row>
    <row r="881" spans="1:6" x14ac:dyDescent="0.3">
      <c r="A881" s="1">
        <v>49520</v>
      </c>
      <c r="B881" s="2" t="s">
        <v>10</v>
      </c>
      <c r="C881">
        <v>10.1</v>
      </c>
      <c r="D881">
        <v>11.6</v>
      </c>
      <c r="E881">
        <f t="shared" si="131"/>
        <v>5</v>
      </c>
    </row>
    <row r="882" spans="1:6" x14ac:dyDescent="0.3">
      <c r="A882" s="1">
        <v>49521</v>
      </c>
      <c r="B882" s="2" t="s">
        <v>15</v>
      </c>
      <c r="C882">
        <v>25</v>
      </c>
      <c r="D882">
        <v>0</v>
      </c>
      <c r="E882">
        <f t="shared" si="131"/>
        <v>6</v>
      </c>
    </row>
    <row r="883" spans="1:6" x14ac:dyDescent="0.3">
      <c r="A883" s="1">
        <v>49522</v>
      </c>
      <c r="B883" s="2" t="s">
        <v>18</v>
      </c>
      <c r="C883">
        <v>20.9</v>
      </c>
      <c r="D883">
        <v>11.4</v>
      </c>
      <c r="E883">
        <f t="shared" si="131"/>
        <v>7</v>
      </c>
      <c r="F883">
        <f t="shared" ref="F883" si="138">SUM(C877:C883)</f>
        <v>143.69999999999999</v>
      </c>
    </row>
    <row r="884" spans="1:6" x14ac:dyDescent="0.3">
      <c r="A884" s="1">
        <v>49523</v>
      </c>
      <c r="B884" s="2" t="s">
        <v>14</v>
      </c>
      <c r="C884">
        <v>27.6</v>
      </c>
      <c r="D884">
        <v>2.5</v>
      </c>
      <c r="E884">
        <f t="shared" si="131"/>
        <v>1</v>
      </c>
    </row>
    <row r="885" spans="1:6" x14ac:dyDescent="0.3">
      <c r="A885" s="1">
        <v>49524</v>
      </c>
      <c r="B885" s="2" t="s">
        <v>10</v>
      </c>
      <c r="C885">
        <v>22.8</v>
      </c>
      <c r="D885">
        <v>0</v>
      </c>
      <c r="E885">
        <f t="shared" si="131"/>
        <v>2</v>
      </c>
    </row>
    <row r="886" spans="1:6" x14ac:dyDescent="0.3">
      <c r="A886" s="1">
        <v>49525</v>
      </c>
      <c r="B886" s="2" t="s">
        <v>9</v>
      </c>
      <c r="C886">
        <v>12</v>
      </c>
      <c r="D886">
        <v>0</v>
      </c>
      <c r="E886">
        <f t="shared" si="131"/>
        <v>3</v>
      </c>
    </row>
    <row r="887" spans="1:6" x14ac:dyDescent="0.3">
      <c r="A887" s="1">
        <v>49526</v>
      </c>
      <c r="B887" s="2" t="s">
        <v>23</v>
      </c>
      <c r="C887">
        <v>16.8</v>
      </c>
      <c r="D887">
        <v>4.9000000000000004</v>
      </c>
      <c r="E887">
        <f t="shared" si="131"/>
        <v>4</v>
      </c>
    </row>
    <row r="888" spans="1:6" x14ac:dyDescent="0.3">
      <c r="A888" s="1">
        <v>49527</v>
      </c>
      <c r="B888" s="2" t="s">
        <v>20</v>
      </c>
      <c r="C888">
        <v>12.9</v>
      </c>
      <c r="D888">
        <v>3</v>
      </c>
      <c r="E888">
        <f t="shared" si="131"/>
        <v>5</v>
      </c>
    </row>
    <row r="889" spans="1:6" x14ac:dyDescent="0.3">
      <c r="A889" s="1">
        <v>49528</v>
      </c>
      <c r="B889" s="2" t="s">
        <v>10</v>
      </c>
      <c r="C889">
        <v>18</v>
      </c>
      <c r="D889">
        <v>13.6</v>
      </c>
      <c r="E889">
        <f t="shared" si="131"/>
        <v>6</v>
      </c>
    </row>
    <row r="890" spans="1:6" x14ac:dyDescent="0.3">
      <c r="A890" s="1">
        <v>49529</v>
      </c>
      <c r="B890" s="2" t="s">
        <v>19</v>
      </c>
      <c r="C890">
        <v>26</v>
      </c>
      <c r="D890">
        <v>30.4</v>
      </c>
      <c r="E890">
        <f t="shared" si="131"/>
        <v>7</v>
      </c>
      <c r="F890">
        <f t="shared" ref="F890" si="139">SUM(C884:C890)</f>
        <v>136.10000000000002</v>
      </c>
    </row>
    <row r="891" spans="1:6" x14ac:dyDescent="0.3">
      <c r="A891" s="1">
        <v>49530</v>
      </c>
      <c r="B891" s="2" t="s">
        <v>15</v>
      </c>
      <c r="C891">
        <v>21.3</v>
      </c>
      <c r="D891">
        <v>0</v>
      </c>
      <c r="E891">
        <f t="shared" si="131"/>
        <v>1</v>
      </c>
    </row>
    <row r="892" spans="1:6" x14ac:dyDescent="0.3">
      <c r="A892" s="1">
        <v>49531</v>
      </c>
      <c r="B892" s="2" t="s">
        <v>11</v>
      </c>
      <c r="C892">
        <v>15.7</v>
      </c>
      <c r="D892">
        <v>5.9</v>
      </c>
      <c r="E892">
        <f t="shared" si="131"/>
        <v>2</v>
      </c>
    </row>
    <row r="893" spans="1:6" x14ac:dyDescent="0.3">
      <c r="A893" s="1">
        <v>49532</v>
      </c>
      <c r="B893" s="2" t="s">
        <v>10</v>
      </c>
      <c r="C893">
        <v>19.100000000000001</v>
      </c>
      <c r="D893">
        <v>0</v>
      </c>
      <c r="E893">
        <f t="shared" si="131"/>
        <v>3</v>
      </c>
    </row>
    <row r="894" spans="1:6" x14ac:dyDescent="0.3">
      <c r="A894" s="1">
        <v>49533</v>
      </c>
      <c r="B894" s="2" t="s">
        <v>19</v>
      </c>
      <c r="C894">
        <v>24.6</v>
      </c>
      <c r="D894">
        <v>12.3</v>
      </c>
      <c r="E894">
        <f t="shared" si="131"/>
        <v>4</v>
      </c>
    </row>
    <row r="895" spans="1:6" x14ac:dyDescent="0.3">
      <c r="A895" s="1">
        <v>49534</v>
      </c>
      <c r="B895" s="2" t="s">
        <v>10</v>
      </c>
      <c r="C895">
        <v>18.7</v>
      </c>
      <c r="D895">
        <v>17.8</v>
      </c>
      <c r="E895">
        <f t="shared" si="131"/>
        <v>5</v>
      </c>
    </row>
    <row r="896" spans="1:6" x14ac:dyDescent="0.3">
      <c r="A896" s="1">
        <v>49535</v>
      </c>
      <c r="B896" s="2" t="s">
        <v>9</v>
      </c>
      <c r="C896">
        <v>13.2</v>
      </c>
      <c r="D896">
        <v>3.2</v>
      </c>
      <c r="E896">
        <f t="shared" si="131"/>
        <v>6</v>
      </c>
    </row>
    <row r="897" spans="1:6" x14ac:dyDescent="0.3">
      <c r="A897" s="1">
        <v>49536</v>
      </c>
      <c r="B897" s="2" t="s">
        <v>12</v>
      </c>
      <c r="C897">
        <v>24.8</v>
      </c>
      <c r="D897">
        <v>2.2999999999999998</v>
      </c>
      <c r="E897">
        <f t="shared" si="131"/>
        <v>7</v>
      </c>
      <c r="F897">
        <f t="shared" ref="F897" si="140">SUM(C891:C897)</f>
        <v>137.4</v>
      </c>
    </row>
    <row r="898" spans="1:6" x14ac:dyDescent="0.3">
      <c r="A898" s="1">
        <v>49537</v>
      </c>
      <c r="B898" s="2" t="s">
        <v>15</v>
      </c>
      <c r="C898">
        <v>19.3</v>
      </c>
      <c r="D898">
        <v>1.8</v>
      </c>
      <c r="E898">
        <f t="shared" si="131"/>
        <v>1</v>
      </c>
    </row>
    <row r="899" spans="1:6" x14ac:dyDescent="0.3">
      <c r="A899" s="1">
        <v>49538</v>
      </c>
      <c r="B899" s="2" t="s">
        <v>18</v>
      </c>
      <c r="C899">
        <v>22.7</v>
      </c>
      <c r="D899">
        <v>0</v>
      </c>
      <c r="E899">
        <f t="shared" si="131"/>
        <v>2</v>
      </c>
    </row>
    <row r="900" spans="1:6" x14ac:dyDescent="0.3">
      <c r="A900" s="1">
        <v>49539</v>
      </c>
      <c r="B900" s="2" t="s">
        <v>11</v>
      </c>
      <c r="C900">
        <v>15.2</v>
      </c>
      <c r="D900">
        <v>0</v>
      </c>
      <c r="E900">
        <f t="shared" ref="E900:E963" si="141">IF(E899&lt;&gt;7,E899+1,1)</f>
        <v>3</v>
      </c>
    </row>
    <row r="901" spans="1:6" x14ac:dyDescent="0.3">
      <c r="A901" s="1">
        <v>49540</v>
      </c>
      <c r="B901" s="2" t="s">
        <v>23</v>
      </c>
      <c r="C901">
        <v>28.6</v>
      </c>
      <c r="D901">
        <v>0.2</v>
      </c>
      <c r="E901">
        <f t="shared" si="141"/>
        <v>4</v>
      </c>
    </row>
    <row r="902" spans="1:6" x14ac:dyDescent="0.3">
      <c r="A902" s="1">
        <v>49541</v>
      </c>
      <c r="B902" s="2" t="s">
        <v>7</v>
      </c>
      <c r="C902">
        <v>17.899999999999999</v>
      </c>
      <c r="D902">
        <v>18.600000000000001</v>
      </c>
      <c r="E902">
        <f t="shared" si="141"/>
        <v>5</v>
      </c>
    </row>
    <row r="903" spans="1:6" x14ac:dyDescent="0.3">
      <c r="A903" s="1">
        <v>49542</v>
      </c>
      <c r="B903" s="2" t="s">
        <v>31</v>
      </c>
      <c r="C903">
        <v>11.6</v>
      </c>
      <c r="D903">
        <v>0</v>
      </c>
      <c r="E903">
        <f t="shared" si="141"/>
        <v>6</v>
      </c>
    </row>
    <row r="904" spans="1:6" x14ac:dyDescent="0.3">
      <c r="A904" s="1">
        <v>49543</v>
      </c>
      <c r="B904" s="2" t="s">
        <v>21</v>
      </c>
      <c r="C904">
        <v>19</v>
      </c>
      <c r="D904">
        <v>2.2000000000000002</v>
      </c>
      <c r="E904">
        <f t="shared" si="141"/>
        <v>7</v>
      </c>
      <c r="F904">
        <f t="shared" ref="F904" si="142">SUM(C898:C904)</f>
        <v>134.30000000000001</v>
      </c>
    </row>
    <row r="905" spans="1:6" x14ac:dyDescent="0.3">
      <c r="A905" s="1">
        <v>49544</v>
      </c>
      <c r="B905" s="2" t="s">
        <v>12</v>
      </c>
      <c r="C905">
        <v>17.600000000000001</v>
      </c>
      <c r="D905">
        <v>7.2</v>
      </c>
      <c r="E905">
        <f t="shared" si="141"/>
        <v>1</v>
      </c>
    </row>
    <row r="906" spans="1:6" x14ac:dyDescent="0.3">
      <c r="A906" s="1">
        <v>49545</v>
      </c>
      <c r="B906" s="2" t="s">
        <v>7</v>
      </c>
      <c r="C906">
        <v>12.1</v>
      </c>
      <c r="D906">
        <v>7.2</v>
      </c>
      <c r="E906">
        <f t="shared" si="141"/>
        <v>2</v>
      </c>
    </row>
    <row r="907" spans="1:6" x14ac:dyDescent="0.3">
      <c r="A907" s="1">
        <v>49546</v>
      </c>
      <c r="B907" s="2" t="s">
        <v>13</v>
      </c>
      <c r="C907">
        <v>28.3</v>
      </c>
      <c r="D907">
        <v>1.8</v>
      </c>
      <c r="E907">
        <f t="shared" si="141"/>
        <v>3</v>
      </c>
    </row>
    <row r="908" spans="1:6" x14ac:dyDescent="0.3">
      <c r="A908" s="1">
        <v>49547</v>
      </c>
      <c r="B908" s="2" t="s">
        <v>18</v>
      </c>
      <c r="C908">
        <v>13.3</v>
      </c>
      <c r="D908">
        <v>0</v>
      </c>
      <c r="E908">
        <f t="shared" si="141"/>
        <v>4</v>
      </c>
    </row>
    <row r="909" spans="1:6" x14ac:dyDescent="0.3">
      <c r="A909" s="1">
        <v>49548</v>
      </c>
      <c r="B909" s="2" t="s">
        <v>11</v>
      </c>
      <c r="C909">
        <v>21</v>
      </c>
      <c r="D909">
        <v>4.2</v>
      </c>
      <c r="E909">
        <f t="shared" si="141"/>
        <v>5</v>
      </c>
    </row>
    <row r="910" spans="1:6" x14ac:dyDescent="0.3">
      <c r="A910" s="1">
        <v>49549</v>
      </c>
      <c r="B910" s="2" t="s">
        <v>10</v>
      </c>
      <c r="C910">
        <v>12</v>
      </c>
      <c r="D910">
        <v>2.2000000000000002</v>
      </c>
      <c r="E910">
        <f t="shared" si="141"/>
        <v>6</v>
      </c>
    </row>
    <row r="911" spans="1:6" x14ac:dyDescent="0.3">
      <c r="A911" s="1">
        <v>49550</v>
      </c>
      <c r="B911" s="2" t="s">
        <v>19</v>
      </c>
      <c r="C911">
        <v>12.1</v>
      </c>
      <c r="D911">
        <v>0</v>
      </c>
      <c r="E911">
        <f t="shared" si="141"/>
        <v>7</v>
      </c>
      <c r="F911">
        <f t="shared" ref="F911" si="143">SUM(C905:C911)</f>
        <v>116.39999999999999</v>
      </c>
    </row>
    <row r="912" spans="1:6" x14ac:dyDescent="0.3">
      <c r="A912" s="1">
        <v>49551</v>
      </c>
      <c r="B912" s="2" t="s">
        <v>11</v>
      </c>
      <c r="C912">
        <v>15.8</v>
      </c>
      <c r="D912">
        <v>17.2</v>
      </c>
      <c r="E912">
        <f t="shared" si="141"/>
        <v>1</v>
      </c>
    </row>
    <row r="913" spans="1:6" x14ac:dyDescent="0.3">
      <c r="A913" s="1">
        <v>49552</v>
      </c>
      <c r="B913" s="2" t="s">
        <v>12</v>
      </c>
      <c r="C913">
        <v>25.7</v>
      </c>
      <c r="D913">
        <v>5.9</v>
      </c>
      <c r="E913">
        <f t="shared" si="141"/>
        <v>2</v>
      </c>
    </row>
    <row r="914" spans="1:6" x14ac:dyDescent="0.3">
      <c r="A914" s="1">
        <v>49553</v>
      </c>
      <c r="B914" s="2" t="s">
        <v>10</v>
      </c>
      <c r="C914">
        <v>20.5</v>
      </c>
      <c r="D914">
        <v>26</v>
      </c>
      <c r="E914">
        <f t="shared" si="141"/>
        <v>3</v>
      </c>
    </row>
    <row r="915" spans="1:6" x14ac:dyDescent="0.3">
      <c r="A915" s="1">
        <v>49554</v>
      </c>
      <c r="B915" s="2" t="s">
        <v>13</v>
      </c>
      <c r="C915">
        <v>23.5</v>
      </c>
      <c r="D915">
        <v>15.3</v>
      </c>
      <c r="E915">
        <f t="shared" si="141"/>
        <v>4</v>
      </c>
    </row>
    <row r="916" spans="1:6" x14ac:dyDescent="0.3">
      <c r="A916" s="1">
        <v>49555</v>
      </c>
      <c r="B916" s="2" t="s">
        <v>12</v>
      </c>
      <c r="C916">
        <v>21.7</v>
      </c>
      <c r="D916">
        <v>1.2</v>
      </c>
      <c r="E916">
        <f t="shared" si="141"/>
        <v>5</v>
      </c>
    </row>
    <row r="917" spans="1:6" x14ac:dyDescent="0.3">
      <c r="A917" s="1">
        <v>49556</v>
      </c>
      <c r="B917" s="2" t="s">
        <v>10</v>
      </c>
      <c r="C917">
        <v>29.8</v>
      </c>
      <c r="D917">
        <v>0</v>
      </c>
      <c r="E917">
        <f t="shared" si="141"/>
        <v>6</v>
      </c>
    </row>
    <row r="918" spans="1:6" x14ac:dyDescent="0.3">
      <c r="A918" s="1">
        <v>49557</v>
      </c>
      <c r="B918" s="2" t="s">
        <v>7</v>
      </c>
      <c r="C918">
        <v>27.1</v>
      </c>
      <c r="D918">
        <v>0</v>
      </c>
      <c r="E918">
        <f t="shared" si="141"/>
        <v>7</v>
      </c>
      <c r="F918">
        <f t="shared" ref="F918" si="144">SUM(C912:C918)</f>
        <v>164.1</v>
      </c>
    </row>
    <row r="919" spans="1:6" x14ac:dyDescent="0.3">
      <c r="A919" s="1">
        <v>49558</v>
      </c>
      <c r="B919" s="2" t="s">
        <v>12</v>
      </c>
      <c r="C919">
        <v>27.3</v>
      </c>
      <c r="D919">
        <v>0</v>
      </c>
      <c r="E919">
        <f t="shared" si="141"/>
        <v>1</v>
      </c>
    </row>
    <row r="920" spans="1:6" x14ac:dyDescent="0.3">
      <c r="A920" s="1">
        <v>49559</v>
      </c>
      <c r="B920" s="2" t="s">
        <v>19</v>
      </c>
      <c r="C920">
        <v>15.5</v>
      </c>
      <c r="D920">
        <v>27.6</v>
      </c>
      <c r="E920">
        <f t="shared" si="141"/>
        <v>2</v>
      </c>
    </row>
    <row r="921" spans="1:6" x14ac:dyDescent="0.3">
      <c r="A921" s="1">
        <v>49560</v>
      </c>
      <c r="B921" s="2" t="s">
        <v>13</v>
      </c>
      <c r="C921">
        <v>27.9</v>
      </c>
      <c r="D921">
        <v>5.0999999999999996</v>
      </c>
      <c r="E921">
        <f t="shared" si="141"/>
        <v>3</v>
      </c>
    </row>
    <row r="922" spans="1:6" x14ac:dyDescent="0.3">
      <c r="A922" s="1">
        <v>49561</v>
      </c>
      <c r="B922" s="2" t="s">
        <v>10</v>
      </c>
      <c r="C922">
        <v>19.7</v>
      </c>
      <c r="D922">
        <v>21.4</v>
      </c>
      <c r="E922">
        <f t="shared" si="141"/>
        <v>4</v>
      </c>
    </row>
    <row r="923" spans="1:6" x14ac:dyDescent="0.3">
      <c r="A923" s="1">
        <v>49562</v>
      </c>
      <c r="B923" s="2" t="s">
        <v>10</v>
      </c>
      <c r="C923">
        <v>27.8</v>
      </c>
      <c r="D923">
        <v>27.6</v>
      </c>
      <c r="E923">
        <f t="shared" si="141"/>
        <v>5</v>
      </c>
    </row>
    <row r="924" spans="1:6" x14ac:dyDescent="0.3">
      <c r="A924" s="1">
        <v>49563</v>
      </c>
      <c r="B924" s="2" t="s">
        <v>22</v>
      </c>
      <c r="C924">
        <v>12.3</v>
      </c>
      <c r="D924">
        <v>2.9</v>
      </c>
      <c r="E924">
        <f t="shared" si="141"/>
        <v>6</v>
      </c>
    </row>
    <row r="925" spans="1:6" x14ac:dyDescent="0.3">
      <c r="A925" s="1">
        <v>49564</v>
      </c>
      <c r="B925" s="2" t="s">
        <v>18</v>
      </c>
      <c r="C925">
        <v>12.8</v>
      </c>
      <c r="D925">
        <v>8.8000000000000007</v>
      </c>
      <c r="E925">
        <f t="shared" si="141"/>
        <v>7</v>
      </c>
      <c r="F925">
        <f t="shared" ref="F925" si="145">SUM(C919:C925)</f>
        <v>143.30000000000001</v>
      </c>
    </row>
    <row r="926" spans="1:6" x14ac:dyDescent="0.3">
      <c r="A926" s="1">
        <v>49565</v>
      </c>
      <c r="B926" s="2" t="s">
        <v>10</v>
      </c>
      <c r="C926">
        <v>15</v>
      </c>
      <c r="D926">
        <v>0</v>
      </c>
      <c r="E926">
        <f t="shared" si="141"/>
        <v>1</v>
      </c>
    </row>
    <row r="927" spans="1:6" x14ac:dyDescent="0.3">
      <c r="A927" s="1">
        <v>49566</v>
      </c>
      <c r="B927" s="2" t="s">
        <v>23</v>
      </c>
      <c r="C927">
        <v>27.6</v>
      </c>
      <c r="D927">
        <v>4.7</v>
      </c>
      <c r="E927">
        <f t="shared" si="141"/>
        <v>2</v>
      </c>
    </row>
    <row r="928" spans="1:6" x14ac:dyDescent="0.3">
      <c r="A928" s="1">
        <v>49567</v>
      </c>
      <c r="B928" s="2" t="s">
        <v>10</v>
      </c>
      <c r="C928">
        <v>19.600000000000001</v>
      </c>
      <c r="D928">
        <v>0</v>
      </c>
      <c r="E928">
        <f t="shared" si="141"/>
        <v>3</v>
      </c>
    </row>
    <row r="929" spans="1:6" x14ac:dyDescent="0.3">
      <c r="A929" s="1">
        <v>49568</v>
      </c>
      <c r="B929" s="2" t="s">
        <v>30</v>
      </c>
      <c r="C929">
        <v>16</v>
      </c>
      <c r="D929">
        <v>0.4</v>
      </c>
      <c r="E929">
        <f t="shared" si="141"/>
        <v>4</v>
      </c>
    </row>
    <row r="930" spans="1:6" x14ac:dyDescent="0.3">
      <c r="A930" s="1">
        <v>49569</v>
      </c>
      <c r="B930" s="2" t="s">
        <v>10</v>
      </c>
      <c r="C930">
        <v>10.3</v>
      </c>
      <c r="D930">
        <v>0</v>
      </c>
      <c r="E930">
        <f t="shared" si="141"/>
        <v>5</v>
      </c>
    </row>
    <row r="931" spans="1:6" x14ac:dyDescent="0.3">
      <c r="A931" s="1">
        <v>49570</v>
      </c>
      <c r="B931" s="2" t="s">
        <v>18</v>
      </c>
      <c r="C931">
        <v>20.2</v>
      </c>
      <c r="D931">
        <v>13.9</v>
      </c>
      <c r="E931">
        <f t="shared" si="141"/>
        <v>6</v>
      </c>
    </row>
    <row r="932" spans="1:6" x14ac:dyDescent="0.3">
      <c r="A932" s="1">
        <v>49571</v>
      </c>
      <c r="B932" s="2" t="s">
        <v>26</v>
      </c>
      <c r="C932">
        <v>26.4</v>
      </c>
      <c r="D932">
        <v>6.8</v>
      </c>
      <c r="E932">
        <f t="shared" si="141"/>
        <v>7</v>
      </c>
      <c r="F932">
        <f t="shared" ref="F932" si="146">SUM(C926:C932)</f>
        <v>135.1</v>
      </c>
    </row>
    <row r="933" spans="1:6" x14ac:dyDescent="0.3">
      <c r="A933" s="1">
        <v>49572</v>
      </c>
      <c r="B933" s="2" t="s">
        <v>17</v>
      </c>
      <c r="C933">
        <v>20.6</v>
      </c>
      <c r="D933">
        <v>0</v>
      </c>
      <c r="E933">
        <f t="shared" si="141"/>
        <v>1</v>
      </c>
    </row>
    <row r="934" spans="1:6" x14ac:dyDescent="0.3">
      <c r="A934" s="1">
        <v>49573</v>
      </c>
      <c r="B934" s="2" t="s">
        <v>19</v>
      </c>
      <c r="C934">
        <v>12.3</v>
      </c>
      <c r="D934">
        <v>0.2</v>
      </c>
      <c r="E934">
        <f t="shared" si="141"/>
        <v>2</v>
      </c>
    </row>
    <row r="935" spans="1:6" x14ac:dyDescent="0.3">
      <c r="A935" s="1">
        <v>49574</v>
      </c>
      <c r="B935" s="2" t="s">
        <v>19</v>
      </c>
      <c r="C935">
        <v>11.2</v>
      </c>
      <c r="D935">
        <v>36.200000000000003</v>
      </c>
      <c r="E935">
        <f t="shared" si="141"/>
        <v>3</v>
      </c>
    </row>
    <row r="936" spans="1:6" x14ac:dyDescent="0.3">
      <c r="A936" s="1">
        <v>49575</v>
      </c>
      <c r="B936" s="2" t="s">
        <v>8</v>
      </c>
      <c r="C936">
        <v>22.6</v>
      </c>
      <c r="D936">
        <v>2.4</v>
      </c>
      <c r="E936">
        <f t="shared" si="141"/>
        <v>4</v>
      </c>
    </row>
    <row r="937" spans="1:6" x14ac:dyDescent="0.3">
      <c r="A937" s="1">
        <v>49576</v>
      </c>
      <c r="B937" s="2" t="s">
        <v>25</v>
      </c>
      <c r="C937">
        <v>16.399999999999999</v>
      </c>
      <c r="D937">
        <v>0.1</v>
      </c>
      <c r="E937">
        <f t="shared" si="141"/>
        <v>5</v>
      </c>
    </row>
    <row r="938" spans="1:6" x14ac:dyDescent="0.3">
      <c r="A938" s="1">
        <v>49577</v>
      </c>
      <c r="B938" s="2" t="s">
        <v>27</v>
      </c>
      <c r="C938">
        <v>23.4</v>
      </c>
      <c r="D938">
        <v>0</v>
      </c>
      <c r="E938">
        <f t="shared" si="141"/>
        <v>6</v>
      </c>
    </row>
    <row r="939" spans="1:6" x14ac:dyDescent="0.3">
      <c r="A939" s="1">
        <v>49578</v>
      </c>
      <c r="B939" s="2" t="s">
        <v>23</v>
      </c>
      <c r="C939">
        <v>20.2</v>
      </c>
      <c r="D939">
        <v>0.3</v>
      </c>
      <c r="E939">
        <f t="shared" si="141"/>
        <v>7</v>
      </c>
      <c r="F939">
        <f t="shared" ref="F939" si="147">SUM(C933:C939)</f>
        <v>126.70000000000003</v>
      </c>
    </row>
    <row r="940" spans="1:6" x14ac:dyDescent="0.3">
      <c r="A940" s="1">
        <v>49579</v>
      </c>
      <c r="B940" s="2" t="s">
        <v>11</v>
      </c>
      <c r="C940">
        <v>17.600000000000001</v>
      </c>
      <c r="D940">
        <v>15</v>
      </c>
      <c r="E940">
        <f t="shared" si="141"/>
        <v>1</v>
      </c>
    </row>
    <row r="941" spans="1:6" x14ac:dyDescent="0.3">
      <c r="A941" s="1">
        <v>49580</v>
      </c>
      <c r="B941" s="2" t="s">
        <v>10</v>
      </c>
      <c r="C941">
        <v>21.7</v>
      </c>
      <c r="D941">
        <v>33.299999999999997</v>
      </c>
      <c r="E941">
        <f t="shared" si="141"/>
        <v>2</v>
      </c>
    </row>
    <row r="942" spans="1:6" x14ac:dyDescent="0.3">
      <c r="A942" s="1">
        <v>49581</v>
      </c>
      <c r="B942" s="2" t="s">
        <v>10</v>
      </c>
      <c r="C942">
        <v>18.399999999999999</v>
      </c>
      <c r="D942">
        <v>19.3</v>
      </c>
      <c r="E942">
        <f t="shared" si="141"/>
        <v>3</v>
      </c>
    </row>
    <row r="943" spans="1:6" x14ac:dyDescent="0.3">
      <c r="A943" s="1">
        <v>49582</v>
      </c>
      <c r="B943" s="2" t="s">
        <v>7</v>
      </c>
      <c r="C943">
        <v>20.100000000000001</v>
      </c>
      <c r="D943">
        <v>15.4</v>
      </c>
      <c r="E943">
        <f t="shared" si="141"/>
        <v>4</v>
      </c>
    </row>
    <row r="944" spans="1:6" x14ac:dyDescent="0.3">
      <c r="A944" s="1">
        <v>49583</v>
      </c>
      <c r="B944" s="2" t="s">
        <v>18</v>
      </c>
      <c r="C944">
        <v>16.5</v>
      </c>
      <c r="D944">
        <v>14.7</v>
      </c>
      <c r="E944">
        <f t="shared" si="141"/>
        <v>5</v>
      </c>
    </row>
    <row r="945" spans="1:6" x14ac:dyDescent="0.3">
      <c r="A945" s="1">
        <v>49584</v>
      </c>
      <c r="B945" s="2" t="s">
        <v>10</v>
      </c>
      <c r="C945">
        <v>12.3</v>
      </c>
      <c r="D945">
        <v>30.2</v>
      </c>
      <c r="E945">
        <f t="shared" si="141"/>
        <v>6</v>
      </c>
    </row>
    <row r="946" spans="1:6" x14ac:dyDescent="0.3">
      <c r="A946" s="1">
        <v>49585</v>
      </c>
      <c r="B946" s="2" t="s">
        <v>10</v>
      </c>
      <c r="C946">
        <v>29.6</v>
      </c>
      <c r="D946">
        <v>42.8</v>
      </c>
      <c r="E946">
        <f t="shared" si="141"/>
        <v>7</v>
      </c>
      <c r="F946">
        <f t="shared" ref="F946" si="148">SUM(C940:C946)</f>
        <v>136.19999999999999</v>
      </c>
    </row>
    <row r="947" spans="1:6" x14ac:dyDescent="0.3">
      <c r="A947" s="1">
        <v>49586</v>
      </c>
      <c r="B947" s="2" t="s">
        <v>12</v>
      </c>
      <c r="C947">
        <v>26.6</v>
      </c>
      <c r="D947">
        <v>9.1999999999999993</v>
      </c>
      <c r="E947">
        <f t="shared" si="141"/>
        <v>1</v>
      </c>
    </row>
    <row r="948" spans="1:6" x14ac:dyDescent="0.3">
      <c r="A948" s="1">
        <v>49587</v>
      </c>
      <c r="B948" s="2" t="s">
        <v>18</v>
      </c>
      <c r="C948">
        <v>26.7</v>
      </c>
      <c r="D948">
        <v>4</v>
      </c>
      <c r="E948">
        <f t="shared" si="141"/>
        <v>2</v>
      </c>
    </row>
    <row r="949" spans="1:6" x14ac:dyDescent="0.3">
      <c r="A949" s="1">
        <v>49588</v>
      </c>
      <c r="B949" s="2" t="s">
        <v>15</v>
      </c>
      <c r="C949">
        <v>23.6</v>
      </c>
      <c r="D949">
        <v>0</v>
      </c>
      <c r="E949">
        <f t="shared" si="141"/>
        <v>3</v>
      </c>
    </row>
    <row r="950" spans="1:6" x14ac:dyDescent="0.3">
      <c r="A950" s="1">
        <v>49589</v>
      </c>
      <c r="B950" s="2" t="s">
        <v>25</v>
      </c>
      <c r="C950">
        <v>13.6</v>
      </c>
      <c r="D950">
        <v>2.8</v>
      </c>
      <c r="E950">
        <f t="shared" si="141"/>
        <v>4</v>
      </c>
    </row>
    <row r="951" spans="1:6" x14ac:dyDescent="0.3">
      <c r="A951" s="1">
        <v>49590</v>
      </c>
      <c r="B951" s="2" t="s">
        <v>5</v>
      </c>
      <c r="C951">
        <v>13.8</v>
      </c>
      <c r="D951">
        <v>6.5</v>
      </c>
      <c r="E951">
        <f t="shared" si="141"/>
        <v>5</v>
      </c>
    </row>
    <row r="952" spans="1:6" x14ac:dyDescent="0.3">
      <c r="A952" s="1">
        <v>49591</v>
      </c>
      <c r="B952" s="2" t="s">
        <v>6</v>
      </c>
      <c r="C952">
        <v>12.3</v>
      </c>
      <c r="D952">
        <v>0</v>
      </c>
      <c r="E952">
        <f t="shared" si="141"/>
        <v>6</v>
      </c>
    </row>
    <row r="953" spans="1:6" x14ac:dyDescent="0.3">
      <c r="A953" s="1">
        <v>49592</v>
      </c>
      <c r="B953" s="2" t="s">
        <v>7</v>
      </c>
      <c r="C953">
        <v>12.3</v>
      </c>
      <c r="D953">
        <v>0</v>
      </c>
      <c r="E953">
        <f t="shared" si="141"/>
        <v>7</v>
      </c>
      <c r="F953">
        <f t="shared" ref="F953" si="149">SUM(C947:C953)</f>
        <v>128.9</v>
      </c>
    </row>
    <row r="954" spans="1:6" x14ac:dyDescent="0.3">
      <c r="A954" s="1">
        <v>49593</v>
      </c>
      <c r="B954" s="2" t="s">
        <v>18</v>
      </c>
      <c r="C954">
        <v>22.7</v>
      </c>
      <c r="D954">
        <v>10.3</v>
      </c>
      <c r="E954">
        <f t="shared" si="141"/>
        <v>1</v>
      </c>
    </row>
    <row r="955" spans="1:6" x14ac:dyDescent="0.3">
      <c r="A955" s="1">
        <v>49594</v>
      </c>
      <c r="B955" s="2" t="s">
        <v>10</v>
      </c>
      <c r="C955">
        <v>19</v>
      </c>
      <c r="D955">
        <v>0</v>
      </c>
      <c r="E955">
        <f t="shared" si="141"/>
        <v>2</v>
      </c>
    </row>
    <row r="956" spans="1:6" x14ac:dyDescent="0.3">
      <c r="A956" s="1">
        <v>49595</v>
      </c>
      <c r="B956" s="2" t="s">
        <v>8</v>
      </c>
      <c r="C956">
        <v>23.4</v>
      </c>
      <c r="D956">
        <v>0</v>
      </c>
      <c r="E956">
        <f t="shared" si="141"/>
        <v>3</v>
      </c>
    </row>
    <row r="957" spans="1:6" x14ac:dyDescent="0.3">
      <c r="A957" s="1">
        <v>49596</v>
      </c>
      <c r="B957" s="2" t="s">
        <v>15</v>
      </c>
      <c r="C957">
        <v>28.2</v>
      </c>
      <c r="D957">
        <v>0</v>
      </c>
      <c r="E957">
        <f t="shared" si="141"/>
        <v>4</v>
      </c>
    </row>
    <row r="958" spans="1:6" x14ac:dyDescent="0.3">
      <c r="A958" s="1">
        <v>49597</v>
      </c>
      <c r="B958" s="2" t="s">
        <v>15</v>
      </c>
      <c r="C958">
        <v>20.100000000000001</v>
      </c>
      <c r="D958">
        <v>9.6999999999999993</v>
      </c>
      <c r="E958">
        <f t="shared" si="141"/>
        <v>5</v>
      </c>
    </row>
    <row r="959" spans="1:6" x14ac:dyDescent="0.3">
      <c r="A959" s="1">
        <v>49598</v>
      </c>
      <c r="B959" s="2" t="s">
        <v>17</v>
      </c>
      <c r="C959">
        <v>29.6</v>
      </c>
      <c r="D959">
        <v>0</v>
      </c>
      <c r="E959">
        <f t="shared" si="141"/>
        <v>6</v>
      </c>
    </row>
    <row r="960" spans="1:6" x14ac:dyDescent="0.3">
      <c r="A960" s="1">
        <v>49599</v>
      </c>
      <c r="B960" s="2" t="s">
        <v>7</v>
      </c>
      <c r="C960">
        <v>25.8</v>
      </c>
      <c r="D960">
        <v>0</v>
      </c>
      <c r="E960">
        <f t="shared" si="141"/>
        <v>7</v>
      </c>
      <c r="F960">
        <f t="shared" ref="F960" si="150">SUM(C954:C960)</f>
        <v>168.8</v>
      </c>
    </row>
    <row r="961" spans="1:6" x14ac:dyDescent="0.3">
      <c r="A961" s="1">
        <v>49600</v>
      </c>
      <c r="B961" s="2" t="s">
        <v>10</v>
      </c>
      <c r="C961">
        <v>19.600000000000001</v>
      </c>
      <c r="D961">
        <v>18.5</v>
      </c>
      <c r="E961">
        <f t="shared" si="141"/>
        <v>1</v>
      </c>
    </row>
    <row r="962" spans="1:6" x14ac:dyDescent="0.3">
      <c r="A962" s="1">
        <v>49601</v>
      </c>
      <c r="B962" s="2" t="s">
        <v>19</v>
      </c>
      <c r="C962">
        <v>21.5</v>
      </c>
      <c r="D962">
        <v>3</v>
      </c>
      <c r="E962">
        <f t="shared" si="141"/>
        <v>2</v>
      </c>
    </row>
    <row r="963" spans="1:6" x14ac:dyDescent="0.3">
      <c r="A963" s="1">
        <v>49602</v>
      </c>
      <c r="B963" s="2" t="s">
        <v>15</v>
      </c>
      <c r="C963">
        <v>24.2</v>
      </c>
      <c r="D963">
        <v>17.399999999999999</v>
      </c>
      <c r="E963">
        <f t="shared" si="141"/>
        <v>3</v>
      </c>
    </row>
    <row r="964" spans="1:6" x14ac:dyDescent="0.3">
      <c r="A964" s="1">
        <v>49603</v>
      </c>
      <c r="B964" s="2" t="s">
        <v>27</v>
      </c>
      <c r="C964">
        <v>12</v>
      </c>
      <c r="D964">
        <v>0</v>
      </c>
      <c r="E964">
        <f t="shared" ref="E964:E1027" si="151">IF(E963&lt;&gt;7,E963+1,1)</f>
        <v>4</v>
      </c>
    </row>
    <row r="965" spans="1:6" x14ac:dyDescent="0.3">
      <c r="A965" s="1">
        <v>49604</v>
      </c>
      <c r="B965" s="2" t="s">
        <v>33</v>
      </c>
      <c r="C965">
        <v>23</v>
      </c>
      <c r="D965">
        <v>0</v>
      </c>
      <c r="E965">
        <f t="shared" si="151"/>
        <v>5</v>
      </c>
    </row>
    <row r="966" spans="1:6" x14ac:dyDescent="0.3">
      <c r="A966" s="1">
        <v>49605</v>
      </c>
      <c r="B966" s="2" t="s">
        <v>19</v>
      </c>
      <c r="C966">
        <v>19.8</v>
      </c>
      <c r="D966">
        <v>29.2</v>
      </c>
      <c r="E966">
        <f t="shared" si="151"/>
        <v>6</v>
      </c>
    </row>
    <row r="967" spans="1:6" x14ac:dyDescent="0.3">
      <c r="A967" s="1">
        <v>49606</v>
      </c>
      <c r="B967" s="2" t="s">
        <v>5</v>
      </c>
      <c r="C967">
        <v>14.9</v>
      </c>
      <c r="D967">
        <v>0.8</v>
      </c>
      <c r="E967">
        <f t="shared" si="151"/>
        <v>7</v>
      </c>
      <c r="F967">
        <f t="shared" ref="F967" si="152">SUM(C961:C967)</f>
        <v>135</v>
      </c>
    </row>
    <row r="968" spans="1:6" x14ac:dyDescent="0.3">
      <c r="A968" s="1">
        <v>49607</v>
      </c>
      <c r="B968" s="2" t="s">
        <v>15</v>
      </c>
      <c r="C968">
        <v>17.899999999999999</v>
      </c>
      <c r="D968">
        <v>10.3</v>
      </c>
      <c r="E968">
        <f t="shared" si="151"/>
        <v>1</v>
      </c>
    </row>
    <row r="969" spans="1:6" x14ac:dyDescent="0.3">
      <c r="A969" s="1">
        <v>49608</v>
      </c>
      <c r="B969" s="2" t="s">
        <v>7</v>
      </c>
      <c r="C969">
        <v>26</v>
      </c>
      <c r="D969">
        <v>0</v>
      </c>
      <c r="E969">
        <f t="shared" si="151"/>
        <v>2</v>
      </c>
    </row>
    <row r="970" spans="1:6" x14ac:dyDescent="0.3">
      <c r="A970" s="1">
        <v>49609</v>
      </c>
      <c r="B970" s="2" t="s">
        <v>12</v>
      </c>
      <c r="C970">
        <v>21.5</v>
      </c>
      <c r="D970">
        <v>9.3000000000000007</v>
      </c>
      <c r="E970">
        <f t="shared" si="151"/>
        <v>3</v>
      </c>
    </row>
    <row r="971" spans="1:6" x14ac:dyDescent="0.3">
      <c r="A971" s="1">
        <v>49610</v>
      </c>
      <c r="B971" s="2" t="s">
        <v>19</v>
      </c>
      <c r="C971">
        <v>29.9</v>
      </c>
      <c r="D971">
        <v>2.4</v>
      </c>
      <c r="E971">
        <f t="shared" si="151"/>
        <v>4</v>
      </c>
    </row>
    <row r="972" spans="1:6" x14ac:dyDescent="0.3">
      <c r="A972" s="1">
        <v>49611</v>
      </c>
      <c r="B972" s="2" t="s">
        <v>10</v>
      </c>
      <c r="C972">
        <v>12.3</v>
      </c>
      <c r="D972">
        <v>35.1</v>
      </c>
      <c r="E972">
        <f t="shared" si="151"/>
        <v>5</v>
      </c>
    </row>
    <row r="973" spans="1:6" x14ac:dyDescent="0.3">
      <c r="A973" s="1">
        <v>49612</v>
      </c>
      <c r="B973" s="2" t="s">
        <v>17</v>
      </c>
      <c r="C973">
        <v>21.7</v>
      </c>
      <c r="D973">
        <v>3.9</v>
      </c>
      <c r="E973">
        <f t="shared" si="151"/>
        <v>6</v>
      </c>
    </row>
    <row r="974" spans="1:6" x14ac:dyDescent="0.3">
      <c r="A974" s="1">
        <v>49613</v>
      </c>
      <c r="B974" s="2" t="s">
        <v>10</v>
      </c>
      <c r="C974">
        <v>10.7</v>
      </c>
      <c r="D974">
        <v>0</v>
      </c>
      <c r="E974">
        <f t="shared" si="151"/>
        <v>7</v>
      </c>
      <c r="F974">
        <f t="shared" ref="F974" si="153">SUM(C968:C974)</f>
        <v>140</v>
      </c>
    </row>
    <row r="975" spans="1:6" x14ac:dyDescent="0.3">
      <c r="A975" s="1">
        <v>49614</v>
      </c>
      <c r="B975" s="2" t="s">
        <v>5</v>
      </c>
      <c r="C975">
        <v>21.5</v>
      </c>
      <c r="D975">
        <v>0</v>
      </c>
      <c r="E975">
        <f t="shared" si="151"/>
        <v>1</v>
      </c>
    </row>
    <row r="976" spans="1:6" x14ac:dyDescent="0.3">
      <c r="A976" s="1">
        <v>49615</v>
      </c>
      <c r="B976" s="2" t="s">
        <v>10</v>
      </c>
      <c r="C976">
        <v>26</v>
      </c>
      <c r="D976">
        <v>33.799999999999997</v>
      </c>
      <c r="E976">
        <f t="shared" si="151"/>
        <v>2</v>
      </c>
    </row>
    <row r="977" spans="1:6" x14ac:dyDescent="0.3">
      <c r="A977" s="1">
        <v>49616</v>
      </c>
      <c r="B977" s="2" t="s">
        <v>15</v>
      </c>
      <c r="C977">
        <v>24.4</v>
      </c>
      <c r="D977">
        <v>15.4</v>
      </c>
      <c r="E977">
        <f t="shared" si="151"/>
        <v>3</v>
      </c>
    </row>
    <row r="978" spans="1:6" x14ac:dyDescent="0.3">
      <c r="A978" s="1">
        <v>49617</v>
      </c>
      <c r="B978" s="2" t="s">
        <v>5</v>
      </c>
      <c r="C978">
        <v>20.8</v>
      </c>
      <c r="D978">
        <v>0</v>
      </c>
      <c r="E978">
        <f t="shared" si="151"/>
        <v>4</v>
      </c>
    </row>
    <row r="979" spans="1:6" x14ac:dyDescent="0.3">
      <c r="A979" s="1">
        <v>49618</v>
      </c>
      <c r="B979" s="2" t="s">
        <v>13</v>
      </c>
      <c r="C979">
        <v>18.2</v>
      </c>
      <c r="D979">
        <v>15.7</v>
      </c>
      <c r="E979">
        <f t="shared" si="151"/>
        <v>5</v>
      </c>
    </row>
    <row r="980" spans="1:6" x14ac:dyDescent="0.3">
      <c r="A980" s="1">
        <v>49619</v>
      </c>
      <c r="B980" s="2" t="s">
        <v>17</v>
      </c>
      <c r="C980">
        <v>25.6</v>
      </c>
      <c r="D980">
        <v>7</v>
      </c>
      <c r="E980">
        <f t="shared" si="151"/>
        <v>6</v>
      </c>
    </row>
    <row r="981" spans="1:6" x14ac:dyDescent="0.3">
      <c r="A981" s="1">
        <v>49620</v>
      </c>
      <c r="B981" s="2" t="s">
        <v>11</v>
      </c>
      <c r="C981">
        <v>25.2</v>
      </c>
      <c r="D981">
        <v>0</v>
      </c>
      <c r="E981">
        <f t="shared" si="151"/>
        <v>7</v>
      </c>
      <c r="F981">
        <f t="shared" ref="F981" si="154">SUM(C975:C981)</f>
        <v>161.69999999999999</v>
      </c>
    </row>
    <row r="982" spans="1:6" x14ac:dyDescent="0.3">
      <c r="A982" s="1">
        <v>49621</v>
      </c>
      <c r="B982" s="2" t="s">
        <v>12</v>
      </c>
      <c r="C982">
        <v>19.5</v>
      </c>
      <c r="D982">
        <v>5.3</v>
      </c>
      <c r="E982">
        <f t="shared" si="151"/>
        <v>1</v>
      </c>
    </row>
    <row r="983" spans="1:6" x14ac:dyDescent="0.3">
      <c r="A983" s="1">
        <v>49622</v>
      </c>
      <c r="B983" s="2" t="s">
        <v>24</v>
      </c>
      <c r="C983">
        <v>15.2</v>
      </c>
      <c r="D983">
        <v>2.1</v>
      </c>
      <c r="E983">
        <f t="shared" si="151"/>
        <v>2</v>
      </c>
    </row>
    <row r="984" spans="1:6" x14ac:dyDescent="0.3">
      <c r="A984" s="1">
        <v>49623</v>
      </c>
      <c r="B984" s="2" t="s">
        <v>15</v>
      </c>
      <c r="C984">
        <v>21.3</v>
      </c>
      <c r="D984">
        <v>11.4</v>
      </c>
      <c r="E984">
        <f t="shared" si="151"/>
        <v>3</v>
      </c>
    </row>
    <row r="985" spans="1:6" x14ac:dyDescent="0.3">
      <c r="A985" s="1">
        <v>49624</v>
      </c>
      <c r="B985" s="2" t="s">
        <v>15</v>
      </c>
      <c r="C985">
        <v>21.8</v>
      </c>
      <c r="D985">
        <v>17.399999999999999</v>
      </c>
      <c r="E985">
        <f t="shared" si="151"/>
        <v>4</v>
      </c>
    </row>
    <row r="986" spans="1:6" x14ac:dyDescent="0.3">
      <c r="A986" s="1">
        <v>49625</v>
      </c>
      <c r="B986" s="2" t="s">
        <v>16</v>
      </c>
      <c r="C986">
        <v>27.7</v>
      </c>
      <c r="D986">
        <v>0.5</v>
      </c>
      <c r="E986">
        <f t="shared" si="151"/>
        <v>5</v>
      </c>
    </row>
    <row r="987" spans="1:6" x14ac:dyDescent="0.3">
      <c r="A987" s="1">
        <v>49626</v>
      </c>
      <c r="B987" s="2" t="s">
        <v>10</v>
      </c>
      <c r="C987">
        <v>28.5</v>
      </c>
      <c r="D987">
        <v>46</v>
      </c>
      <c r="E987">
        <f t="shared" si="151"/>
        <v>6</v>
      </c>
    </row>
    <row r="988" spans="1:6" x14ac:dyDescent="0.3">
      <c r="A988" s="1">
        <v>49627</v>
      </c>
      <c r="B988" s="2" t="s">
        <v>27</v>
      </c>
      <c r="C988">
        <v>25.7</v>
      </c>
      <c r="D988">
        <v>0</v>
      </c>
      <c r="E988">
        <f t="shared" si="151"/>
        <v>7</v>
      </c>
      <c r="F988">
        <f t="shared" ref="F988" si="155">SUM(C982:C988)</f>
        <v>159.69999999999999</v>
      </c>
    </row>
    <row r="989" spans="1:6" x14ac:dyDescent="0.3">
      <c r="A989" s="1">
        <v>49628</v>
      </c>
      <c r="B989" s="2" t="s">
        <v>10</v>
      </c>
      <c r="C989">
        <v>18</v>
      </c>
      <c r="D989">
        <v>0.5</v>
      </c>
      <c r="E989">
        <f t="shared" si="151"/>
        <v>1</v>
      </c>
    </row>
    <row r="990" spans="1:6" x14ac:dyDescent="0.3">
      <c r="A990" s="1">
        <v>49629</v>
      </c>
      <c r="B990" s="2" t="s">
        <v>6</v>
      </c>
      <c r="C990">
        <v>29.5</v>
      </c>
      <c r="D990">
        <v>0</v>
      </c>
      <c r="E990">
        <f t="shared" si="151"/>
        <v>2</v>
      </c>
    </row>
    <row r="991" spans="1:6" x14ac:dyDescent="0.3">
      <c r="A991" s="1">
        <v>49630</v>
      </c>
      <c r="B991" s="2" t="s">
        <v>18</v>
      </c>
      <c r="C991">
        <v>21</v>
      </c>
      <c r="D991">
        <v>10.3</v>
      </c>
      <c r="E991">
        <f t="shared" si="151"/>
        <v>3</v>
      </c>
    </row>
    <row r="992" spans="1:6" x14ac:dyDescent="0.3">
      <c r="A992" s="1">
        <v>49631</v>
      </c>
      <c r="B992" s="2" t="s">
        <v>20</v>
      </c>
      <c r="C992">
        <v>11.4</v>
      </c>
      <c r="D992">
        <v>3.2</v>
      </c>
      <c r="E992">
        <f t="shared" si="151"/>
        <v>4</v>
      </c>
    </row>
    <row r="993" spans="1:6" x14ac:dyDescent="0.3">
      <c r="A993" s="1">
        <v>49632</v>
      </c>
      <c r="B993" s="2" t="s">
        <v>10</v>
      </c>
      <c r="C993">
        <v>12.7</v>
      </c>
      <c r="D993">
        <v>0</v>
      </c>
      <c r="E993">
        <f t="shared" si="151"/>
        <v>5</v>
      </c>
    </row>
    <row r="994" spans="1:6" x14ac:dyDescent="0.3">
      <c r="A994" s="1">
        <v>49633</v>
      </c>
      <c r="B994" s="2" t="s">
        <v>5</v>
      </c>
      <c r="C994">
        <v>14.1</v>
      </c>
      <c r="D994">
        <v>6.2</v>
      </c>
      <c r="E994">
        <f t="shared" si="151"/>
        <v>6</v>
      </c>
    </row>
    <row r="995" spans="1:6" x14ac:dyDescent="0.3">
      <c r="A995" s="1">
        <v>49634</v>
      </c>
      <c r="B995" s="2" t="s">
        <v>10</v>
      </c>
      <c r="C995">
        <v>29.5</v>
      </c>
      <c r="D995">
        <v>29.9</v>
      </c>
      <c r="E995">
        <f t="shared" si="151"/>
        <v>7</v>
      </c>
      <c r="F995">
        <f t="shared" ref="F995" si="156">SUM(C989:C995)</f>
        <v>136.19999999999999</v>
      </c>
    </row>
    <row r="996" spans="1:6" x14ac:dyDescent="0.3">
      <c r="A996" s="1">
        <v>49635</v>
      </c>
      <c r="B996" s="2" t="s">
        <v>22</v>
      </c>
      <c r="C996">
        <v>18.399999999999999</v>
      </c>
      <c r="D996">
        <v>0</v>
      </c>
      <c r="E996">
        <f t="shared" si="151"/>
        <v>1</v>
      </c>
    </row>
    <row r="997" spans="1:6" x14ac:dyDescent="0.3">
      <c r="A997" s="1">
        <v>49636</v>
      </c>
      <c r="B997" s="2" t="s">
        <v>10</v>
      </c>
      <c r="C997">
        <v>29.6</v>
      </c>
      <c r="D997">
        <v>43.9</v>
      </c>
      <c r="E997">
        <f t="shared" si="151"/>
        <v>2</v>
      </c>
    </row>
    <row r="998" spans="1:6" x14ac:dyDescent="0.3">
      <c r="A998" s="1">
        <v>49637</v>
      </c>
      <c r="B998" s="2" t="s">
        <v>15</v>
      </c>
      <c r="C998">
        <v>22.6</v>
      </c>
      <c r="D998">
        <v>14.6</v>
      </c>
      <c r="E998">
        <f t="shared" si="151"/>
        <v>3</v>
      </c>
    </row>
    <row r="999" spans="1:6" x14ac:dyDescent="0.3">
      <c r="A999" s="1">
        <v>49638</v>
      </c>
      <c r="B999" s="2" t="s">
        <v>14</v>
      </c>
      <c r="C999">
        <v>13.2</v>
      </c>
      <c r="D999">
        <v>6.7</v>
      </c>
      <c r="E999">
        <f t="shared" si="151"/>
        <v>4</v>
      </c>
    </row>
    <row r="1000" spans="1:6" x14ac:dyDescent="0.3">
      <c r="A1000" s="1">
        <v>49639</v>
      </c>
      <c r="B1000" s="2" t="s">
        <v>6</v>
      </c>
      <c r="C1000">
        <v>10.4</v>
      </c>
      <c r="D1000">
        <v>8.5</v>
      </c>
      <c r="E1000">
        <f t="shared" si="151"/>
        <v>5</v>
      </c>
    </row>
    <row r="1001" spans="1:6" x14ac:dyDescent="0.3">
      <c r="A1001" s="1">
        <v>49640</v>
      </c>
      <c r="B1001" s="2" t="s">
        <v>13</v>
      </c>
      <c r="C1001">
        <v>16.899999999999999</v>
      </c>
      <c r="D1001">
        <v>16.399999999999999</v>
      </c>
      <c r="E1001">
        <f t="shared" si="151"/>
        <v>6</v>
      </c>
    </row>
    <row r="1002" spans="1:6" x14ac:dyDescent="0.3">
      <c r="A1002" s="1">
        <v>49641</v>
      </c>
      <c r="B1002" s="2" t="s">
        <v>15</v>
      </c>
      <c r="C1002">
        <v>19.399999999999999</v>
      </c>
      <c r="D1002">
        <v>0</v>
      </c>
      <c r="E1002">
        <f t="shared" si="151"/>
        <v>7</v>
      </c>
      <c r="F1002">
        <f t="shared" ref="F1002" si="157">SUM(C996:C1002)</f>
        <v>130.5</v>
      </c>
    </row>
    <row r="1003" spans="1:6" x14ac:dyDescent="0.3">
      <c r="A1003" s="1">
        <v>49642</v>
      </c>
      <c r="B1003" s="2" t="s">
        <v>24</v>
      </c>
      <c r="C1003">
        <v>16.899999999999999</v>
      </c>
      <c r="D1003">
        <v>1</v>
      </c>
      <c r="E1003">
        <f t="shared" si="151"/>
        <v>1</v>
      </c>
    </row>
    <row r="1004" spans="1:6" x14ac:dyDescent="0.3">
      <c r="A1004" s="1">
        <v>49643</v>
      </c>
      <c r="B1004" s="2" t="s">
        <v>10</v>
      </c>
      <c r="C1004">
        <v>18.399999999999999</v>
      </c>
      <c r="D1004">
        <v>0</v>
      </c>
      <c r="E1004">
        <f t="shared" si="151"/>
        <v>2</v>
      </c>
    </row>
    <row r="1005" spans="1:6" x14ac:dyDescent="0.3">
      <c r="A1005" s="1">
        <v>49644</v>
      </c>
      <c r="B1005" s="2" t="s">
        <v>15</v>
      </c>
      <c r="C1005">
        <v>13.4</v>
      </c>
      <c r="D1005">
        <v>12.8</v>
      </c>
      <c r="E1005">
        <f t="shared" si="151"/>
        <v>3</v>
      </c>
    </row>
    <row r="1006" spans="1:6" x14ac:dyDescent="0.3">
      <c r="A1006" s="1">
        <v>49645</v>
      </c>
      <c r="B1006" s="2" t="s">
        <v>7</v>
      </c>
      <c r="C1006">
        <v>28.8</v>
      </c>
      <c r="D1006">
        <v>0</v>
      </c>
      <c r="E1006">
        <f t="shared" si="151"/>
        <v>4</v>
      </c>
    </row>
    <row r="1007" spans="1:6" x14ac:dyDescent="0.3">
      <c r="A1007" s="1">
        <v>49646</v>
      </c>
      <c r="B1007" s="2" t="s">
        <v>13</v>
      </c>
      <c r="C1007">
        <v>19.5</v>
      </c>
      <c r="D1007">
        <v>1.3</v>
      </c>
      <c r="E1007">
        <f t="shared" si="151"/>
        <v>5</v>
      </c>
    </row>
    <row r="1008" spans="1:6" x14ac:dyDescent="0.3">
      <c r="A1008" s="1">
        <v>49647</v>
      </c>
      <c r="B1008" s="2" t="s">
        <v>11</v>
      </c>
      <c r="C1008">
        <v>29</v>
      </c>
      <c r="D1008">
        <v>14</v>
      </c>
      <c r="E1008">
        <f t="shared" si="151"/>
        <v>6</v>
      </c>
    </row>
    <row r="1009" spans="1:6" x14ac:dyDescent="0.3">
      <c r="A1009" s="1">
        <v>49648</v>
      </c>
      <c r="B1009" s="2" t="s">
        <v>10</v>
      </c>
      <c r="C1009">
        <v>29.6</v>
      </c>
      <c r="D1009">
        <v>28.7</v>
      </c>
      <c r="E1009">
        <f t="shared" si="151"/>
        <v>7</v>
      </c>
      <c r="F1009">
        <f t="shared" ref="F1009" si="158">SUM(C1003:C1009)</f>
        <v>155.6</v>
      </c>
    </row>
    <row r="1010" spans="1:6" x14ac:dyDescent="0.3">
      <c r="A1010" s="1">
        <v>49649</v>
      </c>
      <c r="B1010" s="2" t="s">
        <v>6</v>
      </c>
      <c r="C1010">
        <v>26.5</v>
      </c>
      <c r="D1010">
        <v>0</v>
      </c>
      <c r="E1010">
        <f t="shared" si="151"/>
        <v>1</v>
      </c>
    </row>
    <row r="1011" spans="1:6" x14ac:dyDescent="0.3">
      <c r="A1011" s="1">
        <v>49650</v>
      </c>
      <c r="B1011" s="2" t="s">
        <v>18</v>
      </c>
      <c r="C1011">
        <v>24.8</v>
      </c>
      <c r="D1011">
        <v>12.1</v>
      </c>
      <c r="E1011">
        <f t="shared" si="151"/>
        <v>2</v>
      </c>
    </row>
    <row r="1012" spans="1:6" x14ac:dyDescent="0.3">
      <c r="A1012" s="1">
        <v>49651</v>
      </c>
      <c r="B1012" s="2" t="s">
        <v>10</v>
      </c>
      <c r="C1012">
        <v>20</v>
      </c>
      <c r="D1012">
        <v>14.7</v>
      </c>
      <c r="E1012">
        <f t="shared" si="151"/>
        <v>3</v>
      </c>
    </row>
    <row r="1013" spans="1:6" x14ac:dyDescent="0.3">
      <c r="A1013" s="1">
        <v>49652</v>
      </c>
      <c r="B1013" s="2" t="s">
        <v>19</v>
      </c>
      <c r="C1013">
        <v>16.899999999999999</v>
      </c>
      <c r="D1013">
        <v>38.299999999999997</v>
      </c>
      <c r="E1013">
        <f t="shared" si="151"/>
        <v>4</v>
      </c>
    </row>
    <row r="1014" spans="1:6" x14ac:dyDescent="0.3">
      <c r="A1014" s="1">
        <v>49653</v>
      </c>
      <c r="B1014" s="2" t="s">
        <v>10</v>
      </c>
      <c r="C1014">
        <v>11.5</v>
      </c>
      <c r="D1014">
        <v>24.7</v>
      </c>
      <c r="E1014">
        <f t="shared" si="151"/>
        <v>5</v>
      </c>
    </row>
    <row r="1015" spans="1:6" x14ac:dyDescent="0.3">
      <c r="A1015" s="1">
        <v>49654</v>
      </c>
      <c r="B1015" s="2" t="s">
        <v>13</v>
      </c>
      <c r="C1015">
        <v>11.4</v>
      </c>
      <c r="D1015">
        <v>0</v>
      </c>
      <c r="E1015">
        <f t="shared" si="151"/>
        <v>6</v>
      </c>
    </row>
    <row r="1016" spans="1:6" x14ac:dyDescent="0.3">
      <c r="A1016" s="1">
        <v>49655</v>
      </c>
      <c r="B1016" s="2" t="s">
        <v>6</v>
      </c>
      <c r="C1016">
        <v>28.5</v>
      </c>
      <c r="D1016">
        <v>0</v>
      </c>
      <c r="E1016">
        <f t="shared" si="151"/>
        <v>7</v>
      </c>
      <c r="F1016">
        <f t="shared" ref="F1016" si="159">SUM(C1010:C1016)</f>
        <v>139.6</v>
      </c>
    </row>
    <row r="1017" spans="1:6" x14ac:dyDescent="0.3">
      <c r="A1017" s="1">
        <v>49656</v>
      </c>
      <c r="B1017" s="2" t="s">
        <v>22</v>
      </c>
      <c r="C1017">
        <v>27.9</v>
      </c>
      <c r="D1017">
        <v>0.7</v>
      </c>
      <c r="E1017">
        <f t="shared" si="151"/>
        <v>1</v>
      </c>
    </row>
    <row r="1018" spans="1:6" x14ac:dyDescent="0.3">
      <c r="A1018" s="1">
        <v>49657</v>
      </c>
      <c r="B1018" s="2" t="s">
        <v>7</v>
      </c>
      <c r="C1018">
        <v>26.7</v>
      </c>
      <c r="D1018">
        <v>15.5</v>
      </c>
      <c r="E1018">
        <f t="shared" si="151"/>
        <v>2</v>
      </c>
    </row>
    <row r="1019" spans="1:6" x14ac:dyDescent="0.3">
      <c r="A1019" s="1">
        <v>49658</v>
      </c>
      <c r="B1019" s="2" t="s">
        <v>18</v>
      </c>
      <c r="C1019">
        <v>28.3</v>
      </c>
      <c r="D1019">
        <v>6.8</v>
      </c>
      <c r="E1019">
        <f t="shared" si="151"/>
        <v>3</v>
      </c>
    </row>
    <row r="1020" spans="1:6" x14ac:dyDescent="0.3">
      <c r="A1020" s="1">
        <v>49659</v>
      </c>
      <c r="B1020" s="2" t="s">
        <v>10</v>
      </c>
      <c r="C1020">
        <v>28.9</v>
      </c>
      <c r="D1020">
        <v>0</v>
      </c>
      <c r="E1020">
        <f t="shared" si="151"/>
        <v>4</v>
      </c>
    </row>
    <row r="1021" spans="1:6" x14ac:dyDescent="0.3">
      <c r="A1021" s="1">
        <v>49660</v>
      </c>
      <c r="B1021" s="2" t="s">
        <v>20</v>
      </c>
      <c r="C1021">
        <v>21.6</v>
      </c>
      <c r="D1021">
        <v>4</v>
      </c>
      <c r="E1021">
        <f t="shared" si="151"/>
        <v>5</v>
      </c>
    </row>
    <row r="1022" spans="1:6" x14ac:dyDescent="0.3">
      <c r="A1022" s="1">
        <v>49661</v>
      </c>
      <c r="B1022" s="2" t="s">
        <v>23</v>
      </c>
      <c r="C1022">
        <v>16.5</v>
      </c>
      <c r="D1022">
        <v>4.2</v>
      </c>
      <c r="E1022">
        <f t="shared" si="151"/>
        <v>6</v>
      </c>
    </row>
    <row r="1023" spans="1:6" x14ac:dyDescent="0.3">
      <c r="A1023" s="1">
        <v>49662</v>
      </c>
      <c r="B1023" s="2" t="s">
        <v>13</v>
      </c>
      <c r="C1023">
        <v>24.6</v>
      </c>
      <c r="D1023">
        <v>10.6</v>
      </c>
      <c r="E1023">
        <f t="shared" si="151"/>
        <v>7</v>
      </c>
      <c r="F1023">
        <f t="shared" ref="F1023" si="160">SUM(C1017:C1023)</f>
        <v>174.49999999999997</v>
      </c>
    </row>
    <row r="1024" spans="1:6" x14ac:dyDescent="0.3">
      <c r="A1024" s="1">
        <v>49663</v>
      </c>
      <c r="B1024" s="2" t="s">
        <v>10</v>
      </c>
      <c r="C1024">
        <v>28.9</v>
      </c>
      <c r="D1024">
        <v>40.799999999999997</v>
      </c>
      <c r="E1024">
        <f t="shared" si="151"/>
        <v>1</v>
      </c>
    </row>
    <row r="1025" spans="1:6" x14ac:dyDescent="0.3">
      <c r="A1025" s="1">
        <v>49664</v>
      </c>
      <c r="B1025" s="2" t="s">
        <v>10</v>
      </c>
      <c r="C1025">
        <v>22.1</v>
      </c>
      <c r="D1025">
        <v>10</v>
      </c>
      <c r="E1025">
        <f t="shared" si="151"/>
        <v>2</v>
      </c>
    </row>
    <row r="1026" spans="1:6" x14ac:dyDescent="0.3">
      <c r="A1026" s="1">
        <v>49665</v>
      </c>
      <c r="B1026" s="2" t="s">
        <v>21</v>
      </c>
      <c r="C1026">
        <v>29.3</v>
      </c>
      <c r="D1026">
        <v>0</v>
      </c>
      <c r="E1026">
        <f t="shared" si="151"/>
        <v>3</v>
      </c>
    </row>
    <row r="1027" spans="1:6" x14ac:dyDescent="0.3">
      <c r="A1027" s="1">
        <v>49666</v>
      </c>
      <c r="B1027" s="2" t="s">
        <v>18</v>
      </c>
      <c r="C1027">
        <v>18.8</v>
      </c>
      <c r="D1027">
        <v>4.7</v>
      </c>
      <c r="E1027">
        <f t="shared" si="151"/>
        <v>4</v>
      </c>
    </row>
    <row r="1028" spans="1:6" x14ac:dyDescent="0.3">
      <c r="A1028" s="1">
        <v>49667</v>
      </c>
      <c r="B1028" s="2" t="s">
        <v>19</v>
      </c>
      <c r="C1028">
        <v>26.5</v>
      </c>
      <c r="D1028">
        <v>7.3</v>
      </c>
      <c r="E1028">
        <f t="shared" ref="E1028:E1091" si="161">IF(E1027&lt;&gt;7,E1027+1,1)</f>
        <v>5</v>
      </c>
    </row>
    <row r="1029" spans="1:6" x14ac:dyDescent="0.3">
      <c r="A1029" s="1">
        <v>49668</v>
      </c>
      <c r="B1029" s="2" t="s">
        <v>11</v>
      </c>
      <c r="C1029">
        <v>24</v>
      </c>
      <c r="D1029">
        <v>0</v>
      </c>
      <c r="E1029">
        <f t="shared" si="161"/>
        <v>6</v>
      </c>
    </row>
    <row r="1030" spans="1:6" x14ac:dyDescent="0.3">
      <c r="A1030" s="1">
        <v>49669</v>
      </c>
      <c r="B1030" s="2" t="s">
        <v>19</v>
      </c>
      <c r="C1030">
        <v>21</v>
      </c>
      <c r="D1030">
        <v>12.2</v>
      </c>
      <c r="E1030">
        <f t="shared" si="161"/>
        <v>7</v>
      </c>
      <c r="F1030">
        <f t="shared" ref="F1030" si="162">SUM(C1024:C1030)</f>
        <v>170.6</v>
      </c>
    </row>
    <row r="1031" spans="1:6" x14ac:dyDescent="0.3">
      <c r="A1031" s="1">
        <v>49670</v>
      </c>
      <c r="B1031" s="2" t="s">
        <v>17</v>
      </c>
      <c r="C1031">
        <v>28.1</v>
      </c>
      <c r="D1031">
        <v>6.7</v>
      </c>
      <c r="E1031">
        <f t="shared" si="161"/>
        <v>1</v>
      </c>
    </row>
    <row r="1032" spans="1:6" x14ac:dyDescent="0.3">
      <c r="A1032" s="1">
        <v>49671</v>
      </c>
      <c r="B1032" s="2" t="s">
        <v>14</v>
      </c>
      <c r="C1032">
        <v>23.3</v>
      </c>
      <c r="D1032">
        <v>4.8</v>
      </c>
      <c r="E1032">
        <f t="shared" si="161"/>
        <v>2</v>
      </c>
    </row>
    <row r="1033" spans="1:6" x14ac:dyDescent="0.3">
      <c r="A1033" s="1">
        <v>49672</v>
      </c>
      <c r="B1033" s="2" t="s">
        <v>17</v>
      </c>
      <c r="C1033">
        <v>14.3</v>
      </c>
      <c r="D1033">
        <v>1.5</v>
      </c>
      <c r="E1033">
        <f t="shared" si="161"/>
        <v>3</v>
      </c>
    </row>
    <row r="1034" spans="1:6" x14ac:dyDescent="0.3">
      <c r="A1034" s="1">
        <v>49673</v>
      </c>
      <c r="B1034" s="2" t="s">
        <v>25</v>
      </c>
      <c r="C1034">
        <v>12.6</v>
      </c>
      <c r="D1034">
        <v>1.1000000000000001</v>
      </c>
      <c r="E1034">
        <f t="shared" si="161"/>
        <v>4</v>
      </c>
    </row>
    <row r="1035" spans="1:6" x14ac:dyDescent="0.3">
      <c r="A1035" s="1">
        <v>49674</v>
      </c>
      <c r="B1035" s="2" t="s">
        <v>19</v>
      </c>
      <c r="C1035">
        <v>18.100000000000001</v>
      </c>
      <c r="D1035">
        <v>0</v>
      </c>
      <c r="E1035">
        <f t="shared" si="161"/>
        <v>5</v>
      </c>
    </row>
    <row r="1036" spans="1:6" x14ac:dyDescent="0.3">
      <c r="A1036" s="1">
        <v>49675</v>
      </c>
      <c r="B1036" s="2" t="s">
        <v>15</v>
      </c>
      <c r="C1036">
        <v>19</v>
      </c>
      <c r="D1036">
        <v>11</v>
      </c>
      <c r="E1036">
        <f t="shared" si="161"/>
        <v>6</v>
      </c>
    </row>
    <row r="1037" spans="1:6" x14ac:dyDescent="0.3">
      <c r="A1037" s="1">
        <v>49676</v>
      </c>
      <c r="B1037" s="2" t="s">
        <v>14</v>
      </c>
      <c r="C1037">
        <v>13.1</v>
      </c>
      <c r="D1037">
        <v>0</v>
      </c>
      <c r="E1037">
        <f t="shared" si="161"/>
        <v>7</v>
      </c>
      <c r="F1037">
        <f t="shared" ref="F1037" si="163">SUM(C1031:C1037)</f>
        <v>128.5</v>
      </c>
    </row>
    <row r="1038" spans="1:6" x14ac:dyDescent="0.3">
      <c r="A1038" s="1">
        <v>49677</v>
      </c>
      <c r="B1038" s="2" t="s">
        <v>13</v>
      </c>
      <c r="C1038">
        <v>17.3</v>
      </c>
      <c r="D1038">
        <v>1.1000000000000001</v>
      </c>
      <c r="E1038">
        <f t="shared" si="161"/>
        <v>1</v>
      </c>
    </row>
    <row r="1039" spans="1:6" x14ac:dyDescent="0.3">
      <c r="A1039" s="1">
        <v>49678</v>
      </c>
      <c r="B1039" s="2" t="s">
        <v>17</v>
      </c>
      <c r="C1039">
        <v>23.7</v>
      </c>
      <c r="D1039">
        <v>5.9</v>
      </c>
      <c r="E1039">
        <f t="shared" si="161"/>
        <v>2</v>
      </c>
    </row>
    <row r="1040" spans="1:6" x14ac:dyDescent="0.3">
      <c r="A1040" s="1">
        <v>49679</v>
      </c>
      <c r="B1040" s="2" t="s">
        <v>33</v>
      </c>
      <c r="C1040">
        <v>26.3</v>
      </c>
      <c r="D1040">
        <v>0</v>
      </c>
      <c r="E1040">
        <f t="shared" si="161"/>
        <v>3</v>
      </c>
    </row>
    <row r="1041" spans="1:6" x14ac:dyDescent="0.3">
      <c r="A1041" s="1">
        <v>49680</v>
      </c>
      <c r="B1041" s="2" t="s">
        <v>15</v>
      </c>
      <c r="C1041">
        <v>16.399999999999999</v>
      </c>
      <c r="D1041">
        <v>0</v>
      </c>
      <c r="E1041">
        <f t="shared" si="161"/>
        <v>4</v>
      </c>
    </row>
    <row r="1042" spans="1:6" x14ac:dyDescent="0.3">
      <c r="A1042" s="1">
        <v>49681</v>
      </c>
      <c r="B1042" s="2" t="s">
        <v>9</v>
      </c>
      <c r="C1042">
        <v>13</v>
      </c>
      <c r="D1042">
        <v>0</v>
      </c>
      <c r="E1042">
        <f t="shared" si="161"/>
        <v>5</v>
      </c>
    </row>
    <row r="1043" spans="1:6" x14ac:dyDescent="0.3">
      <c r="A1043" s="1">
        <v>49682</v>
      </c>
      <c r="B1043" s="2" t="s">
        <v>11</v>
      </c>
      <c r="C1043">
        <v>28.6</v>
      </c>
      <c r="D1043">
        <v>1</v>
      </c>
      <c r="E1043">
        <f t="shared" si="161"/>
        <v>6</v>
      </c>
    </row>
    <row r="1044" spans="1:6" x14ac:dyDescent="0.3">
      <c r="A1044" s="1">
        <v>49683</v>
      </c>
      <c r="B1044" s="2" t="s">
        <v>10</v>
      </c>
      <c r="C1044">
        <v>11.1</v>
      </c>
      <c r="D1044">
        <v>2.4</v>
      </c>
      <c r="E1044">
        <f t="shared" si="161"/>
        <v>7</v>
      </c>
      <c r="F1044">
        <f t="shared" ref="F1044" si="164">SUM(C1038:C1044)</f>
        <v>136.39999999999998</v>
      </c>
    </row>
    <row r="1045" spans="1:6" x14ac:dyDescent="0.3">
      <c r="A1045" s="1">
        <v>49684</v>
      </c>
      <c r="B1045" s="2" t="s">
        <v>24</v>
      </c>
      <c r="C1045">
        <v>12.9</v>
      </c>
      <c r="D1045">
        <v>2.9</v>
      </c>
      <c r="E1045">
        <f t="shared" si="161"/>
        <v>1</v>
      </c>
    </row>
    <row r="1046" spans="1:6" x14ac:dyDescent="0.3">
      <c r="A1046" s="1">
        <v>49685</v>
      </c>
      <c r="B1046" s="2" t="s">
        <v>30</v>
      </c>
      <c r="C1046">
        <v>28.4</v>
      </c>
      <c r="D1046">
        <v>0.9</v>
      </c>
      <c r="E1046">
        <f t="shared" si="161"/>
        <v>2</v>
      </c>
    </row>
    <row r="1047" spans="1:6" x14ac:dyDescent="0.3">
      <c r="A1047" s="1">
        <v>49686</v>
      </c>
      <c r="B1047" s="2" t="s">
        <v>19</v>
      </c>
      <c r="C1047">
        <v>21.8</v>
      </c>
      <c r="D1047">
        <v>3.4</v>
      </c>
      <c r="E1047">
        <f t="shared" si="161"/>
        <v>3</v>
      </c>
    </row>
    <row r="1048" spans="1:6" x14ac:dyDescent="0.3">
      <c r="A1048" s="1">
        <v>49687</v>
      </c>
      <c r="B1048" s="2" t="s">
        <v>6</v>
      </c>
      <c r="C1048">
        <v>20.8</v>
      </c>
      <c r="D1048">
        <v>11.8</v>
      </c>
      <c r="E1048">
        <f t="shared" si="161"/>
        <v>4</v>
      </c>
    </row>
    <row r="1049" spans="1:6" x14ac:dyDescent="0.3">
      <c r="A1049" s="1">
        <v>49688</v>
      </c>
      <c r="B1049" s="2" t="s">
        <v>13</v>
      </c>
      <c r="C1049">
        <v>17.399999999999999</v>
      </c>
      <c r="D1049">
        <v>0</v>
      </c>
      <c r="E1049">
        <f t="shared" si="161"/>
        <v>5</v>
      </c>
    </row>
    <row r="1050" spans="1:6" x14ac:dyDescent="0.3">
      <c r="A1050" s="1">
        <v>49689</v>
      </c>
      <c r="B1050" s="2" t="s">
        <v>6</v>
      </c>
      <c r="C1050">
        <v>24.8</v>
      </c>
      <c r="D1050">
        <v>0</v>
      </c>
      <c r="E1050">
        <f t="shared" si="161"/>
        <v>6</v>
      </c>
    </row>
    <row r="1051" spans="1:6" x14ac:dyDescent="0.3">
      <c r="A1051" s="1">
        <v>49690</v>
      </c>
      <c r="B1051" s="2" t="s">
        <v>9</v>
      </c>
      <c r="C1051">
        <v>12.9</v>
      </c>
      <c r="D1051">
        <v>0</v>
      </c>
      <c r="E1051">
        <f t="shared" si="161"/>
        <v>7</v>
      </c>
      <c r="F1051">
        <f t="shared" ref="F1051" si="165">SUM(C1045:C1051)</f>
        <v>138.99999999999997</v>
      </c>
    </row>
    <row r="1052" spans="1:6" x14ac:dyDescent="0.3">
      <c r="A1052" s="1">
        <v>49691</v>
      </c>
      <c r="B1052" s="2" t="s">
        <v>17</v>
      </c>
      <c r="C1052">
        <v>25.9</v>
      </c>
      <c r="D1052">
        <v>0</v>
      </c>
      <c r="E1052">
        <f t="shared" si="161"/>
        <v>1</v>
      </c>
    </row>
    <row r="1053" spans="1:6" x14ac:dyDescent="0.3">
      <c r="A1053" s="1">
        <v>49692</v>
      </c>
      <c r="B1053" s="2" t="s">
        <v>10</v>
      </c>
      <c r="C1053">
        <v>11.5</v>
      </c>
      <c r="D1053">
        <v>23.2</v>
      </c>
      <c r="E1053">
        <f t="shared" si="161"/>
        <v>2</v>
      </c>
    </row>
    <row r="1054" spans="1:6" x14ac:dyDescent="0.3">
      <c r="A1054" s="1">
        <v>49693</v>
      </c>
      <c r="B1054" s="2" t="s">
        <v>20</v>
      </c>
      <c r="C1054">
        <v>25.5</v>
      </c>
      <c r="D1054">
        <v>0</v>
      </c>
      <c r="E1054">
        <f t="shared" si="161"/>
        <v>3</v>
      </c>
    </row>
    <row r="1055" spans="1:6" x14ac:dyDescent="0.3">
      <c r="A1055" s="1">
        <v>49694</v>
      </c>
      <c r="B1055" s="2" t="s">
        <v>33</v>
      </c>
      <c r="C1055">
        <v>22.6</v>
      </c>
      <c r="D1055">
        <v>2.2000000000000002</v>
      </c>
      <c r="E1055">
        <f t="shared" si="161"/>
        <v>4</v>
      </c>
    </row>
    <row r="1056" spans="1:6" x14ac:dyDescent="0.3">
      <c r="A1056" s="1">
        <v>49695</v>
      </c>
      <c r="B1056" s="2" t="s">
        <v>10</v>
      </c>
      <c r="C1056">
        <v>14.2</v>
      </c>
      <c r="D1056">
        <v>0</v>
      </c>
      <c r="E1056">
        <f t="shared" si="161"/>
        <v>5</v>
      </c>
    </row>
    <row r="1057" spans="1:6" x14ac:dyDescent="0.3">
      <c r="A1057" s="1">
        <v>49696</v>
      </c>
      <c r="B1057" s="2" t="s">
        <v>13</v>
      </c>
      <c r="C1057">
        <v>26.9</v>
      </c>
      <c r="D1057">
        <v>9.1999999999999993</v>
      </c>
      <c r="E1057">
        <f t="shared" si="161"/>
        <v>6</v>
      </c>
    </row>
    <row r="1058" spans="1:6" x14ac:dyDescent="0.3">
      <c r="A1058" s="1">
        <v>49697</v>
      </c>
      <c r="B1058" s="2" t="s">
        <v>19</v>
      </c>
      <c r="C1058">
        <v>30</v>
      </c>
      <c r="D1058">
        <v>32.299999999999997</v>
      </c>
      <c r="E1058">
        <f t="shared" si="161"/>
        <v>7</v>
      </c>
      <c r="F1058">
        <f t="shared" ref="F1058" si="166">SUM(C1052:C1058)</f>
        <v>156.6</v>
      </c>
    </row>
    <row r="1059" spans="1:6" x14ac:dyDescent="0.3">
      <c r="A1059" s="1">
        <v>49698</v>
      </c>
      <c r="B1059" s="2" t="s">
        <v>27</v>
      </c>
      <c r="C1059">
        <v>16.2</v>
      </c>
      <c r="D1059">
        <v>5.2</v>
      </c>
      <c r="E1059">
        <f t="shared" si="161"/>
        <v>1</v>
      </c>
    </row>
    <row r="1060" spans="1:6" x14ac:dyDescent="0.3">
      <c r="A1060" s="1">
        <v>49699</v>
      </c>
      <c r="B1060" s="2" t="s">
        <v>11</v>
      </c>
      <c r="C1060">
        <v>12.2</v>
      </c>
      <c r="D1060">
        <v>0</v>
      </c>
      <c r="E1060">
        <f t="shared" si="161"/>
        <v>2</v>
      </c>
    </row>
    <row r="1061" spans="1:6" x14ac:dyDescent="0.3">
      <c r="A1061" s="1">
        <v>49700</v>
      </c>
      <c r="B1061" s="2" t="s">
        <v>15</v>
      </c>
      <c r="C1061">
        <v>28.7</v>
      </c>
      <c r="D1061">
        <v>0.5</v>
      </c>
      <c r="E1061">
        <f t="shared" si="161"/>
        <v>3</v>
      </c>
    </row>
    <row r="1062" spans="1:6" x14ac:dyDescent="0.3">
      <c r="A1062" s="1">
        <v>49701</v>
      </c>
      <c r="B1062" s="2" t="s">
        <v>6</v>
      </c>
      <c r="C1062">
        <v>23.3</v>
      </c>
      <c r="D1062">
        <v>11.1</v>
      </c>
      <c r="E1062">
        <f t="shared" si="161"/>
        <v>4</v>
      </c>
    </row>
    <row r="1063" spans="1:6" x14ac:dyDescent="0.3">
      <c r="A1063" s="1">
        <v>49702</v>
      </c>
      <c r="B1063" s="2" t="s">
        <v>15</v>
      </c>
      <c r="C1063">
        <v>30</v>
      </c>
      <c r="D1063">
        <v>16.100000000000001</v>
      </c>
      <c r="E1063">
        <f t="shared" si="161"/>
        <v>5</v>
      </c>
    </row>
    <row r="1064" spans="1:6" x14ac:dyDescent="0.3">
      <c r="A1064" s="1">
        <v>49703</v>
      </c>
      <c r="B1064" s="2" t="s">
        <v>18</v>
      </c>
      <c r="C1064">
        <v>16</v>
      </c>
      <c r="D1064">
        <v>9.8000000000000007</v>
      </c>
      <c r="E1064">
        <f t="shared" si="161"/>
        <v>6</v>
      </c>
    </row>
    <row r="1065" spans="1:6" x14ac:dyDescent="0.3">
      <c r="A1065" s="1">
        <v>49704</v>
      </c>
      <c r="B1065" s="2" t="s">
        <v>20</v>
      </c>
      <c r="C1065">
        <v>21.6</v>
      </c>
      <c r="D1065">
        <v>3.4</v>
      </c>
      <c r="E1065">
        <f t="shared" si="161"/>
        <v>7</v>
      </c>
      <c r="F1065">
        <f t="shared" ref="F1065" si="167">SUM(C1059:C1065)</f>
        <v>148</v>
      </c>
    </row>
    <row r="1066" spans="1:6" x14ac:dyDescent="0.3">
      <c r="A1066" s="1">
        <v>49705</v>
      </c>
      <c r="B1066" s="2" t="s">
        <v>19</v>
      </c>
      <c r="C1066">
        <v>27.9</v>
      </c>
      <c r="D1066">
        <v>4.8</v>
      </c>
      <c r="E1066">
        <f t="shared" si="161"/>
        <v>1</v>
      </c>
    </row>
    <row r="1067" spans="1:6" x14ac:dyDescent="0.3">
      <c r="A1067" s="1">
        <v>49706</v>
      </c>
      <c r="B1067" s="2" t="s">
        <v>13</v>
      </c>
      <c r="C1067">
        <v>17.5</v>
      </c>
      <c r="D1067">
        <v>14.7</v>
      </c>
      <c r="E1067">
        <f t="shared" si="161"/>
        <v>2</v>
      </c>
    </row>
    <row r="1068" spans="1:6" x14ac:dyDescent="0.3">
      <c r="A1068" s="1">
        <v>49707</v>
      </c>
      <c r="B1068" s="2" t="s">
        <v>7</v>
      </c>
      <c r="C1068">
        <v>20.7</v>
      </c>
      <c r="D1068">
        <v>0</v>
      </c>
      <c r="E1068">
        <f t="shared" si="161"/>
        <v>3</v>
      </c>
    </row>
    <row r="1069" spans="1:6" x14ac:dyDescent="0.3">
      <c r="A1069" s="1">
        <v>49708</v>
      </c>
      <c r="B1069" s="2" t="s">
        <v>10</v>
      </c>
      <c r="C1069">
        <v>10.8</v>
      </c>
      <c r="D1069">
        <v>36.4</v>
      </c>
      <c r="E1069">
        <f t="shared" si="161"/>
        <v>4</v>
      </c>
    </row>
    <row r="1070" spans="1:6" x14ac:dyDescent="0.3">
      <c r="A1070" s="1">
        <v>49709</v>
      </c>
      <c r="B1070" s="2" t="s">
        <v>19</v>
      </c>
      <c r="C1070">
        <v>27.6</v>
      </c>
      <c r="D1070">
        <v>32.799999999999997</v>
      </c>
      <c r="E1070">
        <f t="shared" si="161"/>
        <v>5</v>
      </c>
    </row>
    <row r="1071" spans="1:6" x14ac:dyDescent="0.3">
      <c r="A1071" s="1">
        <v>49710</v>
      </c>
      <c r="B1071" s="2" t="s">
        <v>11</v>
      </c>
      <c r="C1071">
        <v>10.8</v>
      </c>
      <c r="D1071">
        <v>11.6</v>
      </c>
      <c r="E1071">
        <f t="shared" si="161"/>
        <v>6</v>
      </c>
    </row>
    <row r="1072" spans="1:6" x14ac:dyDescent="0.3">
      <c r="A1072" s="1">
        <v>49711</v>
      </c>
      <c r="B1072" s="2" t="s">
        <v>17</v>
      </c>
      <c r="C1072">
        <v>13.7</v>
      </c>
      <c r="D1072">
        <v>0</v>
      </c>
      <c r="E1072">
        <f t="shared" si="161"/>
        <v>7</v>
      </c>
      <c r="F1072">
        <f t="shared" ref="F1072" si="168">SUM(C1066:C1072)</f>
        <v>129</v>
      </c>
    </row>
    <row r="1073" spans="1:6" x14ac:dyDescent="0.3">
      <c r="A1073" s="1">
        <v>49712</v>
      </c>
      <c r="B1073" s="2" t="s">
        <v>18</v>
      </c>
      <c r="C1073">
        <v>19.5</v>
      </c>
      <c r="D1073">
        <v>0</v>
      </c>
      <c r="E1073">
        <f t="shared" si="161"/>
        <v>1</v>
      </c>
    </row>
    <row r="1074" spans="1:6" x14ac:dyDescent="0.3">
      <c r="A1074" s="1">
        <v>49713</v>
      </c>
      <c r="B1074" s="2" t="s">
        <v>9</v>
      </c>
      <c r="C1074">
        <v>21.6</v>
      </c>
      <c r="D1074">
        <v>11.6</v>
      </c>
      <c r="E1074">
        <f t="shared" si="161"/>
        <v>2</v>
      </c>
    </row>
    <row r="1075" spans="1:6" x14ac:dyDescent="0.3">
      <c r="A1075" s="1">
        <v>49714</v>
      </c>
      <c r="B1075" s="2" t="s">
        <v>17</v>
      </c>
      <c r="C1075">
        <v>21.6</v>
      </c>
      <c r="D1075">
        <v>2.7</v>
      </c>
      <c r="E1075">
        <f t="shared" si="161"/>
        <v>3</v>
      </c>
    </row>
    <row r="1076" spans="1:6" x14ac:dyDescent="0.3">
      <c r="A1076" s="1">
        <v>49715</v>
      </c>
      <c r="B1076" s="2" t="s">
        <v>24</v>
      </c>
      <c r="C1076">
        <v>16.100000000000001</v>
      </c>
      <c r="D1076">
        <v>0</v>
      </c>
      <c r="E1076">
        <f t="shared" si="161"/>
        <v>4</v>
      </c>
    </row>
    <row r="1077" spans="1:6" x14ac:dyDescent="0.3">
      <c r="A1077" s="1">
        <v>49716</v>
      </c>
      <c r="B1077" s="2" t="s">
        <v>6</v>
      </c>
      <c r="C1077">
        <v>29.4</v>
      </c>
      <c r="D1077">
        <v>12.5</v>
      </c>
      <c r="E1077">
        <f t="shared" si="161"/>
        <v>5</v>
      </c>
    </row>
    <row r="1078" spans="1:6" x14ac:dyDescent="0.3">
      <c r="A1078" s="1">
        <v>49717</v>
      </c>
      <c r="B1078" s="2" t="s">
        <v>26</v>
      </c>
      <c r="C1078">
        <v>17.8</v>
      </c>
      <c r="D1078">
        <v>5.9</v>
      </c>
      <c r="E1078">
        <f t="shared" si="161"/>
        <v>6</v>
      </c>
    </row>
    <row r="1079" spans="1:6" x14ac:dyDescent="0.3">
      <c r="A1079" s="1">
        <v>49718</v>
      </c>
      <c r="B1079" s="2" t="s">
        <v>19</v>
      </c>
      <c r="C1079">
        <v>26.1</v>
      </c>
      <c r="D1079">
        <v>14.8</v>
      </c>
      <c r="E1079">
        <f t="shared" si="161"/>
        <v>7</v>
      </c>
      <c r="F1079">
        <f t="shared" ref="F1079" si="169">SUM(C1073:C1079)</f>
        <v>152.10000000000002</v>
      </c>
    </row>
    <row r="1080" spans="1:6" x14ac:dyDescent="0.3">
      <c r="A1080" s="1">
        <v>49719</v>
      </c>
      <c r="B1080" s="2" t="s">
        <v>10</v>
      </c>
      <c r="C1080">
        <v>13.8</v>
      </c>
      <c r="D1080">
        <v>0</v>
      </c>
      <c r="E1080">
        <f t="shared" si="161"/>
        <v>1</v>
      </c>
    </row>
    <row r="1081" spans="1:6" x14ac:dyDescent="0.3">
      <c r="A1081" s="1">
        <v>49720</v>
      </c>
      <c r="B1081" s="2" t="s">
        <v>12</v>
      </c>
      <c r="C1081">
        <v>16.100000000000001</v>
      </c>
      <c r="D1081">
        <v>6.2</v>
      </c>
      <c r="E1081">
        <f t="shared" si="161"/>
        <v>2</v>
      </c>
    </row>
    <row r="1082" spans="1:6" x14ac:dyDescent="0.3">
      <c r="A1082" s="1">
        <v>49721</v>
      </c>
      <c r="B1082" s="2" t="s">
        <v>10</v>
      </c>
      <c r="C1082">
        <v>23.2</v>
      </c>
      <c r="D1082">
        <v>45.8</v>
      </c>
      <c r="E1082">
        <f t="shared" si="161"/>
        <v>3</v>
      </c>
    </row>
    <row r="1083" spans="1:6" x14ac:dyDescent="0.3">
      <c r="A1083" s="1">
        <v>49722</v>
      </c>
      <c r="B1083" s="2" t="s">
        <v>12</v>
      </c>
      <c r="C1083">
        <v>18.899999999999999</v>
      </c>
      <c r="D1083">
        <v>0</v>
      </c>
      <c r="E1083">
        <f t="shared" si="161"/>
        <v>4</v>
      </c>
    </row>
    <row r="1084" spans="1:6" x14ac:dyDescent="0.3">
      <c r="A1084" s="1">
        <v>49723</v>
      </c>
      <c r="B1084" s="2" t="s">
        <v>19</v>
      </c>
      <c r="C1084">
        <v>28.9</v>
      </c>
      <c r="D1084">
        <v>34.1</v>
      </c>
      <c r="E1084">
        <f t="shared" si="161"/>
        <v>5</v>
      </c>
    </row>
    <row r="1085" spans="1:6" x14ac:dyDescent="0.3">
      <c r="A1085" s="1">
        <v>49724</v>
      </c>
      <c r="B1085" s="2" t="s">
        <v>10</v>
      </c>
      <c r="C1085">
        <v>19.3</v>
      </c>
      <c r="D1085">
        <v>49.6</v>
      </c>
      <c r="E1085">
        <f t="shared" si="161"/>
        <v>6</v>
      </c>
    </row>
    <row r="1086" spans="1:6" x14ac:dyDescent="0.3">
      <c r="A1086" s="1">
        <v>49725</v>
      </c>
      <c r="B1086" s="2" t="s">
        <v>18</v>
      </c>
      <c r="C1086">
        <v>23.9</v>
      </c>
      <c r="D1086">
        <v>11.7</v>
      </c>
      <c r="E1086">
        <f t="shared" si="161"/>
        <v>7</v>
      </c>
      <c r="F1086">
        <f t="shared" ref="F1086" si="170">SUM(C1080:C1086)</f>
        <v>144.1</v>
      </c>
    </row>
    <row r="1087" spans="1:6" x14ac:dyDescent="0.3">
      <c r="A1087" s="1">
        <v>49726</v>
      </c>
      <c r="B1087" s="2" t="s">
        <v>13</v>
      </c>
      <c r="C1087">
        <v>28.6</v>
      </c>
      <c r="D1087">
        <v>11.5</v>
      </c>
      <c r="E1087">
        <f t="shared" si="161"/>
        <v>1</v>
      </c>
    </row>
    <row r="1088" spans="1:6" x14ac:dyDescent="0.3">
      <c r="A1088" s="1">
        <v>49727</v>
      </c>
      <c r="B1088" s="2" t="s">
        <v>26</v>
      </c>
      <c r="C1088">
        <v>14.5</v>
      </c>
      <c r="D1088">
        <v>0.3</v>
      </c>
      <c r="E1088">
        <f t="shared" si="161"/>
        <v>2</v>
      </c>
    </row>
    <row r="1089" spans="1:6" x14ac:dyDescent="0.3">
      <c r="A1089" s="1">
        <v>49728</v>
      </c>
      <c r="B1089" s="2" t="s">
        <v>10</v>
      </c>
      <c r="C1089">
        <v>13</v>
      </c>
      <c r="D1089">
        <v>0</v>
      </c>
      <c r="E1089">
        <f t="shared" si="161"/>
        <v>3</v>
      </c>
    </row>
    <row r="1090" spans="1:6" x14ac:dyDescent="0.3">
      <c r="A1090" s="1">
        <v>49729</v>
      </c>
      <c r="B1090" s="2" t="s">
        <v>19</v>
      </c>
      <c r="C1090">
        <v>16.2</v>
      </c>
      <c r="D1090">
        <v>9.1999999999999993</v>
      </c>
      <c r="E1090">
        <f t="shared" si="161"/>
        <v>4</v>
      </c>
    </row>
    <row r="1091" spans="1:6" x14ac:dyDescent="0.3">
      <c r="A1091" s="1">
        <v>49730</v>
      </c>
      <c r="B1091" s="2" t="s">
        <v>15</v>
      </c>
      <c r="C1091">
        <v>27.1</v>
      </c>
      <c r="D1091">
        <v>6.3</v>
      </c>
      <c r="E1091">
        <f t="shared" si="161"/>
        <v>5</v>
      </c>
    </row>
    <row r="1092" spans="1:6" x14ac:dyDescent="0.3">
      <c r="A1092" s="1">
        <v>49731</v>
      </c>
      <c r="B1092" s="2" t="s">
        <v>10</v>
      </c>
      <c r="C1092">
        <v>15.6</v>
      </c>
      <c r="D1092">
        <v>28</v>
      </c>
      <c r="E1092">
        <f t="shared" ref="E1092:E1155" si="171">IF(E1091&lt;&gt;7,E1091+1,1)</f>
        <v>6</v>
      </c>
    </row>
    <row r="1093" spans="1:6" x14ac:dyDescent="0.3">
      <c r="A1093" s="1">
        <v>49732</v>
      </c>
      <c r="B1093" s="2" t="s">
        <v>26</v>
      </c>
      <c r="C1093">
        <v>28.9</v>
      </c>
      <c r="D1093">
        <v>6.8</v>
      </c>
      <c r="E1093">
        <f t="shared" si="171"/>
        <v>7</v>
      </c>
      <c r="F1093">
        <f t="shared" ref="F1093" si="172">SUM(C1087:C1093)</f>
        <v>143.9</v>
      </c>
    </row>
    <row r="1094" spans="1:6" x14ac:dyDescent="0.3">
      <c r="A1094" s="1">
        <v>49733</v>
      </c>
      <c r="B1094" s="2" t="s">
        <v>6</v>
      </c>
      <c r="C1094">
        <v>13.8</v>
      </c>
      <c r="D1094">
        <v>11.9</v>
      </c>
      <c r="E1094">
        <f t="shared" si="171"/>
        <v>1</v>
      </c>
    </row>
    <row r="1095" spans="1:6" x14ac:dyDescent="0.3">
      <c r="A1095" s="1">
        <v>49734</v>
      </c>
      <c r="B1095" s="2" t="s">
        <v>6</v>
      </c>
      <c r="C1095">
        <v>17.8</v>
      </c>
      <c r="D1095">
        <v>1.5</v>
      </c>
      <c r="E1095">
        <f t="shared" si="171"/>
        <v>2</v>
      </c>
    </row>
    <row r="1096" spans="1:6" x14ac:dyDescent="0.3">
      <c r="A1096" s="1">
        <v>49735</v>
      </c>
      <c r="B1096" s="2" t="s">
        <v>22</v>
      </c>
      <c r="C1096">
        <v>25.1</v>
      </c>
      <c r="D1096">
        <v>0</v>
      </c>
      <c r="E1096">
        <f t="shared" si="171"/>
        <v>3</v>
      </c>
    </row>
    <row r="1097" spans="1:6" x14ac:dyDescent="0.3">
      <c r="A1097" s="1">
        <v>49736</v>
      </c>
      <c r="B1097" s="2" t="s">
        <v>22</v>
      </c>
      <c r="C1097">
        <v>29.5</v>
      </c>
      <c r="D1097">
        <v>0</v>
      </c>
      <c r="E1097">
        <f t="shared" si="171"/>
        <v>4</v>
      </c>
    </row>
    <row r="1098" spans="1:6" x14ac:dyDescent="0.3">
      <c r="A1098" s="1">
        <v>49737</v>
      </c>
      <c r="B1098" s="2" t="s">
        <v>26</v>
      </c>
      <c r="C1098">
        <v>16.100000000000001</v>
      </c>
      <c r="D1098">
        <v>7.1</v>
      </c>
      <c r="E1098">
        <f t="shared" si="171"/>
        <v>5</v>
      </c>
    </row>
    <row r="1099" spans="1:6" x14ac:dyDescent="0.3">
      <c r="A1099" s="1">
        <v>49738</v>
      </c>
      <c r="B1099" s="2" t="s">
        <v>9</v>
      </c>
      <c r="C1099">
        <v>18</v>
      </c>
      <c r="D1099">
        <v>12</v>
      </c>
      <c r="E1099">
        <f t="shared" si="171"/>
        <v>6</v>
      </c>
    </row>
    <row r="1100" spans="1:6" x14ac:dyDescent="0.3">
      <c r="A1100" s="1">
        <v>49739</v>
      </c>
      <c r="B1100" s="2" t="s">
        <v>10</v>
      </c>
      <c r="C1100">
        <v>12.2</v>
      </c>
      <c r="D1100">
        <v>26.8</v>
      </c>
      <c r="E1100">
        <f t="shared" si="171"/>
        <v>7</v>
      </c>
      <c r="F1100">
        <f t="shared" ref="F1100" si="173">SUM(C1094:C1100)</f>
        <v>132.5</v>
      </c>
    </row>
    <row r="1101" spans="1:6" x14ac:dyDescent="0.3">
      <c r="A1101" s="1">
        <v>49740</v>
      </c>
      <c r="B1101" s="2" t="s">
        <v>14</v>
      </c>
      <c r="C1101">
        <v>20.7</v>
      </c>
      <c r="D1101">
        <v>4.7</v>
      </c>
      <c r="E1101">
        <f t="shared" si="171"/>
        <v>1</v>
      </c>
    </row>
    <row r="1102" spans="1:6" x14ac:dyDescent="0.3">
      <c r="A1102" s="1">
        <v>49741</v>
      </c>
      <c r="B1102" s="2" t="s">
        <v>10</v>
      </c>
      <c r="C1102">
        <v>20.100000000000001</v>
      </c>
      <c r="D1102">
        <v>47.4</v>
      </c>
      <c r="E1102">
        <f t="shared" si="171"/>
        <v>2</v>
      </c>
    </row>
    <row r="1103" spans="1:6" x14ac:dyDescent="0.3">
      <c r="A1103" s="1">
        <v>49742</v>
      </c>
      <c r="B1103" s="2" t="s">
        <v>10</v>
      </c>
      <c r="C1103">
        <v>14.9</v>
      </c>
      <c r="D1103">
        <v>43.8</v>
      </c>
      <c r="E1103">
        <f t="shared" si="171"/>
        <v>3</v>
      </c>
    </row>
    <row r="1104" spans="1:6" x14ac:dyDescent="0.3">
      <c r="A1104" s="1">
        <v>49743</v>
      </c>
      <c r="B1104" s="2" t="s">
        <v>10</v>
      </c>
      <c r="C1104">
        <v>19</v>
      </c>
      <c r="D1104">
        <v>0</v>
      </c>
      <c r="E1104">
        <f t="shared" si="171"/>
        <v>4</v>
      </c>
    </row>
    <row r="1105" spans="1:6" x14ac:dyDescent="0.3">
      <c r="A1105" s="1">
        <v>49744</v>
      </c>
      <c r="B1105" s="2" t="s">
        <v>6</v>
      </c>
      <c r="C1105">
        <v>12.5</v>
      </c>
      <c r="D1105">
        <v>0</v>
      </c>
      <c r="E1105">
        <f t="shared" si="171"/>
        <v>5</v>
      </c>
    </row>
    <row r="1106" spans="1:6" x14ac:dyDescent="0.3">
      <c r="A1106" s="1">
        <v>49745</v>
      </c>
      <c r="B1106" s="2" t="s">
        <v>13</v>
      </c>
      <c r="C1106">
        <v>15.2</v>
      </c>
      <c r="D1106">
        <v>13.9</v>
      </c>
      <c r="E1106">
        <f t="shared" si="171"/>
        <v>6</v>
      </c>
    </row>
    <row r="1107" spans="1:6" x14ac:dyDescent="0.3">
      <c r="A1107" s="1">
        <v>49746</v>
      </c>
      <c r="B1107" s="2" t="s">
        <v>19</v>
      </c>
      <c r="C1107">
        <v>29.2</v>
      </c>
      <c r="D1107">
        <v>26.8</v>
      </c>
      <c r="E1107">
        <f t="shared" si="171"/>
        <v>7</v>
      </c>
      <c r="F1107">
        <f t="shared" ref="F1107" si="174">SUM(C1101:C1107)</f>
        <v>131.6</v>
      </c>
    </row>
    <row r="1108" spans="1:6" x14ac:dyDescent="0.3">
      <c r="A1108" s="1">
        <v>49747</v>
      </c>
      <c r="B1108" s="2" t="s">
        <v>6</v>
      </c>
      <c r="C1108">
        <v>13.9</v>
      </c>
      <c r="D1108">
        <v>1.1000000000000001</v>
      </c>
      <c r="E1108">
        <f t="shared" si="171"/>
        <v>1</v>
      </c>
    </row>
    <row r="1109" spans="1:6" x14ac:dyDescent="0.3">
      <c r="A1109" s="1">
        <v>49748</v>
      </c>
      <c r="B1109" s="2" t="s">
        <v>15</v>
      </c>
      <c r="C1109">
        <v>11.4</v>
      </c>
      <c r="D1109">
        <v>0</v>
      </c>
      <c r="E1109">
        <f t="shared" si="171"/>
        <v>2</v>
      </c>
    </row>
    <row r="1110" spans="1:6" x14ac:dyDescent="0.3">
      <c r="A1110" s="1">
        <v>49749</v>
      </c>
      <c r="B1110" s="2" t="s">
        <v>9</v>
      </c>
      <c r="C1110">
        <v>15.8</v>
      </c>
      <c r="D1110">
        <v>7</v>
      </c>
      <c r="E1110">
        <f t="shared" si="171"/>
        <v>3</v>
      </c>
    </row>
    <row r="1111" spans="1:6" x14ac:dyDescent="0.3">
      <c r="A1111" s="1">
        <v>49750</v>
      </c>
      <c r="B1111" s="2" t="s">
        <v>10</v>
      </c>
      <c r="C1111">
        <v>10.199999999999999</v>
      </c>
      <c r="D1111">
        <v>43.3</v>
      </c>
      <c r="E1111">
        <f t="shared" si="171"/>
        <v>4</v>
      </c>
    </row>
    <row r="1112" spans="1:6" x14ac:dyDescent="0.3">
      <c r="A1112" s="1">
        <v>49751</v>
      </c>
      <c r="B1112" s="2" t="s">
        <v>13</v>
      </c>
      <c r="C1112">
        <v>19.600000000000001</v>
      </c>
      <c r="D1112">
        <v>8.9</v>
      </c>
      <c r="E1112">
        <f t="shared" si="171"/>
        <v>5</v>
      </c>
    </row>
    <row r="1113" spans="1:6" x14ac:dyDescent="0.3">
      <c r="A1113" s="1">
        <v>49752</v>
      </c>
      <c r="B1113" s="2" t="s">
        <v>6</v>
      </c>
      <c r="C1113">
        <v>15.5</v>
      </c>
      <c r="D1113">
        <v>10.1</v>
      </c>
      <c r="E1113">
        <f t="shared" si="171"/>
        <v>6</v>
      </c>
    </row>
    <row r="1114" spans="1:6" x14ac:dyDescent="0.3">
      <c r="A1114" s="1">
        <v>49753</v>
      </c>
      <c r="B1114" s="2" t="s">
        <v>15</v>
      </c>
      <c r="C1114">
        <v>19.899999999999999</v>
      </c>
      <c r="D1114">
        <v>16.2</v>
      </c>
      <c r="E1114">
        <f t="shared" si="171"/>
        <v>7</v>
      </c>
      <c r="F1114">
        <f t="shared" ref="F1114" si="175">SUM(C1108:C1114)</f>
        <v>106.30000000000001</v>
      </c>
    </row>
    <row r="1115" spans="1:6" x14ac:dyDescent="0.3">
      <c r="A1115" s="1">
        <v>49754</v>
      </c>
      <c r="B1115" s="2" t="s">
        <v>18</v>
      </c>
      <c r="C1115">
        <v>10.7</v>
      </c>
      <c r="D1115">
        <v>2.8</v>
      </c>
      <c r="E1115">
        <f t="shared" si="171"/>
        <v>1</v>
      </c>
    </row>
    <row r="1116" spans="1:6" x14ac:dyDescent="0.3">
      <c r="A1116" s="1">
        <v>49755</v>
      </c>
      <c r="B1116" s="2" t="s">
        <v>26</v>
      </c>
      <c r="C1116">
        <v>11.5</v>
      </c>
      <c r="D1116">
        <v>5.9</v>
      </c>
      <c r="E1116">
        <f t="shared" si="171"/>
        <v>2</v>
      </c>
    </row>
    <row r="1117" spans="1:6" x14ac:dyDescent="0.3">
      <c r="A1117" s="1">
        <v>49756</v>
      </c>
      <c r="B1117" s="2" t="s">
        <v>14</v>
      </c>
      <c r="C1117">
        <v>28.4</v>
      </c>
      <c r="D1117">
        <v>1</v>
      </c>
      <c r="E1117">
        <f t="shared" si="171"/>
        <v>3</v>
      </c>
    </row>
    <row r="1118" spans="1:6" x14ac:dyDescent="0.3">
      <c r="A1118" s="1">
        <v>49757</v>
      </c>
      <c r="B1118" s="2" t="s">
        <v>19</v>
      </c>
      <c r="C1118">
        <v>22.3</v>
      </c>
      <c r="D1118">
        <v>5.0999999999999996</v>
      </c>
      <c r="E1118">
        <f t="shared" si="171"/>
        <v>4</v>
      </c>
    </row>
    <row r="1119" spans="1:6" x14ac:dyDescent="0.3">
      <c r="A1119" s="1">
        <v>49758</v>
      </c>
      <c r="B1119" s="2" t="s">
        <v>13</v>
      </c>
      <c r="C1119">
        <v>28.7</v>
      </c>
      <c r="D1119">
        <v>11.5</v>
      </c>
      <c r="E1119">
        <f t="shared" si="171"/>
        <v>5</v>
      </c>
    </row>
    <row r="1120" spans="1:6" x14ac:dyDescent="0.3">
      <c r="A1120" s="1">
        <v>49759</v>
      </c>
      <c r="B1120" s="2" t="s">
        <v>6</v>
      </c>
      <c r="C1120">
        <v>19.100000000000001</v>
      </c>
      <c r="D1120">
        <v>0</v>
      </c>
      <c r="E1120">
        <f t="shared" si="171"/>
        <v>6</v>
      </c>
    </row>
    <row r="1121" spans="1:6" x14ac:dyDescent="0.3">
      <c r="A1121" s="1">
        <v>49760</v>
      </c>
      <c r="B1121" s="2" t="s">
        <v>10</v>
      </c>
      <c r="C1121">
        <v>10.199999999999999</v>
      </c>
      <c r="D1121">
        <v>7.6</v>
      </c>
      <c r="E1121">
        <f t="shared" si="171"/>
        <v>7</v>
      </c>
      <c r="F1121">
        <f t="shared" ref="F1121" si="176">SUM(C1115:C1121)</f>
        <v>130.89999999999998</v>
      </c>
    </row>
    <row r="1122" spans="1:6" x14ac:dyDescent="0.3">
      <c r="A1122" s="1">
        <v>49761</v>
      </c>
      <c r="B1122" s="2" t="s">
        <v>10</v>
      </c>
      <c r="C1122">
        <v>18.399999999999999</v>
      </c>
      <c r="D1122">
        <v>0</v>
      </c>
      <c r="E1122">
        <f t="shared" si="171"/>
        <v>1</v>
      </c>
    </row>
    <row r="1123" spans="1:6" x14ac:dyDescent="0.3">
      <c r="A1123" s="1">
        <v>49762</v>
      </c>
      <c r="B1123" s="2" t="s">
        <v>19</v>
      </c>
      <c r="C1123">
        <v>29.3</v>
      </c>
      <c r="D1123">
        <v>0</v>
      </c>
      <c r="E1123">
        <f t="shared" si="171"/>
        <v>2</v>
      </c>
    </row>
    <row r="1124" spans="1:6" x14ac:dyDescent="0.3">
      <c r="A1124" s="1">
        <v>49763</v>
      </c>
      <c r="B1124" s="2" t="s">
        <v>17</v>
      </c>
      <c r="C1124">
        <v>26.7</v>
      </c>
      <c r="D1124">
        <v>5.7</v>
      </c>
      <c r="E1124">
        <f t="shared" si="171"/>
        <v>3</v>
      </c>
    </row>
    <row r="1125" spans="1:6" x14ac:dyDescent="0.3">
      <c r="A1125" s="1">
        <v>49764</v>
      </c>
      <c r="B1125" s="2" t="s">
        <v>8</v>
      </c>
      <c r="C1125">
        <v>22.2</v>
      </c>
      <c r="D1125">
        <v>0.9</v>
      </c>
      <c r="E1125">
        <f t="shared" si="171"/>
        <v>4</v>
      </c>
    </row>
    <row r="1126" spans="1:6" x14ac:dyDescent="0.3">
      <c r="A1126" s="1">
        <v>49765</v>
      </c>
      <c r="B1126" s="2" t="s">
        <v>13</v>
      </c>
      <c r="C1126">
        <v>25.5</v>
      </c>
      <c r="D1126">
        <v>5.8</v>
      </c>
      <c r="E1126">
        <f t="shared" si="171"/>
        <v>5</v>
      </c>
    </row>
    <row r="1127" spans="1:6" x14ac:dyDescent="0.3">
      <c r="A1127" s="1">
        <v>49766</v>
      </c>
      <c r="B1127" s="2" t="s">
        <v>19</v>
      </c>
      <c r="C1127">
        <v>23.5</v>
      </c>
      <c r="D1127">
        <v>32</v>
      </c>
      <c r="E1127">
        <f t="shared" si="171"/>
        <v>6</v>
      </c>
    </row>
    <row r="1128" spans="1:6" x14ac:dyDescent="0.3">
      <c r="A1128" s="1">
        <v>49767</v>
      </c>
      <c r="B1128" s="2" t="s">
        <v>5</v>
      </c>
      <c r="C1128">
        <v>28.4</v>
      </c>
      <c r="D1128">
        <v>5.7</v>
      </c>
      <c r="E1128">
        <f t="shared" si="171"/>
        <v>7</v>
      </c>
      <c r="F1128">
        <f t="shared" ref="F1128" si="177">SUM(C1122:C1128)</f>
        <v>174.00000000000003</v>
      </c>
    </row>
    <row r="1129" spans="1:6" x14ac:dyDescent="0.3">
      <c r="A1129" s="1">
        <v>49768</v>
      </c>
      <c r="B1129" s="2" t="s">
        <v>22</v>
      </c>
      <c r="C1129">
        <v>13.7</v>
      </c>
      <c r="D1129">
        <v>6</v>
      </c>
      <c r="E1129">
        <f t="shared" si="171"/>
        <v>1</v>
      </c>
    </row>
    <row r="1130" spans="1:6" x14ac:dyDescent="0.3">
      <c r="A1130" s="1">
        <v>49769</v>
      </c>
      <c r="B1130" s="2" t="s">
        <v>9</v>
      </c>
      <c r="C1130">
        <v>22.1</v>
      </c>
      <c r="D1130">
        <v>11.7</v>
      </c>
      <c r="E1130">
        <f t="shared" si="171"/>
        <v>2</v>
      </c>
    </row>
    <row r="1131" spans="1:6" x14ac:dyDescent="0.3">
      <c r="A1131" s="1">
        <v>49770</v>
      </c>
      <c r="B1131" s="2" t="s">
        <v>11</v>
      </c>
      <c r="C1131">
        <v>16.899999999999999</v>
      </c>
      <c r="D1131">
        <v>18.2</v>
      </c>
      <c r="E1131">
        <f t="shared" si="171"/>
        <v>3</v>
      </c>
    </row>
    <row r="1132" spans="1:6" x14ac:dyDescent="0.3">
      <c r="A1132" s="1">
        <v>49771</v>
      </c>
      <c r="B1132" s="2" t="s">
        <v>22</v>
      </c>
      <c r="C1132">
        <v>28</v>
      </c>
      <c r="D1132">
        <v>0</v>
      </c>
      <c r="E1132">
        <f t="shared" si="171"/>
        <v>4</v>
      </c>
    </row>
    <row r="1133" spans="1:6" x14ac:dyDescent="0.3">
      <c r="A1133" s="1">
        <v>49772</v>
      </c>
      <c r="B1133" s="2" t="s">
        <v>10</v>
      </c>
      <c r="C1133">
        <v>13.5</v>
      </c>
      <c r="D1133">
        <v>3.7</v>
      </c>
      <c r="E1133">
        <f t="shared" si="171"/>
        <v>5</v>
      </c>
    </row>
    <row r="1134" spans="1:6" x14ac:dyDescent="0.3">
      <c r="A1134" s="1">
        <v>49773</v>
      </c>
      <c r="B1134" s="2" t="s">
        <v>19</v>
      </c>
      <c r="C1134">
        <v>13.4</v>
      </c>
      <c r="D1134">
        <v>22.5</v>
      </c>
      <c r="E1134">
        <f t="shared" si="171"/>
        <v>6</v>
      </c>
    </row>
    <row r="1135" spans="1:6" x14ac:dyDescent="0.3">
      <c r="A1135" s="1">
        <v>49774</v>
      </c>
      <c r="B1135" s="2" t="s">
        <v>6</v>
      </c>
      <c r="C1135">
        <v>19.899999999999999</v>
      </c>
      <c r="D1135">
        <v>11.6</v>
      </c>
      <c r="E1135">
        <f t="shared" si="171"/>
        <v>7</v>
      </c>
      <c r="F1135">
        <f t="shared" ref="F1135" si="178">SUM(C1129:C1135)</f>
        <v>127.5</v>
      </c>
    </row>
    <row r="1136" spans="1:6" x14ac:dyDescent="0.3">
      <c r="A1136" s="1">
        <v>49775</v>
      </c>
      <c r="B1136" s="2" t="s">
        <v>7</v>
      </c>
      <c r="C1136">
        <v>24.2</v>
      </c>
      <c r="D1136">
        <v>11</v>
      </c>
      <c r="E1136">
        <f t="shared" si="171"/>
        <v>1</v>
      </c>
    </row>
    <row r="1137" spans="1:6" x14ac:dyDescent="0.3">
      <c r="A1137" s="1">
        <v>49776</v>
      </c>
      <c r="B1137" s="2" t="s">
        <v>27</v>
      </c>
      <c r="C1137">
        <v>20.399999999999999</v>
      </c>
      <c r="D1137">
        <v>0</v>
      </c>
      <c r="E1137">
        <f t="shared" si="171"/>
        <v>2</v>
      </c>
    </row>
    <row r="1138" spans="1:6" x14ac:dyDescent="0.3">
      <c r="A1138" s="1">
        <v>49777</v>
      </c>
      <c r="B1138" s="2" t="s">
        <v>27</v>
      </c>
      <c r="C1138">
        <v>16.600000000000001</v>
      </c>
      <c r="D1138">
        <v>3.9</v>
      </c>
      <c r="E1138">
        <f t="shared" si="171"/>
        <v>3</v>
      </c>
    </row>
    <row r="1139" spans="1:6" x14ac:dyDescent="0.3">
      <c r="A1139" s="1">
        <v>49778</v>
      </c>
      <c r="B1139" s="2" t="s">
        <v>33</v>
      </c>
      <c r="C1139">
        <v>14.3</v>
      </c>
      <c r="D1139">
        <v>0</v>
      </c>
      <c r="E1139">
        <f t="shared" si="171"/>
        <v>4</v>
      </c>
    </row>
    <row r="1140" spans="1:6" x14ac:dyDescent="0.3">
      <c r="A1140" s="1">
        <v>49779</v>
      </c>
      <c r="B1140" s="2" t="s">
        <v>26</v>
      </c>
      <c r="C1140">
        <v>24.4</v>
      </c>
      <c r="D1140">
        <v>4.4000000000000004</v>
      </c>
      <c r="E1140">
        <f t="shared" si="171"/>
        <v>5</v>
      </c>
    </row>
    <row r="1141" spans="1:6" x14ac:dyDescent="0.3">
      <c r="A1141" s="1">
        <v>49780</v>
      </c>
      <c r="B1141" s="2" t="s">
        <v>10</v>
      </c>
      <c r="C1141">
        <v>26.7</v>
      </c>
      <c r="D1141">
        <v>30.4</v>
      </c>
      <c r="E1141">
        <f t="shared" si="171"/>
        <v>6</v>
      </c>
    </row>
    <row r="1142" spans="1:6" x14ac:dyDescent="0.3">
      <c r="A1142" s="1">
        <v>49781</v>
      </c>
      <c r="B1142" s="2" t="s">
        <v>13</v>
      </c>
      <c r="C1142">
        <v>20.100000000000001</v>
      </c>
      <c r="D1142">
        <v>3.1</v>
      </c>
      <c r="E1142">
        <f t="shared" si="171"/>
        <v>7</v>
      </c>
      <c r="F1142">
        <f t="shared" ref="F1142" si="179">SUM(C1136:C1142)</f>
        <v>146.70000000000002</v>
      </c>
    </row>
    <row r="1143" spans="1:6" x14ac:dyDescent="0.3">
      <c r="A1143" s="1">
        <v>49782</v>
      </c>
      <c r="B1143" s="2" t="s">
        <v>6</v>
      </c>
      <c r="C1143">
        <v>13.5</v>
      </c>
      <c r="D1143">
        <v>6.9</v>
      </c>
      <c r="E1143">
        <f t="shared" si="171"/>
        <v>1</v>
      </c>
    </row>
    <row r="1144" spans="1:6" x14ac:dyDescent="0.3">
      <c r="A1144" s="1">
        <v>49783</v>
      </c>
      <c r="B1144" s="2" t="s">
        <v>7</v>
      </c>
      <c r="C1144">
        <v>18.8</v>
      </c>
      <c r="D1144">
        <v>21.5</v>
      </c>
      <c r="E1144">
        <f t="shared" si="171"/>
        <v>2</v>
      </c>
    </row>
    <row r="1145" spans="1:6" x14ac:dyDescent="0.3">
      <c r="A1145" s="1">
        <v>49784</v>
      </c>
      <c r="B1145" s="2" t="s">
        <v>19</v>
      </c>
      <c r="C1145">
        <v>18</v>
      </c>
      <c r="D1145">
        <v>13.9</v>
      </c>
      <c r="E1145">
        <f t="shared" si="171"/>
        <v>3</v>
      </c>
    </row>
    <row r="1146" spans="1:6" x14ac:dyDescent="0.3">
      <c r="A1146" s="1">
        <v>49785</v>
      </c>
      <c r="B1146" s="2" t="s">
        <v>27</v>
      </c>
      <c r="C1146">
        <v>16.899999999999999</v>
      </c>
      <c r="D1146">
        <v>1.8</v>
      </c>
      <c r="E1146">
        <f t="shared" si="171"/>
        <v>4</v>
      </c>
    </row>
    <row r="1147" spans="1:6" x14ac:dyDescent="0.3">
      <c r="A1147" s="1">
        <v>49786</v>
      </c>
      <c r="B1147" s="2" t="s">
        <v>6</v>
      </c>
      <c r="C1147">
        <v>23.7</v>
      </c>
      <c r="D1147">
        <v>13</v>
      </c>
      <c r="E1147">
        <f t="shared" si="171"/>
        <v>5</v>
      </c>
    </row>
    <row r="1148" spans="1:6" x14ac:dyDescent="0.3">
      <c r="A1148" s="1">
        <v>49787</v>
      </c>
      <c r="B1148" s="2" t="s">
        <v>32</v>
      </c>
      <c r="C1148">
        <v>17.600000000000001</v>
      </c>
      <c r="D1148">
        <v>0.6</v>
      </c>
      <c r="E1148">
        <f t="shared" si="171"/>
        <v>6</v>
      </c>
    </row>
    <row r="1149" spans="1:6" x14ac:dyDescent="0.3">
      <c r="A1149" s="1">
        <v>49788</v>
      </c>
      <c r="B1149" s="2" t="s">
        <v>7</v>
      </c>
      <c r="C1149">
        <v>29.1</v>
      </c>
      <c r="D1149">
        <v>8.3000000000000007</v>
      </c>
      <c r="E1149">
        <f t="shared" si="171"/>
        <v>7</v>
      </c>
      <c r="F1149">
        <f t="shared" ref="F1149" si="180">SUM(C1143:C1149)</f>
        <v>137.6</v>
      </c>
    </row>
    <row r="1150" spans="1:6" x14ac:dyDescent="0.3">
      <c r="A1150" s="1">
        <v>49789</v>
      </c>
      <c r="B1150" s="2" t="s">
        <v>9</v>
      </c>
      <c r="C1150">
        <v>26.8</v>
      </c>
      <c r="D1150">
        <v>11.2</v>
      </c>
      <c r="E1150">
        <f t="shared" si="171"/>
        <v>1</v>
      </c>
    </row>
    <row r="1151" spans="1:6" x14ac:dyDescent="0.3">
      <c r="A1151" s="1">
        <v>49790</v>
      </c>
      <c r="B1151" s="2" t="s">
        <v>18</v>
      </c>
      <c r="C1151">
        <v>10.5</v>
      </c>
      <c r="D1151">
        <v>0</v>
      </c>
      <c r="E1151">
        <f t="shared" si="171"/>
        <v>2</v>
      </c>
    </row>
    <row r="1152" spans="1:6" x14ac:dyDescent="0.3">
      <c r="A1152" s="1">
        <v>49791</v>
      </c>
      <c r="B1152" s="2" t="s">
        <v>11</v>
      </c>
      <c r="C1152">
        <v>13.5</v>
      </c>
      <c r="D1152">
        <v>0</v>
      </c>
      <c r="E1152">
        <f t="shared" si="171"/>
        <v>3</v>
      </c>
    </row>
    <row r="1153" spans="1:6" x14ac:dyDescent="0.3">
      <c r="A1153" s="1">
        <v>49792</v>
      </c>
      <c r="B1153" s="2" t="s">
        <v>10</v>
      </c>
      <c r="C1153">
        <v>14</v>
      </c>
      <c r="D1153">
        <v>22</v>
      </c>
      <c r="E1153">
        <f t="shared" si="171"/>
        <v>4</v>
      </c>
    </row>
    <row r="1154" spans="1:6" x14ac:dyDescent="0.3">
      <c r="A1154" s="1">
        <v>49793</v>
      </c>
      <c r="B1154" s="2" t="s">
        <v>11</v>
      </c>
      <c r="C1154">
        <v>26.7</v>
      </c>
      <c r="D1154">
        <v>8</v>
      </c>
      <c r="E1154">
        <f t="shared" si="171"/>
        <v>5</v>
      </c>
    </row>
    <row r="1155" spans="1:6" x14ac:dyDescent="0.3">
      <c r="A1155" s="1">
        <v>49794</v>
      </c>
      <c r="B1155" s="2" t="s">
        <v>26</v>
      </c>
      <c r="C1155">
        <v>11.2</v>
      </c>
      <c r="D1155">
        <v>6.1</v>
      </c>
      <c r="E1155">
        <f t="shared" si="171"/>
        <v>6</v>
      </c>
    </row>
    <row r="1156" spans="1:6" x14ac:dyDescent="0.3">
      <c r="A1156" s="1">
        <v>49795</v>
      </c>
      <c r="B1156" s="2" t="s">
        <v>27</v>
      </c>
      <c r="C1156">
        <v>24.7</v>
      </c>
      <c r="D1156">
        <v>0</v>
      </c>
      <c r="E1156">
        <f t="shared" ref="E1156:E1219" si="181">IF(E1155&lt;&gt;7,E1155+1,1)</f>
        <v>7</v>
      </c>
      <c r="F1156">
        <f t="shared" ref="F1156" si="182">SUM(C1150:C1156)</f>
        <v>127.4</v>
      </c>
    </row>
    <row r="1157" spans="1:6" x14ac:dyDescent="0.3">
      <c r="A1157" s="1">
        <v>49796</v>
      </c>
      <c r="B1157" s="2" t="s">
        <v>29</v>
      </c>
      <c r="C1157">
        <v>27.2</v>
      </c>
      <c r="D1157">
        <v>0.3</v>
      </c>
      <c r="E1157">
        <f t="shared" si="181"/>
        <v>1</v>
      </c>
    </row>
    <row r="1158" spans="1:6" x14ac:dyDescent="0.3">
      <c r="A1158" s="1">
        <v>49797</v>
      </c>
      <c r="B1158" s="2" t="s">
        <v>30</v>
      </c>
      <c r="C1158">
        <v>11</v>
      </c>
      <c r="D1158">
        <v>0</v>
      </c>
      <c r="E1158">
        <f t="shared" si="181"/>
        <v>2</v>
      </c>
    </row>
    <row r="1159" spans="1:6" x14ac:dyDescent="0.3">
      <c r="A1159" s="1">
        <v>49798</v>
      </c>
      <c r="B1159" s="2" t="s">
        <v>12</v>
      </c>
      <c r="C1159">
        <v>10.9</v>
      </c>
      <c r="D1159">
        <v>4.4000000000000004</v>
      </c>
      <c r="E1159">
        <f t="shared" si="181"/>
        <v>3</v>
      </c>
    </row>
    <row r="1160" spans="1:6" x14ac:dyDescent="0.3">
      <c r="A1160" s="1">
        <v>49799</v>
      </c>
      <c r="B1160" s="2" t="s">
        <v>7</v>
      </c>
      <c r="C1160">
        <v>27.4</v>
      </c>
      <c r="D1160">
        <v>6</v>
      </c>
      <c r="E1160">
        <f t="shared" si="181"/>
        <v>4</v>
      </c>
    </row>
    <row r="1161" spans="1:6" x14ac:dyDescent="0.3">
      <c r="A1161" s="1">
        <v>49800</v>
      </c>
      <c r="B1161" s="2" t="s">
        <v>6</v>
      </c>
      <c r="C1161">
        <v>20</v>
      </c>
      <c r="D1161">
        <v>7.6</v>
      </c>
      <c r="E1161">
        <f t="shared" si="181"/>
        <v>5</v>
      </c>
    </row>
    <row r="1162" spans="1:6" x14ac:dyDescent="0.3">
      <c r="A1162" s="1">
        <v>49801</v>
      </c>
      <c r="B1162" s="2" t="s">
        <v>18</v>
      </c>
      <c r="C1162">
        <v>23.5</v>
      </c>
      <c r="D1162">
        <v>2.5</v>
      </c>
      <c r="E1162">
        <f t="shared" si="181"/>
        <v>6</v>
      </c>
    </row>
    <row r="1163" spans="1:6" x14ac:dyDescent="0.3">
      <c r="A1163" s="1">
        <v>49802</v>
      </c>
      <c r="B1163" s="2" t="s">
        <v>11</v>
      </c>
      <c r="C1163">
        <v>28.5</v>
      </c>
      <c r="D1163">
        <v>0</v>
      </c>
      <c r="E1163">
        <f t="shared" si="181"/>
        <v>7</v>
      </c>
      <c r="F1163">
        <f t="shared" ref="F1163" si="183">SUM(C1157:C1163)</f>
        <v>148.5</v>
      </c>
    </row>
    <row r="1164" spans="1:6" x14ac:dyDescent="0.3">
      <c r="A1164" s="1">
        <v>49803</v>
      </c>
      <c r="B1164" s="2" t="s">
        <v>27</v>
      </c>
      <c r="C1164">
        <v>10.8</v>
      </c>
      <c r="D1164">
        <v>5.8</v>
      </c>
      <c r="E1164">
        <f t="shared" si="181"/>
        <v>1</v>
      </c>
    </row>
    <row r="1165" spans="1:6" x14ac:dyDescent="0.3">
      <c r="A1165" s="1">
        <v>49804</v>
      </c>
      <c r="B1165" s="2" t="s">
        <v>15</v>
      </c>
      <c r="C1165">
        <v>18.899999999999999</v>
      </c>
      <c r="D1165">
        <v>9.5</v>
      </c>
      <c r="E1165">
        <f t="shared" si="181"/>
        <v>2</v>
      </c>
    </row>
    <row r="1166" spans="1:6" x14ac:dyDescent="0.3">
      <c r="A1166" s="1">
        <v>49805</v>
      </c>
      <c r="B1166" s="2" t="s">
        <v>13</v>
      </c>
      <c r="C1166">
        <v>24</v>
      </c>
      <c r="D1166">
        <v>4</v>
      </c>
      <c r="E1166">
        <f t="shared" si="181"/>
        <v>3</v>
      </c>
    </row>
    <row r="1167" spans="1:6" x14ac:dyDescent="0.3">
      <c r="A1167" s="1">
        <v>49806</v>
      </c>
      <c r="B1167" s="2" t="s">
        <v>12</v>
      </c>
      <c r="C1167">
        <v>12.7</v>
      </c>
      <c r="D1167">
        <v>3</v>
      </c>
      <c r="E1167">
        <f t="shared" si="181"/>
        <v>4</v>
      </c>
    </row>
    <row r="1168" spans="1:6" x14ac:dyDescent="0.3">
      <c r="A1168" s="1">
        <v>49807</v>
      </c>
      <c r="B1168" s="2" t="s">
        <v>7</v>
      </c>
      <c r="C1168">
        <v>13.4</v>
      </c>
      <c r="D1168">
        <v>6.2</v>
      </c>
      <c r="E1168">
        <f t="shared" si="181"/>
        <v>5</v>
      </c>
    </row>
    <row r="1169" spans="1:6" x14ac:dyDescent="0.3">
      <c r="A1169" s="1">
        <v>49808</v>
      </c>
      <c r="B1169" s="2" t="s">
        <v>10</v>
      </c>
      <c r="C1169">
        <v>15.9</v>
      </c>
      <c r="D1169">
        <v>0</v>
      </c>
      <c r="E1169">
        <f t="shared" si="181"/>
        <v>6</v>
      </c>
    </row>
    <row r="1170" spans="1:6" x14ac:dyDescent="0.3">
      <c r="A1170" s="1">
        <v>49809</v>
      </c>
      <c r="B1170" s="2" t="s">
        <v>11</v>
      </c>
      <c r="C1170">
        <v>19.399999999999999</v>
      </c>
      <c r="D1170">
        <v>21.2</v>
      </c>
      <c r="E1170">
        <f t="shared" si="181"/>
        <v>7</v>
      </c>
      <c r="F1170">
        <f t="shared" ref="F1170" si="184">SUM(C1164:C1170)</f>
        <v>115.10000000000002</v>
      </c>
    </row>
    <row r="1171" spans="1:6" x14ac:dyDescent="0.3">
      <c r="A1171" s="1">
        <v>49810</v>
      </c>
      <c r="B1171" s="2" t="s">
        <v>15</v>
      </c>
      <c r="C1171">
        <v>16.3</v>
      </c>
      <c r="D1171">
        <v>17.600000000000001</v>
      </c>
      <c r="E1171">
        <f t="shared" si="181"/>
        <v>1</v>
      </c>
    </row>
    <row r="1172" spans="1:6" x14ac:dyDescent="0.3">
      <c r="A1172" s="1">
        <v>49811</v>
      </c>
      <c r="B1172" s="2" t="s">
        <v>11</v>
      </c>
      <c r="C1172">
        <v>28</v>
      </c>
      <c r="D1172">
        <v>20.399999999999999</v>
      </c>
      <c r="E1172">
        <f t="shared" si="181"/>
        <v>2</v>
      </c>
    </row>
    <row r="1173" spans="1:6" x14ac:dyDescent="0.3">
      <c r="A1173" s="1">
        <v>49812</v>
      </c>
      <c r="B1173" s="2" t="s">
        <v>12</v>
      </c>
      <c r="C1173">
        <v>19</v>
      </c>
      <c r="D1173">
        <v>5.2</v>
      </c>
      <c r="E1173">
        <f t="shared" si="181"/>
        <v>3</v>
      </c>
    </row>
    <row r="1174" spans="1:6" x14ac:dyDescent="0.3">
      <c r="A1174" s="1">
        <v>49813</v>
      </c>
      <c r="B1174" s="2" t="s">
        <v>27</v>
      </c>
      <c r="C1174">
        <v>24.1</v>
      </c>
      <c r="D1174">
        <v>4.8</v>
      </c>
      <c r="E1174">
        <f t="shared" si="181"/>
        <v>4</v>
      </c>
    </row>
    <row r="1175" spans="1:6" x14ac:dyDescent="0.3">
      <c r="A1175" s="1">
        <v>49814</v>
      </c>
      <c r="B1175" s="2" t="s">
        <v>10</v>
      </c>
      <c r="C1175">
        <v>15.2</v>
      </c>
      <c r="D1175">
        <v>25.7</v>
      </c>
      <c r="E1175">
        <f t="shared" si="181"/>
        <v>5</v>
      </c>
    </row>
    <row r="1176" spans="1:6" x14ac:dyDescent="0.3">
      <c r="A1176" s="1">
        <v>49815</v>
      </c>
      <c r="B1176" s="2" t="s">
        <v>11</v>
      </c>
      <c r="C1176">
        <v>16.3</v>
      </c>
      <c r="D1176">
        <v>21</v>
      </c>
      <c r="E1176">
        <f t="shared" si="181"/>
        <v>6</v>
      </c>
    </row>
    <row r="1177" spans="1:6" x14ac:dyDescent="0.3">
      <c r="A1177" s="1">
        <v>49816</v>
      </c>
      <c r="B1177" s="2" t="s">
        <v>7</v>
      </c>
      <c r="C1177">
        <v>26.9</v>
      </c>
      <c r="D1177">
        <v>0</v>
      </c>
      <c r="E1177">
        <f t="shared" si="181"/>
        <v>7</v>
      </c>
      <c r="F1177">
        <f t="shared" ref="F1177" si="185">SUM(C1171:C1177)</f>
        <v>145.80000000000001</v>
      </c>
    </row>
    <row r="1178" spans="1:6" x14ac:dyDescent="0.3">
      <c r="A1178" s="1">
        <v>49817</v>
      </c>
      <c r="B1178" s="2" t="s">
        <v>9</v>
      </c>
      <c r="C1178">
        <v>25</v>
      </c>
      <c r="D1178">
        <v>0.5</v>
      </c>
      <c r="E1178">
        <f t="shared" si="181"/>
        <v>1</v>
      </c>
    </row>
    <row r="1179" spans="1:6" x14ac:dyDescent="0.3">
      <c r="A1179" s="1">
        <v>49818</v>
      </c>
      <c r="B1179" s="2" t="s">
        <v>17</v>
      </c>
      <c r="C1179">
        <v>25.1</v>
      </c>
      <c r="D1179">
        <v>5.2</v>
      </c>
      <c r="E1179">
        <f t="shared" si="181"/>
        <v>2</v>
      </c>
    </row>
    <row r="1180" spans="1:6" x14ac:dyDescent="0.3">
      <c r="A1180" s="1">
        <v>49819</v>
      </c>
      <c r="B1180" s="2" t="s">
        <v>12</v>
      </c>
      <c r="C1180">
        <v>29.2</v>
      </c>
      <c r="D1180">
        <v>7.1</v>
      </c>
      <c r="E1180">
        <f t="shared" si="181"/>
        <v>3</v>
      </c>
    </row>
    <row r="1181" spans="1:6" x14ac:dyDescent="0.3">
      <c r="A1181" s="1">
        <v>49820</v>
      </c>
      <c r="B1181" s="2" t="s">
        <v>13</v>
      </c>
      <c r="C1181">
        <v>18.100000000000001</v>
      </c>
      <c r="D1181">
        <v>5.0999999999999996</v>
      </c>
      <c r="E1181">
        <f t="shared" si="181"/>
        <v>4</v>
      </c>
    </row>
    <row r="1182" spans="1:6" x14ac:dyDescent="0.3">
      <c r="A1182" s="1">
        <v>49821</v>
      </c>
      <c r="B1182" s="2" t="s">
        <v>11</v>
      </c>
      <c r="C1182">
        <v>12.5</v>
      </c>
      <c r="D1182">
        <v>0</v>
      </c>
      <c r="E1182">
        <f t="shared" si="181"/>
        <v>5</v>
      </c>
    </row>
    <row r="1183" spans="1:6" x14ac:dyDescent="0.3">
      <c r="A1183" s="1">
        <v>49822</v>
      </c>
      <c r="B1183" s="2" t="s">
        <v>11</v>
      </c>
      <c r="C1183">
        <v>19.100000000000001</v>
      </c>
      <c r="D1183">
        <v>0.3</v>
      </c>
      <c r="E1183">
        <f t="shared" si="181"/>
        <v>6</v>
      </c>
    </row>
    <row r="1184" spans="1:6" x14ac:dyDescent="0.3">
      <c r="A1184" s="1">
        <v>49823</v>
      </c>
      <c r="B1184" s="2" t="s">
        <v>19</v>
      </c>
      <c r="C1184">
        <v>27.4</v>
      </c>
      <c r="D1184">
        <v>0</v>
      </c>
      <c r="E1184">
        <f t="shared" si="181"/>
        <v>7</v>
      </c>
      <c r="F1184">
        <f t="shared" ref="F1184" si="186">SUM(C1178:C1184)</f>
        <v>156.4</v>
      </c>
    </row>
    <row r="1185" spans="1:6" x14ac:dyDescent="0.3">
      <c r="A1185" s="1">
        <v>49824</v>
      </c>
      <c r="B1185" s="2" t="s">
        <v>7</v>
      </c>
      <c r="C1185">
        <v>21.1</v>
      </c>
      <c r="D1185">
        <v>10.4</v>
      </c>
      <c r="E1185">
        <f t="shared" si="181"/>
        <v>1</v>
      </c>
    </row>
    <row r="1186" spans="1:6" x14ac:dyDescent="0.3">
      <c r="A1186" s="1">
        <v>49825</v>
      </c>
      <c r="B1186" s="2" t="s">
        <v>27</v>
      </c>
      <c r="C1186">
        <v>13.4</v>
      </c>
      <c r="D1186">
        <v>0</v>
      </c>
      <c r="E1186">
        <f t="shared" si="181"/>
        <v>2</v>
      </c>
    </row>
    <row r="1187" spans="1:6" x14ac:dyDescent="0.3">
      <c r="A1187" s="1">
        <v>49826</v>
      </c>
      <c r="B1187" s="2" t="s">
        <v>5</v>
      </c>
      <c r="C1187">
        <v>11.9</v>
      </c>
      <c r="D1187">
        <v>7.3</v>
      </c>
      <c r="E1187">
        <f t="shared" si="181"/>
        <v>3</v>
      </c>
    </row>
    <row r="1188" spans="1:6" x14ac:dyDescent="0.3">
      <c r="A1188" s="1">
        <v>49827</v>
      </c>
      <c r="B1188" s="2" t="s">
        <v>13</v>
      </c>
      <c r="C1188">
        <v>20.399999999999999</v>
      </c>
      <c r="D1188">
        <v>4.3</v>
      </c>
      <c r="E1188">
        <f t="shared" si="181"/>
        <v>4</v>
      </c>
    </row>
    <row r="1189" spans="1:6" x14ac:dyDescent="0.3">
      <c r="A1189" s="1">
        <v>49828</v>
      </c>
      <c r="B1189" s="2" t="s">
        <v>7</v>
      </c>
      <c r="C1189">
        <v>29.5</v>
      </c>
      <c r="D1189">
        <v>18.600000000000001</v>
      </c>
      <c r="E1189">
        <f t="shared" si="181"/>
        <v>5</v>
      </c>
    </row>
    <row r="1190" spans="1:6" x14ac:dyDescent="0.3">
      <c r="A1190" s="1">
        <v>49829</v>
      </c>
      <c r="B1190" s="2" t="s">
        <v>12</v>
      </c>
      <c r="C1190">
        <v>24.1</v>
      </c>
      <c r="D1190">
        <v>5</v>
      </c>
      <c r="E1190">
        <f t="shared" si="181"/>
        <v>6</v>
      </c>
    </row>
    <row r="1191" spans="1:6" x14ac:dyDescent="0.3">
      <c r="A1191" s="1">
        <v>49830</v>
      </c>
      <c r="B1191" s="2" t="s">
        <v>14</v>
      </c>
      <c r="C1191">
        <v>11.5</v>
      </c>
      <c r="D1191">
        <v>3.6</v>
      </c>
      <c r="E1191">
        <f t="shared" si="181"/>
        <v>7</v>
      </c>
      <c r="F1191">
        <f t="shared" ref="F1191" si="187">SUM(C1185:C1191)</f>
        <v>131.9</v>
      </c>
    </row>
    <row r="1192" spans="1:6" x14ac:dyDescent="0.3">
      <c r="A1192" s="1">
        <v>49831</v>
      </c>
      <c r="B1192" s="2" t="s">
        <v>25</v>
      </c>
      <c r="C1192">
        <v>21.2</v>
      </c>
      <c r="D1192">
        <v>1.8</v>
      </c>
      <c r="E1192">
        <f t="shared" si="181"/>
        <v>1</v>
      </c>
    </row>
    <row r="1193" spans="1:6" x14ac:dyDescent="0.3">
      <c r="A1193" s="1">
        <v>49832</v>
      </c>
      <c r="B1193" s="2" t="s">
        <v>10</v>
      </c>
      <c r="C1193">
        <v>22.2</v>
      </c>
      <c r="D1193">
        <v>40.299999999999997</v>
      </c>
      <c r="E1193">
        <f t="shared" si="181"/>
        <v>2</v>
      </c>
    </row>
    <row r="1194" spans="1:6" x14ac:dyDescent="0.3">
      <c r="A1194" s="1">
        <v>49833</v>
      </c>
      <c r="B1194" s="2" t="s">
        <v>10</v>
      </c>
      <c r="C1194">
        <v>14.6</v>
      </c>
      <c r="D1194">
        <v>2.6</v>
      </c>
      <c r="E1194">
        <f t="shared" si="181"/>
        <v>3</v>
      </c>
    </row>
    <row r="1195" spans="1:6" x14ac:dyDescent="0.3">
      <c r="A1195" s="1">
        <v>49834</v>
      </c>
      <c r="B1195" s="2" t="s">
        <v>13</v>
      </c>
      <c r="C1195">
        <v>23.3</v>
      </c>
      <c r="D1195">
        <v>8.1</v>
      </c>
      <c r="E1195">
        <f t="shared" si="181"/>
        <v>4</v>
      </c>
    </row>
    <row r="1196" spans="1:6" x14ac:dyDescent="0.3">
      <c r="A1196" s="1">
        <v>49835</v>
      </c>
      <c r="B1196" s="2" t="s">
        <v>13</v>
      </c>
      <c r="C1196">
        <v>16.2</v>
      </c>
      <c r="D1196">
        <v>10.4</v>
      </c>
      <c r="E1196">
        <f t="shared" si="181"/>
        <v>5</v>
      </c>
    </row>
    <row r="1197" spans="1:6" x14ac:dyDescent="0.3">
      <c r="A1197" s="1">
        <v>49836</v>
      </c>
      <c r="B1197" s="2" t="s">
        <v>10</v>
      </c>
      <c r="C1197">
        <v>25.9</v>
      </c>
      <c r="D1197">
        <v>0</v>
      </c>
      <c r="E1197">
        <f t="shared" si="181"/>
        <v>6</v>
      </c>
    </row>
    <row r="1198" spans="1:6" x14ac:dyDescent="0.3">
      <c r="A1198" s="1">
        <v>49837</v>
      </c>
      <c r="B1198" s="2" t="s">
        <v>5</v>
      </c>
      <c r="C1198">
        <v>14.6</v>
      </c>
      <c r="D1198">
        <v>7</v>
      </c>
      <c r="E1198">
        <f t="shared" si="181"/>
        <v>7</v>
      </c>
      <c r="F1198">
        <f t="shared" ref="F1198" si="188">SUM(C1192:C1198)</f>
        <v>138</v>
      </c>
    </row>
    <row r="1199" spans="1:6" x14ac:dyDescent="0.3">
      <c r="A1199" s="1">
        <v>49838</v>
      </c>
      <c r="B1199" s="2" t="s">
        <v>18</v>
      </c>
      <c r="C1199">
        <v>15.1</v>
      </c>
      <c r="D1199">
        <v>11.7</v>
      </c>
      <c r="E1199">
        <f t="shared" si="181"/>
        <v>1</v>
      </c>
    </row>
    <row r="1200" spans="1:6" x14ac:dyDescent="0.3">
      <c r="A1200" s="1">
        <v>49839</v>
      </c>
      <c r="B1200" s="2" t="s">
        <v>19</v>
      </c>
      <c r="C1200">
        <v>14.1</v>
      </c>
      <c r="D1200">
        <v>6.5</v>
      </c>
      <c r="E1200">
        <f t="shared" si="181"/>
        <v>2</v>
      </c>
    </row>
    <row r="1201" spans="1:6" x14ac:dyDescent="0.3">
      <c r="A1201" s="1">
        <v>49840</v>
      </c>
      <c r="B1201" s="2" t="s">
        <v>27</v>
      </c>
      <c r="C1201">
        <v>22.1</v>
      </c>
      <c r="D1201">
        <v>1.8</v>
      </c>
      <c r="E1201">
        <f t="shared" si="181"/>
        <v>3</v>
      </c>
    </row>
    <row r="1202" spans="1:6" x14ac:dyDescent="0.3">
      <c r="A1202" s="1">
        <v>49841</v>
      </c>
      <c r="B1202" s="2" t="s">
        <v>11</v>
      </c>
      <c r="C1202">
        <v>27.2</v>
      </c>
      <c r="D1202">
        <v>21.9</v>
      </c>
      <c r="E1202">
        <f t="shared" si="181"/>
        <v>4</v>
      </c>
    </row>
    <row r="1203" spans="1:6" x14ac:dyDescent="0.3">
      <c r="A1203" s="1">
        <v>49842</v>
      </c>
      <c r="B1203" s="2" t="s">
        <v>6</v>
      </c>
      <c r="C1203">
        <v>10.8</v>
      </c>
      <c r="D1203">
        <v>0</v>
      </c>
      <c r="E1203">
        <f t="shared" si="181"/>
        <v>5</v>
      </c>
    </row>
    <row r="1204" spans="1:6" x14ac:dyDescent="0.3">
      <c r="A1204" s="1">
        <v>49843</v>
      </c>
      <c r="B1204" s="2" t="s">
        <v>7</v>
      </c>
      <c r="C1204">
        <v>24.6</v>
      </c>
      <c r="D1204">
        <v>0</v>
      </c>
      <c r="E1204">
        <f t="shared" si="181"/>
        <v>6</v>
      </c>
    </row>
    <row r="1205" spans="1:6" x14ac:dyDescent="0.3">
      <c r="A1205" s="1">
        <v>49844</v>
      </c>
      <c r="B1205" s="2" t="s">
        <v>10</v>
      </c>
      <c r="C1205">
        <v>27.8</v>
      </c>
      <c r="D1205">
        <v>26.3</v>
      </c>
      <c r="E1205">
        <f t="shared" si="181"/>
        <v>7</v>
      </c>
      <c r="F1205">
        <f t="shared" ref="F1205" si="189">SUM(C1199:C1205)</f>
        <v>141.70000000000002</v>
      </c>
    </row>
    <row r="1206" spans="1:6" x14ac:dyDescent="0.3">
      <c r="A1206" s="1">
        <v>49845</v>
      </c>
      <c r="B1206" s="2" t="s">
        <v>14</v>
      </c>
      <c r="C1206">
        <v>12.9</v>
      </c>
      <c r="D1206">
        <v>2.8</v>
      </c>
      <c r="E1206">
        <f t="shared" si="181"/>
        <v>1</v>
      </c>
    </row>
    <row r="1207" spans="1:6" x14ac:dyDescent="0.3">
      <c r="A1207" s="1">
        <v>49846</v>
      </c>
      <c r="B1207" s="2" t="s">
        <v>13</v>
      </c>
      <c r="C1207">
        <v>13.9</v>
      </c>
      <c r="D1207">
        <v>0.6</v>
      </c>
      <c r="E1207">
        <f t="shared" si="181"/>
        <v>2</v>
      </c>
    </row>
    <row r="1208" spans="1:6" x14ac:dyDescent="0.3">
      <c r="A1208" s="1">
        <v>49847</v>
      </c>
      <c r="B1208" s="2" t="s">
        <v>29</v>
      </c>
      <c r="C1208">
        <v>27.6</v>
      </c>
      <c r="D1208">
        <v>0.6</v>
      </c>
      <c r="E1208">
        <f t="shared" si="181"/>
        <v>3</v>
      </c>
    </row>
    <row r="1209" spans="1:6" x14ac:dyDescent="0.3">
      <c r="A1209" s="1">
        <v>49848</v>
      </c>
      <c r="B1209" s="2" t="s">
        <v>11</v>
      </c>
      <c r="C1209">
        <v>18.600000000000001</v>
      </c>
      <c r="D1209">
        <v>21.5</v>
      </c>
      <c r="E1209">
        <f t="shared" si="181"/>
        <v>4</v>
      </c>
    </row>
    <row r="1210" spans="1:6" x14ac:dyDescent="0.3">
      <c r="A1210" s="1">
        <v>49849</v>
      </c>
      <c r="B1210" s="2" t="s">
        <v>6</v>
      </c>
      <c r="C1210">
        <v>17.8</v>
      </c>
      <c r="D1210">
        <v>0</v>
      </c>
      <c r="E1210">
        <f t="shared" si="181"/>
        <v>5</v>
      </c>
    </row>
    <row r="1211" spans="1:6" x14ac:dyDescent="0.3">
      <c r="A1211" s="1">
        <v>49850</v>
      </c>
      <c r="B1211" s="2" t="s">
        <v>15</v>
      </c>
      <c r="C1211">
        <v>20.8</v>
      </c>
      <c r="D1211">
        <v>8.5</v>
      </c>
      <c r="E1211">
        <f t="shared" si="181"/>
        <v>6</v>
      </c>
    </row>
    <row r="1212" spans="1:6" x14ac:dyDescent="0.3">
      <c r="A1212" s="1">
        <v>49851</v>
      </c>
      <c r="B1212" s="2" t="s">
        <v>22</v>
      </c>
      <c r="C1212">
        <v>16.399999999999999</v>
      </c>
      <c r="D1212">
        <v>6.8</v>
      </c>
      <c r="E1212">
        <f t="shared" si="181"/>
        <v>7</v>
      </c>
      <c r="F1212">
        <f t="shared" ref="F1212" si="190">SUM(C1206:C1212)</f>
        <v>128</v>
      </c>
    </row>
    <row r="1213" spans="1:6" x14ac:dyDescent="0.3">
      <c r="A1213" s="1">
        <v>49852</v>
      </c>
      <c r="B1213" s="2" t="s">
        <v>27</v>
      </c>
      <c r="C1213">
        <v>14.6</v>
      </c>
      <c r="D1213">
        <v>0</v>
      </c>
      <c r="E1213">
        <f t="shared" si="181"/>
        <v>1</v>
      </c>
    </row>
    <row r="1214" spans="1:6" x14ac:dyDescent="0.3">
      <c r="A1214" s="1">
        <v>49853</v>
      </c>
      <c r="B1214" s="2" t="s">
        <v>9</v>
      </c>
      <c r="C1214">
        <v>27.1</v>
      </c>
      <c r="D1214">
        <v>1.2</v>
      </c>
      <c r="E1214">
        <f t="shared" si="181"/>
        <v>2</v>
      </c>
    </row>
    <row r="1215" spans="1:6" x14ac:dyDescent="0.3">
      <c r="A1215" s="1">
        <v>49854</v>
      </c>
      <c r="B1215" s="2" t="s">
        <v>10</v>
      </c>
      <c r="C1215">
        <v>18.3</v>
      </c>
      <c r="D1215">
        <v>3.7</v>
      </c>
      <c r="E1215">
        <f t="shared" si="181"/>
        <v>3</v>
      </c>
    </row>
    <row r="1216" spans="1:6" x14ac:dyDescent="0.3">
      <c r="A1216" s="1">
        <v>49855</v>
      </c>
      <c r="B1216" s="2" t="s">
        <v>29</v>
      </c>
      <c r="C1216">
        <v>27.1</v>
      </c>
      <c r="D1216">
        <v>0.2</v>
      </c>
      <c r="E1216">
        <f t="shared" si="181"/>
        <v>4</v>
      </c>
    </row>
    <row r="1217" spans="1:6" x14ac:dyDescent="0.3">
      <c r="A1217" s="1">
        <v>49856</v>
      </c>
      <c r="B1217" s="2" t="s">
        <v>15</v>
      </c>
      <c r="C1217">
        <v>12.9</v>
      </c>
      <c r="D1217">
        <v>10.199999999999999</v>
      </c>
      <c r="E1217">
        <f t="shared" si="181"/>
        <v>5</v>
      </c>
    </row>
    <row r="1218" spans="1:6" x14ac:dyDescent="0.3">
      <c r="A1218" s="1">
        <v>49857</v>
      </c>
      <c r="B1218" s="2" t="s">
        <v>19</v>
      </c>
      <c r="C1218">
        <v>19.100000000000001</v>
      </c>
      <c r="D1218">
        <v>19.600000000000001</v>
      </c>
      <c r="E1218">
        <f t="shared" si="181"/>
        <v>6</v>
      </c>
    </row>
    <row r="1219" spans="1:6" x14ac:dyDescent="0.3">
      <c r="A1219" s="1">
        <v>49858</v>
      </c>
      <c r="B1219" s="2" t="s">
        <v>6</v>
      </c>
      <c r="C1219">
        <v>19.2</v>
      </c>
      <c r="D1219">
        <v>3.6</v>
      </c>
      <c r="E1219">
        <f t="shared" si="181"/>
        <v>7</v>
      </c>
      <c r="F1219">
        <f t="shared" ref="F1219" si="191">SUM(C1213:C1219)</f>
        <v>138.29999999999998</v>
      </c>
    </row>
    <row r="1220" spans="1:6" x14ac:dyDescent="0.3">
      <c r="A1220" s="1">
        <v>49859</v>
      </c>
      <c r="B1220" s="2" t="s">
        <v>9</v>
      </c>
      <c r="C1220">
        <v>25.2</v>
      </c>
      <c r="D1220">
        <v>0</v>
      </c>
      <c r="E1220">
        <f t="shared" ref="E1220:E1283" si="192">IF(E1219&lt;&gt;7,E1219+1,1)</f>
        <v>1</v>
      </c>
    </row>
    <row r="1221" spans="1:6" x14ac:dyDescent="0.3">
      <c r="A1221" s="1">
        <v>49860</v>
      </c>
      <c r="B1221" s="2" t="s">
        <v>15</v>
      </c>
      <c r="C1221">
        <v>13.5</v>
      </c>
      <c r="D1221">
        <v>6.3</v>
      </c>
      <c r="E1221">
        <f t="shared" si="192"/>
        <v>2</v>
      </c>
    </row>
    <row r="1222" spans="1:6" x14ac:dyDescent="0.3">
      <c r="A1222" s="1">
        <v>49861</v>
      </c>
      <c r="B1222" s="2" t="s">
        <v>12</v>
      </c>
      <c r="C1222">
        <v>19.2</v>
      </c>
      <c r="D1222">
        <v>7.7</v>
      </c>
      <c r="E1222">
        <f t="shared" si="192"/>
        <v>3</v>
      </c>
    </row>
    <row r="1223" spans="1:6" x14ac:dyDescent="0.3">
      <c r="A1223" s="1">
        <v>49862</v>
      </c>
      <c r="B1223" s="2" t="s">
        <v>14</v>
      </c>
      <c r="C1223">
        <v>24.1</v>
      </c>
      <c r="D1223">
        <v>7.8</v>
      </c>
      <c r="E1223">
        <f t="shared" si="192"/>
        <v>4</v>
      </c>
    </row>
    <row r="1224" spans="1:6" x14ac:dyDescent="0.3">
      <c r="A1224" s="1">
        <v>49863</v>
      </c>
      <c r="B1224" s="2" t="s">
        <v>10</v>
      </c>
      <c r="C1224">
        <v>17.8</v>
      </c>
      <c r="D1224">
        <v>13.4</v>
      </c>
      <c r="E1224">
        <f t="shared" si="192"/>
        <v>5</v>
      </c>
    </row>
    <row r="1225" spans="1:6" x14ac:dyDescent="0.3">
      <c r="A1225" s="1">
        <v>49864</v>
      </c>
      <c r="B1225" s="2" t="s">
        <v>7</v>
      </c>
      <c r="C1225">
        <v>24.7</v>
      </c>
      <c r="D1225">
        <v>21.1</v>
      </c>
      <c r="E1225">
        <f t="shared" si="192"/>
        <v>6</v>
      </c>
    </row>
    <row r="1226" spans="1:6" x14ac:dyDescent="0.3">
      <c r="A1226" s="1">
        <v>49865</v>
      </c>
      <c r="B1226" s="2" t="s">
        <v>20</v>
      </c>
      <c r="C1226">
        <v>16.8</v>
      </c>
      <c r="D1226">
        <v>0</v>
      </c>
      <c r="E1226">
        <f t="shared" si="192"/>
        <v>7</v>
      </c>
      <c r="F1226">
        <f t="shared" ref="F1226" si="193">SUM(C1220:C1226)</f>
        <v>141.30000000000001</v>
      </c>
    </row>
    <row r="1227" spans="1:6" x14ac:dyDescent="0.3">
      <c r="A1227" s="1">
        <v>49866</v>
      </c>
      <c r="B1227" s="2" t="s">
        <v>5</v>
      </c>
      <c r="C1227">
        <v>10.7</v>
      </c>
      <c r="D1227">
        <v>3</v>
      </c>
      <c r="E1227">
        <f t="shared" si="192"/>
        <v>1</v>
      </c>
    </row>
    <row r="1228" spans="1:6" x14ac:dyDescent="0.3">
      <c r="A1228" s="1">
        <v>49867</v>
      </c>
      <c r="B1228" s="2" t="s">
        <v>6</v>
      </c>
      <c r="C1228">
        <v>29.3</v>
      </c>
      <c r="D1228">
        <v>8.3000000000000007</v>
      </c>
      <c r="E1228">
        <f t="shared" si="192"/>
        <v>2</v>
      </c>
    </row>
    <row r="1229" spans="1:6" x14ac:dyDescent="0.3">
      <c r="A1229" s="1">
        <v>49868</v>
      </c>
      <c r="B1229" s="2" t="s">
        <v>25</v>
      </c>
      <c r="C1229">
        <v>28.2</v>
      </c>
      <c r="D1229">
        <v>0</v>
      </c>
      <c r="E1229">
        <f t="shared" si="192"/>
        <v>3</v>
      </c>
    </row>
    <row r="1230" spans="1:6" x14ac:dyDescent="0.3">
      <c r="A1230" s="1">
        <v>49869</v>
      </c>
      <c r="B1230" s="2" t="s">
        <v>10</v>
      </c>
      <c r="C1230">
        <v>17.3</v>
      </c>
      <c r="D1230">
        <v>33.6</v>
      </c>
      <c r="E1230">
        <f t="shared" si="192"/>
        <v>4</v>
      </c>
    </row>
    <row r="1231" spans="1:6" x14ac:dyDescent="0.3">
      <c r="A1231" s="1">
        <v>49870</v>
      </c>
      <c r="B1231" s="2" t="s">
        <v>6</v>
      </c>
      <c r="C1231">
        <v>24.6</v>
      </c>
      <c r="D1231">
        <v>0</v>
      </c>
      <c r="E1231">
        <f t="shared" si="192"/>
        <v>5</v>
      </c>
    </row>
    <row r="1232" spans="1:6" x14ac:dyDescent="0.3">
      <c r="A1232" s="1">
        <v>49871</v>
      </c>
      <c r="B1232" s="2" t="s">
        <v>12</v>
      </c>
      <c r="C1232">
        <v>12.6</v>
      </c>
      <c r="D1232">
        <v>0.6</v>
      </c>
      <c r="E1232">
        <f t="shared" si="192"/>
        <v>6</v>
      </c>
    </row>
    <row r="1233" spans="1:6" x14ac:dyDescent="0.3">
      <c r="A1233" s="1">
        <v>49872</v>
      </c>
      <c r="B1233" s="2" t="s">
        <v>19</v>
      </c>
      <c r="C1233">
        <v>27.3</v>
      </c>
      <c r="D1233">
        <v>0</v>
      </c>
      <c r="E1233">
        <f t="shared" si="192"/>
        <v>7</v>
      </c>
      <c r="F1233">
        <f t="shared" ref="F1233" si="194">SUM(C1227:C1233)</f>
        <v>150</v>
      </c>
    </row>
    <row r="1234" spans="1:6" x14ac:dyDescent="0.3">
      <c r="A1234" s="1">
        <v>49873</v>
      </c>
      <c r="B1234" s="2" t="s">
        <v>8</v>
      </c>
      <c r="C1234">
        <v>14.4</v>
      </c>
      <c r="D1234">
        <v>2</v>
      </c>
      <c r="E1234">
        <f t="shared" si="192"/>
        <v>1</v>
      </c>
    </row>
    <row r="1235" spans="1:6" x14ac:dyDescent="0.3">
      <c r="A1235" s="1">
        <v>49874</v>
      </c>
      <c r="B1235" s="2" t="s">
        <v>10</v>
      </c>
      <c r="C1235">
        <v>11.2</v>
      </c>
      <c r="D1235">
        <v>32.6</v>
      </c>
      <c r="E1235">
        <f t="shared" si="192"/>
        <v>2</v>
      </c>
    </row>
    <row r="1236" spans="1:6" x14ac:dyDescent="0.3">
      <c r="A1236" s="1">
        <v>49875</v>
      </c>
      <c r="B1236" s="2" t="s">
        <v>19</v>
      </c>
      <c r="C1236">
        <v>11.4</v>
      </c>
      <c r="D1236">
        <v>5.5</v>
      </c>
      <c r="E1236">
        <f t="shared" si="192"/>
        <v>3</v>
      </c>
    </row>
    <row r="1237" spans="1:6" x14ac:dyDescent="0.3">
      <c r="A1237" s="1">
        <v>49876</v>
      </c>
      <c r="B1237" s="2" t="s">
        <v>14</v>
      </c>
      <c r="C1237">
        <v>22.9</v>
      </c>
      <c r="D1237">
        <v>0</v>
      </c>
      <c r="E1237">
        <f t="shared" si="192"/>
        <v>4</v>
      </c>
    </row>
    <row r="1238" spans="1:6" x14ac:dyDescent="0.3">
      <c r="A1238" s="1">
        <v>49877</v>
      </c>
      <c r="B1238" s="2" t="s">
        <v>7</v>
      </c>
      <c r="C1238">
        <v>14.3</v>
      </c>
      <c r="D1238">
        <v>13.2</v>
      </c>
      <c r="E1238">
        <f t="shared" si="192"/>
        <v>5</v>
      </c>
    </row>
    <row r="1239" spans="1:6" x14ac:dyDescent="0.3">
      <c r="A1239" s="1">
        <v>49878</v>
      </c>
      <c r="B1239" s="2" t="s">
        <v>10</v>
      </c>
      <c r="C1239">
        <v>22.9</v>
      </c>
      <c r="D1239">
        <v>22.9</v>
      </c>
      <c r="E1239">
        <f t="shared" si="192"/>
        <v>6</v>
      </c>
    </row>
    <row r="1240" spans="1:6" x14ac:dyDescent="0.3">
      <c r="A1240" s="1">
        <v>49879</v>
      </c>
      <c r="B1240" s="2" t="s">
        <v>11</v>
      </c>
      <c r="C1240">
        <v>11.8</v>
      </c>
      <c r="D1240">
        <v>0</v>
      </c>
      <c r="E1240">
        <f t="shared" si="192"/>
        <v>7</v>
      </c>
      <c r="F1240">
        <f t="shared" ref="F1240" si="195">SUM(C1234:C1240)</f>
        <v>108.89999999999999</v>
      </c>
    </row>
    <row r="1241" spans="1:6" x14ac:dyDescent="0.3">
      <c r="A1241" s="1">
        <v>49880</v>
      </c>
      <c r="B1241" s="2" t="s">
        <v>18</v>
      </c>
      <c r="C1241">
        <v>24.5</v>
      </c>
      <c r="D1241">
        <v>0</v>
      </c>
      <c r="E1241">
        <f t="shared" si="192"/>
        <v>1</v>
      </c>
    </row>
    <row r="1242" spans="1:6" x14ac:dyDescent="0.3">
      <c r="A1242" s="1">
        <v>49881</v>
      </c>
      <c r="B1242" s="2" t="s">
        <v>15</v>
      </c>
      <c r="C1242">
        <v>25.5</v>
      </c>
      <c r="D1242">
        <v>19.3</v>
      </c>
      <c r="E1242">
        <f t="shared" si="192"/>
        <v>2</v>
      </c>
    </row>
    <row r="1243" spans="1:6" x14ac:dyDescent="0.3">
      <c r="A1243" s="1">
        <v>49882</v>
      </c>
      <c r="B1243" s="2" t="s">
        <v>19</v>
      </c>
      <c r="C1243">
        <v>14.7</v>
      </c>
      <c r="D1243">
        <v>18.3</v>
      </c>
      <c r="E1243">
        <f t="shared" si="192"/>
        <v>3</v>
      </c>
    </row>
    <row r="1244" spans="1:6" x14ac:dyDescent="0.3">
      <c r="A1244" s="1">
        <v>49883</v>
      </c>
      <c r="B1244" s="2" t="s">
        <v>15</v>
      </c>
      <c r="C1244">
        <v>28.7</v>
      </c>
      <c r="D1244">
        <v>0</v>
      </c>
      <c r="E1244">
        <f t="shared" si="192"/>
        <v>4</v>
      </c>
    </row>
    <row r="1245" spans="1:6" x14ac:dyDescent="0.3">
      <c r="A1245" s="1">
        <v>49884</v>
      </c>
      <c r="B1245" s="2" t="s">
        <v>10</v>
      </c>
      <c r="C1245">
        <v>16.7</v>
      </c>
      <c r="D1245">
        <v>0</v>
      </c>
      <c r="E1245">
        <f t="shared" si="192"/>
        <v>5</v>
      </c>
    </row>
    <row r="1246" spans="1:6" x14ac:dyDescent="0.3">
      <c r="A1246" s="1">
        <v>49885</v>
      </c>
      <c r="B1246" s="2" t="s">
        <v>15</v>
      </c>
      <c r="C1246">
        <v>17.399999999999999</v>
      </c>
      <c r="D1246">
        <v>13.7</v>
      </c>
      <c r="E1246">
        <f t="shared" si="192"/>
        <v>6</v>
      </c>
    </row>
    <row r="1247" spans="1:6" x14ac:dyDescent="0.3">
      <c r="A1247" s="1">
        <v>49886</v>
      </c>
      <c r="B1247" s="2" t="s">
        <v>10</v>
      </c>
      <c r="C1247">
        <v>15.6</v>
      </c>
      <c r="D1247">
        <v>0</v>
      </c>
      <c r="E1247">
        <f t="shared" si="192"/>
        <v>7</v>
      </c>
      <c r="F1247">
        <f t="shared" ref="F1247" si="196">SUM(C1241:C1247)</f>
        <v>143.1</v>
      </c>
    </row>
    <row r="1248" spans="1:6" x14ac:dyDescent="0.3">
      <c r="A1248" s="1">
        <v>49887</v>
      </c>
      <c r="B1248" s="2" t="s">
        <v>19</v>
      </c>
      <c r="C1248">
        <v>21.7</v>
      </c>
      <c r="D1248">
        <v>0</v>
      </c>
      <c r="E1248">
        <f t="shared" si="192"/>
        <v>1</v>
      </c>
    </row>
    <row r="1249" spans="1:6" x14ac:dyDescent="0.3">
      <c r="A1249" s="1">
        <v>49888</v>
      </c>
      <c r="B1249" s="2" t="s">
        <v>7</v>
      </c>
      <c r="C1249">
        <v>26</v>
      </c>
      <c r="D1249">
        <v>0</v>
      </c>
      <c r="E1249">
        <f t="shared" si="192"/>
        <v>2</v>
      </c>
    </row>
    <row r="1250" spans="1:6" x14ac:dyDescent="0.3">
      <c r="A1250" s="1">
        <v>49889</v>
      </c>
      <c r="B1250" s="2" t="s">
        <v>22</v>
      </c>
      <c r="C1250">
        <v>24.5</v>
      </c>
      <c r="D1250">
        <v>9</v>
      </c>
      <c r="E1250">
        <f t="shared" si="192"/>
        <v>3</v>
      </c>
    </row>
    <row r="1251" spans="1:6" x14ac:dyDescent="0.3">
      <c r="A1251" s="1">
        <v>49890</v>
      </c>
      <c r="B1251" s="2" t="s">
        <v>17</v>
      </c>
      <c r="C1251">
        <v>23.2</v>
      </c>
      <c r="D1251">
        <v>0</v>
      </c>
      <c r="E1251">
        <f t="shared" si="192"/>
        <v>4</v>
      </c>
    </row>
    <row r="1252" spans="1:6" x14ac:dyDescent="0.3">
      <c r="A1252" s="1">
        <v>49891</v>
      </c>
      <c r="B1252" s="2" t="s">
        <v>24</v>
      </c>
      <c r="C1252">
        <v>17.600000000000001</v>
      </c>
      <c r="D1252">
        <v>0.8</v>
      </c>
      <c r="E1252">
        <f t="shared" si="192"/>
        <v>5</v>
      </c>
    </row>
    <row r="1253" spans="1:6" x14ac:dyDescent="0.3">
      <c r="A1253" s="1">
        <v>49892</v>
      </c>
      <c r="B1253" s="2" t="s">
        <v>7</v>
      </c>
      <c r="C1253">
        <v>13.9</v>
      </c>
      <c r="D1253">
        <v>8.8000000000000007</v>
      </c>
      <c r="E1253">
        <f t="shared" si="192"/>
        <v>6</v>
      </c>
    </row>
    <row r="1254" spans="1:6" x14ac:dyDescent="0.3">
      <c r="A1254" s="1">
        <v>49893</v>
      </c>
      <c r="B1254" s="2" t="s">
        <v>27</v>
      </c>
      <c r="C1254">
        <v>20.7</v>
      </c>
      <c r="D1254">
        <v>4.3</v>
      </c>
      <c r="E1254">
        <f t="shared" si="192"/>
        <v>7</v>
      </c>
      <c r="F1254">
        <f t="shared" ref="F1254" si="197">SUM(C1248:C1254)</f>
        <v>147.6</v>
      </c>
    </row>
    <row r="1255" spans="1:6" x14ac:dyDescent="0.3">
      <c r="A1255" s="1">
        <v>49894</v>
      </c>
      <c r="B1255" s="2" t="s">
        <v>5</v>
      </c>
      <c r="C1255">
        <v>10.1</v>
      </c>
      <c r="D1255">
        <v>1.7</v>
      </c>
      <c r="E1255">
        <f t="shared" si="192"/>
        <v>1</v>
      </c>
    </row>
    <row r="1256" spans="1:6" x14ac:dyDescent="0.3">
      <c r="A1256" s="1">
        <v>49895</v>
      </c>
      <c r="B1256" s="2" t="s">
        <v>7</v>
      </c>
      <c r="C1256">
        <v>26.2</v>
      </c>
      <c r="D1256">
        <v>22.7</v>
      </c>
      <c r="E1256">
        <f t="shared" si="192"/>
        <v>2</v>
      </c>
    </row>
    <row r="1257" spans="1:6" x14ac:dyDescent="0.3">
      <c r="A1257" s="1">
        <v>49896</v>
      </c>
      <c r="B1257" s="2" t="s">
        <v>19</v>
      </c>
      <c r="C1257">
        <v>27.6</v>
      </c>
      <c r="D1257">
        <v>13.8</v>
      </c>
      <c r="E1257">
        <f t="shared" si="192"/>
        <v>3</v>
      </c>
    </row>
    <row r="1258" spans="1:6" x14ac:dyDescent="0.3">
      <c r="A1258" s="1">
        <v>49897</v>
      </c>
      <c r="B1258" s="2" t="s">
        <v>6</v>
      </c>
      <c r="C1258">
        <v>20.6</v>
      </c>
      <c r="D1258">
        <v>4.7</v>
      </c>
      <c r="E1258">
        <f t="shared" si="192"/>
        <v>4</v>
      </c>
    </row>
    <row r="1259" spans="1:6" x14ac:dyDescent="0.3">
      <c r="A1259" s="1">
        <v>49898</v>
      </c>
      <c r="B1259" s="2" t="s">
        <v>9</v>
      </c>
      <c r="C1259">
        <v>21.4</v>
      </c>
      <c r="D1259">
        <v>5</v>
      </c>
      <c r="E1259">
        <f t="shared" si="192"/>
        <v>5</v>
      </c>
    </row>
    <row r="1260" spans="1:6" x14ac:dyDescent="0.3">
      <c r="A1260" s="1">
        <v>49899</v>
      </c>
      <c r="B1260" s="2" t="s">
        <v>6</v>
      </c>
      <c r="C1260">
        <v>17.100000000000001</v>
      </c>
      <c r="D1260">
        <v>0</v>
      </c>
      <c r="E1260">
        <f t="shared" si="192"/>
        <v>6</v>
      </c>
    </row>
    <row r="1261" spans="1:6" x14ac:dyDescent="0.3">
      <c r="A1261" s="1">
        <v>49900</v>
      </c>
      <c r="B1261" s="2" t="s">
        <v>10</v>
      </c>
      <c r="C1261">
        <v>19.5</v>
      </c>
      <c r="D1261">
        <v>20.5</v>
      </c>
      <c r="E1261">
        <f t="shared" si="192"/>
        <v>7</v>
      </c>
      <c r="F1261">
        <f t="shared" ref="F1261" si="198">SUM(C1255:C1261)</f>
        <v>142.5</v>
      </c>
    </row>
    <row r="1262" spans="1:6" x14ac:dyDescent="0.3">
      <c r="A1262" s="1">
        <v>49901</v>
      </c>
      <c r="B1262" s="2" t="s">
        <v>13</v>
      </c>
      <c r="C1262">
        <v>15.9</v>
      </c>
      <c r="D1262">
        <v>0</v>
      </c>
      <c r="E1262">
        <f t="shared" si="192"/>
        <v>1</v>
      </c>
    </row>
    <row r="1263" spans="1:6" x14ac:dyDescent="0.3">
      <c r="A1263" s="1">
        <v>49902</v>
      </c>
      <c r="B1263" s="2" t="s">
        <v>10</v>
      </c>
      <c r="C1263">
        <v>21.1</v>
      </c>
      <c r="D1263">
        <v>46.8</v>
      </c>
      <c r="E1263">
        <f t="shared" si="192"/>
        <v>2</v>
      </c>
    </row>
    <row r="1264" spans="1:6" x14ac:dyDescent="0.3">
      <c r="A1264" s="1">
        <v>49903</v>
      </c>
      <c r="B1264" s="2" t="s">
        <v>19</v>
      </c>
      <c r="C1264">
        <v>20.2</v>
      </c>
      <c r="D1264">
        <v>36.6</v>
      </c>
      <c r="E1264">
        <f t="shared" si="192"/>
        <v>3</v>
      </c>
    </row>
    <row r="1265" spans="1:6" x14ac:dyDescent="0.3">
      <c r="A1265" s="1">
        <v>49904</v>
      </c>
      <c r="B1265" s="2" t="s">
        <v>12</v>
      </c>
      <c r="C1265">
        <v>25</v>
      </c>
      <c r="D1265">
        <v>7.8</v>
      </c>
      <c r="E1265">
        <f t="shared" si="192"/>
        <v>4</v>
      </c>
    </row>
    <row r="1266" spans="1:6" x14ac:dyDescent="0.3">
      <c r="A1266" s="1">
        <v>49905</v>
      </c>
      <c r="B1266" s="2" t="s">
        <v>10</v>
      </c>
      <c r="C1266">
        <v>22.1</v>
      </c>
      <c r="D1266">
        <v>8.8000000000000007</v>
      </c>
      <c r="E1266">
        <f t="shared" si="192"/>
        <v>5</v>
      </c>
    </row>
    <row r="1267" spans="1:6" x14ac:dyDescent="0.3">
      <c r="A1267" s="1">
        <v>49906</v>
      </c>
      <c r="B1267" s="2" t="s">
        <v>33</v>
      </c>
      <c r="C1267">
        <v>28.9</v>
      </c>
      <c r="D1267">
        <v>0.5</v>
      </c>
      <c r="E1267">
        <f t="shared" si="192"/>
        <v>6</v>
      </c>
    </row>
    <row r="1268" spans="1:6" x14ac:dyDescent="0.3">
      <c r="A1268" s="1">
        <v>49907</v>
      </c>
      <c r="B1268" s="2" t="s">
        <v>11</v>
      </c>
      <c r="C1268">
        <v>19.600000000000001</v>
      </c>
      <c r="D1268">
        <v>0</v>
      </c>
      <c r="E1268">
        <f t="shared" si="192"/>
        <v>7</v>
      </c>
      <c r="F1268">
        <f t="shared" ref="F1268" si="199">SUM(C1262:C1268)</f>
        <v>152.80000000000001</v>
      </c>
    </row>
    <row r="1269" spans="1:6" x14ac:dyDescent="0.3">
      <c r="A1269" s="1">
        <v>49908</v>
      </c>
      <c r="B1269" s="2" t="s">
        <v>7</v>
      </c>
      <c r="C1269">
        <v>18</v>
      </c>
      <c r="D1269">
        <v>13.2</v>
      </c>
      <c r="E1269">
        <f t="shared" si="192"/>
        <v>1</v>
      </c>
    </row>
    <row r="1270" spans="1:6" x14ac:dyDescent="0.3">
      <c r="A1270" s="1">
        <v>49909</v>
      </c>
      <c r="B1270" s="2" t="s">
        <v>12</v>
      </c>
      <c r="C1270">
        <v>28.3</v>
      </c>
      <c r="D1270">
        <v>0</v>
      </c>
      <c r="E1270">
        <f t="shared" si="192"/>
        <v>2</v>
      </c>
    </row>
    <row r="1271" spans="1:6" x14ac:dyDescent="0.3">
      <c r="A1271" s="1">
        <v>49910</v>
      </c>
      <c r="B1271" s="2" t="s">
        <v>6</v>
      </c>
      <c r="C1271">
        <v>25.2</v>
      </c>
      <c r="D1271">
        <v>0</v>
      </c>
      <c r="E1271">
        <f t="shared" si="192"/>
        <v>3</v>
      </c>
    </row>
    <row r="1272" spans="1:6" x14ac:dyDescent="0.3">
      <c r="A1272" s="1">
        <v>49911</v>
      </c>
      <c r="B1272" s="2" t="s">
        <v>10</v>
      </c>
      <c r="C1272">
        <v>22.5</v>
      </c>
      <c r="D1272">
        <v>0</v>
      </c>
      <c r="E1272">
        <f t="shared" si="192"/>
        <v>4</v>
      </c>
    </row>
    <row r="1273" spans="1:6" x14ac:dyDescent="0.3">
      <c r="A1273" s="1">
        <v>49912</v>
      </c>
      <c r="B1273" s="2" t="s">
        <v>13</v>
      </c>
      <c r="C1273">
        <v>19.899999999999999</v>
      </c>
      <c r="D1273">
        <v>6.7</v>
      </c>
      <c r="E1273">
        <f t="shared" si="192"/>
        <v>5</v>
      </c>
    </row>
    <row r="1274" spans="1:6" x14ac:dyDescent="0.3">
      <c r="A1274" s="1">
        <v>49913</v>
      </c>
      <c r="B1274" s="2" t="s">
        <v>11</v>
      </c>
      <c r="C1274">
        <v>10.8</v>
      </c>
      <c r="D1274">
        <v>19.600000000000001</v>
      </c>
      <c r="E1274">
        <f t="shared" si="192"/>
        <v>6</v>
      </c>
    </row>
    <row r="1275" spans="1:6" x14ac:dyDescent="0.3">
      <c r="A1275" s="1">
        <v>49914</v>
      </c>
      <c r="B1275" s="2" t="s">
        <v>19</v>
      </c>
      <c r="C1275">
        <v>18.399999999999999</v>
      </c>
      <c r="D1275">
        <v>0.6</v>
      </c>
      <c r="E1275">
        <f t="shared" si="192"/>
        <v>7</v>
      </c>
      <c r="F1275">
        <f t="shared" ref="F1275" si="200">SUM(C1269:C1275)</f>
        <v>143.1</v>
      </c>
    </row>
    <row r="1276" spans="1:6" x14ac:dyDescent="0.3">
      <c r="A1276" s="1">
        <v>49915</v>
      </c>
      <c r="B1276" s="2" t="s">
        <v>26</v>
      </c>
      <c r="C1276">
        <v>27.6</v>
      </c>
      <c r="D1276">
        <v>3.7</v>
      </c>
      <c r="E1276">
        <f t="shared" si="192"/>
        <v>1</v>
      </c>
    </row>
    <row r="1277" spans="1:6" x14ac:dyDescent="0.3">
      <c r="A1277" s="1">
        <v>49916</v>
      </c>
      <c r="B1277" s="2" t="s">
        <v>26</v>
      </c>
      <c r="C1277">
        <v>11.3</v>
      </c>
      <c r="D1277">
        <v>1.9</v>
      </c>
      <c r="E1277">
        <f t="shared" si="192"/>
        <v>2</v>
      </c>
    </row>
    <row r="1278" spans="1:6" x14ac:dyDescent="0.3">
      <c r="A1278" s="1">
        <v>49917</v>
      </c>
      <c r="B1278" s="2" t="s">
        <v>26</v>
      </c>
      <c r="C1278">
        <v>28.7</v>
      </c>
      <c r="D1278">
        <v>0</v>
      </c>
      <c r="E1278">
        <f t="shared" si="192"/>
        <v>3</v>
      </c>
    </row>
    <row r="1279" spans="1:6" x14ac:dyDescent="0.3">
      <c r="A1279" s="1">
        <v>49918</v>
      </c>
      <c r="B1279" s="2" t="s">
        <v>21</v>
      </c>
      <c r="C1279">
        <v>15</v>
      </c>
      <c r="D1279">
        <v>1.7</v>
      </c>
      <c r="E1279">
        <f t="shared" si="192"/>
        <v>4</v>
      </c>
    </row>
    <row r="1280" spans="1:6" x14ac:dyDescent="0.3">
      <c r="A1280" s="1">
        <v>49919</v>
      </c>
      <c r="B1280" s="2" t="s">
        <v>7</v>
      </c>
      <c r="C1280">
        <v>15.1</v>
      </c>
      <c r="D1280">
        <v>13.5</v>
      </c>
      <c r="E1280">
        <f t="shared" si="192"/>
        <v>5</v>
      </c>
    </row>
    <row r="1281" spans="1:6" x14ac:dyDescent="0.3">
      <c r="A1281" s="1">
        <v>49920</v>
      </c>
      <c r="B1281" s="2" t="s">
        <v>19</v>
      </c>
      <c r="C1281">
        <v>19.399999999999999</v>
      </c>
      <c r="D1281">
        <v>29.6</v>
      </c>
      <c r="E1281">
        <f t="shared" si="192"/>
        <v>6</v>
      </c>
    </row>
    <row r="1282" spans="1:6" x14ac:dyDescent="0.3">
      <c r="A1282" s="1">
        <v>49921</v>
      </c>
      <c r="B1282" s="2" t="s">
        <v>7</v>
      </c>
      <c r="C1282">
        <v>21.9</v>
      </c>
      <c r="D1282">
        <v>1.6</v>
      </c>
      <c r="E1282">
        <f t="shared" si="192"/>
        <v>7</v>
      </c>
      <c r="F1282">
        <f t="shared" ref="F1282" si="201">SUM(C1276:C1282)</f>
        <v>139</v>
      </c>
    </row>
    <row r="1283" spans="1:6" x14ac:dyDescent="0.3">
      <c r="A1283" s="1">
        <v>49922</v>
      </c>
      <c r="B1283" s="2" t="s">
        <v>18</v>
      </c>
      <c r="C1283">
        <v>19.399999999999999</v>
      </c>
      <c r="D1283">
        <v>9.8000000000000007</v>
      </c>
      <c r="E1283">
        <f t="shared" si="192"/>
        <v>1</v>
      </c>
    </row>
    <row r="1284" spans="1:6" x14ac:dyDescent="0.3">
      <c r="A1284" s="1">
        <v>49923</v>
      </c>
      <c r="B1284" s="2" t="s">
        <v>7</v>
      </c>
      <c r="C1284">
        <v>21.8</v>
      </c>
      <c r="D1284">
        <v>18.5</v>
      </c>
      <c r="E1284">
        <f t="shared" ref="E1284:E1347" si="202">IF(E1283&lt;&gt;7,E1283+1,1)</f>
        <v>2</v>
      </c>
    </row>
    <row r="1285" spans="1:6" x14ac:dyDescent="0.3">
      <c r="A1285" s="1">
        <v>49924</v>
      </c>
      <c r="B1285" s="2" t="s">
        <v>17</v>
      </c>
      <c r="C1285">
        <v>29.3</v>
      </c>
      <c r="D1285">
        <v>2.8</v>
      </c>
      <c r="E1285">
        <f t="shared" si="202"/>
        <v>3</v>
      </c>
    </row>
    <row r="1286" spans="1:6" x14ac:dyDescent="0.3">
      <c r="A1286" s="1">
        <v>49925</v>
      </c>
      <c r="B1286" s="2" t="s">
        <v>19</v>
      </c>
      <c r="C1286">
        <v>14.4</v>
      </c>
      <c r="D1286">
        <v>0</v>
      </c>
      <c r="E1286">
        <f t="shared" si="202"/>
        <v>4</v>
      </c>
    </row>
    <row r="1287" spans="1:6" x14ac:dyDescent="0.3">
      <c r="A1287" s="1">
        <v>49926</v>
      </c>
      <c r="B1287" s="2" t="s">
        <v>10</v>
      </c>
      <c r="C1287">
        <v>14.5</v>
      </c>
      <c r="D1287">
        <v>0</v>
      </c>
      <c r="E1287">
        <f t="shared" si="202"/>
        <v>5</v>
      </c>
    </row>
    <row r="1288" spans="1:6" x14ac:dyDescent="0.3">
      <c r="A1288" s="1">
        <v>49927</v>
      </c>
      <c r="B1288" s="2" t="s">
        <v>15</v>
      </c>
      <c r="C1288">
        <v>18.399999999999999</v>
      </c>
      <c r="D1288">
        <v>10.1</v>
      </c>
      <c r="E1288">
        <f t="shared" si="202"/>
        <v>6</v>
      </c>
    </row>
    <row r="1289" spans="1:6" x14ac:dyDescent="0.3">
      <c r="A1289" s="1">
        <v>49928</v>
      </c>
      <c r="B1289" s="2" t="s">
        <v>18</v>
      </c>
      <c r="C1289">
        <v>29.8</v>
      </c>
      <c r="D1289">
        <v>0</v>
      </c>
      <c r="E1289">
        <f t="shared" si="202"/>
        <v>7</v>
      </c>
      <c r="F1289">
        <f t="shared" ref="F1289" si="203">SUM(C1283:C1289)</f>
        <v>147.60000000000002</v>
      </c>
    </row>
    <row r="1290" spans="1:6" x14ac:dyDescent="0.3">
      <c r="A1290" s="1">
        <v>49929</v>
      </c>
      <c r="B1290" s="2" t="s">
        <v>7</v>
      </c>
      <c r="C1290">
        <v>27.3</v>
      </c>
      <c r="D1290">
        <v>18.600000000000001</v>
      </c>
      <c r="E1290">
        <f t="shared" si="202"/>
        <v>1</v>
      </c>
    </row>
    <row r="1291" spans="1:6" x14ac:dyDescent="0.3">
      <c r="A1291" s="1">
        <v>49930</v>
      </c>
      <c r="B1291" s="2" t="s">
        <v>9</v>
      </c>
      <c r="C1291">
        <v>22.7</v>
      </c>
      <c r="D1291">
        <v>0</v>
      </c>
      <c r="E1291">
        <f t="shared" si="202"/>
        <v>2</v>
      </c>
    </row>
    <row r="1292" spans="1:6" x14ac:dyDescent="0.3">
      <c r="A1292" s="1">
        <v>49931</v>
      </c>
      <c r="B1292" s="2" t="s">
        <v>10</v>
      </c>
      <c r="C1292">
        <v>27.3</v>
      </c>
      <c r="D1292">
        <v>18.399999999999999</v>
      </c>
      <c r="E1292">
        <f t="shared" si="202"/>
        <v>3</v>
      </c>
    </row>
    <row r="1293" spans="1:6" x14ac:dyDescent="0.3">
      <c r="A1293" s="1">
        <v>49932</v>
      </c>
      <c r="B1293" s="2" t="s">
        <v>18</v>
      </c>
      <c r="C1293">
        <v>12.9</v>
      </c>
      <c r="D1293">
        <v>0</v>
      </c>
      <c r="E1293">
        <f t="shared" si="202"/>
        <v>4</v>
      </c>
    </row>
    <row r="1294" spans="1:6" x14ac:dyDescent="0.3">
      <c r="A1294" s="1">
        <v>49933</v>
      </c>
      <c r="B1294" s="2" t="s">
        <v>19</v>
      </c>
      <c r="C1294">
        <v>24.3</v>
      </c>
      <c r="D1294">
        <v>1.9</v>
      </c>
      <c r="E1294">
        <f t="shared" si="202"/>
        <v>5</v>
      </c>
    </row>
    <row r="1295" spans="1:6" x14ac:dyDescent="0.3">
      <c r="A1295" s="1">
        <v>49934</v>
      </c>
      <c r="B1295" s="2" t="s">
        <v>18</v>
      </c>
      <c r="C1295">
        <v>20.6</v>
      </c>
      <c r="D1295">
        <v>14.6</v>
      </c>
      <c r="E1295">
        <f t="shared" si="202"/>
        <v>6</v>
      </c>
    </row>
    <row r="1296" spans="1:6" x14ac:dyDescent="0.3">
      <c r="A1296" s="1">
        <v>49935</v>
      </c>
      <c r="B1296" s="2" t="s">
        <v>5</v>
      </c>
      <c r="C1296">
        <v>24.2</v>
      </c>
      <c r="D1296">
        <v>0</v>
      </c>
      <c r="E1296">
        <f t="shared" si="202"/>
        <v>7</v>
      </c>
      <c r="F1296">
        <f t="shared" ref="F1296" si="204">SUM(C1290:C1296)</f>
        <v>159.29999999999998</v>
      </c>
    </row>
    <row r="1297" spans="1:6" x14ac:dyDescent="0.3">
      <c r="A1297" s="1">
        <v>49936</v>
      </c>
      <c r="B1297" s="2" t="s">
        <v>10</v>
      </c>
      <c r="C1297">
        <v>15.2</v>
      </c>
      <c r="D1297">
        <v>0</v>
      </c>
      <c r="E1297">
        <f t="shared" si="202"/>
        <v>1</v>
      </c>
    </row>
    <row r="1298" spans="1:6" x14ac:dyDescent="0.3">
      <c r="A1298" s="1">
        <v>49937</v>
      </c>
      <c r="B1298" s="2" t="s">
        <v>25</v>
      </c>
      <c r="C1298">
        <v>27.3</v>
      </c>
      <c r="D1298">
        <v>2.5</v>
      </c>
      <c r="E1298">
        <f t="shared" si="202"/>
        <v>2</v>
      </c>
    </row>
    <row r="1299" spans="1:6" x14ac:dyDescent="0.3">
      <c r="A1299" s="1">
        <v>49938</v>
      </c>
      <c r="B1299" s="2" t="s">
        <v>25</v>
      </c>
      <c r="C1299">
        <v>28</v>
      </c>
      <c r="D1299">
        <v>0</v>
      </c>
      <c r="E1299">
        <f t="shared" si="202"/>
        <v>3</v>
      </c>
    </row>
    <row r="1300" spans="1:6" x14ac:dyDescent="0.3">
      <c r="A1300" s="1">
        <v>49939</v>
      </c>
      <c r="B1300" s="2" t="s">
        <v>31</v>
      </c>
      <c r="C1300">
        <v>16.100000000000001</v>
      </c>
      <c r="D1300">
        <v>0</v>
      </c>
      <c r="E1300">
        <f t="shared" si="202"/>
        <v>4</v>
      </c>
    </row>
    <row r="1301" spans="1:6" x14ac:dyDescent="0.3">
      <c r="A1301" s="1">
        <v>49940</v>
      </c>
      <c r="B1301" s="2" t="s">
        <v>19</v>
      </c>
      <c r="C1301">
        <v>18.8</v>
      </c>
      <c r="D1301">
        <v>16.899999999999999</v>
      </c>
      <c r="E1301">
        <f t="shared" si="202"/>
        <v>5</v>
      </c>
    </row>
    <row r="1302" spans="1:6" x14ac:dyDescent="0.3">
      <c r="A1302" s="1">
        <v>49941</v>
      </c>
      <c r="B1302" s="2" t="s">
        <v>10</v>
      </c>
      <c r="C1302">
        <v>13.2</v>
      </c>
      <c r="D1302">
        <v>10.4</v>
      </c>
      <c r="E1302">
        <f t="shared" si="202"/>
        <v>6</v>
      </c>
    </row>
    <row r="1303" spans="1:6" x14ac:dyDescent="0.3">
      <c r="A1303" s="1">
        <v>49942</v>
      </c>
      <c r="B1303" s="2" t="s">
        <v>5</v>
      </c>
      <c r="C1303">
        <v>17.899999999999999</v>
      </c>
      <c r="D1303">
        <v>3.5</v>
      </c>
      <c r="E1303">
        <f t="shared" si="202"/>
        <v>7</v>
      </c>
      <c r="F1303">
        <f t="shared" ref="F1303" si="205">SUM(C1297:C1303)</f>
        <v>136.5</v>
      </c>
    </row>
    <row r="1304" spans="1:6" x14ac:dyDescent="0.3">
      <c r="A1304" s="1">
        <v>49943</v>
      </c>
      <c r="B1304" s="2" t="s">
        <v>7</v>
      </c>
      <c r="C1304">
        <v>18.3</v>
      </c>
      <c r="D1304">
        <v>16.7</v>
      </c>
      <c r="E1304">
        <f t="shared" si="202"/>
        <v>1</v>
      </c>
    </row>
    <row r="1305" spans="1:6" x14ac:dyDescent="0.3">
      <c r="A1305" s="1">
        <v>49944</v>
      </c>
      <c r="B1305" s="2" t="s">
        <v>17</v>
      </c>
      <c r="C1305">
        <v>25.7</v>
      </c>
      <c r="D1305">
        <v>2</v>
      </c>
      <c r="E1305">
        <f t="shared" si="202"/>
        <v>2</v>
      </c>
    </row>
    <row r="1306" spans="1:6" x14ac:dyDescent="0.3">
      <c r="A1306" s="1">
        <v>49945</v>
      </c>
      <c r="B1306" s="2" t="s">
        <v>10</v>
      </c>
      <c r="C1306">
        <v>29.2</v>
      </c>
      <c r="D1306">
        <v>31.5</v>
      </c>
      <c r="E1306">
        <f t="shared" si="202"/>
        <v>3</v>
      </c>
    </row>
    <row r="1307" spans="1:6" x14ac:dyDescent="0.3">
      <c r="A1307" s="1">
        <v>49946</v>
      </c>
      <c r="B1307" s="2" t="s">
        <v>7</v>
      </c>
      <c r="C1307">
        <v>21.5</v>
      </c>
      <c r="D1307">
        <v>0</v>
      </c>
      <c r="E1307">
        <f t="shared" si="202"/>
        <v>4</v>
      </c>
    </row>
    <row r="1308" spans="1:6" x14ac:dyDescent="0.3">
      <c r="A1308" s="1">
        <v>49947</v>
      </c>
      <c r="B1308" s="2" t="s">
        <v>11</v>
      </c>
      <c r="C1308">
        <v>29.5</v>
      </c>
      <c r="D1308">
        <v>12.2</v>
      </c>
      <c r="E1308">
        <f t="shared" si="202"/>
        <v>5</v>
      </c>
    </row>
    <row r="1309" spans="1:6" x14ac:dyDescent="0.3">
      <c r="A1309" s="1">
        <v>49948</v>
      </c>
      <c r="B1309" s="2" t="s">
        <v>7</v>
      </c>
      <c r="C1309">
        <v>17.7</v>
      </c>
      <c r="D1309">
        <v>10.1</v>
      </c>
      <c r="E1309">
        <f t="shared" si="202"/>
        <v>6</v>
      </c>
    </row>
    <row r="1310" spans="1:6" x14ac:dyDescent="0.3">
      <c r="A1310" s="1">
        <v>49949</v>
      </c>
      <c r="B1310" s="2" t="s">
        <v>19</v>
      </c>
      <c r="C1310">
        <v>26.7</v>
      </c>
      <c r="D1310">
        <v>1.2</v>
      </c>
      <c r="E1310">
        <f t="shared" si="202"/>
        <v>7</v>
      </c>
      <c r="F1310">
        <f t="shared" ref="F1310" si="206">SUM(C1304:C1310)</f>
        <v>168.6</v>
      </c>
    </row>
    <row r="1311" spans="1:6" x14ac:dyDescent="0.3">
      <c r="A1311" s="1">
        <v>49950</v>
      </c>
      <c r="B1311" s="2" t="s">
        <v>10</v>
      </c>
      <c r="C1311">
        <v>13.3</v>
      </c>
      <c r="D1311">
        <v>0.5</v>
      </c>
      <c r="E1311">
        <f t="shared" si="202"/>
        <v>1</v>
      </c>
    </row>
    <row r="1312" spans="1:6" x14ac:dyDescent="0.3">
      <c r="A1312" s="1">
        <v>49951</v>
      </c>
      <c r="B1312" s="2" t="s">
        <v>7</v>
      </c>
      <c r="C1312">
        <v>13.4</v>
      </c>
      <c r="D1312">
        <v>23.4</v>
      </c>
      <c r="E1312">
        <f t="shared" si="202"/>
        <v>2</v>
      </c>
    </row>
    <row r="1313" spans="1:6" x14ac:dyDescent="0.3">
      <c r="A1313" s="1">
        <v>49952</v>
      </c>
      <c r="B1313" s="2" t="s">
        <v>11</v>
      </c>
      <c r="C1313">
        <v>22.1</v>
      </c>
      <c r="D1313">
        <v>17.7</v>
      </c>
      <c r="E1313">
        <f t="shared" si="202"/>
        <v>3</v>
      </c>
    </row>
    <row r="1314" spans="1:6" x14ac:dyDescent="0.3">
      <c r="A1314" s="1">
        <v>49953</v>
      </c>
      <c r="B1314" s="2" t="s">
        <v>22</v>
      </c>
      <c r="C1314">
        <v>11.4</v>
      </c>
      <c r="D1314">
        <v>0</v>
      </c>
      <c r="E1314">
        <f t="shared" si="202"/>
        <v>4</v>
      </c>
    </row>
    <row r="1315" spans="1:6" x14ac:dyDescent="0.3">
      <c r="A1315" s="1">
        <v>49954</v>
      </c>
      <c r="B1315" s="2" t="s">
        <v>15</v>
      </c>
      <c r="C1315">
        <v>26</v>
      </c>
      <c r="D1315">
        <v>4.9000000000000004</v>
      </c>
      <c r="E1315">
        <f t="shared" si="202"/>
        <v>5</v>
      </c>
    </row>
    <row r="1316" spans="1:6" x14ac:dyDescent="0.3">
      <c r="A1316" s="1">
        <v>49955</v>
      </c>
      <c r="B1316" s="2" t="s">
        <v>15</v>
      </c>
      <c r="C1316">
        <v>27.8</v>
      </c>
      <c r="D1316">
        <v>6.7</v>
      </c>
      <c r="E1316">
        <f t="shared" si="202"/>
        <v>6</v>
      </c>
    </row>
    <row r="1317" spans="1:6" x14ac:dyDescent="0.3">
      <c r="A1317" s="1">
        <v>49956</v>
      </c>
      <c r="B1317" s="2" t="s">
        <v>7</v>
      </c>
      <c r="C1317">
        <v>29.3</v>
      </c>
      <c r="D1317">
        <v>1.7</v>
      </c>
      <c r="E1317">
        <f t="shared" si="202"/>
        <v>7</v>
      </c>
      <c r="F1317">
        <f t="shared" ref="F1317" si="207">SUM(C1311:C1317)</f>
        <v>143.30000000000001</v>
      </c>
    </row>
    <row r="1318" spans="1:6" x14ac:dyDescent="0.3">
      <c r="A1318" s="1">
        <v>49957</v>
      </c>
      <c r="B1318" s="2" t="s">
        <v>23</v>
      </c>
      <c r="C1318">
        <v>24.7</v>
      </c>
      <c r="D1318">
        <v>2.5</v>
      </c>
      <c r="E1318">
        <f t="shared" si="202"/>
        <v>1</v>
      </c>
    </row>
    <row r="1319" spans="1:6" x14ac:dyDescent="0.3">
      <c r="A1319" s="1">
        <v>49958</v>
      </c>
      <c r="B1319" s="2" t="s">
        <v>4</v>
      </c>
      <c r="C1319">
        <v>16.600000000000001</v>
      </c>
      <c r="D1319">
        <v>0.1</v>
      </c>
      <c r="E1319">
        <f t="shared" si="202"/>
        <v>2</v>
      </c>
    </row>
    <row r="1320" spans="1:6" x14ac:dyDescent="0.3">
      <c r="A1320" s="1">
        <v>49959</v>
      </c>
      <c r="B1320" s="2" t="s">
        <v>18</v>
      </c>
      <c r="C1320">
        <v>27.5</v>
      </c>
      <c r="D1320">
        <v>0</v>
      </c>
      <c r="E1320">
        <f t="shared" si="202"/>
        <v>3</v>
      </c>
    </row>
    <row r="1321" spans="1:6" x14ac:dyDescent="0.3">
      <c r="A1321" s="1">
        <v>49960</v>
      </c>
      <c r="B1321" s="2" t="s">
        <v>15</v>
      </c>
      <c r="C1321">
        <v>22.7</v>
      </c>
      <c r="D1321">
        <v>0</v>
      </c>
      <c r="E1321">
        <f t="shared" si="202"/>
        <v>4</v>
      </c>
    </row>
    <row r="1322" spans="1:6" x14ac:dyDescent="0.3">
      <c r="A1322" s="1">
        <v>49961</v>
      </c>
      <c r="B1322" s="2" t="s">
        <v>12</v>
      </c>
      <c r="C1322">
        <v>20.100000000000001</v>
      </c>
      <c r="D1322">
        <v>10.5</v>
      </c>
      <c r="E1322">
        <f t="shared" si="202"/>
        <v>5</v>
      </c>
    </row>
    <row r="1323" spans="1:6" x14ac:dyDescent="0.3">
      <c r="A1323" s="1">
        <v>49962</v>
      </c>
      <c r="B1323" s="2" t="s">
        <v>7</v>
      </c>
      <c r="C1323">
        <v>16.100000000000001</v>
      </c>
      <c r="D1323">
        <v>8.1</v>
      </c>
      <c r="E1323">
        <f t="shared" si="202"/>
        <v>6</v>
      </c>
    </row>
    <row r="1324" spans="1:6" x14ac:dyDescent="0.3">
      <c r="A1324" s="1">
        <v>49963</v>
      </c>
      <c r="B1324" s="2" t="s">
        <v>7</v>
      </c>
      <c r="C1324">
        <v>13.9</v>
      </c>
      <c r="D1324">
        <v>0</v>
      </c>
      <c r="E1324">
        <f t="shared" si="202"/>
        <v>7</v>
      </c>
      <c r="F1324">
        <f t="shared" ref="F1324" si="208">SUM(C1318:C1324)</f>
        <v>141.6</v>
      </c>
    </row>
    <row r="1325" spans="1:6" x14ac:dyDescent="0.3">
      <c r="A1325" s="1">
        <v>49964</v>
      </c>
      <c r="B1325" s="2" t="s">
        <v>12</v>
      </c>
      <c r="C1325">
        <v>22.3</v>
      </c>
      <c r="D1325">
        <v>0</v>
      </c>
      <c r="E1325">
        <f t="shared" si="202"/>
        <v>1</v>
      </c>
    </row>
    <row r="1326" spans="1:6" x14ac:dyDescent="0.3">
      <c r="A1326" s="1">
        <v>49965</v>
      </c>
      <c r="B1326" s="2" t="s">
        <v>26</v>
      </c>
      <c r="C1326">
        <v>13</v>
      </c>
      <c r="D1326">
        <v>0</v>
      </c>
      <c r="E1326">
        <f t="shared" si="202"/>
        <v>2</v>
      </c>
    </row>
    <row r="1327" spans="1:6" x14ac:dyDescent="0.3">
      <c r="A1327" s="1">
        <v>49966</v>
      </c>
      <c r="B1327" s="2" t="s">
        <v>11</v>
      </c>
      <c r="C1327">
        <v>16.2</v>
      </c>
      <c r="D1327">
        <v>0</v>
      </c>
      <c r="E1327">
        <f t="shared" si="202"/>
        <v>3</v>
      </c>
    </row>
    <row r="1328" spans="1:6" x14ac:dyDescent="0.3">
      <c r="A1328" s="1">
        <v>49967</v>
      </c>
      <c r="B1328" s="2" t="s">
        <v>14</v>
      </c>
      <c r="C1328">
        <v>24.8</v>
      </c>
      <c r="D1328">
        <v>0</v>
      </c>
      <c r="E1328">
        <f t="shared" si="202"/>
        <v>4</v>
      </c>
    </row>
    <row r="1329" spans="1:6" x14ac:dyDescent="0.3">
      <c r="A1329" s="1">
        <v>49968</v>
      </c>
      <c r="B1329" s="2" t="s">
        <v>13</v>
      </c>
      <c r="C1329">
        <v>29.7</v>
      </c>
      <c r="D1329">
        <v>0</v>
      </c>
      <c r="E1329">
        <f t="shared" si="202"/>
        <v>5</v>
      </c>
    </row>
    <row r="1330" spans="1:6" x14ac:dyDescent="0.3">
      <c r="A1330" s="1">
        <v>49969</v>
      </c>
      <c r="B1330" s="2" t="s">
        <v>10</v>
      </c>
      <c r="C1330">
        <v>17.600000000000001</v>
      </c>
      <c r="D1330">
        <v>14.7</v>
      </c>
      <c r="E1330">
        <f t="shared" si="202"/>
        <v>6</v>
      </c>
    </row>
    <row r="1331" spans="1:6" x14ac:dyDescent="0.3">
      <c r="A1331" s="1">
        <v>49970</v>
      </c>
      <c r="B1331" s="2" t="s">
        <v>10</v>
      </c>
      <c r="C1331">
        <v>10.4</v>
      </c>
      <c r="D1331">
        <v>27.7</v>
      </c>
      <c r="E1331">
        <f t="shared" si="202"/>
        <v>7</v>
      </c>
      <c r="F1331">
        <f t="shared" ref="F1331" si="209">SUM(C1325:C1331)</f>
        <v>134</v>
      </c>
    </row>
    <row r="1332" spans="1:6" x14ac:dyDescent="0.3">
      <c r="A1332" s="1">
        <v>49971</v>
      </c>
      <c r="B1332" s="2" t="s">
        <v>15</v>
      </c>
      <c r="C1332">
        <v>17</v>
      </c>
      <c r="D1332">
        <v>1.1000000000000001</v>
      </c>
      <c r="E1332">
        <f t="shared" si="202"/>
        <v>1</v>
      </c>
    </row>
    <row r="1333" spans="1:6" x14ac:dyDescent="0.3">
      <c r="A1333" s="1">
        <v>49972</v>
      </c>
      <c r="B1333" s="2" t="s">
        <v>18</v>
      </c>
      <c r="C1333">
        <v>15.7</v>
      </c>
      <c r="D1333">
        <v>5.9</v>
      </c>
      <c r="E1333">
        <f t="shared" si="202"/>
        <v>2</v>
      </c>
    </row>
    <row r="1334" spans="1:6" x14ac:dyDescent="0.3">
      <c r="A1334" s="1">
        <v>49973</v>
      </c>
      <c r="B1334" s="2" t="s">
        <v>19</v>
      </c>
      <c r="C1334">
        <v>23.8</v>
      </c>
      <c r="D1334">
        <v>4.3</v>
      </c>
      <c r="E1334">
        <f t="shared" si="202"/>
        <v>3</v>
      </c>
    </row>
    <row r="1335" spans="1:6" x14ac:dyDescent="0.3">
      <c r="A1335" s="1">
        <v>49974</v>
      </c>
      <c r="B1335" s="2" t="s">
        <v>11</v>
      </c>
      <c r="C1335">
        <v>16.2</v>
      </c>
      <c r="D1335">
        <v>8.6999999999999993</v>
      </c>
      <c r="E1335">
        <f t="shared" si="202"/>
        <v>4</v>
      </c>
    </row>
    <row r="1336" spans="1:6" x14ac:dyDescent="0.3">
      <c r="A1336" s="1">
        <v>49975</v>
      </c>
      <c r="B1336" s="2" t="s">
        <v>5</v>
      </c>
      <c r="C1336">
        <v>23.3</v>
      </c>
      <c r="D1336">
        <v>5.8</v>
      </c>
      <c r="E1336">
        <f t="shared" si="202"/>
        <v>5</v>
      </c>
    </row>
    <row r="1337" spans="1:6" x14ac:dyDescent="0.3">
      <c r="A1337" s="1">
        <v>49976</v>
      </c>
      <c r="B1337" s="2" t="s">
        <v>7</v>
      </c>
      <c r="C1337">
        <v>18.7</v>
      </c>
      <c r="D1337">
        <v>1.1000000000000001</v>
      </c>
      <c r="E1337">
        <f t="shared" si="202"/>
        <v>6</v>
      </c>
    </row>
    <row r="1338" spans="1:6" x14ac:dyDescent="0.3">
      <c r="A1338" s="1">
        <v>49977</v>
      </c>
      <c r="B1338" s="2" t="s">
        <v>17</v>
      </c>
      <c r="C1338">
        <v>27.9</v>
      </c>
      <c r="D1338">
        <v>2.6</v>
      </c>
      <c r="E1338">
        <f t="shared" si="202"/>
        <v>7</v>
      </c>
      <c r="F1338">
        <f t="shared" ref="F1338" si="210">SUM(C1332:C1338)</f>
        <v>142.6</v>
      </c>
    </row>
    <row r="1339" spans="1:6" x14ac:dyDescent="0.3">
      <c r="A1339" s="1">
        <v>49978</v>
      </c>
      <c r="B1339" s="2" t="s">
        <v>18</v>
      </c>
      <c r="C1339">
        <v>19.8</v>
      </c>
      <c r="D1339">
        <v>0</v>
      </c>
      <c r="E1339">
        <f t="shared" si="202"/>
        <v>1</v>
      </c>
    </row>
    <row r="1340" spans="1:6" x14ac:dyDescent="0.3">
      <c r="A1340" s="1">
        <v>49979</v>
      </c>
      <c r="B1340" s="2" t="s">
        <v>11</v>
      </c>
      <c r="C1340">
        <v>16.7</v>
      </c>
      <c r="D1340">
        <v>3.5</v>
      </c>
      <c r="E1340">
        <f t="shared" si="202"/>
        <v>2</v>
      </c>
    </row>
    <row r="1341" spans="1:6" x14ac:dyDescent="0.3">
      <c r="A1341" s="1">
        <v>49980</v>
      </c>
      <c r="B1341" s="2" t="s">
        <v>23</v>
      </c>
      <c r="C1341">
        <v>28.6</v>
      </c>
      <c r="D1341">
        <v>0</v>
      </c>
      <c r="E1341">
        <f t="shared" si="202"/>
        <v>3</v>
      </c>
    </row>
    <row r="1342" spans="1:6" x14ac:dyDescent="0.3">
      <c r="A1342" s="1">
        <v>49981</v>
      </c>
      <c r="B1342" s="2" t="s">
        <v>10</v>
      </c>
      <c r="C1342">
        <v>10.8</v>
      </c>
      <c r="D1342">
        <v>32.9</v>
      </c>
      <c r="E1342">
        <f t="shared" si="202"/>
        <v>4</v>
      </c>
    </row>
    <row r="1343" spans="1:6" x14ac:dyDescent="0.3">
      <c r="A1343" s="1">
        <v>49982</v>
      </c>
      <c r="B1343" s="2" t="s">
        <v>18</v>
      </c>
      <c r="C1343">
        <v>12.8</v>
      </c>
      <c r="D1343">
        <v>0</v>
      </c>
      <c r="E1343">
        <f t="shared" si="202"/>
        <v>5</v>
      </c>
    </row>
    <row r="1344" spans="1:6" x14ac:dyDescent="0.3">
      <c r="A1344" s="1">
        <v>49983</v>
      </c>
      <c r="B1344" s="2" t="s">
        <v>26</v>
      </c>
      <c r="C1344">
        <v>17.600000000000001</v>
      </c>
      <c r="D1344">
        <v>0</v>
      </c>
      <c r="E1344">
        <f t="shared" si="202"/>
        <v>6</v>
      </c>
    </row>
    <row r="1345" spans="1:6" x14ac:dyDescent="0.3">
      <c r="A1345" s="1">
        <v>49984</v>
      </c>
      <c r="B1345" s="2" t="s">
        <v>22</v>
      </c>
      <c r="C1345">
        <v>24.1</v>
      </c>
      <c r="D1345">
        <v>0</v>
      </c>
      <c r="E1345">
        <f t="shared" si="202"/>
        <v>7</v>
      </c>
      <c r="F1345">
        <f t="shared" ref="F1345" si="211">SUM(C1339:C1345)</f>
        <v>130.39999999999998</v>
      </c>
    </row>
    <row r="1346" spans="1:6" x14ac:dyDescent="0.3">
      <c r="A1346" s="1">
        <v>49985</v>
      </c>
      <c r="B1346" s="2" t="s">
        <v>11</v>
      </c>
      <c r="C1346">
        <v>11.4</v>
      </c>
      <c r="D1346">
        <v>18.2</v>
      </c>
      <c r="E1346">
        <f t="shared" si="202"/>
        <v>1</v>
      </c>
    </row>
    <row r="1347" spans="1:6" x14ac:dyDescent="0.3">
      <c r="A1347" s="1">
        <v>49986</v>
      </c>
      <c r="B1347" s="2" t="s">
        <v>9</v>
      </c>
      <c r="C1347">
        <v>21.9</v>
      </c>
      <c r="D1347">
        <v>5.4</v>
      </c>
      <c r="E1347">
        <f t="shared" si="202"/>
        <v>2</v>
      </c>
    </row>
    <row r="1348" spans="1:6" x14ac:dyDescent="0.3">
      <c r="A1348" s="1">
        <v>49987</v>
      </c>
      <c r="B1348" s="2" t="s">
        <v>26</v>
      </c>
      <c r="C1348">
        <v>16.8</v>
      </c>
      <c r="D1348">
        <v>1.6</v>
      </c>
      <c r="E1348">
        <f t="shared" ref="E1348:E1411" si="212">IF(E1347&lt;&gt;7,E1347+1,1)</f>
        <v>3</v>
      </c>
    </row>
    <row r="1349" spans="1:6" x14ac:dyDescent="0.3">
      <c r="A1349" s="1">
        <v>49988</v>
      </c>
      <c r="B1349" s="2" t="s">
        <v>6</v>
      </c>
      <c r="C1349">
        <v>26</v>
      </c>
      <c r="D1349">
        <v>0</v>
      </c>
      <c r="E1349">
        <f t="shared" si="212"/>
        <v>4</v>
      </c>
    </row>
    <row r="1350" spans="1:6" x14ac:dyDescent="0.3">
      <c r="A1350" s="1">
        <v>49989</v>
      </c>
      <c r="B1350" s="2" t="s">
        <v>11</v>
      </c>
      <c r="C1350">
        <v>20.2</v>
      </c>
      <c r="D1350">
        <v>10</v>
      </c>
      <c r="E1350">
        <f t="shared" si="212"/>
        <v>5</v>
      </c>
    </row>
    <row r="1351" spans="1:6" x14ac:dyDescent="0.3">
      <c r="A1351" s="1">
        <v>49990</v>
      </c>
      <c r="B1351" s="2" t="s">
        <v>19</v>
      </c>
      <c r="C1351">
        <v>20.3</v>
      </c>
      <c r="D1351">
        <v>37.799999999999997</v>
      </c>
      <c r="E1351">
        <f t="shared" si="212"/>
        <v>6</v>
      </c>
    </row>
    <row r="1352" spans="1:6" x14ac:dyDescent="0.3">
      <c r="A1352" s="1">
        <v>49991</v>
      </c>
      <c r="B1352" s="2" t="s">
        <v>7</v>
      </c>
      <c r="C1352">
        <v>27.5</v>
      </c>
      <c r="D1352">
        <v>20.8</v>
      </c>
      <c r="E1352">
        <f t="shared" si="212"/>
        <v>7</v>
      </c>
      <c r="F1352">
        <f t="shared" ref="F1352" si="213">SUM(C1346:C1352)</f>
        <v>144.1</v>
      </c>
    </row>
    <row r="1353" spans="1:6" x14ac:dyDescent="0.3">
      <c r="A1353" s="1">
        <v>49992</v>
      </c>
      <c r="B1353" s="2" t="s">
        <v>19</v>
      </c>
      <c r="C1353">
        <v>24.2</v>
      </c>
      <c r="D1353">
        <v>2.9</v>
      </c>
      <c r="E1353">
        <f t="shared" si="212"/>
        <v>1</v>
      </c>
    </row>
    <row r="1354" spans="1:6" x14ac:dyDescent="0.3">
      <c r="A1354" s="1">
        <v>49993</v>
      </c>
      <c r="B1354" s="2" t="s">
        <v>11</v>
      </c>
      <c r="C1354">
        <v>10.7</v>
      </c>
      <c r="D1354">
        <v>14.3</v>
      </c>
      <c r="E1354">
        <f t="shared" si="212"/>
        <v>2</v>
      </c>
    </row>
    <row r="1355" spans="1:6" x14ac:dyDescent="0.3">
      <c r="A1355" s="1">
        <v>49994</v>
      </c>
      <c r="B1355" s="2" t="s">
        <v>19</v>
      </c>
      <c r="C1355">
        <v>17.3</v>
      </c>
      <c r="D1355">
        <v>0</v>
      </c>
      <c r="E1355">
        <f t="shared" si="212"/>
        <v>3</v>
      </c>
    </row>
    <row r="1356" spans="1:6" x14ac:dyDescent="0.3">
      <c r="A1356" s="1">
        <v>49995</v>
      </c>
      <c r="B1356" s="2" t="s">
        <v>11</v>
      </c>
      <c r="C1356">
        <v>13.5</v>
      </c>
      <c r="D1356">
        <v>21.1</v>
      </c>
      <c r="E1356">
        <f t="shared" si="212"/>
        <v>4</v>
      </c>
    </row>
    <row r="1357" spans="1:6" x14ac:dyDescent="0.3">
      <c r="A1357" s="1">
        <v>49996</v>
      </c>
      <c r="B1357" s="2" t="s">
        <v>6</v>
      </c>
      <c r="C1357">
        <v>13.6</v>
      </c>
      <c r="D1357">
        <v>6</v>
      </c>
      <c r="E1357">
        <f t="shared" si="212"/>
        <v>5</v>
      </c>
    </row>
    <row r="1358" spans="1:6" x14ac:dyDescent="0.3">
      <c r="A1358" s="1">
        <v>49997</v>
      </c>
      <c r="B1358" s="2" t="s">
        <v>5</v>
      </c>
      <c r="C1358">
        <v>19.899999999999999</v>
      </c>
      <c r="D1358">
        <v>0</v>
      </c>
      <c r="E1358">
        <f t="shared" si="212"/>
        <v>6</v>
      </c>
    </row>
    <row r="1359" spans="1:6" x14ac:dyDescent="0.3">
      <c r="A1359" s="1">
        <v>49998</v>
      </c>
      <c r="B1359" s="2" t="s">
        <v>18</v>
      </c>
      <c r="C1359">
        <v>13.1</v>
      </c>
      <c r="D1359">
        <v>10.199999999999999</v>
      </c>
      <c r="E1359">
        <f t="shared" si="212"/>
        <v>7</v>
      </c>
      <c r="F1359">
        <f t="shared" ref="F1359" si="214">SUM(C1353:C1359)</f>
        <v>112.29999999999998</v>
      </c>
    </row>
    <row r="1360" spans="1:6" x14ac:dyDescent="0.3">
      <c r="A1360" s="1">
        <v>49999</v>
      </c>
      <c r="B1360" s="2" t="s">
        <v>21</v>
      </c>
      <c r="C1360">
        <v>29.8</v>
      </c>
      <c r="D1360">
        <v>1.9</v>
      </c>
      <c r="E1360">
        <f t="shared" si="212"/>
        <v>1</v>
      </c>
    </row>
    <row r="1361" spans="1:6" x14ac:dyDescent="0.3">
      <c r="A1361" s="1">
        <v>50000</v>
      </c>
      <c r="B1361" s="2" t="s">
        <v>28</v>
      </c>
      <c r="C1361">
        <v>23.7</v>
      </c>
      <c r="D1361">
        <v>0.3</v>
      </c>
      <c r="E1361">
        <f t="shared" si="212"/>
        <v>2</v>
      </c>
    </row>
    <row r="1362" spans="1:6" x14ac:dyDescent="0.3">
      <c r="A1362" s="1">
        <v>50001</v>
      </c>
      <c r="B1362" s="2" t="s">
        <v>19</v>
      </c>
      <c r="C1362">
        <v>14</v>
      </c>
      <c r="D1362">
        <v>0</v>
      </c>
      <c r="E1362">
        <f t="shared" si="212"/>
        <v>3</v>
      </c>
    </row>
    <row r="1363" spans="1:6" x14ac:dyDescent="0.3">
      <c r="A1363" s="1">
        <v>50002</v>
      </c>
      <c r="B1363" s="2" t="s">
        <v>30</v>
      </c>
      <c r="C1363">
        <v>19</v>
      </c>
      <c r="D1363">
        <v>0.5</v>
      </c>
      <c r="E1363">
        <f t="shared" si="212"/>
        <v>4</v>
      </c>
    </row>
    <row r="1364" spans="1:6" x14ac:dyDescent="0.3">
      <c r="A1364" s="1">
        <v>50003</v>
      </c>
      <c r="B1364" s="2" t="s">
        <v>32</v>
      </c>
      <c r="C1364">
        <v>23.9</v>
      </c>
      <c r="D1364">
        <v>0.5</v>
      </c>
      <c r="E1364">
        <f t="shared" si="212"/>
        <v>5</v>
      </c>
    </row>
    <row r="1365" spans="1:6" x14ac:dyDescent="0.3">
      <c r="A1365" s="1">
        <v>50004</v>
      </c>
      <c r="B1365" s="2" t="s">
        <v>19</v>
      </c>
      <c r="C1365">
        <v>12.8</v>
      </c>
      <c r="D1365">
        <v>26.7</v>
      </c>
      <c r="E1365">
        <f t="shared" si="212"/>
        <v>6</v>
      </c>
    </row>
    <row r="1366" spans="1:6" x14ac:dyDescent="0.3">
      <c r="A1366" s="1">
        <v>50005</v>
      </c>
      <c r="B1366" s="2" t="s">
        <v>7</v>
      </c>
      <c r="C1366">
        <v>26.9</v>
      </c>
      <c r="D1366">
        <v>4.5</v>
      </c>
      <c r="E1366">
        <f t="shared" si="212"/>
        <v>7</v>
      </c>
      <c r="F1366">
        <f t="shared" ref="F1366" si="215">SUM(C1360:C1366)</f>
        <v>150.1</v>
      </c>
    </row>
    <row r="1367" spans="1:6" x14ac:dyDescent="0.3">
      <c r="A1367" s="1">
        <v>50006</v>
      </c>
      <c r="B1367" s="2" t="s">
        <v>26</v>
      </c>
      <c r="C1367">
        <v>10.6</v>
      </c>
      <c r="D1367">
        <v>0</v>
      </c>
      <c r="E1367">
        <f t="shared" si="212"/>
        <v>1</v>
      </c>
    </row>
    <row r="1368" spans="1:6" x14ac:dyDescent="0.3">
      <c r="A1368" s="1">
        <v>50007</v>
      </c>
      <c r="B1368" s="2" t="s">
        <v>11</v>
      </c>
      <c r="C1368">
        <v>21.1</v>
      </c>
      <c r="D1368">
        <v>10.6</v>
      </c>
      <c r="E1368">
        <f t="shared" si="212"/>
        <v>2</v>
      </c>
    </row>
    <row r="1369" spans="1:6" x14ac:dyDescent="0.3">
      <c r="A1369" s="1">
        <v>50008</v>
      </c>
      <c r="B1369" s="2" t="s">
        <v>6</v>
      </c>
      <c r="C1369">
        <v>11.7</v>
      </c>
      <c r="D1369">
        <v>9.9</v>
      </c>
      <c r="E1369">
        <f t="shared" si="212"/>
        <v>3</v>
      </c>
    </row>
    <row r="1370" spans="1:6" x14ac:dyDescent="0.3">
      <c r="A1370" s="1">
        <v>50009</v>
      </c>
      <c r="B1370" s="2" t="s">
        <v>8</v>
      </c>
      <c r="C1370">
        <v>20.5</v>
      </c>
      <c r="D1370">
        <v>3.7</v>
      </c>
      <c r="E1370">
        <f t="shared" si="212"/>
        <v>4</v>
      </c>
    </row>
    <row r="1371" spans="1:6" x14ac:dyDescent="0.3">
      <c r="A1371" s="1">
        <v>50010</v>
      </c>
      <c r="B1371" s="2" t="s">
        <v>19</v>
      </c>
      <c r="C1371">
        <v>27.4</v>
      </c>
      <c r="D1371">
        <v>10.4</v>
      </c>
      <c r="E1371">
        <f t="shared" si="212"/>
        <v>5</v>
      </c>
    </row>
    <row r="1372" spans="1:6" x14ac:dyDescent="0.3">
      <c r="A1372" s="1">
        <v>50011</v>
      </c>
      <c r="B1372" s="2" t="s">
        <v>10</v>
      </c>
      <c r="C1372">
        <v>15.8</v>
      </c>
      <c r="D1372">
        <v>10.199999999999999</v>
      </c>
      <c r="E1372">
        <f t="shared" si="212"/>
        <v>6</v>
      </c>
    </row>
    <row r="1373" spans="1:6" x14ac:dyDescent="0.3">
      <c r="A1373" s="1">
        <v>50012</v>
      </c>
      <c r="B1373" s="2" t="s">
        <v>19</v>
      </c>
      <c r="C1373">
        <v>19.600000000000001</v>
      </c>
      <c r="D1373">
        <v>0</v>
      </c>
      <c r="E1373">
        <f t="shared" si="212"/>
        <v>7</v>
      </c>
      <c r="F1373">
        <f t="shared" ref="F1373" si="216">SUM(C1367:C1373)</f>
        <v>126.70000000000002</v>
      </c>
    </row>
    <row r="1374" spans="1:6" x14ac:dyDescent="0.3">
      <c r="A1374" s="1">
        <v>50013</v>
      </c>
      <c r="B1374" s="2" t="s">
        <v>10</v>
      </c>
      <c r="C1374">
        <v>16.899999999999999</v>
      </c>
      <c r="D1374">
        <v>48.4</v>
      </c>
      <c r="E1374">
        <f t="shared" si="212"/>
        <v>1</v>
      </c>
    </row>
    <row r="1375" spans="1:6" x14ac:dyDescent="0.3">
      <c r="A1375" s="1">
        <v>50014</v>
      </c>
      <c r="B1375" s="2" t="s">
        <v>19</v>
      </c>
      <c r="C1375">
        <v>12.2</v>
      </c>
      <c r="D1375">
        <v>0</v>
      </c>
      <c r="E1375">
        <f t="shared" si="212"/>
        <v>2</v>
      </c>
    </row>
    <row r="1376" spans="1:6" x14ac:dyDescent="0.3">
      <c r="A1376" s="1">
        <v>50015</v>
      </c>
      <c r="B1376" s="2" t="s">
        <v>10</v>
      </c>
      <c r="C1376">
        <v>16.600000000000001</v>
      </c>
      <c r="D1376">
        <v>14.1</v>
      </c>
      <c r="E1376">
        <f t="shared" si="212"/>
        <v>3</v>
      </c>
    </row>
    <row r="1377" spans="1:6" x14ac:dyDescent="0.3">
      <c r="A1377" s="1">
        <v>50016</v>
      </c>
      <c r="B1377" s="2" t="s">
        <v>11</v>
      </c>
      <c r="C1377">
        <v>27.6</v>
      </c>
      <c r="D1377">
        <v>0</v>
      </c>
      <c r="E1377">
        <f t="shared" si="212"/>
        <v>4</v>
      </c>
    </row>
    <row r="1378" spans="1:6" x14ac:dyDescent="0.3">
      <c r="A1378" s="1">
        <v>50017</v>
      </c>
      <c r="B1378" s="2" t="s">
        <v>15</v>
      </c>
      <c r="C1378">
        <v>24.8</v>
      </c>
      <c r="D1378">
        <v>0</v>
      </c>
      <c r="E1378">
        <f t="shared" si="212"/>
        <v>5</v>
      </c>
    </row>
    <row r="1379" spans="1:6" x14ac:dyDescent="0.3">
      <c r="A1379" s="1">
        <v>50018</v>
      </c>
      <c r="B1379" s="2" t="s">
        <v>10</v>
      </c>
      <c r="C1379">
        <v>23.1</v>
      </c>
      <c r="D1379">
        <v>29.8</v>
      </c>
      <c r="E1379">
        <f t="shared" si="212"/>
        <v>6</v>
      </c>
    </row>
    <row r="1380" spans="1:6" x14ac:dyDescent="0.3">
      <c r="A1380" s="1">
        <v>50019</v>
      </c>
      <c r="B1380" s="2" t="s">
        <v>27</v>
      </c>
      <c r="C1380">
        <v>12.4</v>
      </c>
      <c r="D1380">
        <v>6.1</v>
      </c>
      <c r="E1380">
        <f t="shared" si="212"/>
        <v>7</v>
      </c>
      <c r="F1380">
        <f t="shared" ref="F1380" si="217">SUM(C1374:C1380)</f>
        <v>133.60000000000002</v>
      </c>
    </row>
    <row r="1381" spans="1:6" x14ac:dyDescent="0.3">
      <c r="A1381" s="1">
        <v>50020</v>
      </c>
      <c r="B1381" s="2" t="s">
        <v>19</v>
      </c>
      <c r="C1381">
        <v>13.9</v>
      </c>
      <c r="D1381">
        <v>21.5</v>
      </c>
      <c r="E1381">
        <f t="shared" si="212"/>
        <v>1</v>
      </c>
    </row>
    <row r="1382" spans="1:6" x14ac:dyDescent="0.3">
      <c r="A1382" s="1">
        <v>50021</v>
      </c>
      <c r="B1382" s="2" t="s">
        <v>20</v>
      </c>
      <c r="C1382">
        <v>16.600000000000001</v>
      </c>
      <c r="D1382">
        <v>4.7</v>
      </c>
      <c r="E1382">
        <f t="shared" si="212"/>
        <v>2</v>
      </c>
    </row>
    <row r="1383" spans="1:6" x14ac:dyDescent="0.3">
      <c r="A1383" s="1">
        <v>50022</v>
      </c>
      <c r="B1383" s="2" t="s">
        <v>13</v>
      </c>
      <c r="C1383">
        <v>17.7</v>
      </c>
      <c r="D1383">
        <v>14</v>
      </c>
      <c r="E1383">
        <f t="shared" si="212"/>
        <v>3</v>
      </c>
    </row>
    <row r="1384" spans="1:6" x14ac:dyDescent="0.3">
      <c r="A1384" s="1">
        <v>50023</v>
      </c>
      <c r="B1384" s="2" t="s">
        <v>11</v>
      </c>
      <c r="C1384">
        <v>19</v>
      </c>
      <c r="D1384">
        <v>1.7</v>
      </c>
      <c r="E1384">
        <f t="shared" si="212"/>
        <v>4</v>
      </c>
    </row>
    <row r="1385" spans="1:6" x14ac:dyDescent="0.3">
      <c r="A1385" s="1">
        <v>50024</v>
      </c>
      <c r="B1385" s="2" t="s">
        <v>7</v>
      </c>
      <c r="C1385">
        <v>29.9</v>
      </c>
      <c r="D1385">
        <v>0</v>
      </c>
      <c r="E1385">
        <f t="shared" si="212"/>
        <v>5</v>
      </c>
    </row>
    <row r="1386" spans="1:6" x14ac:dyDescent="0.3">
      <c r="A1386" s="1">
        <v>50025</v>
      </c>
      <c r="B1386" s="2" t="s">
        <v>19</v>
      </c>
      <c r="C1386">
        <v>23.7</v>
      </c>
      <c r="D1386">
        <v>31.4</v>
      </c>
      <c r="E1386">
        <f t="shared" si="212"/>
        <v>6</v>
      </c>
    </row>
    <row r="1387" spans="1:6" x14ac:dyDescent="0.3">
      <c r="A1387" s="1">
        <v>50026</v>
      </c>
      <c r="B1387" s="2" t="s">
        <v>10</v>
      </c>
      <c r="C1387">
        <v>25.4</v>
      </c>
      <c r="D1387">
        <v>0</v>
      </c>
      <c r="E1387">
        <f t="shared" si="212"/>
        <v>7</v>
      </c>
      <c r="F1387">
        <f t="shared" ref="F1387" si="218">SUM(C1381:C1387)</f>
        <v>146.19999999999999</v>
      </c>
    </row>
    <row r="1388" spans="1:6" x14ac:dyDescent="0.3">
      <c r="A1388" s="1">
        <v>50027</v>
      </c>
      <c r="B1388" s="2" t="s">
        <v>18</v>
      </c>
      <c r="C1388">
        <v>24.3</v>
      </c>
      <c r="D1388">
        <v>15.8</v>
      </c>
      <c r="E1388">
        <f t="shared" si="212"/>
        <v>1</v>
      </c>
    </row>
    <row r="1389" spans="1:6" x14ac:dyDescent="0.3">
      <c r="A1389" s="1">
        <v>50028</v>
      </c>
      <c r="B1389" s="2" t="s">
        <v>7</v>
      </c>
      <c r="C1389">
        <v>10.8</v>
      </c>
      <c r="D1389">
        <v>0</v>
      </c>
      <c r="E1389">
        <f t="shared" si="212"/>
        <v>2</v>
      </c>
    </row>
    <row r="1390" spans="1:6" x14ac:dyDescent="0.3">
      <c r="A1390" s="1">
        <v>50029</v>
      </c>
      <c r="B1390" s="2" t="s">
        <v>10</v>
      </c>
      <c r="C1390">
        <v>19</v>
      </c>
      <c r="D1390">
        <v>9.1</v>
      </c>
      <c r="E1390">
        <f t="shared" si="212"/>
        <v>3</v>
      </c>
    </row>
    <row r="1391" spans="1:6" x14ac:dyDescent="0.3">
      <c r="A1391" s="1">
        <v>50030</v>
      </c>
      <c r="B1391" s="2" t="s">
        <v>15</v>
      </c>
      <c r="C1391">
        <v>27.8</v>
      </c>
      <c r="D1391">
        <v>15.2</v>
      </c>
      <c r="E1391">
        <f t="shared" si="212"/>
        <v>4</v>
      </c>
    </row>
    <row r="1392" spans="1:6" x14ac:dyDescent="0.3">
      <c r="A1392" s="1">
        <v>50031</v>
      </c>
      <c r="B1392" s="2" t="s">
        <v>7</v>
      </c>
      <c r="C1392">
        <v>28.8</v>
      </c>
      <c r="D1392">
        <v>0</v>
      </c>
      <c r="E1392">
        <f t="shared" si="212"/>
        <v>5</v>
      </c>
    </row>
    <row r="1393" spans="1:6" x14ac:dyDescent="0.3">
      <c r="A1393" s="1">
        <v>50032</v>
      </c>
      <c r="B1393" s="2" t="s">
        <v>5</v>
      </c>
      <c r="C1393">
        <v>12.6</v>
      </c>
      <c r="D1393">
        <v>0.8</v>
      </c>
      <c r="E1393">
        <f t="shared" si="212"/>
        <v>6</v>
      </c>
    </row>
    <row r="1394" spans="1:6" x14ac:dyDescent="0.3">
      <c r="A1394" s="1">
        <v>50033</v>
      </c>
      <c r="B1394" s="2" t="s">
        <v>5</v>
      </c>
      <c r="C1394">
        <v>20.7</v>
      </c>
      <c r="D1394">
        <v>0</v>
      </c>
      <c r="E1394">
        <f t="shared" si="212"/>
        <v>7</v>
      </c>
      <c r="F1394">
        <f t="shared" ref="F1394" si="219">SUM(C1388:C1394)</f>
        <v>144</v>
      </c>
    </row>
    <row r="1395" spans="1:6" x14ac:dyDescent="0.3">
      <c r="A1395" s="1">
        <v>50034</v>
      </c>
      <c r="B1395" s="2" t="s">
        <v>19</v>
      </c>
      <c r="C1395">
        <v>19.399999999999999</v>
      </c>
      <c r="D1395">
        <v>19.3</v>
      </c>
      <c r="E1395">
        <f t="shared" si="212"/>
        <v>1</v>
      </c>
    </row>
    <row r="1396" spans="1:6" x14ac:dyDescent="0.3">
      <c r="A1396" s="1">
        <v>50035</v>
      </c>
      <c r="B1396" s="2" t="s">
        <v>10</v>
      </c>
      <c r="C1396">
        <v>24.3</v>
      </c>
      <c r="D1396">
        <v>8.8000000000000007</v>
      </c>
      <c r="E1396">
        <f t="shared" si="212"/>
        <v>2</v>
      </c>
    </row>
    <row r="1397" spans="1:6" x14ac:dyDescent="0.3">
      <c r="A1397" s="1">
        <v>50036</v>
      </c>
      <c r="B1397" s="2" t="s">
        <v>19</v>
      </c>
      <c r="C1397">
        <v>21.2</v>
      </c>
      <c r="D1397">
        <v>36</v>
      </c>
      <c r="E1397">
        <f t="shared" si="212"/>
        <v>3</v>
      </c>
    </row>
    <row r="1398" spans="1:6" x14ac:dyDescent="0.3">
      <c r="A1398" s="1">
        <v>50037</v>
      </c>
      <c r="B1398" s="2" t="s">
        <v>5</v>
      </c>
      <c r="C1398">
        <v>28.4</v>
      </c>
      <c r="D1398">
        <v>0</v>
      </c>
      <c r="E1398">
        <f t="shared" si="212"/>
        <v>4</v>
      </c>
    </row>
    <row r="1399" spans="1:6" x14ac:dyDescent="0.3">
      <c r="A1399" s="1">
        <v>50038</v>
      </c>
      <c r="B1399" s="2" t="s">
        <v>27</v>
      </c>
      <c r="C1399">
        <v>17.100000000000001</v>
      </c>
      <c r="D1399">
        <v>5.4</v>
      </c>
      <c r="E1399">
        <f t="shared" si="212"/>
        <v>5</v>
      </c>
    </row>
    <row r="1400" spans="1:6" x14ac:dyDescent="0.3">
      <c r="A1400" s="1">
        <v>50039</v>
      </c>
      <c r="B1400" s="2" t="s">
        <v>10</v>
      </c>
      <c r="C1400">
        <v>24.4</v>
      </c>
      <c r="D1400">
        <v>23.8</v>
      </c>
      <c r="E1400">
        <f t="shared" si="212"/>
        <v>6</v>
      </c>
    </row>
    <row r="1401" spans="1:6" x14ac:dyDescent="0.3">
      <c r="A1401" s="1">
        <v>50040</v>
      </c>
      <c r="B1401" s="2" t="s">
        <v>18</v>
      </c>
      <c r="C1401">
        <v>18.5</v>
      </c>
      <c r="D1401">
        <v>6</v>
      </c>
      <c r="E1401">
        <f t="shared" si="212"/>
        <v>7</v>
      </c>
      <c r="F1401">
        <f t="shared" ref="F1401" si="220">SUM(C1395:C1401)</f>
        <v>153.30000000000001</v>
      </c>
    </row>
    <row r="1402" spans="1:6" x14ac:dyDescent="0.3">
      <c r="A1402" s="1">
        <v>50041</v>
      </c>
      <c r="B1402" s="2" t="s">
        <v>19</v>
      </c>
      <c r="C1402">
        <v>24.1</v>
      </c>
      <c r="D1402">
        <v>21.5</v>
      </c>
      <c r="E1402">
        <f t="shared" si="212"/>
        <v>1</v>
      </c>
    </row>
    <row r="1403" spans="1:6" x14ac:dyDescent="0.3">
      <c r="A1403" s="1">
        <v>50042</v>
      </c>
      <c r="B1403" s="2" t="s">
        <v>22</v>
      </c>
      <c r="C1403">
        <v>17.899999999999999</v>
      </c>
      <c r="D1403">
        <v>5.4</v>
      </c>
      <c r="E1403">
        <f t="shared" si="212"/>
        <v>2</v>
      </c>
    </row>
    <row r="1404" spans="1:6" x14ac:dyDescent="0.3">
      <c r="A1404" s="1">
        <v>50043</v>
      </c>
      <c r="B1404" s="2" t="s">
        <v>22</v>
      </c>
      <c r="C1404">
        <v>15.8</v>
      </c>
      <c r="D1404">
        <v>7.4</v>
      </c>
      <c r="E1404">
        <f t="shared" si="212"/>
        <v>3</v>
      </c>
    </row>
    <row r="1405" spans="1:6" x14ac:dyDescent="0.3">
      <c r="A1405" s="1">
        <v>50044</v>
      </c>
      <c r="B1405" s="2" t="s">
        <v>30</v>
      </c>
      <c r="C1405">
        <v>19.600000000000001</v>
      </c>
      <c r="D1405">
        <v>0.3</v>
      </c>
      <c r="E1405">
        <f t="shared" si="212"/>
        <v>4</v>
      </c>
    </row>
    <row r="1406" spans="1:6" x14ac:dyDescent="0.3">
      <c r="A1406" s="1">
        <v>50045</v>
      </c>
      <c r="B1406" s="2" t="s">
        <v>19</v>
      </c>
      <c r="C1406">
        <v>17.7</v>
      </c>
      <c r="D1406">
        <v>0</v>
      </c>
      <c r="E1406">
        <f t="shared" si="212"/>
        <v>5</v>
      </c>
    </row>
    <row r="1407" spans="1:6" x14ac:dyDescent="0.3">
      <c r="A1407" s="1">
        <v>50046</v>
      </c>
      <c r="B1407" s="2" t="s">
        <v>27</v>
      </c>
      <c r="C1407">
        <v>19.899999999999999</v>
      </c>
      <c r="D1407">
        <v>4.7</v>
      </c>
      <c r="E1407">
        <f t="shared" si="212"/>
        <v>6</v>
      </c>
    </row>
    <row r="1408" spans="1:6" x14ac:dyDescent="0.3">
      <c r="A1408" s="1">
        <v>50047</v>
      </c>
      <c r="B1408" s="2" t="s">
        <v>5</v>
      </c>
      <c r="C1408">
        <v>10.6</v>
      </c>
      <c r="D1408">
        <v>4.8</v>
      </c>
      <c r="E1408">
        <f t="shared" si="212"/>
        <v>7</v>
      </c>
      <c r="F1408">
        <f t="shared" ref="F1408" si="221">SUM(C1402:C1408)</f>
        <v>125.6</v>
      </c>
    </row>
    <row r="1409" spans="1:6" x14ac:dyDescent="0.3">
      <c r="A1409" s="1">
        <v>50048</v>
      </c>
      <c r="B1409" s="2" t="s">
        <v>19</v>
      </c>
      <c r="C1409">
        <v>25.6</v>
      </c>
      <c r="D1409">
        <v>17.399999999999999</v>
      </c>
      <c r="E1409">
        <f t="shared" si="212"/>
        <v>1</v>
      </c>
    </row>
    <row r="1410" spans="1:6" x14ac:dyDescent="0.3">
      <c r="A1410" s="1">
        <v>50049</v>
      </c>
      <c r="B1410" s="2" t="s">
        <v>9</v>
      </c>
      <c r="C1410">
        <v>22.4</v>
      </c>
      <c r="D1410">
        <v>7.7</v>
      </c>
      <c r="E1410">
        <f t="shared" si="212"/>
        <v>2</v>
      </c>
    </row>
    <row r="1411" spans="1:6" x14ac:dyDescent="0.3">
      <c r="A1411" s="1">
        <v>50050</v>
      </c>
      <c r="B1411" s="2" t="s">
        <v>8</v>
      </c>
      <c r="C1411">
        <v>14.5</v>
      </c>
      <c r="D1411">
        <v>3.8</v>
      </c>
      <c r="E1411">
        <f t="shared" si="212"/>
        <v>3</v>
      </c>
    </row>
    <row r="1412" spans="1:6" x14ac:dyDescent="0.3">
      <c r="A1412" s="1">
        <v>50051</v>
      </c>
      <c r="B1412" s="2" t="s">
        <v>9</v>
      </c>
      <c r="C1412">
        <v>15</v>
      </c>
      <c r="D1412">
        <v>4.2</v>
      </c>
      <c r="E1412">
        <f t="shared" ref="E1412:E1475" si="222">IF(E1411&lt;&gt;7,E1411+1,1)</f>
        <v>4</v>
      </c>
    </row>
    <row r="1413" spans="1:6" x14ac:dyDescent="0.3">
      <c r="A1413" s="1">
        <v>50052</v>
      </c>
      <c r="B1413" s="2" t="s">
        <v>13</v>
      </c>
      <c r="C1413">
        <v>24</v>
      </c>
      <c r="D1413">
        <v>11.5</v>
      </c>
      <c r="E1413">
        <f t="shared" si="222"/>
        <v>5</v>
      </c>
    </row>
    <row r="1414" spans="1:6" x14ac:dyDescent="0.3">
      <c r="A1414" s="1">
        <v>50053</v>
      </c>
      <c r="B1414" s="2" t="s">
        <v>23</v>
      </c>
      <c r="C1414">
        <v>20.7</v>
      </c>
      <c r="D1414">
        <v>2.9</v>
      </c>
      <c r="E1414">
        <f t="shared" si="222"/>
        <v>6</v>
      </c>
    </row>
    <row r="1415" spans="1:6" x14ac:dyDescent="0.3">
      <c r="A1415" s="1">
        <v>50054</v>
      </c>
      <c r="B1415" s="2" t="s">
        <v>28</v>
      </c>
      <c r="C1415">
        <v>13.5</v>
      </c>
      <c r="D1415">
        <v>0.7</v>
      </c>
      <c r="E1415">
        <f t="shared" si="222"/>
        <v>7</v>
      </c>
      <c r="F1415">
        <f t="shared" ref="F1415" si="223">SUM(C1409:C1415)</f>
        <v>135.69999999999999</v>
      </c>
    </row>
    <row r="1416" spans="1:6" x14ac:dyDescent="0.3">
      <c r="A1416" s="1">
        <v>50055</v>
      </c>
      <c r="B1416" s="2" t="s">
        <v>19</v>
      </c>
      <c r="C1416">
        <v>23.7</v>
      </c>
      <c r="D1416">
        <v>13.1</v>
      </c>
      <c r="E1416">
        <f t="shared" si="222"/>
        <v>1</v>
      </c>
    </row>
    <row r="1417" spans="1:6" x14ac:dyDescent="0.3">
      <c r="A1417" s="1">
        <v>50056</v>
      </c>
      <c r="B1417" s="2" t="s">
        <v>10</v>
      </c>
      <c r="C1417">
        <v>12.1</v>
      </c>
      <c r="D1417">
        <v>36</v>
      </c>
      <c r="E1417">
        <f t="shared" si="222"/>
        <v>2</v>
      </c>
    </row>
    <row r="1418" spans="1:6" x14ac:dyDescent="0.3">
      <c r="A1418" s="1">
        <v>50057</v>
      </c>
      <c r="B1418" s="2" t="s">
        <v>13</v>
      </c>
      <c r="C1418">
        <v>21.8</v>
      </c>
      <c r="D1418">
        <v>10.9</v>
      </c>
      <c r="E1418">
        <f t="shared" si="222"/>
        <v>3</v>
      </c>
    </row>
    <row r="1419" spans="1:6" x14ac:dyDescent="0.3">
      <c r="A1419" s="1">
        <v>50058</v>
      </c>
      <c r="B1419" s="2" t="s">
        <v>22</v>
      </c>
      <c r="C1419">
        <v>17.399999999999999</v>
      </c>
      <c r="D1419">
        <v>0</v>
      </c>
      <c r="E1419">
        <f t="shared" si="222"/>
        <v>4</v>
      </c>
    </row>
    <row r="1420" spans="1:6" x14ac:dyDescent="0.3">
      <c r="A1420" s="1">
        <v>50059</v>
      </c>
      <c r="B1420" s="2" t="s">
        <v>6</v>
      </c>
      <c r="C1420">
        <v>15.6</v>
      </c>
      <c r="D1420">
        <v>0</v>
      </c>
      <c r="E1420">
        <f t="shared" si="222"/>
        <v>5</v>
      </c>
    </row>
    <row r="1421" spans="1:6" x14ac:dyDescent="0.3">
      <c r="A1421" s="1">
        <v>50060</v>
      </c>
      <c r="B1421" s="2" t="s">
        <v>13</v>
      </c>
      <c r="C1421">
        <v>13.7</v>
      </c>
      <c r="D1421">
        <v>0</v>
      </c>
      <c r="E1421">
        <f t="shared" si="222"/>
        <v>6</v>
      </c>
    </row>
    <row r="1422" spans="1:6" x14ac:dyDescent="0.3">
      <c r="A1422" s="1">
        <v>50061</v>
      </c>
      <c r="B1422" s="2" t="s">
        <v>10</v>
      </c>
      <c r="C1422">
        <v>24.7</v>
      </c>
      <c r="D1422">
        <v>16.2</v>
      </c>
      <c r="E1422">
        <f t="shared" si="222"/>
        <v>7</v>
      </c>
      <c r="F1422">
        <f t="shared" ref="F1422" si="224">SUM(C1416:C1422)</f>
        <v>129</v>
      </c>
    </row>
    <row r="1423" spans="1:6" x14ac:dyDescent="0.3">
      <c r="A1423" s="1">
        <v>50062</v>
      </c>
      <c r="B1423" s="2" t="s">
        <v>15</v>
      </c>
      <c r="C1423">
        <v>25.3</v>
      </c>
      <c r="D1423">
        <v>14.2</v>
      </c>
      <c r="E1423">
        <f t="shared" si="222"/>
        <v>1</v>
      </c>
    </row>
    <row r="1424" spans="1:6" x14ac:dyDescent="0.3">
      <c r="A1424" s="1">
        <v>50063</v>
      </c>
      <c r="B1424" s="2" t="s">
        <v>15</v>
      </c>
      <c r="C1424">
        <v>18.399999999999999</v>
      </c>
      <c r="D1424">
        <v>0</v>
      </c>
      <c r="E1424">
        <f t="shared" si="222"/>
        <v>2</v>
      </c>
    </row>
    <row r="1425" spans="1:6" x14ac:dyDescent="0.3">
      <c r="A1425" s="1">
        <v>50064</v>
      </c>
      <c r="B1425" s="2" t="s">
        <v>14</v>
      </c>
      <c r="C1425">
        <v>10.199999999999999</v>
      </c>
      <c r="D1425">
        <v>0</v>
      </c>
      <c r="E1425">
        <f t="shared" si="222"/>
        <v>3</v>
      </c>
    </row>
    <row r="1426" spans="1:6" x14ac:dyDescent="0.3">
      <c r="A1426" s="1">
        <v>50065</v>
      </c>
      <c r="B1426" s="2" t="s">
        <v>33</v>
      </c>
      <c r="C1426">
        <v>26.9</v>
      </c>
      <c r="D1426">
        <v>0</v>
      </c>
      <c r="E1426">
        <f t="shared" si="222"/>
        <v>4</v>
      </c>
    </row>
    <row r="1427" spans="1:6" x14ac:dyDescent="0.3">
      <c r="A1427" s="1">
        <v>50066</v>
      </c>
      <c r="B1427" s="2" t="s">
        <v>8</v>
      </c>
      <c r="C1427">
        <v>28.2</v>
      </c>
      <c r="D1427">
        <v>0</v>
      </c>
      <c r="E1427">
        <f t="shared" si="222"/>
        <v>5</v>
      </c>
    </row>
    <row r="1428" spans="1:6" x14ac:dyDescent="0.3">
      <c r="A1428" s="1">
        <v>50067</v>
      </c>
      <c r="B1428" s="2" t="s">
        <v>7</v>
      </c>
      <c r="C1428">
        <v>15.9</v>
      </c>
      <c r="D1428">
        <v>0</v>
      </c>
      <c r="E1428">
        <f t="shared" si="222"/>
        <v>6</v>
      </c>
    </row>
    <row r="1429" spans="1:6" x14ac:dyDescent="0.3">
      <c r="A1429" s="1">
        <v>50068</v>
      </c>
      <c r="B1429" s="2" t="s">
        <v>10</v>
      </c>
      <c r="C1429">
        <v>19.7</v>
      </c>
      <c r="D1429">
        <v>0</v>
      </c>
      <c r="E1429">
        <f t="shared" si="222"/>
        <v>7</v>
      </c>
      <c r="F1429">
        <f t="shared" ref="F1429" si="225">SUM(C1423:C1429)</f>
        <v>144.60000000000002</v>
      </c>
    </row>
    <row r="1430" spans="1:6" x14ac:dyDescent="0.3">
      <c r="A1430" s="1">
        <v>50069</v>
      </c>
      <c r="B1430" s="2" t="s">
        <v>7</v>
      </c>
      <c r="C1430">
        <v>16</v>
      </c>
      <c r="D1430">
        <v>0</v>
      </c>
      <c r="E1430">
        <f t="shared" si="222"/>
        <v>1</v>
      </c>
    </row>
    <row r="1431" spans="1:6" x14ac:dyDescent="0.3">
      <c r="A1431" s="1">
        <v>50070</v>
      </c>
      <c r="B1431" s="2" t="s">
        <v>6</v>
      </c>
      <c r="C1431">
        <v>20.8</v>
      </c>
      <c r="D1431">
        <v>0</v>
      </c>
      <c r="E1431">
        <f t="shared" si="222"/>
        <v>2</v>
      </c>
    </row>
    <row r="1432" spans="1:6" x14ac:dyDescent="0.3">
      <c r="A1432" s="1">
        <v>50071</v>
      </c>
      <c r="B1432" s="2" t="s">
        <v>23</v>
      </c>
      <c r="C1432">
        <v>12.5</v>
      </c>
      <c r="D1432">
        <v>0</v>
      </c>
      <c r="E1432">
        <f t="shared" si="222"/>
        <v>3</v>
      </c>
    </row>
    <row r="1433" spans="1:6" x14ac:dyDescent="0.3">
      <c r="A1433" s="1">
        <v>50072</v>
      </c>
      <c r="B1433" s="2" t="s">
        <v>15</v>
      </c>
      <c r="C1433">
        <v>12.7</v>
      </c>
      <c r="D1433">
        <v>2.4</v>
      </c>
      <c r="E1433">
        <f t="shared" si="222"/>
        <v>4</v>
      </c>
    </row>
    <row r="1434" spans="1:6" x14ac:dyDescent="0.3">
      <c r="A1434" s="1">
        <v>50073</v>
      </c>
      <c r="B1434" s="2" t="s">
        <v>18</v>
      </c>
      <c r="C1434">
        <v>23.5</v>
      </c>
      <c r="D1434">
        <v>11.5</v>
      </c>
      <c r="E1434">
        <f t="shared" si="222"/>
        <v>5</v>
      </c>
    </row>
    <row r="1435" spans="1:6" x14ac:dyDescent="0.3">
      <c r="A1435" s="1">
        <v>50074</v>
      </c>
      <c r="B1435" s="2" t="s">
        <v>14</v>
      </c>
      <c r="C1435">
        <v>17.8</v>
      </c>
      <c r="D1435">
        <v>1.8</v>
      </c>
      <c r="E1435">
        <f t="shared" si="222"/>
        <v>6</v>
      </c>
    </row>
    <row r="1436" spans="1:6" x14ac:dyDescent="0.3">
      <c r="A1436" s="1">
        <v>50075</v>
      </c>
      <c r="B1436" s="2" t="s">
        <v>11</v>
      </c>
      <c r="C1436">
        <v>11</v>
      </c>
      <c r="D1436">
        <v>0</v>
      </c>
      <c r="E1436">
        <f t="shared" si="222"/>
        <v>7</v>
      </c>
      <c r="F1436">
        <f t="shared" ref="F1436" si="226">SUM(C1430:C1436)</f>
        <v>114.3</v>
      </c>
    </row>
    <row r="1437" spans="1:6" x14ac:dyDescent="0.3">
      <c r="A1437" s="1">
        <v>50076</v>
      </c>
      <c r="B1437" s="2" t="s">
        <v>12</v>
      </c>
      <c r="C1437">
        <v>21.3</v>
      </c>
      <c r="D1437">
        <v>5.2</v>
      </c>
      <c r="E1437">
        <f t="shared" si="222"/>
        <v>1</v>
      </c>
    </row>
    <row r="1438" spans="1:6" x14ac:dyDescent="0.3">
      <c r="A1438" s="1">
        <v>50077</v>
      </c>
      <c r="B1438" s="2" t="s">
        <v>7</v>
      </c>
      <c r="C1438">
        <v>19.600000000000001</v>
      </c>
      <c r="D1438">
        <v>8.1</v>
      </c>
      <c r="E1438">
        <f t="shared" si="222"/>
        <v>2</v>
      </c>
    </row>
    <row r="1439" spans="1:6" x14ac:dyDescent="0.3">
      <c r="A1439" s="1">
        <v>50078</v>
      </c>
      <c r="B1439" s="2" t="s">
        <v>11</v>
      </c>
      <c r="C1439">
        <v>25.7</v>
      </c>
      <c r="D1439">
        <v>4.2</v>
      </c>
      <c r="E1439">
        <f t="shared" si="222"/>
        <v>3</v>
      </c>
    </row>
    <row r="1440" spans="1:6" x14ac:dyDescent="0.3">
      <c r="A1440" s="1">
        <v>50079</v>
      </c>
      <c r="B1440" s="2" t="s">
        <v>10</v>
      </c>
      <c r="C1440">
        <v>20.9</v>
      </c>
      <c r="D1440">
        <v>28.6</v>
      </c>
      <c r="E1440">
        <f t="shared" si="222"/>
        <v>4</v>
      </c>
    </row>
    <row r="1441" spans="1:6" x14ac:dyDescent="0.3">
      <c r="A1441" s="1">
        <v>50080</v>
      </c>
      <c r="B1441" s="2" t="s">
        <v>19</v>
      </c>
      <c r="C1441">
        <v>26.4</v>
      </c>
      <c r="D1441">
        <v>3.2</v>
      </c>
      <c r="E1441">
        <f t="shared" si="222"/>
        <v>5</v>
      </c>
    </row>
    <row r="1442" spans="1:6" x14ac:dyDescent="0.3">
      <c r="A1442" s="1">
        <v>50081</v>
      </c>
      <c r="B1442" s="2" t="s">
        <v>19</v>
      </c>
      <c r="C1442">
        <v>26.5</v>
      </c>
      <c r="D1442">
        <v>13.1</v>
      </c>
      <c r="E1442">
        <f t="shared" si="222"/>
        <v>6</v>
      </c>
    </row>
    <row r="1443" spans="1:6" x14ac:dyDescent="0.3">
      <c r="A1443" s="1">
        <v>50082</v>
      </c>
      <c r="B1443" s="2" t="s">
        <v>8</v>
      </c>
      <c r="C1443">
        <v>11.7</v>
      </c>
      <c r="D1443">
        <v>0</v>
      </c>
      <c r="E1443">
        <f t="shared" si="222"/>
        <v>7</v>
      </c>
      <c r="F1443">
        <f t="shared" ref="F1443" si="227">SUM(C1437:C1443)</f>
        <v>152.1</v>
      </c>
    </row>
    <row r="1444" spans="1:6" x14ac:dyDescent="0.3">
      <c r="A1444" s="1">
        <v>50083</v>
      </c>
      <c r="B1444" s="2" t="s">
        <v>12</v>
      </c>
      <c r="C1444">
        <v>24.7</v>
      </c>
      <c r="D1444">
        <v>0.3</v>
      </c>
      <c r="E1444">
        <f t="shared" si="222"/>
        <v>1</v>
      </c>
    </row>
    <row r="1445" spans="1:6" x14ac:dyDescent="0.3">
      <c r="A1445" s="1">
        <v>50084</v>
      </c>
      <c r="B1445" s="2" t="s">
        <v>9</v>
      </c>
      <c r="C1445">
        <v>24.4</v>
      </c>
      <c r="D1445">
        <v>9.6</v>
      </c>
      <c r="E1445">
        <f t="shared" si="222"/>
        <v>2</v>
      </c>
    </row>
    <row r="1446" spans="1:6" x14ac:dyDescent="0.3">
      <c r="A1446" s="1">
        <v>50085</v>
      </c>
      <c r="B1446" s="2" t="s">
        <v>19</v>
      </c>
      <c r="C1446">
        <v>19</v>
      </c>
      <c r="D1446">
        <v>28.8</v>
      </c>
      <c r="E1446">
        <f t="shared" si="222"/>
        <v>3</v>
      </c>
    </row>
    <row r="1447" spans="1:6" x14ac:dyDescent="0.3">
      <c r="A1447" s="1">
        <v>50086</v>
      </c>
      <c r="B1447" s="2" t="s">
        <v>10</v>
      </c>
      <c r="C1447">
        <v>13.7</v>
      </c>
      <c r="D1447">
        <v>19.3</v>
      </c>
      <c r="E1447">
        <f t="shared" si="222"/>
        <v>4</v>
      </c>
    </row>
    <row r="1448" spans="1:6" x14ac:dyDescent="0.3">
      <c r="A1448" s="1">
        <v>50087</v>
      </c>
      <c r="B1448" s="2" t="s">
        <v>10</v>
      </c>
      <c r="C1448">
        <v>28.9</v>
      </c>
      <c r="D1448">
        <v>20.399999999999999</v>
      </c>
      <c r="E1448">
        <f t="shared" si="222"/>
        <v>5</v>
      </c>
    </row>
    <row r="1449" spans="1:6" x14ac:dyDescent="0.3">
      <c r="A1449" s="1">
        <v>50088</v>
      </c>
      <c r="B1449" s="2" t="s">
        <v>20</v>
      </c>
      <c r="C1449">
        <v>25.2</v>
      </c>
      <c r="D1449">
        <v>0</v>
      </c>
      <c r="E1449">
        <f t="shared" si="222"/>
        <v>6</v>
      </c>
    </row>
    <row r="1450" spans="1:6" x14ac:dyDescent="0.3">
      <c r="A1450" s="1">
        <v>50089</v>
      </c>
      <c r="B1450" s="2" t="s">
        <v>11</v>
      </c>
      <c r="C1450">
        <v>15.4</v>
      </c>
      <c r="D1450">
        <v>9</v>
      </c>
      <c r="E1450">
        <f t="shared" si="222"/>
        <v>7</v>
      </c>
      <c r="F1450">
        <f t="shared" ref="F1450" si="228">SUM(C1444:C1450)</f>
        <v>151.29999999999998</v>
      </c>
    </row>
    <row r="1451" spans="1:6" x14ac:dyDescent="0.3">
      <c r="A1451" s="1">
        <v>50090</v>
      </c>
      <c r="B1451" s="2" t="s">
        <v>16</v>
      </c>
      <c r="C1451">
        <v>24.1</v>
      </c>
      <c r="D1451">
        <v>0.3</v>
      </c>
      <c r="E1451">
        <f t="shared" si="222"/>
        <v>1</v>
      </c>
    </row>
    <row r="1452" spans="1:6" x14ac:dyDescent="0.3">
      <c r="A1452" s="1">
        <v>50091</v>
      </c>
      <c r="B1452" s="2" t="s">
        <v>22</v>
      </c>
      <c r="C1452">
        <v>27.7</v>
      </c>
      <c r="D1452">
        <v>0</v>
      </c>
      <c r="E1452">
        <f t="shared" si="222"/>
        <v>2</v>
      </c>
    </row>
    <row r="1453" spans="1:6" x14ac:dyDescent="0.3">
      <c r="A1453" s="1">
        <v>50092</v>
      </c>
      <c r="B1453" s="2" t="s">
        <v>11</v>
      </c>
      <c r="C1453">
        <v>19.600000000000001</v>
      </c>
      <c r="D1453">
        <v>21.1</v>
      </c>
      <c r="E1453">
        <f t="shared" si="222"/>
        <v>3</v>
      </c>
    </row>
    <row r="1454" spans="1:6" x14ac:dyDescent="0.3">
      <c r="A1454" s="1">
        <v>50093</v>
      </c>
      <c r="B1454" s="2" t="s">
        <v>23</v>
      </c>
      <c r="C1454">
        <v>29</v>
      </c>
      <c r="D1454">
        <v>3.2</v>
      </c>
      <c r="E1454">
        <f t="shared" si="222"/>
        <v>4</v>
      </c>
    </row>
    <row r="1455" spans="1:6" x14ac:dyDescent="0.3">
      <c r="A1455" s="1">
        <v>50094</v>
      </c>
      <c r="B1455" s="2" t="s">
        <v>31</v>
      </c>
      <c r="C1455">
        <v>10.3</v>
      </c>
      <c r="D1455">
        <v>0.7</v>
      </c>
      <c r="E1455">
        <f t="shared" si="222"/>
        <v>5</v>
      </c>
    </row>
    <row r="1456" spans="1:6" x14ac:dyDescent="0.3">
      <c r="A1456" s="1">
        <v>50095</v>
      </c>
      <c r="B1456" s="2" t="s">
        <v>10</v>
      </c>
      <c r="C1456">
        <v>11</v>
      </c>
      <c r="D1456">
        <v>40.200000000000003</v>
      </c>
      <c r="E1456">
        <f t="shared" si="222"/>
        <v>6</v>
      </c>
    </row>
    <row r="1457" spans="1:6" x14ac:dyDescent="0.3">
      <c r="A1457" s="1">
        <v>50096</v>
      </c>
      <c r="B1457" s="2" t="s">
        <v>11</v>
      </c>
      <c r="C1457">
        <v>28.6</v>
      </c>
      <c r="D1457">
        <v>0.6</v>
      </c>
      <c r="E1457">
        <f t="shared" si="222"/>
        <v>7</v>
      </c>
      <c r="F1457">
        <f t="shared" ref="F1457" si="229">SUM(C1451:C1457)</f>
        <v>150.30000000000001</v>
      </c>
    </row>
    <row r="1458" spans="1:6" x14ac:dyDescent="0.3">
      <c r="A1458" s="1">
        <v>50097</v>
      </c>
      <c r="B1458" s="2" t="s">
        <v>17</v>
      </c>
      <c r="C1458">
        <v>22.5</v>
      </c>
      <c r="D1458">
        <v>1</v>
      </c>
      <c r="E1458">
        <f t="shared" si="222"/>
        <v>1</v>
      </c>
    </row>
    <row r="1459" spans="1:6" x14ac:dyDescent="0.3">
      <c r="A1459" s="1">
        <v>50098</v>
      </c>
      <c r="B1459" s="2" t="s">
        <v>12</v>
      </c>
      <c r="C1459">
        <v>19.600000000000001</v>
      </c>
      <c r="D1459">
        <v>0</v>
      </c>
      <c r="E1459">
        <f t="shared" si="222"/>
        <v>2</v>
      </c>
    </row>
    <row r="1460" spans="1:6" x14ac:dyDescent="0.3">
      <c r="A1460" s="1">
        <v>50099</v>
      </c>
      <c r="B1460" s="2" t="s">
        <v>28</v>
      </c>
      <c r="C1460">
        <v>19.899999999999999</v>
      </c>
      <c r="D1460">
        <v>0</v>
      </c>
      <c r="E1460">
        <f t="shared" si="222"/>
        <v>3</v>
      </c>
    </row>
    <row r="1461" spans="1:6" x14ac:dyDescent="0.3">
      <c r="A1461" s="1">
        <v>50100</v>
      </c>
      <c r="B1461" s="2" t="s">
        <v>6</v>
      </c>
      <c r="C1461">
        <v>21.7</v>
      </c>
      <c r="D1461">
        <v>9.4</v>
      </c>
      <c r="E1461">
        <f t="shared" si="222"/>
        <v>4</v>
      </c>
    </row>
    <row r="1462" spans="1:6" x14ac:dyDescent="0.3">
      <c r="A1462" s="1">
        <v>50101</v>
      </c>
      <c r="B1462" s="2" t="s">
        <v>12</v>
      </c>
      <c r="C1462">
        <v>15.3</v>
      </c>
      <c r="D1462">
        <v>0</v>
      </c>
      <c r="E1462">
        <f t="shared" si="222"/>
        <v>5</v>
      </c>
    </row>
    <row r="1463" spans="1:6" x14ac:dyDescent="0.3">
      <c r="A1463" s="1">
        <v>50102</v>
      </c>
      <c r="B1463" s="2" t="s">
        <v>15</v>
      </c>
      <c r="C1463">
        <v>20.9</v>
      </c>
      <c r="D1463">
        <v>12.4</v>
      </c>
      <c r="E1463">
        <f t="shared" si="222"/>
        <v>6</v>
      </c>
    </row>
    <row r="1464" spans="1:6" x14ac:dyDescent="0.3">
      <c r="A1464" s="1">
        <v>50103</v>
      </c>
      <c r="B1464" s="2" t="s">
        <v>5</v>
      </c>
      <c r="C1464">
        <v>17</v>
      </c>
      <c r="D1464">
        <v>0</v>
      </c>
      <c r="E1464">
        <f t="shared" si="222"/>
        <v>7</v>
      </c>
      <c r="F1464">
        <f t="shared" ref="F1464" si="230">SUM(C1458:C1464)</f>
        <v>136.9</v>
      </c>
    </row>
    <row r="1465" spans="1:6" x14ac:dyDescent="0.3">
      <c r="A1465" s="1">
        <v>50104</v>
      </c>
      <c r="B1465" s="2" t="s">
        <v>6</v>
      </c>
      <c r="C1465">
        <v>25.8</v>
      </c>
      <c r="D1465">
        <v>1.4</v>
      </c>
      <c r="E1465">
        <f t="shared" si="222"/>
        <v>1</v>
      </c>
    </row>
    <row r="1466" spans="1:6" x14ac:dyDescent="0.3">
      <c r="A1466" s="1">
        <v>50105</v>
      </c>
      <c r="B1466" s="2" t="s">
        <v>27</v>
      </c>
      <c r="C1466">
        <v>19.100000000000001</v>
      </c>
      <c r="D1466">
        <v>2.5</v>
      </c>
      <c r="E1466">
        <f t="shared" si="222"/>
        <v>2</v>
      </c>
    </row>
    <row r="1467" spans="1:6" x14ac:dyDescent="0.3">
      <c r="A1467" s="1">
        <v>50106</v>
      </c>
      <c r="B1467" s="2" t="s">
        <v>13</v>
      </c>
      <c r="C1467">
        <v>24.6</v>
      </c>
      <c r="D1467">
        <v>12.5</v>
      </c>
      <c r="E1467">
        <f t="shared" si="222"/>
        <v>3</v>
      </c>
    </row>
    <row r="1468" spans="1:6" x14ac:dyDescent="0.3">
      <c r="A1468" s="1">
        <v>50107</v>
      </c>
      <c r="B1468" s="2" t="s">
        <v>15</v>
      </c>
      <c r="C1468">
        <v>22.6</v>
      </c>
      <c r="D1468">
        <v>15.4</v>
      </c>
      <c r="E1468">
        <f t="shared" si="222"/>
        <v>4</v>
      </c>
    </row>
    <row r="1469" spans="1:6" x14ac:dyDescent="0.3">
      <c r="A1469" s="1">
        <v>50108</v>
      </c>
      <c r="B1469" s="2" t="s">
        <v>9</v>
      </c>
      <c r="C1469">
        <v>18.3</v>
      </c>
      <c r="D1469">
        <v>4.7</v>
      </c>
      <c r="E1469">
        <f t="shared" si="222"/>
        <v>5</v>
      </c>
    </row>
    <row r="1470" spans="1:6" x14ac:dyDescent="0.3">
      <c r="A1470" s="1">
        <v>50109</v>
      </c>
      <c r="B1470" s="2" t="s">
        <v>7</v>
      </c>
      <c r="C1470">
        <v>25.5</v>
      </c>
      <c r="D1470">
        <v>0</v>
      </c>
      <c r="E1470">
        <f t="shared" si="222"/>
        <v>6</v>
      </c>
    </row>
    <row r="1471" spans="1:6" x14ac:dyDescent="0.3">
      <c r="A1471" s="1">
        <v>50110</v>
      </c>
      <c r="B1471" s="2" t="s">
        <v>18</v>
      </c>
      <c r="C1471">
        <v>26.6</v>
      </c>
      <c r="D1471">
        <v>0</v>
      </c>
      <c r="E1471">
        <f t="shared" si="222"/>
        <v>7</v>
      </c>
      <c r="F1471">
        <f t="shared" ref="F1471" si="231">SUM(C1465:C1471)</f>
        <v>162.49999999999997</v>
      </c>
    </row>
    <row r="1472" spans="1:6" x14ac:dyDescent="0.3">
      <c r="A1472" s="1">
        <v>50111</v>
      </c>
      <c r="B1472" s="2" t="s">
        <v>7</v>
      </c>
      <c r="C1472">
        <v>19.8</v>
      </c>
      <c r="D1472">
        <v>14.9</v>
      </c>
      <c r="E1472">
        <f t="shared" si="222"/>
        <v>1</v>
      </c>
    </row>
    <row r="1473" spans="1:6" x14ac:dyDescent="0.3">
      <c r="A1473" s="1">
        <v>50112</v>
      </c>
      <c r="B1473" s="2" t="s">
        <v>26</v>
      </c>
      <c r="C1473">
        <v>23.7</v>
      </c>
      <c r="D1473">
        <v>0.9</v>
      </c>
      <c r="E1473">
        <f t="shared" si="222"/>
        <v>2</v>
      </c>
    </row>
    <row r="1474" spans="1:6" x14ac:dyDescent="0.3">
      <c r="A1474" s="1">
        <v>50113</v>
      </c>
      <c r="B1474" s="2" t="s">
        <v>24</v>
      </c>
      <c r="C1474">
        <v>23.5</v>
      </c>
      <c r="D1474">
        <v>1</v>
      </c>
      <c r="E1474">
        <f t="shared" si="222"/>
        <v>3</v>
      </c>
    </row>
    <row r="1475" spans="1:6" x14ac:dyDescent="0.3">
      <c r="A1475" s="1">
        <v>50114</v>
      </c>
      <c r="B1475" s="2" t="s">
        <v>5</v>
      </c>
      <c r="C1475">
        <v>18.8</v>
      </c>
      <c r="D1475">
        <v>7.8</v>
      </c>
      <c r="E1475">
        <f t="shared" si="222"/>
        <v>4</v>
      </c>
    </row>
    <row r="1476" spans="1:6" x14ac:dyDescent="0.3">
      <c r="A1476" s="1">
        <v>50115</v>
      </c>
      <c r="B1476" s="2" t="s">
        <v>6</v>
      </c>
      <c r="C1476">
        <v>18.7</v>
      </c>
      <c r="D1476">
        <v>10</v>
      </c>
      <c r="E1476">
        <f t="shared" ref="E1476:E1539" si="232">IF(E1475&lt;&gt;7,E1475+1,1)</f>
        <v>5</v>
      </c>
    </row>
    <row r="1477" spans="1:6" x14ac:dyDescent="0.3">
      <c r="A1477" s="1">
        <v>50116</v>
      </c>
      <c r="B1477" s="2" t="s">
        <v>19</v>
      </c>
      <c r="C1477">
        <v>28.3</v>
      </c>
      <c r="D1477">
        <v>21.8</v>
      </c>
      <c r="E1477">
        <f t="shared" si="232"/>
        <v>6</v>
      </c>
    </row>
    <row r="1478" spans="1:6" x14ac:dyDescent="0.3">
      <c r="A1478" s="1">
        <v>50117</v>
      </c>
      <c r="B1478" s="2" t="s">
        <v>22</v>
      </c>
      <c r="C1478">
        <v>10.6</v>
      </c>
      <c r="D1478">
        <v>6.4</v>
      </c>
      <c r="E1478">
        <f t="shared" si="232"/>
        <v>7</v>
      </c>
      <c r="F1478">
        <f t="shared" ref="F1478" si="233">SUM(C1472:C1478)</f>
        <v>143.4</v>
      </c>
    </row>
    <row r="1479" spans="1:6" x14ac:dyDescent="0.3">
      <c r="A1479" s="1">
        <v>50118</v>
      </c>
      <c r="B1479" s="2" t="s">
        <v>10</v>
      </c>
      <c r="C1479">
        <v>26.2</v>
      </c>
      <c r="D1479">
        <v>19.2</v>
      </c>
      <c r="E1479">
        <f t="shared" si="232"/>
        <v>1</v>
      </c>
    </row>
    <row r="1480" spans="1:6" x14ac:dyDescent="0.3">
      <c r="A1480" s="1">
        <v>50119</v>
      </c>
      <c r="B1480" s="2" t="s">
        <v>13</v>
      </c>
      <c r="C1480">
        <v>25.3</v>
      </c>
      <c r="D1480">
        <v>8.6999999999999993</v>
      </c>
      <c r="E1480">
        <f t="shared" si="232"/>
        <v>2</v>
      </c>
    </row>
    <row r="1481" spans="1:6" x14ac:dyDescent="0.3">
      <c r="A1481" s="1">
        <v>50120</v>
      </c>
      <c r="B1481" s="2" t="s">
        <v>22</v>
      </c>
      <c r="C1481">
        <v>21.6</v>
      </c>
      <c r="D1481">
        <v>1</v>
      </c>
      <c r="E1481">
        <f t="shared" si="232"/>
        <v>3</v>
      </c>
    </row>
    <row r="1482" spans="1:6" x14ac:dyDescent="0.3">
      <c r="A1482" s="1">
        <v>50121</v>
      </c>
      <c r="B1482" s="2" t="s">
        <v>19</v>
      </c>
      <c r="C1482">
        <v>24.9</v>
      </c>
      <c r="D1482">
        <v>23.5</v>
      </c>
      <c r="E1482">
        <f t="shared" si="232"/>
        <v>4</v>
      </c>
    </row>
    <row r="1483" spans="1:6" x14ac:dyDescent="0.3">
      <c r="A1483" s="1">
        <v>50122</v>
      </c>
      <c r="B1483" s="2" t="s">
        <v>15</v>
      </c>
      <c r="C1483">
        <v>27.7</v>
      </c>
      <c r="D1483">
        <v>11.5</v>
      </c>
      <c r="E1483">
        <f t="shared" si="232"/>
        <v>5</v>
      </c>
    </row>
    <row r="1484" spans="1:6" x14ac:dyDescent="0.3">
      <c r="A1484" s="1">
        <v>50123</v>
      </c>
      <c r="B1484" s="2" t="s">
        <v>19</v>
      </c>
      <c r="C1484">
        <v>12.3</v>
      </c>
      <c r="D1484">
        <v>0</v>
      </c>
      <c r="E1484">
        <f t="shared" si="232"/>
        <v>6</v>
      </c>
    </row>
    <row r="1485" spans="1:6" x14ac:dyDescent="0.3">
      <c r="A1485" s="1">
        <v>50124</v>
      </c>
      <c r="B1485" s="2" t="s">
        <v>20</v>
      </c>
      <c r="C1485">
        <v>10.199999999999999</v>
      </c>
      <c r="D1485">
        <v>0.8</v>
      </c>
      <c r="E1485">
        <f t="shared" si="232"/>
        <v>7</v>
      </c>
      <c r="F1485">
        <f t="shared" ref="F1485" si="234">SUM(C1479:C1485)</f>
        <v>148.19999999999999</v>
      </c>
    </row>
    <row r="1486" spans="1:6" x14ac:dyDescent="0.3">
      <c r="A1486" s="1">
        <v>50125</v>
      </c>
      <c r="B1486" s="2" t="s">
        <v>10</v>
      </c>
      <c r="C1486">
        <v>23.1</v>
      </c>
      <c r="D1486">
        <v>0</v>
      </c>
      <c r="E1486">
        <f t="shared" si="232"/>
        <v>1</v>
      </c>
    </row>
    <row r="1487" spans="1:6" x14ac:dyDescent="0.3">
      <c r="A1487" s="1">
        <v>50126</v>
      </c>
      <c r="B1487" s="2" t="s">
        <v>18</v>
      </c>
      <c r="C1487">
        <v>11.3</v>
      </c>
      <c r="D1487">
        <v>0</v>
      </c>
      <c r="E1487">
        <f t="shared" si="232"/>
        <v>2</v>
      </c>
    </row>
    <row r="1488" spans="1:6" x14ac:dyDescent="0.3">
      <c r="A1488" s="1">
        <v>50127</v>
      </c>
      <c r="B1488" s="2" t="s">
        <v>19</v>
      </c>
      <c r="C1488">
        <v>29.5</v>
      </c>
      <c r="D1488">
        <v>10.4</v>
      </c>
      <c r="E1488">
        <f t="shared" si="232"/>
        <v>3</v>
      </c>
    </row>
    <row r="1489" spans="1:6" x14ac:dyDescent="0.3">
      <c r="A1489" s="1">
        <v>50128</v>
      </c>
      <c r="B1489" s="2" t="s">
        <v>15</v>
      </c>
      <c r="C1489">
        <v>19.7</v>
      </c>
      <c r="D1489">
        <v>0</v>
      </c>
      <c r="E1489">
        <f t="shared" si="232"/>
        <v>4</v>
      </c>
    </row>
    <row r="1490" spans="1:6" x14ac:dyDescent="0.3">
      <c r="A1490" s="1">
        <v>50129</v>
      </c>
      <c r="B1490" s="2" t="s">
        <v>5</v>
      </c>
      <c r="C1490">
        <v>27.9</v>
      </c>
      <c r="D1490">
        <v>3.4</v>
      </c>
      <c r="E1490">
        <f t="shared" si="232"/>
        <v>5</v>
      </c>
    </row>
    <row r="1491" spans="1:6" x14ac:dyDescent="0.3">
      <c r="A1491" s="1">
        <v>50130</v>
      </c>
      <c r="B1491" s="2" t="s">
        <v>10</v>
      </c>
      <c r="C1491">
        <v>17.399999999999999</v>
      </c>
      <c r="D1491">
        <v>34.200000000000003</v>
      </c>
      <c r="E1491">
        <f t="shared" si="232"/>
        <v>6</v>
      </c>
    </row>
    <row r="1492" spans="1:6" x14ac:dyDescent="0.3">
      <c r="A1492" s="1">
        <v>50131</v>
      </c>
      <c r="B1492" s="2" t="s">
        <v>17</v>
      </c>
      <c r="C1492">
        <v>23</v>
      </c>
      <c r="D1492">
        <v>0</v>
      </c>
      <c r="E1492">
        <f t="shared" si="232"/>
        <v>7</v>
      </c>
      <c r="F1492">
        <f t="shared" ref="F1492" si="235">SUM(C1486:C1492)</f>
        <v>151.9</v>
      </c>
    </row>
    <row r="1493" spans="1:6" x14ac:dyDescent="0.3">
      <c r="A1493" s="1">
        <v>50132</v>
      </c>
      <c r="B1493" s="2" t="s">
        <v>21</v>
      </c>
      <c r="C1493">
        <v>27.6</v>
      </c>
      <c r="D1493">
        <v>0</v>
      </c>
      <c r="E1493">
        <f t="shared" si="232"/>
        <v>1</v>
      </c>
    </row>
    <row r="1494" spans="1:6" x14ac:dyDescent="0.3">
      <c r="A1494" s="1">
        <v>50133</v>
      </c>
      <c r="B1494" s="2" t="s">
        <v>22</v>
      </c>
      <c r="C1494">
        <v>11.6</v>
      </c>
      <c r="D1494">
        <v>0</v>
      </c>
      <c r="E1494">
        <f t="shared" si="232"/>
        <v>2</v>
      </c>
    </row>
    <row r="1495" spans="1:6" x14ac:dyDescent="0.3">
      <c r="A1495" s="1">
        <v>50134</v>
      </c>
      <c r="B1495" s="2" t="s">
        <v>20</v>
      </c>
      <c r="C1495">
        <v>24.2</v>
      </c>
      <c r="D1495">
        <v>5</v>
      </c>
      <c r="E1495">
        <f t="shared" si="232"/>
        <v>3</v>
      </c>
    </row>
    <row r="1496" spans="1:6" x14ac:dyDescent="0.3">
      <c r="A1496" s="1">
        <v>50135</v>
      </c>
      <c r="B1496" s="2" t="s">
        <v>6</v>
      </c>
      <c r="C1496">
        <v>13.2</v>
      </c>
      <c r="D1496">
        <v>2.2999999999999998</v>
      </c>
      <c r="E1496">
        <f t="shared" si="232"/>
        <v>4</v>
      </c>
    </row>
    <row r="1497" spans="1:6" x14ac:dyDescent="0.3">
      <c r="A1497" s="1">
        <v>50136</v>
      </c>
      <c r="B1497" s="2" t="s">
        <v>7</v>
      </c>
      <c r="C1497">
        <v>27</v>
      </c>
      <c r="D1497">
        <v>0.7</v>
      </c>
      <c r="E1497">
        <f t="shared" si="232"/>
        <v>5</v>
      </c>
    </row>
    <row r="1498" spans="1:6" x14ac:dyDescent="0.3">
      <c r="A1498" s="1">
        <v>50137</v>
      </c>
      <c r="B1498" s="2" t="s">
        <v>6</v>
      </c>
      <c r="C1498">
        <v>23.9</v>
      </c>
      <c r="D1498">
        <v>6.2</v>
      </c>
      <c r="E1498">
        <f t="shared" si="232"/>
        <v>6</v>
      </c>
    </row>
    <row r="1499" spans="1:6" x14ac:dyDescent="0.3">
      <c r="A1499" s="1">
        <v>50138</v>
      </c>
      <c r="B1499" s="2" t="s">
        <v>19</v>
      </c>
      <c r="C1499">
        <v>16.8</v>
      </c>
      <c r="D1499">
        <v>17.600000000000001</v>
      </c>
      <c r="E1499">
        <f t="shared" si="232"/>
        <v>7</v>
      </c>
      <c r="F1499">
        <f t="shared" ref="F1499" si="236">SUM(C1493:C1499)</f>
        <v>144.30000000000001</v>
      </c>
    </row>
    <row r="1500" spans="1:6" x14ac:dyDescent="0.3">
      <c r="A1500" s="1">
        <v>50139</v>
      </c>
      <c r="B1500" s="2" t="s">
        <v>19</v>
      </c>
      <c r="C1500">
        <v>28.5</v>
      </c>
      <c r="D1500">
        <v>15.2</v>
      </c>
      <c r="E1500">
        <f t="shared" si="232"/>
        <v>1</v>
      </c>
    </row>
    <row r="1501" spans="1:6" x14ac:dyDescent="0.3">
      <c r="A1501" s="1">
        <v>50140</v>
      </c>
      <c r="B1501" s="2" t="s">
        <v>33</v>
      </c>
      <c r="C1501">
        <v>25.2</v>
      </c>
      <c r="D1501">
        <v>1.9</v>
      </c>
      <c r="E1501">
        <f t="shared" si="232"/>
        <v>2</v>
      </c>
    </row>
    <row r="1502" spans="1:6" x14ac:dyDescent="0.3">
      <c r="A1502" s="1">
        <v>50141</v>
      </c>
      <c r="B1502" s="2" t="s">
        <v>10</v>
      </c>
      <c r="C1502">
        <v>24.9</v>
      </c>
      <c r="D1502">
        <v>6.8</v>
      </c>
      <c r="E1502">
        <f t="shared" si="232"/>
        <v>3</v>
      </c>
    </row>
    <row r="1503" spans="1:6" x14ac:dyDescent="0.3">
      <c r="A1503" s="1">
        <v>50142</v>
      </c>
      <c r="B1503" s="2" t="s">
        <v>12</v>
      </c>
      <c r="C1503">
        <v>14.7</v>
      </c>
      <c r="D1503">
        <v>5.7</v>
      </c>
      <c r="E1503">
        <f t="shared" si="232"/>
        <v>4</v>
      </c>
    </row>
    <row r="1504" spans="1:6" x14ac:dyDescent="0.3">
      <c r="A1504" s="1">
        <v>50143</v>
      </c>
      <c r="B1504" s="2" t="s">
        <v>10</v>
      </c>
      <c r="C1504">
        <v>12.2</v>
      </c>
      <c r="D1504">
        <v>14.1</v>
      </c>
      <c r="E1504">
        <f t="shared" si="232"/>
        <v>5</v>
      </c>
    </row>
    <row r="1505" spans="1:6" x14ac:dyDescent="0.3">
      <c r="A1505" s="1">
        <v>50144</v>
      </c>
      <c r="B1505" s="2" t="s">
        <v>9</v>
      </c>
      <c r="C1505">
        <v>24.2</v>
      </c>
      <c r="D1505">
        <v>8</v>
      </c>
      <c r="E1505">
        <f t="shared" si="232"/>
        <v>6</v>
      </c>
    </row>
    <row r="1506" spans="1:6" x14ac:dyDescent="0.3">
      <c r="A1506" s="1">
        <v>50145</v>
      </c>
      <c r="B1506" s="2" t="s">
        <v>22</v>
      </c>
      <c r="C1506">
        <v>28.7</v>
      </c>
      <c r="D1506">
        <v>0</v>
      </c>
      <c r="E1506">
        <f t="shared" si="232"/>
        <v>7</v>
      </c>
      <c r="F1506">
        <f t="shared" ref="F1506" si="237">SUM(C1500:C1506)</f>
        <v>158.39999999999998</v>
      </c>
    </row>
    <row r="1507" spans="1:6" x14ac:dyDescent="0.3">
      <c r="A1507" s="1">
        <v>50146</v>
      </c>
      <c r="B1507" s="2" t="s">
        <v>10</v>
      </c>
      <c r="C1507">
        <v>28.5</v>
      </c>
      <c r="D1507">
        <v>0</v>
      </c>
      <c r="E1507">
        <f t="shared" si="232"/>
        <v>1</v>
      </c>
    </row>
    <row r="1508" spans="1:6" x14ac:dyDescent="0.3">
      <c r="A1508" s="1">
        <v>50147</v>
      </c>
      <c r="B1508" s="2" t="s">
        <v>7</v>
      </c>
      <c r="C1508">
        <v>29.3</v>
      </c>
      <c r="D1508">
        <v>23.3</v>
      </c>
      <c r="E1508">
        <f t="shared" si="232"/>
        <v>2</v>
      </c>
    </row>
    <row r="1509" spans="1:6" x14ac:dyDescent="0.3">
      <c r="A1509" s="1">
        <v>50148</v>
      </c>
      <c r="B1509" s="2" t="s">
        <v>10</v>
      </c>
      <c r="C1509">
        <v>13.3</v>
      </c>
      <c r="D1509">
        <v>4.9000000000000004</v>
      </c>
      <c r="E1509">
        <f t="shared" si="232"/>
        <v>3</v>
      </c>
    </row>
    <row r="1510" spans="1:6" x14ac:dyDescent="0.3">
      <c r="A1510" s="1">
        <v>50149</v>
      </c>
      <c r="B1510" s="2" t="s">
        <v>10</v>
      </c>
      <c r="C1510">
        <v>22.6</v>
      </c>
      <c r="D1510">
        <v>0.7</v>
      </c>
      <c r="E1510">
        <f t="shared" si="232"/>
        <v>4</v>
      </c>
    </row>
    <row r="1511" spans="1:6" x14ac:dyDescent="0.3">
      <c r="A1511" s="1">
        <v>50150</v>
      </c>
      <c r="B1511" s="2" t="s">
        <v>20</v>
      </c>
      <c r="C1511">
        <v>19.3</v>
      </c>
      <c r="D1511">
        <v>3</v>
      </c>
      <c r="E1511">
        <f t="shared" si="232"/>
        <v>5</v>
      </c>
    </row>
    <row r="1512" spans="1:6" x14ac:dyDescent="0.3">
      <c r="A1512" s="1">
        <v>50151</v>
      </c>
      <c r="B1512" s="2" t="s">
        <v>8</v>
      </c>
      <c r="C1512">
        <v>17.899999999999999</v>
      </c>
      <c r="D1512">
        <v>5.0999999999999996</v>
      </c>
      <c r="E1512">
        <f t="shared" si="232"/>
        <v>6</v>
      </c>
    </row>
    <row r="1513" spans="1:6" x14ac:dyDescent="0.3">
      <c r="A1513" s="1">
        <v>50152</v>
      </c>
      <c r="B1513" s="2" t="s">
        <v>20</v>
      </c>
      <c r="C1513">
        <v>16.7</v>
      </c>
      <c r="D1513">
        <v>0.3</v>
      </c>
      <c r="E1513">
        <f t="shared" si="232"/>
        <v>7</v>
      </c>
      <c r="F1513">
        <f t="shared" ref="F1513" si="238">SUM(C1507:C1513)</f>
        <v>147.59999999999997</v>
      </c>
    </row>
    <row r="1514" spans="1:6" x14ac:dyDescent="0.3">
      <c r="A1514" s="1">
        <v>50153</v>
      </c>
      <c r="B1514" s="2" t="s">
        <v>20</v>
      </c>
      <c r="C1514">
        <v>22</v>
      </c>
      <c r="D1514">
        <v>0</v>
      </c>
      <c r="E1514">
        <f t="shared" si="232"/>
        <v>1</v>
      </c>
    </row>
    <row r="1515" spans="1:6" x14ac:dyDescent="0.3">
      <c r="A1515" s="1">
        <v>50154</v>
      </c>
      <c r="B1515" s="2" t="s">
        <v>9</v>
      </c>
      <c r="C1515">
        <v>21.2</v>
      </c>
      <c r="D1515">
        <v>5.9</v>
      </c>
      <c r="E1515">
        <f t="shared" si="232"/>
        <v>2</v>
      </c>
    </row>
    <row r="1516" spans="1:6" x14ac:dyDescent="0.3">
      <c r="A1516" s="1">
        <v>50155</v>
      </c>
      <c r="B1516" s="2" t="s">
        <v>11</v>
      </c>
      <c r="C1516">
        <v>20.6</v>
      </c>
      <c r="D1516">
        <v>4.5999999999999996</v>
      </c>
      <c r="E1516">
        <f t="shared" si="232"/>
        <v>3</v>
      </c>
    </row>
    <row r="1517" spans="1:6" x14ac:dyDescent="0.3">
      <c r="A1517" s="1">
        <v>50156</v>
      </c>
      <c r="B1517" s="2" t="s">
        <v>19</v>
      </c>
      <c r="C1517">
        <v>29.4</v>
      </c>
      <c r="D1517">
        <v>9.1999999999999993</v>
      </c>
      <c r="E1517">
        <f t="shared" si="232"/>
        <v>4</v>
      </c>
    </row>
    <row r="1518" spans="1:6" x14ac:dyDescent="0.3">
      <c r="A1518" s="1">
        <v>50157</v>
      </c>
      <c r="B1518" s="2" t="s">
        <v>7</v>
      </c>
      <c r="C1518">
        <v>21.3</v>
      </c>
      <c r="D1518">
        <v>0</v>
      </c>
      <c r="E1518">
        <f t="shared" si="232"/>
        <v>5</v>
      </c>
    </row>
    <row r="1519" spans="1:6" x14ac:dyDescent="0.3">
      <c r="A1519" s="1">
        <v>50158</v>
      </c>
      <c r="B1519" s="2" t="s">
        <v>9</v>
      </c>
      <c r="C1519">
        <v>20.100000000000001</v>
      </c>
      <c r="D1519">
        <v>2.2000000000000002</v>
      </c>
      <c r="E1519">
        <f t="shared" si="232"/>
        <v>6</v>
      </c>
    </row>
    <row r="1520" spans="1:6" x14ac:dyDescent="0.3">
      <c r="A1520" s="1">
        <v>50159</v>
      </c>
      <c r="B1520" s="2" t="s">
        <v>10</v>
      </c>
      <c r="C1520">
        <v>12.7</v>
      </c>
      <c r="D1520">
        <v>5.6</v>
      </c>
      <c r="E1520">
        <f t="shared" si="232"/>
        <v>7</v>
      </c>
      <c r="F1520">
        <f t="shared" ref="F1520" si="239">SUM(C1514:C1520)</f>
        <v>147.29999999999998</v>
      </c>
    </row>
    <row r="1521" spans="1:6" x14ac:dyDescent="0.3">
      <c r="A1521" s="1">
        <v>50160</v>
      </c>
      <c r="B1521" s="2" t="s">
        <v>11</v>
      </c>
      <c r="C1521">
        <v>28.9</v>
      </c>
      <c r="D1521">
        <v>0</v>
      </c>
      <c r="E1521">
        <f t="shared" si="232"/>
        <v>1</v>
      </c>
    </row>
    <row r="1522" spans="1:6" x14ac:dyDescent="0.3">
      <c r="A1522" s="1">
        <v>50161</v>
      </c>
      <c r="B1522" s="2" t="s">
        <v>19</v>
      </c>
      <c r="C1522">
        <v>24.4</v>
      </c>
      <c r="D1522">
        <v>28.7</v>
      </c>
      <c r="E1522">
        <f t="shared" si="232"/>
        <v>2</v>
      </c>
    </row>
    <row r="1523" spans="1:6" x14ac:dyDescent="0.3">
      <c r="A1523" s="1">
        <v>50162</v>
      </c>
      <c r="B1523" s="2" t="s">
        <v>10</v>
      </c>
      <c r="C1523">
        <v>10.8</v>
      </c>
      <c r="D1523">
        <v>0</v>
      </c>
      <c r="E1523">
        <f t="shared" si="232"/>
        <v>3</v>
      </c>
    </row>
    <row r="1524" spans="1:6" x14ac:dyDescent="0.3">
      <c r="A1524" s="1">
        <v>50163</v>
      </c>
      <c r="B1524" s="2" t="s">
        <v>10</v>
      </c>
      <c r="C1524">
        <v>18.399999999999999</v>
      </c>
      <c r="D1524">
        <v>0</v>
      </c>
      <c r="E1524">
        <f t="shared" si="232"/>
        <v>4</v>
      </c>
    </row>
    <row r="1525" spans="1:6" x14ac:dyDescent="0.3">
      <c r="A1525" s="1">
        <v>50164</v>
      </c>
      <c r="B1525" s="2" t="s">
        <v>19</v>
      </c>
      <c r="C1525">
        <v>23.3</v>
      </c>
      <c r="D1525">
        <v>10.7</v>
      </c>
      <c r="E1525">
        <f t="shared" si="232"/>
        <v>5</v>
      </c>
    </row>
    <row r="1526" spans="1:6" x14ac:dyDescent="0.3">
      <c r="A1526" s="1">
        <v>50165</v>
      </c>
      <c r="B1526" s="2" t="s">
        <v>15</v>
      </c>
      <c r="C1526">
        <v>27.9</v>
      </c>
      <c r="D1526">
        <v>14.8</v>
      </c>
      <c r="E1526">
        <f t="shared" si="232"/>
        <v>6</v>
      </c>
    </row>
    <row r="1527" spans="1:6" x14ac:dyDescent="0.3">
      <c r="A1527" s="1">
        <v>50166</v>
      </c>
      <c r="B1527" s="2" t="s">
        <v>12</v>
      </c>
      <c r="C1527">
        <v>24.7</v>
      </c>
      <c r="D1527">
        <v>9</v>
      </c>
      <c r="E1527">
        <f t="shared" si="232"/>
        <v>7</v>
      </c>
      <c r="F1527">
        <f t="shared" ref="F1527" si="240">SUM(C1521:C1527)</f>
        <v>158.39999999999998</v>
      </c>
    </row>
    <row r="1528" spans="1:6" x14ac:dyDescent="0.3">
      <c r="A1528" s="1">
        <v>50167</v>
      </c>
      <c r="B1528" s="2" t="s">
        <v>19</v>
      </c>
      <c r="C1528">
        <v>14.3</v>
      </c>
      <c r="D1528">
        <v>22</v>
      </c>
      <c r="E1528">
        <f t="shared" si="232"/>
        <v>1</v>
      </c>
    </row>
    <row r="1529" spans="1:6" x14ac:dyDescent="0.3">
      <c r="A1529" s="1">
        <v>50168</v>
      </c>
      <c r="B1529" s="2" t="s">
        <v>33</v>
      </c>
      <c r="C1529">
        <v>26.2</v>
      </c>
      <c r="D1529">
        <v>2</v>
      </c>
      <c r="E1529">
        <f t="shared" si="232"/>
        <v>2</v>
      </c>
    </row>
    <row r="1530" spans="1:6" x14ac:dyDescent="0.3">
      <c r="A1530" s="1">
        <v>50169</v>
      </c>
      <c r="B1530" s="2" t="s">
        <v>16</v>
      </c>
      <c r="C1530">
        <v>21.5</v>
      </c>
      <c r="D1530">
        <v>0.4</v>
      </c>
      <c r="E1530">
        <f t="shared" si="232"/>
        <v>3</v>
      </c>
    </row>
    <row r="1531" spans="1:6" x14ac:dyDescent="0.3">
      <c r="A1531" s="1">
        <v>50170</v>
      </c>
      <c r="B1531" s="2" t="s">
        <v>10</v>
      </c>
      <c r="C1531">
        <v>12.8</v>
      </c>
      <c r="D1531">
        <v>0</v>
      </c>
      <c r="E1531">
        <f t="shared" si="232"/>
        <v>4</v>
      </c>
    </row>
    <row r="1532" spans="1:6" x14ac:dyDescent="0.3">
      <c r="A1532" s="1">
        <v>50171</v>
      </c>
      <c r="B1532" s="2" t="s">
        <v>9</v>
      </c>
      <c r="C1532">
        <v>24.6</v>
      </c>
      <c r="D1532">
        <v>3</v>
      </c>
      <c r="E1532">
        <f t="shared" si="232"/>
        <v>5</v>
      </c>
    </row>
    <row r="1533" spans="1:6" x14ac:dyDescent="0.3">
      <c r="A1533" s="1">
        <v>50172</v>
      </c>
      <c r="B1533" s="2" t="s">
        <v>27</v>
      </c>
      <c r="C1533">
        <v>22.6</v>
      </c>
      <c r="D1533">
        <v>1.6</v>
      </c>
      <c r="E1533">
        <f t="shared" si="232"/>
        <v>6</v>
      </c>
    </row>
    <row r="1534" spans="1:6" x14ac:dyDescent="0.3">
      <c r="A1534" s="1">
        <v>50173</v>
      </c>
      <c r="B1534" s="2" t="s">
        <v>13</v>
      </c>
      <c r="C1534">
        <v>27.3</v>
      </c>
      <c r="D1534">
        <v>9.3000000000000007</v>
      </c>
      <c r="E1534">
        <f t="shared" si="232"/>
        <v>7</v>
      </c>
      <c r="F1534">
        <f t="shared" ref="F1534" si="241">SUM(C1528:C1534)</f>
        <v>149.30000000000001</v>
      </c>
    </row>
    <row r="1535" spans="1:6" x14ac:dyDescent="0.3">
      <c r="A1535" s="1">
        <v>50174</v>
      </c>
      <c r="B1535" s="2" t="s">
        <v>19</v>
      </c>
      <c r="C1535">
        <v>10.8</v>
      </c>
      <c r="D1535">
        <v>22.2</v>
      </c>
      <c r="E1535">
        <f t="shared" si="232"/>
        <v>1</v>
      </c>
    </row>
    <row r="1536" spans="1:6" x14ac:dyDescent="0.3">
      <c r="A1536" s="1">
        <v>50175</v>
      </c>
      <c r="B1536" s="2" t="s">
        <v>17</v>
      </c>
      <c r="C1536">
        <v>12</v>
      </c>
      <c r="D1536">
        <v>5.3</v>
      </c>
      <c r="E1536">
        <f t="shared" si="232"/>
        <v>2</v>
      </c>
    </row>
    <row r="1537" spans="1:6" x14ac:dyDescent="0.3">
      <c r="A1537" s="1">
        <v>50176</v>
      </c>
      <c r="B1537" s="2" t="s">
        <v>7</v>
      </c>
      <c r="C1537">
        <v>28.1</v>
      </c>
      <c r="D1537">
        <v>0</v>
      </c>
      <c r="E1537">
        <f t="shared" si="232"/>
        <v>3</v>
      </c>
    </row>
    <row r="1538" spans="1:6" x14ac:dyDescent="0.3">
      <c r="A1538" s="1">
        <v>50177</v>
      </c>
      <c r="B1538" s="2" t="s">
        <v>11</v>
      </c>
      <c r="C1538">
        <v>16.100000000000001</v>
      </c>
      <c r="D1538">
        <v>9</v>
      </c>
      <c r="E1538">
        <f t="shared" si="232"/>
        <v>4</v>
      </c>
    </row>
    <row r="1539" spans="1:6" x14ac:dyDescent="0.3">
      <c r="A1539" s="1">
        <v>50178</v>
      </c>
      <c r="B1539" s="2" t="s">
        <v>18</v>
      </c>
      <c r="C1539">
        <v>29</v>
      </c>
      <c r="D1539">
        <v>1.6</v>
      </c>
      <c r="E1539">
        <f t="shared" si="232"/>
        <v>5</v>
      </c>
    </row>
    <row r="1540" spans="1:6" x14ac:dyDescent="0.3">
      <c r="A1540" s="1">
        <v>50179</v>
      </c>
      <c r="B1540" s="2" t="s">
        <v>11</v>
      </c>
      <c r="C1540">
        <v>23.6</v>
      </c>
      <c r="D1540">
        <v>16</v>
      </c>
      <c r="E1540">
        <f t="shared" ref="E1540:E1603" si="242">IF(E1539&lt;&gt;7,E1539+1,1)</f>
        <v>6</v>
      </c>
    </row>
    <row r="1541" spans="1:6" x14ac:dyDescent="0.3">
      <c r="A1541" s="1">
        <v>50180</v>
      </c>
      <c r="B1541" s="2" t="s">
        <v>19</v>
      </c>
      <c r="C1541">
        <v>11.6</v>
      </c>
      <c r="D1541">
        <v>32</v>
      </c>
      <c r="E1541">
        <f t="shared" si="242"/>
        <v>7</v>
      </c>
      <c r="F1541">
        <f t="shared" ref="F1541" si="243">SUM(C1535:C1541)</f>
        <v>131.19999999999999</v>
      </c>
    </row>
    <row r="1542" spans="1:6" x14ac:dyDescent="0.3">
      <c r="A1542" s="1">
        <v>50181</v>
      </c>
      <c r="B1542" s="2" t="s">
        <v>15</v>
      </c>
      <c r="C1542">
        <v>15.9</v>
      </c>
      <c r="D1542">
        <v>5.5</v>
      </c>
      <c r="E1542">
        <f t="shared" si="242"/>
        <v>1</v>
      </c>
    </row>
    <row r="1543" spans="1:6" x14ac:dyDescent="0.3">
      <c r="A1543" s="1">
        <v>50182</v>
      </c>
      <c r="B1543" s="2" t="s">
        <v>26</v>
      </c>
      <c r="C1543">
        <v>28.3</v>
      </c>
      <c r="D1543">
        <v>6</v>
      </c>
      <c r="E1543">
        <f t="shared" si="242"/>
        <v>2</v>
      </c>
    </row>
    <row r="1544" spans="1:6" x14ac:dyDescent="0.3">
      <c r="A1544" s="1">
        <v>50183</v>
      </c>
      <c r="B1544" s="2" t="s">
        <v>12</v>
      </c>
      <c r="C1544">
        <v>16.600000000000001</v>
      </c>
      <c r="D1544">
        <v>11.3</v>
      </c>
      <c r="E1544">
        <f t="shared" si="242"/>
        <v>3</v>
      </c>
    </row>
    <row r="1545" spans="1:6" x14ac:dyDescent="0.3">
      <c r="A1545" s="1">
        <v>50184</v>
      </c>
      <c r="B1545" s="2" t="s">
        <v>22</v>
      </c>
      <c r="C1545">
        <v>25.2</v>
      </c>
      <c r="D1545">
        <v>6.4</v>
      </c>
      <c r="E1545">
        <f t="shared" si="242"/>
        <v>4</v>
      </c>
    </row>
    <row r="1546" spans="1:6" x14ac:dyDescent="0.3">
      <c r="A1546" s="1">
        <v>50185</v>
      </c>
      <c r="B1546" s="2" t="s">
        <v>10</v>
      </c>
      <c r="C1546">
        <v>29.5</v>
      </c>
      <c r="D1546">
        <v>26.1</v>
      </c>
      <c r="E1546">
        <f t="shared" si="242"/>
        <v>5</v>
      </c>
    </row>
    <row r="1547" spans="1:6" x14ac:dyDescent="0.3">
      <c r="A1547" s="1">
        <v>50186</v>
      </c>
      <c r="B1547" s="2" t="s">
        <v>18</v>
      </c>
      <c r="C1547">
        <v>13.3</v>
      </c>
      <c r="D1547">
        <v>7.3</v>
      </c>
      <c r="E1547">
        <f t="shared" si="242"/>
        <v>6</v>
      </c>
    </row>
    <row r="1548" spans="1:6" x14ac:dyDescent="0.3">
      <c r="A1548" s="1">
        <v>50187</v>
      </c>
      <c r="B1548" s="2" t="s">
        <v>17</v>
      </c>
      <c r="C1548">
        <v>19.5</v>
      </c>
      <c r="D1548">
        <v>3.4</v>
      </c>
      <c r="E1548">
        <f t="shared" si="242"/>
        <v>7</v>
      </c>
      <c r="F1548">
        <f t="shared" ref="F1548" si="244">SUM(C1542:C1548)</f>
        <v>148.30000000000001</v>
      </c>
    </row>
    <row r="1549" spans="1:6" x14ac:dyDescent="0.3">
      <c r="A1549" s="1">
        <v>50188</v>
      </c>
      <c r="B1549" s="2" t="s">
        <v>25</v>
      </c>
      <c r="C1549">
        <v>11.9</v>
      </c>
      <c r="D1549">
        <v>1.7</v>
      </c>
      <c r="E1549">
        <f t="shared" si="242"/>
        <v>1</v>
      </c>
    </row>
    <row r="1550" spans="1:6" x14ac:dyDescent="0.3">
      <c r="A1550" s="1">
        <v>50189</v>
      </c>
      <c r="B1550" s="2" t="s">
        <v>14</v>
      </c>
      <c r="C1550">
        <v>29.5</v>
      </c>
      <c r="D1550">
        <v>5.0999999999999996</v>
      </c>
      <c r="E1550">
        <f t="shared" si="242"/>
        <v>2</v>
      </c>
    </row>
    <row r="1551" spans="1:6" x14ac:dyDescent="0.3">
      <c r="A1551" s="1">
        <v>50190</v>
      </c>
      <c r="B1551" s="2" t="s">
        <v>19</v>
      </c>
      <c r="C1551">
        <v>25.1</v>
      </c>
      <c r="D1551">
        <v>0</v>
      </c>
      <c r="E1551">
        <f t="shared" si="242"/>
        <v>3</v>
      </c>
    </row>
    <row r="1552" spans="1:6" x14ac:dyDescent="0.3">
      <c r="A1552" s="1">
        <v>50191</v>
      </c>
      <c r="B1552" s="2" t="s">
        <v>22</v>
      </c>
      <c r="C1552">
        <v>15.1</v>
      </c>
      <c r="D1552">
        <v>0</v>
      </c>
      <c r="E1552">
        <f t="shared" si="242"/>
        <v>4</v>
      </c>
    </row>
    <row r="1553" spans="1:6" x14ac:dyDescent="0.3">
      <c r="A1553" s="1">
        <v>50192</v>
      </c>
      <c r="B1553" s="2" t="s">
        <v>33</v>
      </c>
      <c r="C1553">
        <v>19.7</v>
      </c>
      <c r="D1553">
        <v>1.7</v>
      </c>
      <c r="E1553">
        <f t="shared" si="242"/>
        <v>5</v>
      </c>
    </row>
    <row r="1554" spans="1:6" x14ac:dyDescent="0.3">
      <c r="A1554" s="1">
        <v>50193</v>
      </c>
      <c r="B1554" s="2" t="s">
        <v>19</v>
      </c>
      <c r="C1554">
        <v>25.6</v>
      </c>
      <c r="D1554">
        <v>0</v>
      </c>
      <c r="E1554">
        <f t="shared" si="242"/>
        <v>6</v>
      </c>
    </row>
    <row r="1555" spans="1:6" x14ac:dyDescent="0.3">
      <c r="A1555" s="1">
        <v>50194</v>
      </c>
      <c r="B1555" s="2" t="s">
        <v>11</v>
      </c>
      <c r="C1555">
        <v>25</v>
      </c>
      <c r="D1555">
        <v>18.8</v>
      </c>
      <c r="E1555">
        <f t="shared" si="242"/>
        <v>7</v>
      </c>
      <c r="F1555">
        <f t="shared" ref="F1555" si="245">SUM(C1549:C1555)</f>
        <v>151.9</v>
      </c>
    </row>
    <row r="1556" spans="1:6" x14ac:dyDescent="0.3">
      <c r="A1556" s="1">
        <v>50195</v>
      </c>
      <c r="B1556" s="2" t="s">
        <v>23</v>
      </c>
      <c r="C1556">
        <v>11.5</v>
      </c>
      <c r="D1556">
        <v>0</v>
      </c>
      <c r="E1556">
        <f t="shared" si="242"/>
        <v>1</v>
      </c>
    </row>
    <row r="1557" spans="1:6" x14ac:dyDescent="0.3">
      <c r="A1557" s="1">
        <v>50196</v>
      </c>
      <c r="B1557" s="2" t="s">
        <v>10</v>
      </c>
      <c r="C1557">
        <v>23.8</v>
      </c>
      <c r="D1557">
        <v>7.3</v>
      </c>
      <c r="E1557">
        <f t="shared" si="242"/>
        <v>2</v>
      </c>
    </row>
    <row r="1558" spans="1:6" x14ac:dyDescent="0.3">
      <c r="A1558" s="1">
        <v>50197</v>
      </c>
      <c r="B1558" s="2" t="s">
        <v>19</v>
      </c>
      <c r="C1558">
        <v>25.3</v>
      </c>
      <c r="D1558">
        <v>14.7</v>
      </c>
      <c r="E1558">
        <f t="shared" si="242"/>
        <v>3</v>
      </c>
    </row>
    <row r="1559" spans="1:6" x14ac:dyDescent="0.3">
      <c r="A1559" s="1">
        <v>50198</v>
      </c>
      <c r="B1559" s="2" t="s">
        <v>10</v>
      </c>
      <c r="C1559">
        <v>22.6</v>
      </c>
      <c r="D1559">
        <v>42.2</v>
      </c>
      <c r="E1559">
        <f t="shared" si="242"/>
        <v>4</v>
      </c>
    </row>
    <row r="1560" spans="1:6" x14ac:dyDescent="0.3">
      <c r="A1560" s="1">
        <v>50199</v>
      </c>
      <c r="B1560" s="2" t="s">
        <v>14</v>
      </c>
      <c r="C1560">
        <v>18.100000000000001</v>
      </c>
      <c r="D1560">
        <v>3.3</v>
      </c>
      <c r="E1560">
        <f t="shared" si="242"/>
        <v>5</v>
      </c>
    </row>
    <row r="1561" spans="1:6" x14ac:dyDescent="0.3">
      <c r="A1561" s="1">
        <v>50200</v>
      </c>
      <c r="B1561" s="2" t="s">
        <v>19</v>
      </c>
      <c r="C1561">
        <v>17.8</v>
      </c>
      <c r="D1561">
        <v>0</v>
      </c>
      <c r="E1561">
        <f t="shared" si="242"/>
        <v>6</v>
      </c>
    </row>
    <row r="1562" spans="1:6" x14ac:dyDescent="0.3">
      <c r="A1562" s="1">
        <v>50201</v>
      </c>
      <c r="B1562" s="2" t="s">
        <v>10</v>
      </c>
      <c r="C1562">
        <v>25.1</v>
      </c>
      <c r="D1562">
        <v>25.5</v>
      </c>
      <c r="E1562">
        <f t="shared" si="242"/>
        <v>7</v>
      </c>
      <c r="F1562">
        <f t="shared" ref="F1562" si="246">SUM(C1556:C1562)</f>
        <v>144.19999999999999</v>
      </c>
    </row>
    <row r="1563" spans="1:6" x14ac:dyDescent="0.3">
      <c r="A1563" s="1">
        <v>50202</v>
      </c>
      <c r="B1563" s="2" t="s">
        <v>18</v>
      </c>
      <c r="C1563">
        <v>12</v>
      </c>
      <c r="D1563">
        <v>0</v>
      </c>
      <c r="E1563">
        <f t="shared" si="242"/>
        <v>1</v>
      </c>
    </row>
    <row r="1564" spans="1:6" x14ac:dyDescent="0.3">
      <c r="A1564" s="1">
        <v>50203</v>
      </c>
      <c r="B1564" s="2" t="s">
        <v>10</v>
      </c>
      <c r="C1564">
        <v>23.2</v>
      </c>
      <c r="D1564">
        <v>0</v>
      </c>
      <c r="E1564">
        <f t="shared" si="242"/>
        <v>2</v>
      </c>
    </row>
    <row r="1565" spans="1:6" x14ac:dyDescent="0.3">
      <c r="A1565" s="1">
        <v>50204</v>
      </c>
      <c r="B1565" s="2" t="s">
        <v>6</v>
      </c>
      <c r="C1565">
        <v>16</v>
      </c>
      <c r="D1565">
        <v>7.9</v>
      </c>
      <c r="E1565">
        <f t="shared" si="242"/>
        <v>3</v>
      </c>
    </row>
    <row r="1566" spans="1:6" x14ac:dyDescent="0.3">
      <c r="A1566" s="1">
        <v>50205</v>
      </c>
      <c r="B1566" s="2" t="s">
        <v>15</v>
      </c>
      <c r="C1566">
        <v>26.5</v>
      </c>
      <c r="D1566">
        <v>20.2</v>
      </c>
      <c r="E1566">
        <f t="shared" si="242"/>
        <v>4</v>
      </c>
    </row>
    <row r="1567" spans="1:6" x14ac:dyDescent="0.3">
      <c r="A1567" s="1">
        <v>50206</v>
      </c>
      <c r="B1567" s="2" t="s">
        <v>29</v>
      </c>
      <c r="C1567">
        <v>28.9</v>
      </c>
      <c r="D1567">
        <v>0.3</v>
      </c>
      <c r="E1567">
        <f t="shared" si="242"/>
        <v>5</v>
      </c>
    </row>
    <row r="1568" spans="1:6" x14ac:dyDescent="0.3">
      <c r="A1568" s="1">
        <v>50207</v>
      </c>
      <c r="B1568" s="2" t="s">
        <v>10</v>
      </c>
      <c r="C1568">
        <v>26.6</v>
      </c>
      <c r="D1568">
        <v>0</v>
      </c>
      <c r="E1568">
        <f t="shared" si="242"/>
        <v>6</v>
      </c>
    </row>
    <row r="1569" spans="1:6" x14ac:dyDescent="0.3">
      <c r="A1569" s="1">
        <v>50208</v>
      </c>
      <c r="B1569" s="2" t="s">
        <v>7</v>
      </c>
      <c r="C1569">
        <v>13.1</v>
      </c>
      <c r="D1569">
        <v>19.899999999999999</v>
      </c>
      <c r="E1569">
        <f t="shared" si="242"/>
        <v>7</v>
      </c>
      <c r="F1569">
        <f t="shared" ref="F1569" si="247">SUM(C1563:C1569)</f>
        <v>146.29999999999998</v>
      </c>
    </row>
    <row r="1570" spans="1:6" x14ac:dyDescent="0.3">
      <c r="A1570" s="1">
        <v>50209</v>
      </c>
      <c r="B1570" s="2" t="s">
        <v>10</v>
      </c>
      <c r="C1570">
        <v>21.5</v>
      </c>
      <c r="D1570">
        <v>33.4</v>
      </c>
      <c r="E1570">
        <f t="shared" si="242"/>
        <v>1</v>
      </c>
    </row>
    <row r="1571" spans="1:6" x14ac:dyDescent="0.3">
      <c r="A1571" s="1">
        <v>50210</v>
      </c>
      <c r="B1571" s="2" t="s">
        <v>31</v>
      </c>
      <c r="C1571">
        <v>25.7</v>
      </c>
      <c r="D1571">
        <v>0</v>
      </c>
      <c r="E1571">
        <f t="shared" si="242"/>
        <v>2</v>
      </c>
    </row>
    <row r="1572" spans="1:6" x14ac:dyDescent="0.3">
      <c r="A1572" s="1">
        <v>50211</v>
      </c>
      <c r="B1572" s="2" t="s">
        <v>19</v>
      </c>
      <c r="C1572">
        <v>11.8</v>
      </c>
      <c r="D1572">
        <v>23</v>
      </c>
      <c r="E1572">
        <f t="shared" si="242"/>
        <v>3</v>
      </c>
    </row>
    <row r="1573" spans="1:6" x14ac:dyDescent="0.3">
      <c r="A1573" s="1">
        <v>50212</v>
      </c>
      <c r="B1573" s="2" t="s">
        <v>25</v>
      </c>
      <c r="C1573">
        <v>12.6</v>
      </c>
      <c r="D1573">
        <v>0.7</v>
      </c>
      <c r="E1573">
        <f t="shared" si="242"/>
        <v>4</v>
      </c>
    </row>
    <row r="1574" spans="1:6" x14ac:dyDescent="0.3">
      <c r="A1574" s="1">
        <v>50213</v>
      </c>
      <c r="B1574" s="2" t="s">
        <v>27</v>
      </c>
      <c r="C1574">
        <v>26.2</v>
      </c>
      <c r="D1574">
        <v>0.3</v>
      </c>
      <c r="E1574">
        <f t="shared" si="242"/>
        <v>5</v>
      </c>
    </row>
    <row r="1575" spans="1:6" x14ac:dyDescent="0.3">
      <c r="A1575" s="1">
        <v>50214</v>
      </c>
      <c r="B1575" s="2" t="s">
        <v>8</v>
      </c>
      <c r="C1575">
        <v>29.1</v>
      </c>
      <c r="D1575">
        <v>5</v>
      </c>
      <c r="E1575">
        <f t="shared" si="242"/>
        <v>6</v>
      </c>
    </row>
    <row r="1576" spans="1:6" x14ac:dyDescent="0.3">
      <c r="A1576" s="1">
        <v>50215</v>
      </c>
      <c r="B1576" s="2" t="s">
        <v>22</v>
      </c>
      <c r="C1576">
        <v>18.899999999999999</v>
      </c>
      <c r="D1576">
        <v>7.5</v>
      </c>
      <c r="E1576">
        <f t="shared" si="242"/>
        <v>7</v>
      </c>
      <c r="F1576">
        <f t="shared" ref="F1576" si="248">SUM(C1570:C1576)</f>
        <v>145.80000000000001</v>
      </c>
    </row>
    <row r="1577" spans="1:6" x14ac:dyDescent="0.3">
      <c r="A1577" s="1">
        <v>50216</v>
      </c>
      <c r="B1577" s="2" t="s">
        <v>11</v>
      </c>
      <c r="C1577">
        <v>10.5</v>
      </c>
      <c r="D1577">
        <v>7.3</v>
      </c>
      <c r="E1577">
        <f t="shared" si="242"/>
        <v>1</v>
      </c>
    </row>
    <row r="1578" spans="1:6" x14ac:dyDescent="0.3">
      <c r="A1578" s="1">
        <v>50217</v>
      </c>
      <c r="B1578" s="2" t="s">
        <v>23</v>
      </c>
      <c r="C1578">
        <v>15.1</v>
      </c>
      <c r="D1578">
        <v>6</v>
      </c>
      <c r="E1578">
        <f t="shared" si="242"/>
        <v>2</v>
      </c>
    </row>
    <row r="1579" spans="1:6" x14ac:dyDescent="0.3">
      <c r="A1579" s="1">
        <v>50218</v>
      </c>
      <c r="B1579" s="2" t="s">
        <v>7</v>
      </c>
      <c r="C1579">
        <v>27.8</v>
      </c>
      <c r="D1579">
        <v>8.3000000000000007</v>
      </c>
      <c r="E1579">
        <f t="shared" si="242"/>
        <v>3</v>
      </c>
    </row>
    <row r="1580" spans="1:6" x14ac:dyDescent="0.3">
      <c r="A1580" s="1">
        <v>50219</v>
      </c>
      <c r="B1580" s="2" t="s">
        <v>16</v>
      </c>
      <c r="C1580">
        <v>11.7</v>
      </c>
      <c r="D1580">
        <v>0.4</v>
      </c>
      <c r="E1580">
        <f t="shared" si="242"/>
        <v>4</v>
      </c>
    </row>
    <row r="1581" spans="1:6" x14ac:dyDescent="0.3">
      <c r="A1581" s="1">
        <v>50220</v>
      </c>
      <c r="B1581" s="2" t="s">
        <v>10</v>
      </c>
      <c r="C1581">
        <v>10.5</v>
      </c>
      <c r="D1581">
        <v>36.9</v>
      </c>
      <c r="E1581">
        <f t="shared" si="242"/>
        <v>5</v>
      </c>
    </row>
    <row r="1582" spans="1:6" x14ac:dyDescent="0.3">
      <c r="A1582" s="1">
        <v>50221</v>
      </c>
      <c r="B1582" s="2" t="s">
        <v>5</v>
      </c>
      <c r="C1582">
        <v>21</v>
      </c>
      <c r="D1582">
        <v>7.1</v>
      </c>
      <c r="E1582">
        <f t="shared" si="242"/>
        <v>6</v>
      </c>
    </row>
    <row r="1583" spans="1:6" x14ac:dyDescent="0.3">
      <c r="A1583" s="1">
        <v>50222</v>
      </c>
      <c r="B1583" s="2" t="s">
        <v>24</v>
      </c>
      <c r="C1583">
        <v>17.399999999999999</v>
      </c>
      <c r="D1583">
        <v>3.7</v>
      </c>
      <c r="E1583">
        <f t="shared" si="242"/>
        <v>7</v>
      </c>
      <c r="F1583">
        <f t="shared" ref="F1583" si="249">SUM(C1577:C1583)</f>
        <v>114</v>
      </c>
    </row>
    <row r="1584" spans="1:6" x14ac:dyDescent="0.3">
      <c r="A1584" s="1">
        <v>50223</v>
      </c>
      <c r="B1584" s="2" t="s">
        <v>18</v>
      </c>
      <c r="C1584">
        <v>21.9</v>
      </c>
      <c r="D1584">
        <v>7.6</v>
      </c>
      <c r="E1584">
        <f t="shared" si="242"/>
        <v>1</v>
      </c>
    </row>
    <row r="1585" spans="1:6" x14ac:dyDescent="0.3">
      <c r="A1585" s="1">
        <v>50224</v>
      </c>
      <c r="B1585" s="2" t="s">
        <v>18</v>
      </c>
      <c r="C1585">
        <v>26</v>
      </c>
      <c r="D1585">
        <v>4.5999999999999996</v>
      </c>
      <c r="E1585">
        <f t="shared" si="242"/>
        <v>2</v>
      </c>
    </row>
    <row r="1586" spans="1:6" x14ac:dyDescent="0.3">
      <c r="A1586" s="1">
        <v>50225</v>
      </c>
      <c r="B1586" s="2" t="s">
        <v>19</v>
      </c>
      <c r="C1586">
        <v>12.2</v>
      </c>
      <c r="D1586">
        <v>19.3</v>
      </c>
      <c r="E1586">
        <f t="shared" si="242"/>
        <v>3</v>
      </c>
    </row>
    <row r="1587" spans="1:6" x14ac:dyDescent="0.3">
      <c r="A1587" s="1">
        <v>50226</v>
      </c>
      <c r="B1587" s="2" t="s">
        <v>8</v>
      </c>
      <c r="C1587">
        <v>22.4</v>
      </c>
      <c r="D1587">
        <v>0.3</v>
      </c>
      <c r="E1587">
        <f t="shared" si="242"/>
        <v>4</v>
      </c>
    </row>
    <row r="1588" spans="1:6" x14ac:dyDescent="0.3">
      <c r="A1588" s="1">
        <v>50227</v>
      </c>
      <c r="B1588" s="2" t="s">
        <v>22</v>
      </c>
      <c r="C1588">
        <v>18.600000000000001</v>
      </c>
      <c r="D1588">
        <v>7.2</v>
      </c>
      <c r="E1588">
        <f t="shared" si="242"/>
        <v>5</v>
      </c>
    </row>
    <row r="1589" spans="1:6" x14ac:dyDescent="0.3">
      <c r="A1589" s="1">
        <v>50228</v>
      </c>
      <c r="B1589" s="2" t="s">
        <v>10</v>
      </c>
      <c r="C1589">
        <v>17.100000000000001</v>
      </c>
      <c r="D1589">
        <v>0</v>
      </c>
      <c r="E1589">
        <f t="shared" si="242"/>
        <v>6</v>
      </c>
    </row>
    <row r="1590" spans="1:6" x14ac:dyDescent="0.3">
      <c r="A1590" s="1">
        <v>50229</v>
      </c>
      <c r="B1590" s="2" t="s">
        <v>19</v>
      </c>
      <c r="C1590">
        <v>25.1</v>
      </c>
      <c r="D1590">
        <v>24.3</v>
      </c>
      <c r="E1590">
        <f t="shared" si="242"/>
        <v>7</v>
      </c>
      <c r="F1590">
        <f t="shared" ref="F1590" si="250">SUM(C1584:C1590)</f>
        <v>143.29999999999998</v>
      </c>
    </row>
    <row r="1591" spans="1:6" x14ac:dyDescent="0.3">
      <c r="A1591" s="1">
        <v>50230</v>
      </c>
      <c r="B1591" s="2" t="s">
        <v>11</v>
      </c>
      <c r="C1591">
        <v>10.4</v>
      </c>
      <c r="D1591">
        <v>22.2</v>
      </c>
      <c r="E1591">
        <f t="shared" si="242"/>
        <v>1</v>
      </c>
    </row>
    <row r="1592" spans="1:6" x14ac:dyDescent="0.3">
      <c r="A1592" s="1">
        <v>50231</v>
      </c>
      <c r="B1592" s="2" t="s">
        <v>18</v>
      </c>
      <c r="C1592">
        <v>28.9</v>
      </c>
      <c r="D1592">
        <v>0</v>
      </c>
      <c r="E1592">
        <f t="shared" si="242"/>
        <v>2</v>
      </c>
    </row>
    <row r="1593" spans="1:6" x14ac:dyDescent="0.3">
      <c r="A1593" s="1">
        <v>50232</v>
      </c>
      <c r="B1593" s="2" t="s">
        <v>31</v>
      </c>
      <c r="C1593">
        <v>24.1</v>
      </c>
      <c r="D1593">
        <v>0</v>
      </c>
      <c r="E1593">
        <f t="shared" si="242"/>
        <v>3</v>
      </c>
    </row>
    <row r="1594" spans="1:6" x14ac:dyDescent="0.3">
      <c r="A1594" s="1">
        <v>50233</v>
      </c>
      <c r="B1594" s="2" t="s">
        <v>19</v>
      </c>
      <c r="C1594">
        <v>23.2</v>
      </c>
      <c r="D1594">
        <v>22.1</v>
      </c>
      <c r="E1594">
        <f t="shared" si="242"/>
        <v>4</v>
      </c>
    </row>
    <row r="1595" spans="1:6" x14ac:dyDescent="0.3">
      <c r="A1595" s="1">
        <v>50234</v>
      </c>
      <c r="B1595" s="2" t="s">
        <v>13</v>
      </c>
      <c r="C1595">
        <v>24.1</v>
      </c>
      <c r="D1595">
        <v>9.3000000000000007</v>
      </c>
      <c r="E1595">
        <f t="shared" si="242"/>
        <v>5</v>
      </c>
    </row>
    <row r="1596" spans="1:6" x14ac:dyDescent="0.3">
      <c r="A1596" s="1">
        <v>50235</v>
      </c>
      <c r="B1596" s="2" t="s">
        <v>10</v>
      </c>
      <c r="C1596">
        <v>14.6</v>
      </c>
      <c r="D1596">
        <v>0</v>
      </c>
      <c r="E1596">
        <f t="shared" si="242"/>
        <v>6</v>
      </c>
    </row>
    <row r="1597" spans="1:6" x14ac:dyDescent="0.3">
      <c r="A1597" s="1">
        <v>50236</v>
      </c>
      <c r="B1597" s="2" t="s">
        <v>20</v>
      </c>
      <c r="C1597">
        <v>17.7</v>
      </c>
      <c r="D1597">
        <v>0</v>
      </c>
      <c r="E1597">
        <f t="shared" si="242"/>
        <v>7</v>
      </c>
      <c r="F1597">
        <f t="shared" ref="F1597" si="251">SUM(C1591:C1597)</f>
        <v>142.99999999999997</v>
      </c>
    </row>
    <row r="1598" spans="1:6" x14ac:dyDescent="0.3">
      <c r="A1598" s="1">
        <v>50237</v>
      </c>
      <c r="B1598" s="2" t="s">
        <v>6</v>
      </c>
      <c r="C1598">
        <v>20.100000000000001</v>
      </c>
      <c r="D1598">
        <v>11.5</v>
      </c>
      <c r="E1598">
        <f t="shared" si="242"/>
        <v>1</v>
      </c>
    </row>
    <row r="1599" spans="1:6" x14ac:dyDescent="0.3">
      <c r="A1599" s="1">
        <v>50238</v>
      </c>
      <c r="B1599" s="2" t="s">
        <v>8</v>
      </c>
      <c r="C1599">
        <v>27.5</v>
      </c>
      <c r="D1599">
        <v>0</v>
      </c>
      <c r="E1599">
        <f t="shared" si="242"/>
        <v>2</v>
      </c>
    </row>
    <row r="1600" spans="1:6" x14ac:dyDescent="0.3">
      <c r="A1600" s="1">
        <v>50239</v>
      </c>
      <c r="B1600" s="2" t="s">
        <v>7</v>
      </c>
      <c r="C1600">
        <v>10.9</v>
      </c>
      <c r="D1600">
        <v>9</v>
      </c>
      <c r="E1600">
        <f t="shared" si="242"/>
        <v>3</v>
      </c>
    </row>
    <row r="1601" spans="1:6" x14ac:dyDescent="0.3">
      <c r="A1601" s="1">
        <v>50240</v>
      </c>
      <c r="B1601" s="2" t="s">
        <v>24</v>
      </c>
      <c r="C1601">
        <v>27.6</v>
      </c>
      <c r="D1601">
        <v>3.2</v>
      </c>
      <c r="E1601">
        <f t="shared" si="242"/>
        <v>4</v>
      </c>
    </row>
    <row r="1602" spans="1:6" x14ac:dyDescent="0.3">
      <c r="A1602" s="1">
        <v>50241</v>
      </c>
      <c r="B1602" s="2" t="s">
        <v>19</v>
      </c>
      <c r="C1602">
        <v>24.5</v>
      </c>
      <c r="D1602">
        <v>15.3</v>
      </c>
      <c r="E1602">
        <f t="shared" si="242"/>
        <v>5</v>
      </c>
    </row>
    <row r="1603" spans="1:6" x14ac:dyDescent="0.3">
      <c r="A1603" s="1">
        <v>50242</v>
      </c>
      <c r="B1603" s="2" t="s">
        <v>17</v>
      </c>
      <c r="C1603">
        <v>10.8</v>
      </c>
      <c r="D1603">
        <v>0</v>
      </c>
      <c r="E1603">
        <f t="shared" si="242"/>
        <v>6</v>
      </c>
    </row>
    <row r="1604" spans="1:6" x14ac:dyDescent="0.3">
      <c r="A1604" s="1">
        <v>50243</v>
      </c>
      <c r="B1604" s="2" t="s">
        <v>19</v>
      </c>
      <c r="C1604">
        <v>28.7</v>
      </c>
      <c r="D1604">
        <v>27.2</v>
      </c>
      <c r="E1604">
        <f t="shared" ref="E1604:E1667" si="252">IF(E1603&lt;&gt;7,E1603+1,1)</f>
        <v>7</v>
      </c>
      <c r="F1604">
        <f t="shared" ref="F1604" si="253">SUM(C1598:C1604)</f>
        <v>150.1</v>
      </c>
    </row>
    <row r="1605" spans="1:6" x14ac:dyDescent="0.3">
      <c r="A1605" s="1">
        <v>50244</v>
      </c>
      <c r="B1605" s="2" t="s">
        <v>9</v>
      </c>
      <c r="C1605">
        <v>21.5</v>
      </c>
      <c r="D1605">
        <v>0.6</v>
      </c>
      <c r="E1605">
        <f t="shared" si="252"/>
        <v>1</v>
      </c>
    </row>
    <row r="1606" spans="1:6" x14ac:dyDescent="0.3">
      <c r="A1606" s="1">
        <v>50245</v>
      </c>
      <c r="B1606" s="2" t="s">
        <v>24</v>
      </c>
      <c r="C1606">
        <v>20.100000000000001</v>
      </c>
      <c r="D1606">
        <v>0.8</v>
      </c>
      <c r="E1606">
        <f t="shared" si="252"/>
        <v>2</v>
      </c>
    </row>
    <row r="1607" spans="1:6" x14ac:dyDescent="0.3">
      <c r="A1607" s="1">
        <v>50246</v>
      </c>
      <c r="B1607" s="2" t="s">
        <v>19</v>
      </c>
      <c r="C1607">
        <v>21.3</v>
      </c>
      <c r="D1607">
        <v>14.6</v>
      </c>
      <c r="E1607">
        <f t="shared" si="252"/>
        <v>3</v>
      </c>
    </row>
    <row r="1608" spans="1:6" x14ac:dyDescent="0.3">
      <c r="A1608" s="1">
        <v>50247</v>
      </c>
      <c r="B1608" s="2" t="s">
        <v>27</v>
      </c>
      <c r="C1608">
        <v>20.2</v>
      </c>
      <c r="D1608">
        <v>6.9</v>
      </c>
      <c r="E1608">
        <f t="shared" si="252"/>
        <v>4</v>
      </c>
    </row>
    <row r="1609" spans="1:6" x14ac:dyDescent="0.3">
      <c r="A1609" s="1">
        <v>50248</v>
      </c>
      <c r="B1609" s="2" t="s">
        <v>13</v>
      </c>
      <c r="C1609">
        <v>16.8</v>
      </c>
      <c r="D1609">
        <v>7.6</v>
      </c>
      <c r="E1609">
        <f t="shared" si="252"/>
        <v>5</v>
      </c>
    </row>
    <row r="1610" spans="1:6" x14ac:dyDescent="0.3">
      <c r="A1610" s="1">
        <v>50249</v>
      </c>
      <c r="B1610" s="2" t="s">
        <v>6</v>
      </c>
      <c r="C1610">
        <v>26.5</v>
      </c>
      <c r="D1610">
        <v>2.5</v>
      </c>
      <c r="E1610">
        <f t="shared" si="252"/>
        <v>6</v>
      </c>
    </row>
    <row r="1611" spans="1:6" x14ac:dyDescent="0.3">
      <c r="A1611" s="1">
        <v>50250</v>
      </c>
      <c r="B1611" s="2" t="s">
        <v>7</v>
      </c>
      <c r="C1611">
        <v>18.899999999999999</v>
      </c>
      <c r="D1611">
        <v>0</v>
      </c>
      <c r="E1611">
        <f t="shared" si="252"/>
        <v>7</v>
      </c>
      <c r="F1611">
        <f t="shared" ref="F1611" si="254">SUM(C1605:C1611)</f>
        <v>145.30000000000001</v>
      </c>
    </row>
    <row r="1612" spans="1:6" x14ac:dyDescent="0.3">
      <c r="A1612" s="1">
        <v>50251</v>
      </c>
      <c r="B1612" s="2" t="s">
        <v>20</v>
      </c>
      <c r="C1612">
        <v>22.9</v>
      </c>
      <c r="D1612">
        <v>1.2</v>
      </c>
      <c r="E1612">
        <f t="shared" si="252"/>
        <v>1</v>
      </c>
    </row>
    <row r="1613" spans="1:6" x14ac:dyDescent="0.3">
      <c r="A1613" s="1">
        <v>50252</v>
      </c>
      <c r="B1613" s="2" t="s">
        <v>19</v>
      </c>
      <c r="C1613">
        <v>11.3</v>
      </c>
      <c r="D1613">
        <v>32.700000000000003</v>
      </c>
      <c r="E1613">
        <f t="shared" si="252"/>
        <v>2</v>
      </c>
    </row>
    <row r="1614" spans="1:6" x14ac:dyDescent="0.3">
      <c r="A1614" s="1">
        <v>50253</v>
      </c>
      <c r="B1614" s="2" t="s">
        <v>13</v>
      </c>
      <c r="C1614">
        <v>13</v>
      </c>
      <c r="D1614">
        <v>1.7</v>
      </c>
      <c r="E1614">
        <f t="shared" si="252"/>
        <v>3</v>
      </c>
    </row>
    <row r="1615" spans="1:6" x14ac:dyDescent="0.3">
      <c r="A1615" s="1">
        <v>50254</v>
      </c>
      <c r="B1615" s="2" t="s">
        <v>8</v>
      </c>
      <c r="C1615">
        <v>18.3</v>
      </c>
      <c r="D1615">
        <v>2.5</v>
      </c>
      <c r="E1615">
        <f t="shared" si="252"/>
        <v>4</v>
      </c>
    </row>
    <row r="1616" spans="1:6" x14ac:dyDescent="0.3">
      <c r="A1616" s="1">
        <v>50255</v>
      </c>
      <c r="B1616" s="2" t="s">
        <v>7</v>
      </c>
      <c r="C1616">
        <v>10.199999999999999</v>
      </c>
      <c r="D1616">
        <v>14.3</v>
      </c>
      <c r="E1616">
        <f t="shared" si="252"/>
        <v>5</v>
      </c>
    </row>
    <row r="1617" spans="1:6" x14ac:dyDescent="0.3">
      <c r="A1617" s="1">
        <v>50256</v>
      </c>
      <c r="B1617" s="2" t="s">
        <v>11</v>
      </c>
      <c r="C1617">
        <v>14.5</v>
      </c>
      <c r="D1617">
        <v>10.5</v>
      </c>
      <c r="E1617">
        <f t="shared" si="252"/>
        <v>6</v>
      </c>
    </row>
    <row r="1618" spans="1:6" x14ac:dyDescent="0.3">
      <c r="A1618" s="1">
        <v>50257</v>
      </c>
      <c r="B1618" s="2" t="s">
        <v>14</v>
      </c>
      <c r="C1618">
        <v>12.3</v>
      </c>
      <c r="D1618">
        <v>7.4</v>
      </c>
      <c r="E1618">
        <f t="shared" si="252"/>
        <v>7</v>
      </c>
      <c r="F1618">
        <f t="shared" ref="F1618" si="255">SUM(C1612:C1618)</f>
        <v>102.5</v>
      </c>
    </row>
    <row r="1619" spans="1:6" x14ac:dyDescent="0.3">
      <c r="A1619" s="1">
        <v>50258</v>
      </c>
      <c r="B1619" s="2" t="s">
        <v>13</v>
      </c>
      <c r="C1619">
        <v>17</v>
      </c>
      <c r="D1619">
        <v>16.899999999999999</v>
      </c>
      <c r="E1619">
        <f t="shared" si="252"/>
        <v>1</v>
      </c>
    </row>
    <row r="1620" spans="1:6" x14ac:dyDescent="0.3">
      <c r="A1620" s="1">
        <v>50259</v>
      </c>
      <c r="B1620" s="2" t="s">
        <v>5</v>
      </c>
      <c r="C1620">
        <v>17.5</v>
      </c>
      <c r="D1620">
        <v>0</v>
      </c>
      <c r="E1620">
        <f t="shared" si="252"/>
        <v>2</v>
      </c>
    </row>
    <row r="1621" spans="1:6" x14ac:dyDescent="0.3">
      <c r="A1621" s="1">
        <v>50260</v>
      </c>
      <c r="B1621" s="2" t="s">
        <v>4</v>
      </c>
      <c r="C1621">
        <v>28.4</v>
      </c>
      <c r="D1621">
        <v>0</v>
      </c>
      <c r="E1621">
        <f t="shared" si="252"/>
        <v>3</v>
      </c>
    </row>
    <row r="1622" spans="1:6" x14ac:dyDescent="0.3">
      <c r="A1622" s="1">
        <v>50261</v>
      </c>
      <c r="B1622" s="2" t="s">
        <v>19</v>
      </c>
      <c r="C1622">
        <v>13.1</v>
      </c>
      <c r="D1622">
        <v>36.6</v>
      </c>
      <c r="E1622">
        <f t="shared" si="252"/>
        <v>4</v>
      </c>
    </row>
    <row r="1623" spans="1:6" x14ac:dyDescent="0.3">
      <c r="A1623" s="1">
        <v>50262</v>
      </c>
      <c r="B1623" s="2" t="s">
        <v>7</v>
      </c>
      <c r="C1623">
        <v>16.600000000000001</v>
      </c>
      <c r="D1623">
        <v>6.6</v>
      </c>
      <c r="E1623">
        <f t="shared" si="252"/>
        <v>5</v>
      </c>
    </row>
    <row r="1624" spans="1:6" x14ac:dyDescent="0.3">
      <c r="A1624" s="1">
        <v>50263</v>
      </c>
      <c r="B1624" s="2" t="s">
        <v>19</v>
      </c>
      <c r="C1624">
        <v>20.2</v>
      </c>
      <c r="D1624">
        <v>0</v>
      </c>
      <c r="E1624">
        <f t="shared" si="252"/>
        <v>6</v>
      </c>
    </row>
    <row r="1625" spans="1:6" x14ac:dyDescent="0.3">
      <c r="A1625" s="1">
        <v>50264</v>
      </c>
      <c r="B1625" s="2" t="s">
        <v>7</v>
      </c>
      <c r="C1625">
        <v>26.4</v>
      </c>
      <c r="D1625">
        <v>11.9</v>
      </c>
      <c r="E1625">
        <f t="shared" si="252"/>
        <v>7</v>
      </c>
      <c r="F1625">
        <f t="shared" ref="F1625" si="256">SUM(C1619:C1625)</f>
        <v>139.19999999999999</v>
      </c>
    </row>
    <row r="1626" spans="1:6" x14ac:dyDescent="0.3">
      <c r="A1626" s="1">
        <v>50265</v>
      </c>
      <c r="B1626" s="2" t="s">
        <v>10</v>
      </c>
      <c r="C1626">
        <v>11.8</v>
      </c>
      <c r="D1626">
        <v>0</v>
      </c>
      <c r="E1626">
        <f t="shared" si="252"/>
        <v>1</v>
      </c>
    </row>
    <row r="1627" spans="1:6" x14ac:dyDescent="0.3">
      <c r="A1627" s="1">
        <v>50266</v>
      </c>
      <c r="B1627" s="2" t="s">
        <v>17</v>
      </c>
      <c r="C1627">
        <v>19.5</v>
      </c>
      <c r="D1627">
        <v>6.4</v>
      </c>
      <c r="E1627">
        <f t="shared" si="252"/>
        <v>2</v>
      </c>
    </row>
    <row r="1628" spans="1:6" x14ac:dyDescent="0.3">
      <c r="A1628" s="1">
        <v>50267</v>
      </c>
      <c r="B1628" s="2" t="s">
        <v>19</v>
      </c>
      <c r="C1628">
        <v>12</v>
      </c>
      <c r="D1628">
        <v>13.3</v>
      </c>
      <c r="E1628">
        <f t="shared" si="252"/>
        <v>3</v>
      </c>
    </row>
    <row r="1629" spans="1:6" x14ac:dyDescent="0.3">
      <c r="A1629" s="1">
        <v>50268</v>
      </c>
      <c r="B1629" s="2" t="s">
        <v>22</v>
      </c>
      <c r="C1629">
        <v>16.3</v>
      </c>
      <c r="D1629">
        <v>7.5</v>
      </c>
      <c r="E1629">
        <f t="shared" si="252"/>
        <v>4</v>
      </c>
    </row>
    <row r="1630" spans="1:6" x14ac:dyDescent="0.3">
      <c r="A1630" s="1">
        <v>50269</v>
      </c>
      <c r="B1630" s="2" t="s">
        <v>17</v>
      </c>
      <c r="C1630">
        <v>22.8</v>
      </c>
      <c r="D1630">
        <v>2.7</v>
      </c>
      <c r="E1630">
        <f t="shared" si="252"/>
        <v>5</v>
      </c>
    </row>
    <row r="1631" spans="1:6" x14ac:dyDescent="0.3">
      <c r="A1631" s="1">
        <v>50270</v>
      </c>
      <c r="B1631" s="2" t="s">
        <v>10</v>
      </c>
      <c r="C1631">
        <v>16.2</v>
      </c>
      <c r="D1631">
        <v>43.3</v>
      </c>
      <c r="E1631">
        <f t="shared" si="252"/>
        <v>6</v>
      </c>
    </row>
    <row r="1632" spans="1:6" x14ac:dyDescent="0.3">
      <c r="A1632" s="1">
        <v>50271</v>
      </c>
      <c r="B1632" s="2" t="s">
        <v>24</v>
      </c>
      <c r="C1632">
        <v>11.5</v>
      </c>
      <c r="D1632">
        <v>3.1</v>
      </c>
      <c r="E1632">
        <f t="shared" si="252"/>
        <v>7</v>
      </c>
      <c r="F1632">
        <f t="shared" ref="F1632" si="257">SUM(C1626:C1632)</f>
        <v>110.1</v>
      </c>
    </row>
    <row r="1633" spans="1:6" x14ac:dyDescent="0.3">
      <c r="A1633" s="1">
        <v>50272</v>
      </c>
      <c r="B1633" s="2" t="s">
        <v>13</v>
      </c>
      <c r="C1633">
        <v>13.5</v>
      </c>
      <c r="D1633">
        <v>0</v>
      </c>
      <c r="E1633">
        <f t="shared" si="252"/>
        <v>1</v>
      </c>
    </row>
    <row r="1634" spans="1:6" x14ac:dyDescent="0.3">
      <c r="A1634" s="1">
        <v>50273</v>
      </c>
      <c r="B1634" s="2" t="s">
        <v>17</v>
      </c>
      <c r="C1634">
        <v>16.2</v>
      </c>
      <c r="D1634">
        <v>6.4</v>
      </c>
      <c r="E1634">
        <f t="shared" si="252"/>
        <v>2</v>
      </c>
    </row>
    <row r="1635" spans="1:6" x14ac:dyDescent="0.3">
      <c r="A1635" s="1">
        <v>50274</v>
      </c>
      <c r="B1635" s="2" t="s">
        <v>10</v>
      </c>
      <c r="C1635">
        <v>18.5</v>
      </c>
      <c r="D1635">
        <v>24.9</v>
      </c>
      <c r="E1635">
        <f t="shared" si="252"/>
        <v>3</v>
      </c>
    </row>
    <row r="1636" spans="1:6" x14ac:dyDescent="0.3">
      <c r="A1636" s="1">
        <v>50275</v>
      </c>
      <c r="B1636" s="2" t="s">
        <v>19</v>
      </c>
      <c r="C1636">
        <v>10.9</v>
      </c>
      <c r="D1636">
        <v>0</v>
      </c>
      <c r="E1636">
        <f t="shared" si="252"/>
        <v>4</v>
      </c>
    </row>
    <row r="1637" spans="1:6" x14ac:dyDescent="0.3">
      <c r="A1637" s="1">
        <v>50276</v>
      </c>
      <c r="B1637" s="2" t="s">
        <v>17</v>
      </c>
      <c r="C1637">
        <v>23.9</v>
      </c>
      <c r="D1637">
        <v>4.5</v>
      </c>
      <c r="E1637">
        <f t="shared" si="252"/>
        <v>5</v>
      </c>
    </row>
    <row r="1638" spans="1:6" x14ac:dyDescent="0.3">
      <c r="A1638" s="1">
        <v>50277</v>
      </c>
      <c r="B1638" s="2" t="s">
        <v>11</v>
      </c>
      <c r="C1638">
        <v>20.2</v>
      </c>
      <c r="D1638">
        <v>0</v>
      </c>
      <c r="E1638">
        <f t="shared" si="252"/>
        <v>6</v>
      </c>
    </row>
    <row r="1639" spans="1:6" x14ac:dyDescent="0.3">
      <c r="A1639" s="1">
        <v>50278</v>
      </c>
      <c r="B1639" s="2" t="s">
        <v>7</v>
      </c>
      <c r="C1639">
        <v>23.3</v>
      </c>
      <c r="D1639">
        <v>0</v>
      </c>
      <c r="E1639">
        <f t="shared" si="252"/>
        <v>7</v>
      </c>
      <c r="F1639">
        <f t="shared" ref="F1639" si="258">SUM(C1633:C1639)</f>
        <v>126.5</v>
      </c>
    </row>
    <row r="1640" spans="1:6" x14ac:dyDescent="0.3">
      <c r="A1640" s="1">
        <v>50279</v>
      </c>
      <c r="B1640" s="2" t="s">
        <v>13</v>
      </c>
      <c r="C1640">
        <v>26.3</v>
      </c>
      <c r="D1640">
        <v>2.2000000000000002</v>
      </c>
      <c r="E1640">
        <f t="shared" si="252"/>
        <v>1</v>
      </c>
    </row>
    <row r="1641" spans="1:6" x14ac:dyDescent="0.3">
      <c r="A1641" s="1">
        <v>50280</v>
      </c>
      <c r="B1641" s="2" t="s">
        <v>13</v>
      </c>
      <c r="C1641">
        <v>20.3</v>
      </c>
      <c r="D1641">
        <v>16.600000000000001</v>
      </c>
      <c r="E1641">
        <f t="shared" si="252"/>
        <v>2</v>
      </c>
    </row>
    <row r="1642" spans="1:6" x14ac:dyDescent="0.3">
      <c r="A1642" s="1">
        <v>50281</v>
      </c>
      <c r="B1642" s="2" t="s">
        <v>10</v>
      </c>
      <c r="C1642">
        <v>11.1</v>
      </c>
      <c r="D1642">
        <v>38</v>
      </c>
      <c r="E1642">
        <f t="shared" si="252"/>
        <v>3</v>
      </c>
    </row>
    <row r="1643" spans="1:6" x14ac:dyDescent="0.3">
      <c r="A1643" s="1">
        <v>50282</v>
      </c>
      <c r="B1643" s="2" t="s">
        <v>5</v>
      </c>
      <c r="C1643">
        <v>10.7</v>
      </c>
      <c r="D1643">
        <v>1.2</v>
      </c>
      <c r="E1643">
        <f t="shared" si="252"/>
        <v>4</v>
      </c>
    </row>
    <row r="1644" spans="1:6" x14ac:dyDescent="0.3">
      <c r="A1644" s="1">
        <v>50283</v>
      </c>
      <c r="B1644" s="2" t="s">
        <v>21</v>
      </c>
      <c r="C1644">
        <v>21.8</v>
      </c>
      <c r="D1644">
        <v>0</v>
      </c>
      <c r="E1644">
        <f t="shared" si="252"/>
        <v>5</v>
      </c>
    </row>
    <row r="1645" spans="1:6" x14ac:dyDescent="0.3">
      <c r="A1645" s="1">
        <v>50284</v>
      </c>
      <c r="B1645" s="2" t="s">
        <v>7</v>
      </c>
      <c r="C1645">
        <v>29.7</v>
      </c>
      <c r="D1645">
        <v>2.5</v>
      </c>
      <c r="E1645">
        <f t="shared" si="252"/>
        <v>6</v>
      </c>
    </row>
    <row r="1646" spans="1:6" x14ac:dyDescent="0.3">
      <c r="A1646" s="1">
        <v>50285</v>
      </c>
      <c r="B1646" s="2" t="s">
        <v>10</v>
      </c>
      <c r="C1646">
        <v>21.7</v>
      </c>
      <c r="D1646">
        <v>16.100000000000001</v>
      </c>
      <c r="E1646">
        <f t="shared" si="252"/>
        <v>7</v>
      </c>
      <c r="F1646">
        <f t="shared" ref="F1646" si="259">SUM(C1640:C1646)</f>
        <v>141.6</v>
      </c>
    </row>
    <row r="1647" spans="1:6" x14ac:dyDescent="0.3">
      <c r="A1647" s="1">
        <v>50286</v>
      </c>
      <c r="B1647" s="2" t="s">
        <v>10</v>
      </c>
      <c r="C1647">
        <v>26</v>
      </c>
      <c r="D1647">
        <v>47.6</v>
      </c>
      <c r="E1647">
        <f t="shared" si="252"/>
        <v>1</v>
      </c>
    </row>
    <row r="1648" spans="1:6" x14ac:dyDescent="0.3">
      <c r="A1648" s="1">
        <v>50287</v>
      </c>
      <c r="B1648" s="2" t="s">
        <v>7</v>
      </c>
      <c r="C1648">
        <v>18</v>
      </c>
      <c r="D1648">
        <v>5.3</v>
      </c>
      <c r="E1648">
        <f t="shared" si="252"/>
        <v>2</v>
      </c>
    </row>
    <row r="1649" spans="1:6" x14ac:dyDescent="0.3">
      <c r="A1649" s="1">
        <v>50288</v>
      </c>
      <c r="B1649" s="2" t="s">
        <v>24</v>
      </c>
      <c r="C1649">
        <v>15.8</v>
      </c>
      <c r="D1649">
        <v>3.6</v>
      </c>
      <c r="E1649">
        <f t="shared" si="252"/>
        <v>3</v>
      </c>
    </row>
    <row r="1650" spans="1:6" x14ac:dyDescent="0.3">
      <c r="A1650" s="1">
        <v>50289</v>
      </c>
      <c r="B1650" s="2" t="s">
        <v>26</v>
      </c>
      <c r="C1650">
        <v>14.1</v>
      </c>
      <c r="D1650">
        <v>6.8</v>
      </c>
      <c r="E1650">
        <f t="shared" si="252"/>
        <v>4</v>
      </c>
    </row>
    <row r="1651" spans="1:6" x14ac:dyDescent="0.3">
      <c r="A1651" s="1">
        <v>50290</v>
      </c>
      <c r="B1651" s="2" t="s">
        <v>24</v>
      </c>
      <c r="C1651">
        <v>22.3</v>
      </c>
      <c r="D1651">
        <v>1.8</v>
      </c>
      <c r="E1651">
        <f t="shared" si="252"/>
        <v>5</v>
      </c>
    </row>
    <row r="1652" spans="1:6" x14ac:dyDescent="0.3">
      <c r="A1652" s="1">
        <v>50291</v>
      </c>
      <c r="B1652" s="2" t="s">
        <v>19</v>
      </c>
      <c r="C1652">
        <v>22.2</v>
      </c>
      <c r="D1652">
        <v>0</v>
      </c>
      <c r="E1652">
        <f t="shared" si="252"/>
        <v>6</v>
      </c>
    </row>
    <row r="1653" spans="1:6" x14ac:dyDescent="0.3">
      <c r="A1653" s="1">
        <v>50292</v>
      </c>
      <c r="B1653" s="2" t="s">
        <v>6</v>
      </c>
      <c r="C1653">
        <v>23.8</v>
      </c>
      <c r="D1653">
        <v>0</v>
      </c>
      <c r="E1653">
        <f t="shared" si="252"/>
        <v>7</v>
      </c>
      <c r="F1653">
        <f t="shared" ref="F1653" si="260">SUM(C1647:C1653)</f>
        <v>142.19999999999999</v>
      </c>
    </row>
    <row r="1654" spans="1:6" x14ac:dyDescent="0.3">
      <c r="A1654" s="1">
        <v>50293</v>
      </c>
      <c r="B1654" s="2" t="s">
        <v>14</v>
      </c>
      <c r="C1654">
        <v>10</v>
      </c>
      <c r="D1654">
        <v>8.1</v>
      </c>
      <c r="E1654">
        <f t="shared" si="252"/>
        <v>1</v>
      </c>
    </row>
    <row r="1655" spans="1:6" x14ac:dyDescent="0.3">
      <c r="A1655" s="1">
        <v>50294</v>
      </c>
      <c r="B1655" s="2" t="s">
        <v>24</v>
      </c>
      <c r="C1655">
        <v>23.8</v>
      </c>
      <c r="D1655">
        <v>0</v>
      </c>
      <c r="E1655">
        <f t="shared" si="252"/>
        <v>2</v>
      </c>
    </row>
    <row r="1656" spans="1:6" x14ac:dyDescent="0.3">
      <c r="A1656" s="1">
        <v>50295</v>
      </c>
      <c r="B1656" s="2" t="s">
        <v>23</v>
      </c>
      <c r="C1656">
        <v>13.4</v>
      </c>
      <c r="D1656">
        <v>2.6</v>
      </c>
      <c r="E1656">
        <f t="shared" si="252"/>
        <v>3</v>
      </c>
    </row>
    <row r="1657" spans="1:6" x14ac:dyDescent="0.3">
      <c r="A1657" s="1">
        <v>50296</v>
      </c>
      <c r="B1657" s="2" t="s">
        <v>24</v>
      </c>
      <c r="C1657">
        <v>17</v>
      </c>
      <c r="D1657">
        <v>1.5</v>
      </c>
      <c r="E1657">
        <f t="shared" si="252"/>
        <v>4</v>
      </c>
    </row>
    <row r="1658" spans="1:6" x14ac:dyDescent="0.3">
      <c r="A1658" s="1">
        <v>50297</v>
      </c>
      <c r="B1658" s="2" t="s">
        <v>6</v>
      </c>
      <c r="C1658">
        <v>25.5</v>
      </c>
      <c r="D1658">
        <v>0</v>
      </c>
      <c r="E1658">
        <f t="shared" si="252"/>
        <v>5</v>
      </c>
    </row>
    <row r="1659" spans="1:6" x14ac:dyDescent="0.3">
      <c r="A1659" s="1">
        <v>50298</v>
      </c>
      <c r="B1659" s="2" t="s">
        <v>14</v>
      </c>
      <c r="C1659">
        <v>19.7</v>
      </c>
      <c r="D1659">
        <v>0</v>
      </c>
      <c r="E1659">
        <f t="shared" si="252"/>
        <v>6</v>
      </c>
    </row>
    <row r="1660" spans="1:6" x14ac:dyDescent="0.3">
      <c r="A1660" s="1">
        <v>50299</v>
      </c>
      <c r="B1660" s="2" t="s">
        <v>10</v>
      </c>
      <c r="C1660">
        <v>22.8</v>
      </c>
      <c r="D1660">
        <v>10.7</v>
      </c>
      <c r="E1660">
        <f t="shared" si="252"/>
        <v>7</v>
      </c>
      <c r="F1660">
        <f t="shared" ref="F1660" si="261">SUM(C1654:C1660)</f>
        <v>132.19999999999999</v>
      </c>
    </row>
    <row r="1661" spans="1:6" x14ac:dyDescent="0.3">
      <c r="A1661" s="1">
        <v>50300</v>
      </c>
      <c r="B1661" s="2" t="s">
        <v>16</v>
      </c>
      <c r="C1661">
        <v>25.5</v>
      </c>
      <c r="D1661">
        <v>0</v>
      </c>
      <c r="E1661">
        <f t="shared" si="252"/>
        <v>1</v>
      </c>
    </row>
    <row r="1662" spans="1:6" x14ac:dyDescent="0.3">
      <c r="A1662" s="1">
        <v>50301</v>
      </c>
      <c r="B1662" s="2" t="s">
        <v>10</v>
      </c>
      <c r="C1662">
        <v>16.8</v>
      </c>
      <c r="D1662">
        <v>2.2000000000000002</v>
      </c>
      <c r="E1662">
        <f t="shared" si="252"/>
        <v>2</v>
      </c>
    </row>
    <row r="1663" spans="1:6" x14ac:dyDescent="0.3">
      <c r="A1663" s="1">
        <v>50302</v>
      </c>
      <c r="B1663" s="2" t="s">
        <v>23</v>
      </c>
      <c r="C1663">
        <v>25.3</v>
      </c>
      <c r="D1663">
        <v>2.5</v>
      </c>
      <c r="E1663">
        <f t="shared" si="252"/>
        <v>3</v>
      </c>
    </row>
    <row r="1664" spans="1:6" x14ac:dyDescent="0.3">
      <c r="A1664" s="1">
        <v>50303</v>
      </c>
      <c r="B1664" s="2" t="s">
        <v>25</v>
      </c>
      <c r="C1664">
        <v>26.3</v>
      </c>
      <c r="D1664">
        <v>0.4</v>
      </c>
      <c r="E1664">
        <f t="shared" si="252"/>
        <v>4</v>
      </c>
    </row>
    <row r="1665" spans="1:6" x14ac:dyDescent="0.3">
      <c r="A1665" s="1">
        <v>50304</v>
      </c>
      <c r="B1665" s="2" t="s">
        <v>13</v>
      </c>
      <c r="C1665">
        <v>21.9</v>
      </c>
      <c r="D1665">
        <v>7</v>
      </c>
      <c r="E1665">
        <f t="shared" si="252"/>
        <v>5</v>
      </c>
    </row>
    <row r="1666" spans="1:6" x14ac:dyDescent="0.3">
      <c r="A1666" s="1">
        <v>50305</v>
      </c>
      <c r="B1666" s="2" t="s">
        <v>13</v>
      </c>
      <c r="C1666">
        <v>11.2</v>
      </c>
      <c r="D1666">
        <v>0</v>
      </c>
      <c r="E1666">
        <f t="shared" si="252"/>
        <v>6</v>
      </c>
    </row>
    <row r="1667" spans="1:6" x14ac:dyDescent="0.3">
      <c r="A1667" s="1">
        <v>50306</v>
      </c>
      <c r="B1667" s="2" t="s">
        <v>15</v>
      </c>
      <c r="C1667">
        <v>10.6</v>
      </c>
      <c r="D1667">
        <v>5.2</v>
      </c>
      <c r="E1667">
        <f t="shared" si="252"/>
        <v>7</v>
      </c>
      <c r="F1667">
        <f t="shared" ref="F1667" si="262">SUM(C1661:C1667)</f>
        <v>137.6</v>
      </c>
    </row>
    <row r="1668" spans="1:6" x14ac:dyDescent="0.3">
      <c r="A1668" s="1">
        <v>50307</v>
      </c>
      <c r="B1668" s="2" t="s">
        <v>12</v>
      </c>
      <c r="C1668">
        <v>17.7</v>
      </c>
      <c r="D1668">
        <v>1</v>
      </c>
      <c r="E1668">
        <f t="shared" ref="E1668:E1731" si="263">IF(E1667&lt;&gt;7,E1667+1,1)</f>
        <v>1</v>
      </c>
    </row>
    <row r="1669" spans="1:6" x14ac:dyDescent="0.3">
      <c r="A1669" s="1">
        <v>50308</v>
      </c>
      <c r="B1669" s="2" t="s">
        <v>7</v>
      </c>
      <c r="C1669">
        <v>19.899999999999999</v>
      </c>
      <c r="D1669">
        <v>0</v>
      </c>
      <c r="E1669">
        <f t="shared" si="263"/>
        <v>2</v>
      </c>
    </row>
    <row r="1670" spans="1:6" x14ac:dyDescent="0.3">
      <c r="A1670" s="1">
        <v>50309</v>
      </c>
      <c r="B1670" s="2" t="s">
        <v>10</v>
      </c>
      <c r="C1670">
        <v>25.1</v>
      </c>
      <c r="D1670">
        <v>42.1</v>
      </c>
      <c r="E1670">
        <f t="shared" si="263"/>
        <v>3</v>
      </c>
    </row>
    <row r="1671" spans="1:6" x14ac:dyDescent="0.3">
      <c r="A1671" s="1">
        <v>50310</v>
      </c>
      <c r="B1671" s="2" t="s">
        <v>9</v>
      </c>
      <c r="C1671">
        <v>18.5</v>
      </c>
      <c r="D1671">
        <v>0.3</v>
      </c>
      <c r="E1671">
        <f t="shared" si="263"/>
        <v>4</v>
      </c>
    </row>
    <row r="1672" spans="1:6" x14ac:dyDescent="0.3">
      <c r="A1672" s="1">
        <v>50311</v>
      </c>
      <c r="B1672" s="2" t="s">
        <v>10</v>
      </c>
      <c r="C1672">
        <v>25.5</v>
      </c>
      <c r="D1672">
        <v>25.3</v>
      </c>
      <c r="E1672">
        <f t="shared" si="263"/>
        <v>5</v>
      </c>
    </row>
    <row r="1673" spans="1:6" x14ac:dyDescent="0.3">
      <c r="A1673" s="1">
        <v>50312</v>
      </c>
      <c r="B1673" s="2" t="s">
        <v>10</v>
      </c>
      <c r="C1673">
        <v>12.8</v>
      </c>
      <c r="D1673">
        <v>0</v>
      </c>
      <c r="E1673">
        <f t="shared" si="263"/>
        <v>6</v>
      </c>
    </row>
    <row r="1674" spans="1:6" x14ac:dyDescent="0.3">
      <c r="A1674" s="1">
        <v>50313</v>
      </c>
      <c r="B1674" s="2" t="s">
        <v>19</v>
      </c>
      <c r="C1674">
        <v>23.6</v>
      </c>
      <c r="D1674">
        <v>34.299999999999997</v>
      </c>
      <c r="E1674">
        <f t="shared" si="263"/>
        <v>7</v>
      </c>
      <c r="F1674">
        <f t="shared" ref="F1674" si="264">SUM(C1668:C1674)</f>
        <v>143.1</v>
      </c>
    </row>
    <row r="1675" spans="1:6" x14ac:dyDescent="0.3">
      <c r="A1675" s="1">
        <v>50314</v>
      </c>
      <c r="B1675" s="2" t="s">
        <v>15</v>
      </c>
      <c r="C1675">
        <v>13.1</v>
      </c>
      <c r="D1675">
        <v>2</v>
      </c>
      <c r="E1675">
        <f t="shared" si="263"/>
        <v>1</v>
      </c>
    </row>
    <row r="1676" spans="1:6" x14ac:dyDescent="0.3">
      <c r="A1676" s="1">
        <v>50315</v>
      </c>
      <c r="B1676" s="2" t="s">
        <v>23</v>
      </c>
      <c r="C1676">
        <v>23</v>
      </c>
      <c r="D1676">
        <v>0</v>
      </c>
      <c r="E1676">
        <f t="shared" si="263"/>
        <v>2</v>
      </c>
    </row>
    <row r="1677" spans="1:6" x14ac:dyDescent="0.3">
      <c r="A1677" s="1">
        <v>50316</v>
      </c>
      <c r="B1677" s="2" t="s">
        <v>13</v>
      </c>
      <c r="C1677">
        <v>13</v>
      </c>
      <c r="D1677">
        <v>15.8</v>
      </c>
      <c r="E1677">
        <f t="shared" si="263"/>
        <v>3</v>
      </c>
    </row>
    <row r="1678" spans="1:6" x14ac:dyDescent="0.3">
      <c r="A1678" s="1">
        <v>50317</v>
      </c>
      <c r="B1678" s="2" t="s">
        <v>9</v>
      </c>
      <c r="C1678">
        <v>19.5</v>
      </c>
      <c r="D1678">
        <v>8</v>
      </c>
      <c r="E1678">
        <f t="shared" si="263"/>
        <v>4</v>
      </c>
    </row>
    <row r="1679" spans="1:6" x14ac:dyDescent="0.3">
      <c r="A1679" s="1">
        <v>50318</v>
      </c>
      <c r="B1679" s="2" t="s">
        <v>7</v>
      </c>
      <c r="C1679">
        <v>19.2</v>
      </c>
      <c r="D1679">
        <v>0</v>
      </c>
      <c r="E1679">
        <f t="shared" si="263"/>
        <v>5</v>
      </c>
    </row>
    <row r="1680" spans="1:6" x14ac:dyDescent="0.3">
      <c r="A1680" s="1">
        <v>50319</v>
      </c>
      <c r="B1680" s="2" t="s">
        <v>5</v>
      </c>
      <c r="C1680">
        <v>28.3</v>
      </c>
      <c r="D1680">
        <v>1.1000000000000001</v>
      </c>
      <c r="E1680">
        <f t="shared" si="263"/>
        <v>6</v>
      </c>
    </row>
    <row r="1681" spans="1:6" x14ac:dyDescent="0.3">
      <c r="A1681" s="1">
        <v>50320</v>
      </c>
      <c r="B1681" s="2" t="s">
        <v>10</v>
      </c>
      <c r="C1681">
        <v>18.100000000000001</v>
      </c>
      <c r="D1681">
        <v>0</v>
      </c>
      <c r="E1681">
        <f t="shared" si="263"/>
        <v>7</v>
      </c>
      <c r="F1681">
        <f t="shared" ref="F1681" si="265">SUM(C1675:C1681)</f>
        <v>134.19999999999999</v>
      </c>
    </row>
    <row r="1682" spans="1:6" x14ac:dyDescent="0.3">
      <c r="A1682" s="1">
        <v>50321</v>
      </c>
      <c r="B1682" s="2" t="s">
        <v>19</v>
      </c>
      <c r="C1682">
        <v>17.5</v>
      </c>
      <c r="D1682">
        <v>13.3</v>
      </c>
      <c r="E1682">
        <f t="shared" si="263"/>
        <v>1</v>
      </c>
    </row>
    <row r="1683" spans="1:6" x14ac:dyDescent="0.3">
      <c r="A1683" s="1">
        <v>50322</v>
      </c>
      <c r="B1683" s="2" t="s">
        <v>6</v>
      </c>
      <c r="C1683">
        <v>26.7</v>
      </c>
      <c r="D1683">
        <v>12.9</v>
      </c>
      <c r="E1683">
        <f t="shared" si="263"/>
        <v>2</v>
      </c>
    </row>
    <row r="1684" spans="1:6" x14ac:dyDescent="0.3">
      <c r="A1684" s="1">
        <v>50323</v>
      </c>
      <c r="B1684" s="2" t="s">
        <v>19</v>
      </c>
      <c r="C1684">
        <v>26.6</v>
      </c>
      <c r="D1684">
        <v>0</v>
      </c>
      <c r="E1684">
        <f t="shared" si="263"/>
        <v>3</v>
      </c>
    </row>
    <row r="1685" spans="1:6" x14ac:dyDescent="0.3">
      <c r="A1685" s="1">
        <v>50324</v>
      </c>
      <c r="B1685" s="2" t="s">
        <v>22</v>
      </c>
      <c r="C1685">
        <v>12.2</v>
      </c>
      <c r="D1685">
        <v>1.8</v>
      </c>
      <c r="E1685">
        <f t="shared" si="263"/>
        <v>4</v>
      </c>
    </row>
    <row r="1686" spans="1:6" x14ac:dyDescent="0.3">
      <c r="A1686" s="1">
        <v>50325</v>
      </c>
      <c r="B1686" s="2" t="s">
        <v>7</v>
      </c>
      <c r="C1686">
        <v>27.4</v>
      </c>
      <c r="D1686">
        <v>4.8</v>
      </c>
      <c r="E1686">
        <f t="shared" si="263"/>
        <v>5</v>
      </c>
    </row>
    <row r="1687" spans="1:6" x14ac:dyDescent="0.3">
      <c r="A1687" s="1">
        <v>50326</v>
      </c>
      <c r="B1687" s="2" t="s">
        <v>13</v>
      </c>
      <c r="C1687">
        <v>24.9</v>
      </c>
      <c r="D1687">
        <v>1.6</v>
      </c>
      <c r="E1687">
        <f t="shared" si="263"/>
        <v>6</v>
      </c>
    </row>
    <row r="1688" spans="1:6" x14ac:dyDescent="0.3">
      <c r="A1688" s="1">
        <v>50327</v>
      </c>
      <c r="B1688" s="2" t="s">
        <v>27</v>
      </c>
      <c r="C1688">
        <v>21.4</v>
      </c>
      <c r="D1688">
        <v>5.5</v>
      </c>
      <c r="E1688">
        <f t="shared" si="263"/>
        <v>7</v>
      </c>
      <c r="F1688">
        <f t="shared" ref="F1688" si="266">SUM(C1682:C1688)</f>
        <v>156.70000000000002</v>
      </c>
    </row>
    <row r="1689" spans="1:6" x14ac:dyDescent="0.3">
      <c r="A1689" s="1">
        <v>50328</v>
      </c>
      <c r="B1689" s="2" t="s">
        <v>29</v>
      </c>
      <c r="C1689">
        <v>14.1</v>
      </c>
      <c r="D1689">
        <v>0</v>
      </c>
      <c r="E1689">
        <f t="shared" si="263"/>
        <v>1</v>
      </c>
    </row>
    <row r="1690" spans="1:6" x14ac:dyDescent="0.3">
      <c r="A1690" s="1">
        <v>50329</v>
      </c>
      <c r="B1690" s="2" t="s">
        <v>25</v>
      </c>
      <c r="C1690">
        <v>15.4</v>
      </c>
      <c r="D1690">
        <v>2.1</v>
      </c>
      <c r="E1690">
        <f t="shared" si="263"/>
        <v>2</v>
      </c>
    </row>
    <row r="1691" spans="1:6" x14ac:dyDescent="0.3">
      <c r="A1691" s="1">
        <v>50330</v>
      </c>
      <c r="B1691" s="2" t="s">
        <v>13</v>
      </c>
      <c r="C1691">
        <v>27.7</v>
      </c>
      <c r="D1691">
        <v>0</v>
      </c>
      <c r="E1691">
        <f t="shared" si="263"/>
        <v>3</v>
      </c>
    </row>
    <row r="1692" spans="1:6" x14ac:dyDescent="0.3">
      <c r="A1692" s="1">
        <v>50331</v>
      </c>
      <c r="B1692" s="2" t="s">
        <v>10</v>
      </c>
      <c r="C1692">
        <v>15.5</v>
      </c>
      <c r="D1692">
        <v>43.4</v>
      </c>
      <c r="E1692">
        <f t="shared" si="263"/>
        <v>4</v>
      </c>
    </row>
    <row r="1693" spans="1:6" x14ac:dyDescent="0.3">
      <c r="A1693" s="1">
        <v>50332</v>
      </c>
      <c r="B1693" s="2" t="s">
        <v>7</v>
      </c>
      <c r="C1693">
        <v>26.8</v>
      </c>
      <c r="D1693">
        <v>0</v>
      </c>
      <c r="E1693">
        <f t="shared" si="263"/>
        <v>5</v>
      </c>
    </row>
    <row r="1694" spans="1:6" x14ac:dyDescent="0.3">
      <c r="A1694" s="1">
        <v>50333</v>
      </c>
      <c r="B1694" s="2" t="s">
        <v>13</v>
      </c>
      <c r="C1694">
        <v>23.1</v>
      </c>
      <c r="D1694">
        <v>9.1</v>
      </c>
      <c r="E1694">
        <f t="shared" si="263"/>
        <v>6</v>
      </c>
    </row>
    <row r="1695" spans="1:6" x14ac:dyDescent="0.3">
      <c r="A1695" s="1">
        <v>50334</v>
      </c>
      <c r="B1695" s="2" t="s">
        <v>6</v>
      </c>
      <c r="C1695">
        <v>22.8</v>
      </c>
      <c r="D1695">
        <v>12.9</v>
      </c>
      <c r="E1695">
        <f t="shared" si="263"/>
        <v>7</v>
      </c>
      <c r="F1695">
        <f t="shared" ref="F1695" si="267">SUM(C1689:C1695)</f>
        <v>145.4</v>
      </c>
    </row>
    <row r="1696" spans="1:6" x14ac:dyDescent="0.3">
      <c r="A1696" s="1">
        <v>50335</v>
      </c>
      <c r="B1696" s="2" t="s">
        <v>10</v>
      </c>
      <c r="C1696">
        <v>17.2</v>
      </c>
      <c r="D1696">
        <v>0</v>
      </c>
      <c r="E1696">
        <f t="shared" si="263"/>
        <v>1</v>
      </c>
    </row>
    <row r="1697" spans="1:6" x14ac:dyDescent="0.3">
      <c r="A1697" s="1">
        <v>50336</v>
      </c>
      <c r="B1697" s="2" t="s">
        <v>10</v>
      </c>
      <c r="C1697">
        <v>29.3</v>
      </c>
      <c r="D1697">
        <v>6.1</v>
      </c>
      <c r="E1697">
        <f t="shared" si="263"/>
        <v>2</v>
      </c>
    </row>
    <row r="1698" spans="1:6" x14ac:dyDescent="0.3">
      <c r="A1698" s="1">
        <v>50337</v>
      </c>
      <c r="B1698" s="2" t="s">
        <v>13</v>
      </c>
      <c r="C1698">
        <v>19.5</v>
      </c>
      <c r="D1698">
        <v>14.2</v>
      </c>
      <c r="E1698">
        <f t="shared" si="263"/>
        <v>3</v>
      </c>
    </row>
    <row r="1699" spans="1:6" x14ac:dyDescent="0.3">
      <c r="A1699" s="1">
        <v>50338</v>
      </c>
      <c r="B1699" s="2" t="s">
        <v>19</v>
      </c>
      <c r="C1699">
        <v>28.1</v>
      </c>
      <c r="D1699">
        <v>9.4</v>
      </c>
      <c r="E1699">
        <f t="shared" si="263"/>
        <v>4</v>
      </c>
    </row>
    <row r="1700" spans="1:6" x14ac:dyDescent="0.3">
      <c r="A1700" s="1">
        <v>50339</v>
      </c>
      <c r="B1700" s="2" t="s">
        <v>11</v>
      </c>
      <c r="C1700">
        <v>21.1</v>
      </c>
      <c r="D1700">
        <v>12</v>
      </c>
      <c r="E1700">
        <f t="shared" si="263"/>
        <v>5</v>
      </c>
    </row>
    <row r="1701" spans="1:6" x14ac:dyDescent="0.3">
      <c r="A1701" s="1">
        <v>50340</v>
      </c>
      <c r="B1701" s="2" t="s">
        <v>7</v>
      </c>
      <c r="C1701">
        <v>23.8</v>
      </c>
      <c r="D1701">
        <v>13.3</v>
      </c>
      <c r="E1701">
        <f t="shared" si="263"/>
        <v>6</v>
      </c>
    </row>
    <row r="1702" spans="1:6" x14ac:dyDescent="0.3">
      <c r="A1702" s="1">
        <v>50341</v>
      </c>
      <c r="B1702" s="2" t="s">
        <v>24</v>
      </c>
      <c r="C1702">
        <v>19.399999999999999</v>
      </c>
      <c r="D1702">
        <v>2.2000000000000002</v>
      </c>
      <c r="E1702">
        <f t="shared" si="263"/>
        <v>7</v>
      </c>
      <c r="F1702">
        <f t="shared" ref="F1702" si="268">SUM(C1696:C1702)</f>
        <v>158.4</v>
      </c>
    </row>
    <row r="1703" spans="1:6" x14ac:dyDescent="0.3">
      <c r="A1703" s="1">
        <v>50342</v>
      </c>
      <c r="B1703" s="2" t="s">
        <v>7</v>
      </c>
      <c r="C1703">
        <v>25.8</v>
      </c>
      <c r="D1703">
        <v>17.100000000000001</v>
      </c>
      <c r="E1703">
        <f t="shared" si="263"/>
        <v>1</v>
      </c>
    </row>
    <row r="1704" spans="1:6" x14ac:dyDescent="0.3">
      <c r="A1704" s="1">
        <v>50343</v>
      </c>
      <c r="B1704" s="2" t="s">
        <v>7</v>
      </c>
      <c r="C1704">
        <v>30</v>
      </c>
      <c r="D1704">
        <v>6.3</v>
      </c>
      <c r="E1704">
        <f t="shared" si="263"/>
        <v>2</v>
      </c>
    </row>
    <row r="1705" spans="1:6" x14ac:dyDescent="0.3">
      <c r="A1705" s="1">
        <v>50344</v>
      </c>
      <c r="B1705" s="2" t="s">
        <v>10</v>
      </c>
      <c r="C1705">
        <v>11</v>
      </c>
      <c r="D1705">
        <v>0</v>
      </c>
      <c r="E1705">
        <f t="shared" si="263"/>
        <v>3</v>
      </c>
    </row>
    <row r="1706" spans="1:6" x14ac:dyDescent="0.3">
      <c r="A1706" s="1">
        <v>50345</v>
      </c>
      <c r="B1706" s="2" t="s">
        <v>19</v>
      </c>
      <c r="C1706">
        <v>27.2</v>
      </c>
      <c r="D1706">
        <v>0</v>
      </c>
      <c r="E1706">
        <f t="shared" si="263"/>
        <v>4</v>
      </c>
    </row>
    <row r="1707" spans="1:6" x14ac:dyDescent="0.3">
      <c r="A1707" s="1">
        <v>50346</v>
      </c>
      <c r="B1707" s="2" t="s">
        <v>7</v>
      </c>
      <c r="C1707">
        <v>18.3</v>
      </c>
      <c r="D1707">
        <v>8.4</v>
      </c>
      <c r="E1707">
        <f t="shared" si="263"/>
        <v>5</v>
      </c>
    </row>
    <row r="1708" spans="1:6" x14ac:dyDescent="0.3">
      <c r="A1708" s="1">
        <v>50347</v>
      </c>
      <c r="B1708" s="2" t="s">
        <v>25</v>
      </c>
      <c r="C1708">
        <v>14</v>
      </c>
      <c r="D1708">
        <v>2.5</v>
      </c>
      <c r="E1708">
        <f t="shared" si="263"/>
        <v>6</v>
      </c>
    </row>
    <row r="1709" spans="1:6" x14ac:dyDescent="0.3">
      <c r="A1709" s="1">
        <v>50348</v>
      </c>
      <c r="B1709" s="2" t="s">
        <v>7</v>
      </c>
      <c r="C1709">
        <v>26.2</v>
      </c>
      <c r="D1709">
        <v>6.9</v>
      </c>
      <c r="E1709">
        <f t="shared" si="263"/>
        <v>7</v>
      </c>
      <c r="F1709">
        <f t="shared" ref="F1709" si="269">SUM(C1703:C1709)</f>
        <v>152.5</v>
      </c>
    </row>
    <row r="1710" spans="1:6" x14ac:dyDescent="0.3">
      <c r="A1710" s="1">
        <v>50349</v>
      </c>
      <c r="B1710" s="2" t="s">
        <v>15</v>
      </c>
      <c r="C1710">
        <v>25.5</v>
      </c>
      <c r="D1710">
        <v>8.4</v>
      </c>
      <c r="E1710">
        <f t="shared" si="263"/>
        <v>1</v>
      </c>
    </row>
    <row r="1711" spans="1:6" x14ac:dyDescent="0.3">
      <c r="A1711" s="1">
        <v>50350</v>
      </c>
      <c r="B1711" s="2" t="s">
        <v>18</v>
      </c>
      <c r="C1711">
        <v>23.1</v>
      </c>
      <c r="D1711">
        <v>11.4</v>
      </c>
      <c r="E1711">
        <f t="shared" si="263"/>
        <v>2</v>
      </c>
    </row>
    <row r="1712" spans="1:6" x14ac:dyDescent="0.3">
      <c r="A1712" s="1">
        <v>50351</v>
      </c>
      <c r="B1712" s="2" t="s">
        <v>12</v>
      </c>
      <c r="C1712">
        <v>21.3</v>
      </c>
      <c r="D1712">
        <v>2.8</v>
      </c>
      <c r="E1712">
        <f t="shared" si="263"/>
        <v>3</v>
      </c>
    </row>
    <row r="1713" spans="1:6" x14ac:dyDescent="0.3">
      <c r="A1713" s="1">
        <v>50352</v>
      </c>
      <c r="B1713" s="2" t="s">
        <v>12</v>
      </c>
      <c r="C1713">
        <v>16.3</v>
      </c>
      <c r="D1713">
        <v>7.6</v>
      </c>
      <c r="E1713">
        <f t="shared" si="263"/>
        <v>4</v>
      </c>
    </row>
    <row r="1714" spans="1:6" x14ac:dyDescent="0.3">
      <c r="A1714" s="1">
        <v>50353</v>
      </c>
      <c r="B1714" s="2" t="s">
        <v>14</v>
      </c>
      <c r="C1714">
        <v>23.7</v>
      </c>
      <c r="D1714">
        <v>7.6</v>
      </c>
      <c r="E1714">
        <f t="shared" si="263"/>
        <v>5</v>
      </c>
    </row>
    <row r="1715" spans="1:6" x14ac:dyDescent="0.3">
      <c r="A1715" s="1">
        <v>50354</v>
      </c>
      <c r="B1715" s="2" t="s">
        <v>18</v>
      </c>
      <c r="C1715">
        <v>24.8</v>
      </c>
      <c r="D1715">
        <v>0</v>
      </c>
      <c r="E1715">
        <f t="shared" si="263"/>
        <v>6</v>
      </c>
    </row>
    <row r="1716" spans="1:6" x14ac:dyDescent="0.3">
      <c r="A1716" s="1">
        <v>50355</v>
      </c>
      <c r="B1716" s="2" t="s">
        <v>33</v>
      </c>
      <c r="C1716">
        <v>21.7</v>
      </c>
      <c r="D1716">
        <v>1</v>
      </c>
      <c r="E1716">
        <f t="shared" si="263"/>
        <v>7</v>
      </c>
      <c r="F1716">
        <f t="shared" ref="F1716" si="270">SUM(C1710:C1716)</f>
        <v>156.4</v>
      </c>
    </row>
    <row r="1717" spans="1:6" x14ac:dyDescent="0.3">
      <c r="A1717" s="1">
        <v>50356</v>
      </c>
      <c r="B1717" s="2" t="s">
        <v>10</v>
      </c>
      <c r="C1717">
        <v>16.7</v>
      </c>
      <c r="D1717">
        <v>21</v>
      </c>
      <c r="E1717">
        <f t="shared" si="263"/>
        <v>1</v>
      </c>
    </row>
    <row r="1718" spans="1:6" x14ac:dyDescent="0.3">
      <c r="A1718" s="1">
        <v>50357</v>
      </c>
      <c r="B1718" s="2" t="s">
        <v>23</v>
      </c>
      <c r="C1718">
        <v>22.3</v>
      </c>
      <c r="D1718">
        <v>0.1</v>
      </c>
      <c r="E1718">
        <f t="shared" si="263"/>
        <v>2</v>
      </c>
    </row>
    <row r="1719" spans="1:6" x14ac:dyDescent="0.3">
      <c r="A1719" s="1">
        <v>50358</v>
      </c>
      <c r="B1719" s="2" t="s">
        <v>26</v>
      </c>
      <c r="C1719">
        <v>13.6</v>
      </c>
      <c r="D1719">
        <v>0</v>
      </c>
      <c r="E1719">
        <f t="shared" si="263"/>
        <v>3</v>
      </c>
    </row>
    <row r="1720" spans="1:6" x14ac:dyDescent="0.3">
      <c r="A1720" s="1">
        <v>50359</v>
      </c>
      <c r="B1720" s="2" t="s">
        <v>25</v>
      </c>
      <c r="C1720">
        <v>11.8</v>
      </c>
      <c r="D1720">
        <v>2.1</v>
      </c>
      <c r="E1720">
        <f t="shared" si="263"/>
        <v>4</v>
      </c>
    </row>
    <row r="1721" spans="1:6" x14ac:dyDescent="0.3">
      <c r="A1721" s="1">
        <v>50360</v>
      </c>
      <c r="B1721" s="2" t="s">
        <v>11</v>
      </c>
      <c r="C1721">
        <v>11.1</v>
      </c>
      <c r="D1721">
        <v>0</v>
      </c>
      <c r="E1721">
        <f t="shared" si="263"/>
        <v>5</v>
      </c>
    </row>
    <row r="1722" spans="1:6" x14ac:dyDescent="0.3">
      <c r="A1722" s="1">
        <v>50361</v>
      </c>
      <c r="B1722" s="2" t="s">
        <v>13</v>
      </c>
      <c r="C1722">
        <v>11.2</v>
      </c>
      <c r="D1722">
        <v>15</v>
      </c>
      <c r="E1722">
        <f t="shared" si="263"/>
        <v>6</v>
      </c>
    </row>
    <row r="1723" spans="1:6" x14ac:dyDescent="0.3">
      <c r="A1723" s="1">
        <v>50362</v>
      </c>
      <c r="B1723" s="2" t="s">
        <v>23</v>
      </c>
      <c r="C1723">
        <v>19.100000000000001</v>
      </c>
      <c r="D1723">
        <v>0</v>
      </c>
      <c r="E1723">
        <f t="shared" si="263"/>
        <v>7</v>
      </c>
      <c r="F1723">
        <f t="shared" ref="F1723" si="271">SUM(C1717:C1723)</f>
        <v>105.80000000000001</v>
      </c>
    </row>
    <row r="1724" spans="1:6" x14ac:dyDescent="0.3">
      <c r="A1724" s="1">
        <v>50363</v>
      </c>
      <c r="B1724" s="2" t="s">
        <v>10</v>
      </c>
      <c r="C1724">
        <v>11.1</v>
      </c>
      <c r="D1724">
        <v>46.3</v>
      </c>
      <c r="E1724">
        <f t="shared" si="263"/>
        <v>1</v>
      </c>
    </row>
    <row r="1725" spans="1:6" x14ac:dyDescent="0.3">
      <c r="A1725" s="1">
        <v>50364</v>
      </c>
      <c r="B1725" s="2" t="s">
        <v>18</v>
      </c>
      <c r="C1725">
        <v>15.1</v>
      </c>
      <c r="D1725">
        <v>6.2</v>
      </c>
      <c r="E1725">
        <f t="shared" si="263"/>
        <v>2</v>
      </c>
    </row>
    <row r="1726" spans="1:6" x14ac:dyDescent="0.3">
      <c r="A1726" s="1">
        <v>50365</v>
      </c>
      <c r="B1726" s="2" t="s">
        <v>15</v>
      </c>
      <c r="C1726">
        <v>21.7</v>
      </c>
      <c r="D1726">
        <v>0</v>
      </c>
      <c r="E1726">
        <f t="shared" si="263"/>
        <v>3</v>
      </c>
    </row>
    <row r="1727" spans="1:6" x14ac:dyDescent="0.3">
      <c r="A1727" s="1">
        <v>50366</v>
      </c>
      <c r="B1727" s="2" t="s">
        <v>23</v>
      </c>
      <c r="C1727">
        <v>19.7</v>
      </c>
      <c r="D1727">
        <v>0.2</v>
      </c>
      <c r="E1727">
        <f t="shared" si="263"/>
        <v>4</v>
      </c>
    </row>
    <row r="1728" spans="1:6" x14ac:dyDescent="0.3">
      <c r="A1728" s="1">
        <v>50367</v>
      </c>
      <c r="B1728" s="2" t="s">
        <v>7</v>
      </c>
      <c r="C1728">
        <v>17.5</v>
      </c>
      <c r="D1728">
        <v>2.2000000000000002</v>
      </c>
      <c r="E1728">
        <f t="shared" si="263"/>
        <v>5</v>
      </c>
    </row>
    <row r="1729" spans="1:6" x14ac:dyDescent="0.3">
      <c r="A1729" s="1">
        <v>50368</v>
      </c>
      <c r="B1729" s="2" t="s">
        <v>6</v>
      </c>
      <c r="C1729">
        <v>18.8</v>
      </c>
      <c r="D1729">
        <v>11.3</v>
      </c>
      <c r="E1729">
        <f t="shared" si="263"/>
        <v>6</v>
      </c>
    </row>
    <row r="1730" spans="1:6" x14ac:dyDescent="0.3">
      <c r="A1730" s="1">
        <v>50369</v>
      </c>
      <c r="B1730" s="2" t="s">
        <v>30</v>
      </c>
      <c r="C1730">
        <v>19.600000000000001</v>
      </c>
      <c r="D1730">
        <v>0.3</v>
      </c>
      <c r="E1730">
        <f t="shared" si="263"/>
        <v>7</v>
      </c>
      <c r="F1730">
        <f t="shared" ref="F1730" si="272">SUM(C1724:C1730)</f>
        <v>123.5</v>
      </c>
    </row>
    <row r="1731" spans="1:6" x14ac:dyDescent="0.3">
      <c r="A1731" s="1">
        <v>50370</v>
      </c>
      <c r="B1731" s="2" t="s">
        <v>11</v>
      </c>
      <c r="C1731">
        <v>24.4</v>
      </c>
      <c r="D1731">
        <v>22</v>
      </c>
      <c r="E1731">
        <f t="shared" si="263"/>
        <v>1</v>
      </c>
    </row>
    <row r="1732" spans="1:6" x14ac:dyDescent="0.3">
      <c r="A1732" s="1">
        <v>50371</v>
      </c>
      <c r="B1732" s="2" t="s">
        <v>23</v>
      </c>
      <c r="C1732">
        <v>10.5</v>
      </c>
      <c r="D1732">
        <v>0.1</v>
      </c>
      <c r="E1732">
        <f t="shared" ref="E1732:E1795" si="273">IF(E1731&lt;&gt;7,E1731+1,1)</f>
        <v>2</v>
      </c>
    </row>
    <row r="1733" spans="1:6" x14ac:dyDescent="0.3">
      <c r="A1733" s="1">
        <v>50372</v>
      </c>
      <c r="B1733" s="2" t="s">
        <v>9</v>
      </c>
      <c r="C1733">
        <v>23.5</v>
      </c>
      <c r="D1733">
        <v>0</v>
      </c>
      <c r="E1733">
        <f t="shared" si="273"/>
        <v>3</v>
      </c>
    </row>
    <row r="1734" spans="1:6" x14ac:dyDescent="0.3">
      <c r="A1734" s="1">
        <v>50373</v>
      </c>
      <c r="B1734" s="2" t="s">
        <v>27</v>
      </c>
      <c r="C1734">
        <v>19.2</v>
      </c>
      <c r="D1734">
        <v>0</v>
      </c>
      <c r="E1734">
        <f t="shared" si="273"/>
        <v>4</v>
      </c>
    </row>
    <row r="1735" spans="1:6" x14ac:dyDescent="0.3">
      <c r="A1735" s="1">
        <v>50374</v>
      </c>
      <c r="B1735" s="2" t="s">
        <v>6</v>
      </c>
      <c r="C1735">
        <v>11</v>
      </c>
      <c r="D1735">
        <v>0</v>
      </c>
      <c r="E1735">
        <f t="shared" si="273"/>
        <v>5</v>
      </c>
    </row>
    <row r="1736" spans="1:6" x14ac:dyDescent="0.3">
      <c r="A1736" s="1">
        <v>50375</v>
      </c>
      <c r="B1736" s="2" t="s">
        <v>11</v>
      </c>
      <c r="C1736">
        <v>10.4</v>
      </c>
      <c r="D1736">
        <v>0</v>
      </c>
      <c r="E1736">
        <f t="shared" si="273"/>
        <v>6</v>
      </c>
    </row>
    <row r="1737" spans="1:6" x14ac:dyDescent="0.3">
      <c r="A1737" s="1">
        <v>50376</v>
      </c>
      <c r="B1737" s="2" t="s">
        <v>7</v>
      </c>
      <c r="C1737">
        <v>11.9</v>
      </c>
      <c r="D1737">
        <v>9</v>
      </c>
      <c r="E1737">
        <f t="shared" si="273"/>
        <v>7</v>
      </c>
      <c r="F1737">
        <f t="shared" ref="F1737" si="274">SUM(C1731:C1737)</f>
        <v>110.9</v>
      </c>
    </row>
    <row r="1738" spans="1:6" x14ac:dyDescent="0.3">
      <c r="A1738" s="1">
        <v>50377</v>
      </c>
      <c r="B1738" s="2" t="s">
        <v>14</v>
      </c>
      <c r="C1738">
        <v>23.1</v>
      </c>
      <c r="D1738">
        <v>2</v>
      </c>
      <c r="E1738">
        <f t="shared" si="273"/>
        <v>1</v>
      </c>
    </row>
    <row r="1739" spans="1:6" x14ac:dyDescent="0.3">
      <c r="A1739" s="1">
        <v>50378</v>
      </c>
      <c r="B1739" s="2" t="s">
        <v>19</v>
      </c>
      <c r="C1739">
        <v>18.600000000000001</v>
      </c>
      <c r="D1739">
        <v>17.2</v>
      </c>
      <c r="E1739">
        <f t="shared" si="273"/>
        <v>2</v>
      </c>
    </row>
    <row r="1740" spans="1:6" x14ac:dyDescent="0.3">
      <c r="A1740" s="1">
        <v>50379</v>
      </c>
      <c r="B1740" s="2" t="s">
        <v>6</v>
      </c>
      <c r="C1740">
        <v>21.8</v>
      </c>
      <c r="D1740">
        <v>12.3</v>
      </c>
      <c r="E1740">
        <f t="shared" si="273"/>
        <v>3</v>
      </c>
    </row>
    <row r="1741" spans="1:6" x14ac:dyDescent="0.3">
      <c r="A1741" s="1">
        <v>50380</v>
      </c>
      <c r="B1741" s="2" t="s">
        <v>14</v>
      </c>
      <c r="C1741">
        <v>27.7</v>
      </c>
      <c r="D1741">
        <v>7.4</v>
      </c>
      <c r="E1741">
        <f t="shared" si="273"/>
        <v>4</v>
      </c>
    </row>
    <row r="1742" spans="1:6" x14ac:dyDescent="0.3">
      <c r="A1742" s="1">
        <v>50381</v>
      </c>
      <c r="B1742" s="2" t="s">
        <v>19</v>
      </c>
      <c r="C1742">
        <v>23.2</v>
      </c>
      <c r="D1742">
        <v>24</v>
      </c>
      <c r="E1742">
        <f t="shared" si="273"/>
        <v>5</v>
      </c>
    </row>
    <row r="1743" spans="1:6" x14ac:dyDescent="0.3">
      <c r="A1743" s="1">
        <v>50382</v>
      </c>
      <c r="B1743" s="2" t="s">
        <v>19</v>
      </c>
      <c r="C1743">
        <v>25.8</v>
      </c>
      <c r="D1743">
        <v>16.100000000000001</v>
      </c>
      <c r="E1743">
        <f t="shared" si="273"/>
        <v>6</v>
      </c>
    </row>
    <row r="1744" spans="1:6" x14ac:dyDescent="0.3">
      <c r="A1744" s="1">
        <v>50383</v>
      </c>
      <c r="B1744" s="2" t="s">
        <v>5</v>
      </c>
      <c r="C1744">
        <v>19.8</v>
      </c>
      <c r="D1744">
        <v>6.6</v>
      </c>
      <c r="E1744">
        <f t="shared" si="273"/>
        <v>7</v>
      </c>
      <c r="F1744">
        <f t="shared" ref="F1744" si="275">SUM(C1738:C1744)</f>
        <v>160.00000000000003</v>
      </c>
    </row>
    <row r="1745" spans="1:6" x14ac:dyDescent="0.3">
      <c r="A1745" s="1">
        <v>50384</v>
      </c>
      <c r="B1745" s="2" t="s">
        <v>18</v>
      </c>
      <c r="C1745">
        <v>11.2</v>
      </c>
      <c r="D1745">
        <v>7.5</v>
      </c>
      <c r="E1745">
        <f t="shared" si="273"/>
        <v>1</v>
      </c>
    </row>
    <row r="1746" spans="1:6" x14ac:dyDescent="0.3">
      <c r="A1746" s="1">
        <v>50385</v>
      </c>
      <c r="B1746" s="2" t="s">
        <v>10</v>
      </c>
      <c r="C1746">
        <v>15.7</v>
      </c>
      <c r="D1746">
        <v>0</v>
      </c>
      <c r="E1746">
        <f t="shared" si="273"/>
        <v>2</v>
      </c>
    </row>
    <row r="1747" spans="1:6" x14ac:dyDescent="0.3">
      <c r="A1747" s="1">
        <v>50386</v>
      </c>
      <c r="B1747" s="2" t="s">
        <v>30</v>
      </c>
      <c r="C1747">
        <v>23.6</v>
      </c>
      <c r="D1747">
        <v>0.6</v>
      </c>
      <c r="E1747">
        <f t="shared" si="273"/>
        <v>3</v>
      </c>
    </row>
    <row r="1748" spans="1:6" x14ac:dyDescent="0.3">
      <c r="A1748" s="1">
        <v>50387</v>
      </c>
      <c r="B1748" s="2" t="s">
        <v>8</v>
      </c>
      <c r="C1748">
        <v>27.5</v>
      </c>
      <c r="D1748">
        <v>5.3</v>
      </c>
      <c r="E1748">
        <f t="shared" si="273"/>
        <v>4</v>
      </c>
    </row>
    <row r="1749" spans="1:6" x14ac:dyDescent="0.3">
      <c r="A1749" s="1">
        <v>50388</v>
      </c>
      <c r="B1749" s="2" t="s">
        <v>5</v>
      </c>
      <c r="C1749">
        <v>17.3</v>
      </c>
      <c r="D1749">
        <v>0</v>
      </c>
      <c r="E1749">
        <f t="shared" si="273"/>
        <v>5</v>
      </c>
    </row>
    <row r="1750" spans="1:6" x14ac:dyDescent="0.3">
      <c r="A1750" s="1">
        <v>50389</v>
      </c>
      <c r="B1750" s="2" t="s">
        <v>19</v>
      </c>
      <c r="C1750">
        <v>11.2</v>
      </c>
      <c r="D1750">
        <v>32.700000000000003</v>
      </c>
      <c r="E1750">
        <f t="shared" si="273"/>
        <v>6</v>
      </c>
    </row>
    <row r="1751" spans="1:6" x14ac:dyDescent="0.3">
      <c r="A1751" s="1">
        <v>50390</v>
      </c>
      <c r="B1751" s="2" t="s">
        <v>11</v>
      </c>
      <c r="C1751">
        <v>17.8</v>
      </c>
      <c r="D1751">
        <v>0</v>
      </c>
      <c r="E1751">
        <f t="shared" si="273"/>
        <v>7</v>
      </c>
      <c r="F1751">
        <f t="shared" ref="F1751" si="276">SUM(C1745:C1751)</f>
        <v>124.3</v>
      </c>
    </row>
    <row r="1752" spans="1:6" x14ac:dyDescent="0.3">
      <c r="A1752" s="1">
        <v>50391</v>
      </c>
      <c r="B1752" s="2" t="s">
        <v>10</v>
      </c>
      <c r="C1752">
        <v>16.899999999999999</v>
      </c>
      <c r="D1752">
        <v>41.8</v>
      </c>
      <c r="E1752">
        <f t="shared" si="273"/>
        <v>1</v>
      </c>
    </row>
    <row r="1753" spans="1:6" x14ac:dyDescent="0.3">
      <c r="A1753" s="1">
        <v>50392</v>
      </c>
      <c r="B1753" s="2" t="s">
        <v>11</v>
      </c>
      <c r="C1753">
        <v>18.3</v>
      </c>
      <c r="D1753">
        <v>0</v>
      </c>
      <c r="E1753">
        <f t="shared" si="273"/>
        <v>2</v>
      </c>
    </row>
    <row r="1754" spans="1:6" x14ac:dyDescent="0.3">
      <c r="A1754" s="1">
        <v>50393</v>
      </c>
      <c r="B1754" s="2" t="s">
        <v>17</v>
      </c>
      <c r="C1754">
        <v>12.2</v>
      </c>
      <c r="D1754">
        <v>0</v>
      </c>
      <c r="E1754">
        <f t="shared" si="273"/>
        <v>3</v>
      </c>
    </row>
    <row r="1755" spans="1:6" x14ac:dyDescent="0.3">
      <c r="A1755" s="1">
        <v>50394</v>
      </c>
      <c r="B1755" s="2" t="s">
        <v>13</v>
      </c>
      <c r="C1755">
        <v>21.2</v>
      </c>
      <c r="D1755">
        <v>0</v>
      </c>
      <c r="E1755">
        <f t="shared" si="273"/>
        <v>4</v>
      </c>
    </row>
    <row r="1756" spans="1:6" x14ac:dyDescent="0.3">
      <c r="A1756" s="1">
        <v>50395</v>
      </c>
      <c r="B1756" s="2" t="s">
        <v>10</v>
      </c>
      <c r="C1756">
        <v>19.600000000000001</v>
      </c>
      <c r="D1756">
        <v>48.2</v>
      </c>
      <c r="E1756">
        <f t="shared" si="273"/>
        <v>5</v>
      </c>
    </row>
    <row r="1757" spans="1:6" x14ac:dyDescent="0.3">
      <c r="A1757" s="1">
        <v>50396</v>
      </c>
      <c r="B1757" s="2" t="s">
        <v>9</v>
      </c>
      <c r="C1757">
        <v>15.6</v>
      </c>
      <c r="D1757">
        <v>0.6</v>
      </c>
      <c r="E1757">
        <f t="shared" si="273"/>
        <v>6</v>
      </c>
    </row>
    <row r="1758" spans="1:6" x14ac:dyDescent="0.3">
      <c r="A1758" s="1">
        <v>50397</v>
      </c>
      <c r="B1758" s="2" t="s">
        <v>26</v>
      </c>
      <c r="C1758">
        <v>12.5</v>
      </c>
      <c r="D1758">
        <v>5.9</v>
      </c>
      <c r="E1758">
        <f t="shared" si="273"/>
        <v>7</v>
      </c>
      <c r="F1758">
        <f t="shared" ref="F1758" si="277">SUM(C1752:C1758)</f>
        <v>116.30000000000001</v>
      </c>
    </row>
    <row r="1759" spans="1:6" x14ac:dyDescent="0.3">
      <c r="A1759" s="1">
        <v>50398</v>
      </c>
      <c r="B1759" s="2" t="s">
        <v>12</v>
      </c>
      <c r="C1759">
        <v>29.3</v>
      </c>
      <c r="D1759">
        <v>0</v>
      </c>
      <c r="E1759">
        <f t="shared" si="273"/>
        <v>1</v>
      </c>
    </row>
    <row r="1760" spans="1:6" x14ac:dyDescent="0.3">
      <c r="A1760" s="1">
        <v>50399</v>
      </c>
      <c r="B1760" s="2" t="s">
        <v>18</v>
      </c>
      <c r="C1760">
        <v>24.6</v>
      </c>
      <c r="D1760">
        <v>0</v>
      </c>
      <c r="E1760">
        <f t="shared" si="273"/>
        <v>2</v>
      </c>
    </row>
    <row r="1761" spans="1:6" x14ac:dyDescent="0.3">
      <c r="A1761" s="1">
        <v>50400</v>
      </c>
      <c r="B1761" s="2" t="s">
        <v>9</v>
      </c>
      <c r="C1761">
        <v>21.2</v>
      </c>
      <c r="D1761">
        <v>3.1</v>
      </c>
      <c r="E1761">
        <f t="shared" si="273"/>
        <v>3</v>
      </c>
    </row>
    <row r="1762" spans="1:6" x14ac:dyDescent="0.3">
      <c r="A1762" s="1">
        <v>50401</v>
      </c>
      <c r="B1762" s="2" t="s">
        <v>10</v>
      </c>
      <c r="C1762">
        <v>12.7</v>
      </c>
      <c r="D1762">
        <v>38.1</v>
      </c>
      <c r="E1762">
        <f t="shared" si="273"/>
        <v>4</v>
      </c>
    </row>
    <row r="1763" spans="1:6" x14ac:dyDescent="0.3">
      <c r="A1763" s="1">
        <v>50402</v>
      </c>
      <c r="B1763" s="2" t="s">
        <v>23</v>
      </c>
      <c r="C1763">
        <v>20.6</v>
      </c>
      <c r="D1763">
        <v>5.2</v>
      </c>
      <c r="E1763">
        <f t="shared" si="273"/>
        <v>5</v>
      </c>
    </row>
    <row r="1764" spans="1:6" x14ac:dyDescent="0.3">
      <c r="A1764" s="1">
        <v>50403</v>
      </c>
      <c r="B1764" s="2" t="s">
        <v>12</v>
      </c>
      <c r="C1764">
        <v>28.3</v>
      </c>
      <c r="D1764">
        <v>0</v>
      </c>
      <c r="E1764">
        <f t="shared" si="273"/>
        <v>6</v>
      </c>
    </row>
    <row r="1765" spans="1:6" x14ac:dyDescent="0.3">
      <c r="A1765" s="1">
        <v>50404</v>
      </c>
      <c r="B1765" s="2" t="s">
        <v>19</v>
      </c>
      <c r="C1765">
        <v>15.1</v>
      </c>
      <c r="D1765">
        <v>22.6</v>
      </c>
      <c r="E1765">
        <f t="shared" si="273"/>
        <v>7</v>
      </c>
      <c r="F1765">
        <f t="shared" ref="F1765" si="278">SUM(C1759:C1765)</f>
        <v>151.80000000000001</v>
      </c>
    </row>
    <row r="1766" spans="1:6" x14ac:dyDescent="0.3">
      <c r="A1766" s="1">
        <v>50405</v>
      </c>
      <c r="B1766" s="2" t="s">
        <v>15</v>
      </c>
      <c r="C1766">
        <v>24.8</v>
      </c>
      <c r="D1766">
        <v>10.5</v>
      </c>
      <c r="E1766">
        <f t="shared" si="273"/>
        <v>1</v>
      </c>
    </row>
    <row r="1767" spans="1:6" x14ac:dyDescent="0.3">
      <c r="A1767" s="1">
        <v>50406</v>
      </c>
      <c r="B1767" s="2" t="s">
        <v>21</v>
      </c>
      <c r="C1767">
        <v>16.899999999999999</v>
      </c>
      <c r="D1767">
        <v>1.2</v>
      </c>
      <c r="E1767">
        <f t="shared" si="273"/>
        <v>2</v>
      </c>
    </row>
    <row r="1768" spans="1:6" x14ac:dyDescent="0.3">
      <c r="A1768" s="1">
        <v>50407</v>
      </c>
      <c r="B1768" s="2" t="s">
        <v>21</v>
      </c>
      <c r="C1768">
        <v>23.4</v>
      </c>
      <c r="D1768">
        <v>0</v>
      </c>
      <c r="E1768">
        <f t="shared" si="273"/>
        <v>3</v>
      </c>
    </row>
    <row r="1769" spans="1:6" x14ac:dyDescent="0.3">
      <c r="A1769" s="1">
        <v>50408</v>
      </c>
      <c r="B1769" s="2" t="s">
        <v>7</v>
      </c>
      <c r="C1769">
        <v>10.5</v>
      </c>
      <c r="D1769">
        <v>22.2</v>
      </c>
      <c r="E1769">
        <f t="shared" si="273"/>
        <v>4</v>
      </c>
    </row>
    <row r="1770" spans="1:6" x14ac:dyDescent="0.3">
      <c r="A1770" s="1">
        <v>50409</v>
      </c>
      <c r="B1770" s="2" t="s">
        <v>10</v>
      </c>
      <c r="C1770">
        <v>16.2</v>
      </c>
      <c r="D1770">
        <v>0</v>
      </c>
      <c r="E1770">
        <f t="shared" si="273"/>
        <v>5</v>
      </c>
    </row>
    <row r="1771" spans="1:6" x14ac:dyDescent="0.3">
      <c r="A1771" s="1">
        <v>50410</v>
      </c>
      <c r="B1771" s="2" t="s">
        <v>16</v>
      </c>
      <c r="C1771">
        <v>29.7</v>
      </c>
      <c r="D1771">
        <v>0.3</v>
      </c>
      <c r="E1771">
        <f t="shared" si="273"/>
        <v>6</v>
      </c>
    </row>
    <row r="1772" spans="1:6" x14ac:dyDescent="0.3">
      <c r="A1772" s="1">
        <v>50411</v>
      </c>
      <c r="B1772" s="2" t="s">
        <v>10</v>
      </c>
      <c r="C1772">
        <v>12.8</v>
      </c>
      <c r="D1772">
        <v>0</v>
      </c>
      <c r="E1772">
        <f t="shared" si="273"/>
        <v>7</v>
      </c>
      <c r="F1772">
        <f t="shared" ref="F1772" si="279">SUM(C1766:C1772)</f>
        <v>134.30000000000001</v>
      </c>
    </row>
    <row r="1773" spans="1:6" x14ac:dyDescent="0.3">
      <c r="A1773" s="1">
        <v>50412</v>
      </c>
      <c r="B1773" s="2" t="s">
        <v>8</v>
      </c>
      <c r="C1773">
        <v>19.100000000000001</v>
      </c>
      <c r="D1773">
        <v>1.7</v>
      </c>
      <c r="E1773">
        <f t="shared" si="273"/>
        <v>1</v>
      </c>
    </row>
    <row r="1774" spans="1:6" x14ac:dyDescent="0.3">
      <c r="A1774" s="1">
        <v>50413</v>
      </c>
      <c r="B1774" s="2" t="s">
        <v>11</v>
      </c>
      <c r="C1774">
        <v>27.7</v>
      </c>
      <c r="D1774">
        <v>0</v>
      </c>
      <c r="E1774">
        <f t="shared" si="273"/>
        <v>2</v>
      </c>
    </row>
    <row r="1775" spans="1:6" x14ac:dyDescent="0.3">
      <c r="A1775" s="1">
        <v>50414</v>
      </c>
      <c r="B1775" s="2" t="s">
        <v>14</v>
      </c>
      <c r="C1775">
        <v>22</v>
      </c>
      <c r="D1775">
        <v>5.9</v>
      </c>
      <c r="E1775">
        <f t="shared" si="273"/>
        <v>3</v>
      </c>
    </row>
    <row r="1776" spans="1:6" x14ac:dyDescent="0.3">
      <c r="A1776" s="1">
        <v>50415</v>
      </c>
      <c r="B1776" s="2" t="s">
        <v>6</v>
      </c>
      <c r="C1776">
        <v>19.600000000000001</v>
      </c>
      <c r="D1776">
        <v>2.7</v>
      </c>
      <c r="E1776">
        <f t="shared" si="273"/>
        <v>4</v>
      </c>
    </row>
    <row r="1777" spans="1:6" x14ac:dyDescent="0.3">
      <c r="A1777" s="1">
        <v>50416</v>
      </c>
      <c r="B1777" s="2" t="s">
        <v>8</v>
      </c>
      <c r="C1777">
        <v>16</v>
      </c>
      <c r="D1777">
        <v>0.3</v>
      </c>
      <c r="E1777">
        <f t="shared" si="273"/>
        <v>5</v>
      </c>
    </row>
    <row r="1778" spans="1:6" x14ac:dyDescent="0.3">
      <c r="A1778" s="1">
        <v>50417</v>
      </c>
      <c r="B1778" s="2" t="s">
        <v>5</v>
      </c>
      <c r="C1778">
        <v>14</v>
      </c>
      <c r="D1778">
        <v>1.3</v>
      </c>
      <c r="E1778">
        <f t="shared" si="273"/>
        <v>6</v>
      </c>
    </row>
    <row r="1779" spans="1:6" x14ac:dyDescent="0.3">
      <c r="A1779" s="1">
        <v>50418</v>
      </c>
      <c r="B1779" s="2" t="s">
        <v>15</v>
      </c>
      <c r="C1779">
        <v>29.5</v>
      </c>
      <c r="D1779">
        <v>3.3</v>
      </c>
      <c r="E1779">
        <f t="shared" si="273"/>
        <v>7</v>
      </c>
      <c r="F1779">
        <f t="shared" ref="F1779" si="280">SUM(C1773:C1779)</f>
        <v>147.9</v>
      </c>
    </row>
    <row r="1780" spans="1:6" x14ac:dyDescent="0.3">
      <c r="A1780" s="1">
        <v>50419</v>
      </c>
      <c r="B1780" s="2" t="s">
        <v>7</v>
      </c>
      <c r="C1780">
        <v>12.2</v>
      </c>
      <c r="D1780">
        <v>0</v>
      </c>
      <c r="E1780">
        <f t="shared" si="273"/>
        <v>1</v>
      </c>
    </row>
    <row r="1781" spans="1:6" x14ac:dyDescent="0.3">
      <c r="A1781" s="1">
        <v>50420</v>
      </c>
      <c r="B1781" s="2" t="s">
        <v>11</v>
      </c>
      <c r="C1781">
        <v>15</v>
      </c>
      <c r="D1781">
        <v>7.4</v>
      </c>
      <c r="E1781">
        <f t="shared" si="273"/>
        <v>2</v>
      </c>
    </row>
    <row r="1782" spans="1:6" x14ac:dyDescent="0.3">
      <c r="A1782" s="1">
        <v>50421</v>
      </c>
      <c r="B1782" s="2" t="s">
        <v>20</v>
      </c>
      <c r="C1782">
        <v>10.4</v>
      </c>
      <c r="D1782">
        <v>2</v>
      </c>
      <c r="E1782">
        <f t="shared" si="273"/>
        <v>3</v>
      </c>
    </row>
    <row r="1783" spans="1:6" x14ac:dyDescent="0.3">
      <c r="A1783" s="1">
        <v>50422</v>
      </c>
      <c r="B1783" s="2" t="s">
        <v>19</v>
      </c>
      <c r="C1783">
        <v>18.600000000000001</v>
      </c>
      <c r="D1783">
        <v>4.5999999999999996</v>
      </c>
      <c r="E1783">
        <f t="shared" si="273"/>
        <v>4</v>
      </c>
    </row>
    <row r="1784" spans="1:6" x14ac:dyDescent="0.3">
      <c r="A1784" s="1">
        <v>50423</v>
      </c>
      <c r="B1784" s="2" t="s">
        <v>18</v>
      </c>
      <c r="C1784">
        <v>23.7</v>
      </c>
      <c r="D1784">
        <v>7.2</v>
      </c>
      <c r="E1784">
        <f t="shared" si="273"/>
        <v>5</v>
      </c>
    </row>
    <row r="1785" spans="1:6" x14ac:dyDescent="0.3">
      <c r="A1785" s="1">
        <v>50424</v>
      </c>
      <c r="B1785" s="2" t="s">
        <v>5</v>
      </c>
      <c r="C1785">
        <v>27.2</v>
      </c>
      <c r="D1785">
        <v>0</v>
      </c>
      <c r="E1785">
        <f t="shared" si="273"/>
        <v>6</v>
      </c>
    </row>
    <row r="1786" spans="1:6" x14ac:dyDescent="0.3">
      <c r="A1786" s="1">
        <v>50425</v>
      </c>
      <c r="B1786" s="2" t="s">
        <v>15</v>
      </c>
      <c r="C1786">
        <v>11.3</v>
      </c>
      <c r="D1786">
        <v>18.8</v>
      </c>
      <c r="E1786">
        <f t="shared" si="273"/>
        <v>7</v>
      </c>
      <c r="F1786">
        <f t="shared" ref="F1786" si="281">SUM(C1780:C1786)</f>
        <v>118.4</v>
      </c>
    </row>
    <row r="1787" spans="1:6" x14ac:dyDescent="0.3">
      <c r="A1787" s="1">
        <v>50426</v>
      </c>
      <c r="B1787" s="2" t="s">
        <v>7</v>
      </c>
      <c r="C1787">
        <v>22.1</v>
      </c>
      <c r="D1787">
        <v>0</v>
      </c>
      <c r="E1787">
        <f t="shared" si="273"/>
        <v>1</v>
      </c>
    </row>
    <row r="1788" spans="1:6" x14ac:dyDescent="0.3">
      <c r="A1788" s="1">
        <v>50427</v>
      </c>
      <c r="B1788" s="2" t="s">
        <v>12</v>
      </c>
      <c r="C1788">
        <v>11</v>
      </c>
      <c r="D1788">
        <v>0</v>
      </c>
      <c r="E1788">
        <f t="shared" si="273"/>
        <v>2</v>
      </c>
    </row>
    <row r="1789" spans="1:6" x14ac:dyDescent="0.3">
      <c r="A1789" s="1">
        <v>50428</v>
      </c>
      <c r="B1789" s="2" t="s">
        <v>19</v>
      </c>
      <c r="C1789">
        <v>14.7</v>
      </c>
      <c r="D1789">
        <v>0</v>
      </c>
      <c r="E1789">
        <f t="shared" si="273"/>
        <v>3</v>
      </c>
    </row>
    <row r="1790" spans="1:6" x14ac:dyDescent="0.3">
      <c r="A1790" s="1">
        <v>50429</v>
      </c>
      <c r="B1790" s="2" t="s">
        <v>19</v>
      </c>
      <c r="C1790">
        <v>10.4</v>
      </c>
      <c r="D1790">
        <v>14.4</v>
      </c>
      <c r="E1790">
        <f t="shared" si="273"/>
        <v>4</v>
      </c>
    </row>
    <row r="1791" spans="1:6" x14ac:dyDescent="0.3">
      <c r="A1791" s="1">
        <v>50430</v>
      </c>
      <c r="B1791" s="2" t="s">
        <v>24</v>
      </c>
      <c r="C1791">
        <v>29.6</v>
      </c>
      <c r="D1791">
        <v>2.8</v>
      </c>
      <c r="E1791">
        <f t="shared" si="273"/>
        <v>5</v>
      </c>
    </row>
    <row r="1792" spans="1:6" x14ac:dyDescent="0.3">
      <c r="A1792" s="1">
        <v>50431</v>
      </c>
      <c r="B1792" s="2" t="s">
        <v>18</v>
      </c>
      <c r="C1792">
        <v>11.3</v>
      </c>
      <c r="D1792">
        <v>7.2</v>
      </c>
      <c r="E1792">
        <f t="shared" si="273"/>
        <v>6</v>
      </c>
    </row>
    <row r="1793" spans="1:6" x14ac:dyDescent="0.3">
      <c r="A1793" s="1">
        <v>50432</v>
      </c>
      <c r="B1793" s="2" t="s">
        <v>20</v>
      </c>
      <c r="C1793">
        <v>22.4</v>
      </c>
      <c r="D1793">
        <v>0</v>
      </c>
      <c r="E1793">
        <f t="shared" si="273"/>
        <v>7</v>
      </c>
      <c r="F1793">
        <f t="shared" ref="F1793" si="282">SUM(C1787:C1793)</f>
        <v>121.5</v>
      </c>
    </row>
    <row r="1794" spans="1:6" x14ac:dyDescent="0.3">
      <c r="A1794" s="1">
        <v>50433</v>
      </c>
      <c r="B1794" s="2" t="s">
        <v>19</v>
      </c>
      <c r="C1794">
        <v>19.600000000000001</v>
      </c>
      <c r="D1794">
        <v>28.7</v>
      </c>
      <c r="E1794">
        <f t="shared" si="273"/>
        <v>1</v>
      </c>
    </row>
    <row r="1795" spans="1:6" x14ac:dyDescent="0.3">
      <c r="A1795" s="1">
        <v>50434</v>
      </c>
      <c r="B1795" s="2" t="s">
        <v>6</v>
      </c>
      <c r="C1795">
        <v>28.5</v>
      </c>
      <c r="D1795">
        <v>12.9</v>
      </c>
      <c r="E1795">
        <f t="shared" si="273"/>
        <v>2</v>
      </c>
    </row>
    <row r="1796" spans="1:6" x14ac:dyDescent="0.3">
      <c r="A1796" s="1">
        <v>50435</v>
      </c>
      <c r="B1796" s="2" t="s">
        <v>24</v>
      </c>
      <c r="C1796">
        <v>10.9</v>
      </c>
      <c r="D1796">
        <v>0</v>
      </c>
      <c r="E1796">
        <f t="shared" ref="E1796:E1859" si="283">IF(E1795&lt;&gt;7,E1795+1,1)</f>
        <v>3</v>
      </c>
    </row>
    <row r="1797" spans="1:6" x14ac:dyDescent="0.3">
      <c r="A1797" s="1">
        <v>50436</v>
      </c>
      <c r="B1797" s="2" t="s">
        <v>13</v>
      </c>
      <c r="C1797">
        <v>13.4</v>
      </c>
      <c r="D1797">
        <v>15.7</v>
      </c>
      <c r="E1797">
        <f t="shared" si="283"/>
        <v>4</v>
      </c>
    </row>
    <row r="1798" spans="1:6" x14ac:dyDescent="0.3">
      <c r="A1798" s="1">
        <v>50437</v>
      </c>
      <c r="B1798" s="2" t="s">
        <v>19</v>
      </c>
      <c r="C1798">
        <v>27.3</v>
      </c>
      <c r="D1798">
        <v>0</v>
      </c>
      <c r="E1798">
        <f t="shared" si="283"/>
        <v>5</v>
      </c>
    </row>
    <row r="1799" spans="1:6" x14ac:dyDescent="0.3">
      <c r="A1799" s="1">
        <v>50438</v>
      </c>
      <c r="B1799" s="2" t="s">
        <v>9</v>
      </c>
      <c r="C1799">
        <v>23.6</v>
      </c>
      <c r="D1799">
        <v>0</v>
      </c>
      <c r="E1799">
        <f t="shared" si="283"/>
        <v>6</v>
      </c>
    </row>
    <row r="1800" spans="1:6" x14ac:dyDescent="0.3">
      <c r="A1800" s="1">
        <v>50439</v>
      </c>
      <c r="B1800" s="2" t="s">
        <v>7</v>
      </c>
      <c r="C1800">
        <v>26.5</v>
      </c>
      <c r="D1800">
        <v>20.3</v>
      </c>
      <c r="E1800">
        <f t="shared" si="283"/>
        <v>7</v>
      </c>
      <c r="F1800">
        <f t="shared" ref="F1800" si="284">SUM(C1794:C1800)</f>
        <v>149.80000000000001</v>
      </c>
    </row>
    <row r="1801" spans="1:6" x14ac:dyDescent="0.3">
      <c r="A1801" s="1">
        <v>50440</v>
      </c>
      <c r="B1801" s="2" t="s">
        <v>9</v>
      </c>
      <c r="C1801">
        <v>23.6</v>
      </c>
      <c r="D1801">
        <v>6.5</v>
      </c>
      <c r="E1801">
        <f t="shared" si="283"/>
        <v>1</v>
      </c>
    </row>
    <row r="1802" spans="1:6" x14ac:dyDescent="0.3">
      <c r="A1802" s="1">
        <v>50441</v>
      </c>
      <c r="B1802" s="2" t="s">
        <v>11</v>
      </c>
      <c r="C1802">
        <v>22.4</v>
      </c>
      <c r="D1802">
        <v>13.3</v>
      </c>
      <c r="E1802">
        <f t="shared" si="283"/>
        <v>2</v>
      </c>
    </row>
    <row r="1803" spans="1:6" x14ac:dyDescent="0.3">
      <c r="A1803" s="1">
        <v>50442</v>
      </c>
      <c r="B1803" s="2" t="s">
        <v>18</v>
      </c>
      <c r="C1803">
        <v>22</v>
      </c>
      <c r="D1803">
        <v>15.5</v>
      </c>
      <c r="E1803">
        <f t="shared" si="283"/>
        <v>3</v>
      </c>
    </row>
    <row r="1804" spans="1:6" x14ac:dyDescent="0.3">
      <c r="A1804" s="1">
        <v>50443</v>
      </c>
      <c r="B1804" s="2" t="s">
        <v>27</v>
      </c>
      <c r="C1804">
        <v>10.8</v>
      </c>
      <c r="D1804">
        <v>0.4</v>
      </c>
      <c r="E1804">
        <f t="shared" si="283"/>
        <v>4</v>
      </c>
    </row>
    <row r="1805" spans="1:6" x14ac:dyDescent="0.3">
      <c r="A1805" s="1">
        <v>50444</v>
      </c>
      <c r="B1805" s="2" t="s">
        <v>15</v>
      </c>
      <c r="C1805">
        <v>21.6</v>
      </c>
      <c r="D1805">
        <v>0</v>
      </c>
      <c r="E1805">
        <f t="shared" si="283"/>
        <v>5</v>
      </c>
    </row>
    <row r="1806" spans="1:6" x14ac:dyDescent="0.3">
      <c r="A1806" s="1">
        <v>50445</v>
      </c>
      <c r="B1806" s="2" t="s">
        <v>8</v>
      </c>
      <c r="C1806">
        <v>10.1</v>
      </c>
      <c r="D1806">
        <v>0</v>
      </c>
      <c r="E1806">
        <f t="shared" si="283"/>
        <v>6</v>
      </c>
    </row>
    <row r="1807" spans="1:6" x14ac:dyDescent="0.3">
      <c r="A1807" s="1">
        <v>50446</v>
      </c>
      <c r="B1807" s="2" t="s">
        <v>11</v>
      </c>
      <c r="C1807">
        <v>29</v>
      </c>
      <c r="D1807">
        <v>12.6</v>
      </c>
      <c r="E1807">
        <f t="shared" si="283"/>
        <v>7</v>
      </c>
      <c r="F1807">
        <f t="shared" ref="F1807" si="285">SUM(C1801:C1807)</f>
        <v>139.5</v>
      </c>
    </row>
    <row r="1808" spans="1:6" x14ac:dyDescent="0.3">
      <c r="A1808" s="1">
        <v>50447</v>
      </c>
      <c r="B1808" s="2" t="s">
        <v>8</v>
      </c>
      <c r="C1808">
        <v>16.399999999999999</v>
      </c>
      <c r="D1808">
        <v>3.7</v>
      </c>
      <c r="E1808">
        <f t="shared" si="283"/>
        <v>1</v>
      </c>
    </row>
    <row r="1809" spans="1:6" x14ac:dyDescent="0.3">
      <c r="A1809" s="1">
        <v>50448</v>
      </c>
      <c r="B1809" s="2" t="s">
        <v>19</v>
      </c>
      <c r="C1809">
        <v>13.5</v>
      </c>
      <c r="D1809">
        <v>38.5</v>
      </c>
      <c r="E1809">
        <f t="shared" si="283"/>
        <v>2</v>
      </c>
    </row>
    <row r="1810" spans="1:6" x14ac:dyDescent="0.3">
      <c r="A1810" s="1">
        <v>50449</v>
      </c>
      <c r="B1810" s="2" t="s">
        <v>14</v>
      </c>
      <c r="C1810">
        <v>18.100000000000001</v>
      </c>
      <c r="D1810">
        <v>3</v>
      </c>
      <c r="E1810">
        <f t="shared" si="283"/>
        <v>3</v>
      </c>
    </row>
    <row r="1811" spans="1:6" x14ac:dyDescent="0.3">
      <c r="A1811" s="1">
        <v>50450</v>
      </c>
      <c r="B1811" s="2" t="s">
        <v>7</v>
      </c>
      <c r="C1811">
        <v>20.399999999999999</v>
      </c>
      <c r="D1811">
        <v>11.7</v>
      </c>
      <c r="E1811">
        <f t="shared" si="283"/>
        <v>4</v>
      </c>
    </row>
    <row r="1812" spans="1:6" x14ac:dyDescent="0.3">
      <c r="A1812" s="1">
        <v>50451</v>
      </c>
      <c r="B1812" s="2" t="s">
        <v>15</v>
      </c>
      <c r="C1812">
        <v>29.6</v>
      </c>
      <c r="D1812">
        <v>0.9</v>
      </c>
      <c r="E1812">
        <f t="shared" si="283"/>
        <v>5</v>
      </c>
    </row>
    <row r="1813" spans="1:6" x14ac:dyDescent="0.3">
      <c r="A1813" s="1">
        <v>50452</v>
      </c>
      <c r="B1813" s="2" t="s">
        <v>32</v>
      </c>
      <c r="C1813">
        <v>11.4</v>
      </c>
      <c r="D1813">
        <v>0.6</v>
      </c>
      <c r="E1813">
        <f t="shared" si="283"/>
        <v>6</v>
      </c>
    </row>
    <row r="1814" spans="1:6" x14ac:dyDescent="0.3">
      <c r="A1814" s="1">
        <v>50453</v>
      </c>
      <c r="B1814" s="2" t="s">
        <v>11</v>
      </c>
      <c r="C1814">
        <v>28.8</v>
      </c>
      <c r="D1814">
        <v>14.1</v>
      </c>
      <c r="E1814">
        <f t="shared" si="283"/>
        <v>7</v>
      </c>
      <c r="F1814">
        <f t="shared" ref="F1814" si="286">SUM(C1808:C1814)</f>
        <v>138.20000000000002</v>
      </c>
    </row>
    <row r="1815" spans="1:6" x14ac:dyDescent="0.3">
      <c r="A1815" s="1">
        <v>50454</v>
      </c>
      <c r="B1815" s="2" t="s">
        <v>10</v>
      </c>
      <c r="C1815">
        <v>11.8</v>
      </c>
      <c r="D1815">
        <v>42.4</v>
      </c>
      <c r="E1815">
        <f t="shared" si="283"/>
        <v>1</v>
      </c>
    </row>
    <row r="1816" spans="1:6" x14ac:dyDescent="0.3">
      <c r="A1816" s="1">
        <v>50455</v>
      </c>
      <c r="B1816" s="2" t="s">
        <v>7</v>
      </c>
      <c r="C1816">
        <v>11.5</v>
      </c>
      <c r="D1816">
        <v>10.1</v>
      </c>
      <c r="E1816">
        <f t="shared" si="283"/>
        <v>2</v>
      </c>
    </row>
    <row r="1817" spans="1:6" x14ac:dyDescent="0.3">
      <c r="A1817" s="1">
        <v>50456</v>
      </c>
      <c r="B1817" s="2" t="s">
        <v>13</v>
      </c>
      <c r="C1817">
        <v>13.6</v>
      </c>
      <c r="D1817">
        <v>8.4</v>
      </c>
      <c r="E1817">
        <f t="shared" si="283"/>
        <v>3</v>
      </c>
    </row>
    <row r="1818" spans="1:6" x14ac:dyDescent="0.3">
      <c r="A1818" s="1">
        <v>50457</v>
      </c>
      <c r="B1818" s="2" t="s">
        <v>31</v>
      </c>
      <c r="C1818">
        <v>14.1</v>
      </c>
      <c r="D1818">
        <v>0.7</v>
      </c>
      <c r="E1818">
        <f t="shared" si="283"/>
        <v>4</v>
      </c>
    </row>
    <row r="1819" spans="1:6" x14ac:dyDescent="0.3">
      <c r="A1819" s="1">
        <v>50458</v>
      </c>
      <c r="B1819" s="2" t="s">
        <v>19</v>
      </c>
      <c r="C1819">
        <v>19.399999999999999</v>
      </c>
      <c r="D1819">
        <v>32.700000000000003</v>
      </c>
      <c r="E1819">
        <f t="shared" si="283"/>
        <v>5</v>
      </c>
    </row>
    <row r="1820" spans="1:6" x14ac:dyDescent="0.3">
      <c r="A1820" s="1">
        <v>50459</v>
      </c>
      <c r="B1820" s="2" t="s">
        <v>33</v>
      </c>
      <c r="C1820">
        <v>28.5</v>
      </c>
      <c r="D1820">
        <v>0</v>
      </c>
      <c r="E1820">
        <f t="shared" si="283"/>
        <v>6</v>
      </c>
    </row>
    <row r="1821" spans="1:6" x14ac:dyDescent="0.3">
      <c r="A1821" s="1">
        <v>50460</v>
      </c>
      <c r="B1821" s="2" t="s">
        <v>19</v>
      </c>
      <c r="C1821">
        <v>23.7</v>
      </c>
      <c r="D1821">
        <v>12.2</v>
      </c>
      <c r="E1821">
        <f t="shared" si="283"/>
        <v>7</v>
      </c>
      <c r="F1821">
        <f t="shared" ref="F1821" si="287">SUM(C1815:C1821)</f>
        <v>122.60000000000001</v>
      </c>
    </row>
    <row r="1822" spans="1:6" x14ac:dyDescent="0.3">
      <c r="A1822" s="1">
        <v>50461</v>
      </c>
      <c r="B1822" s="2" t="s">
        <v>20</v>
      </c>
      <c r="C1822">
        <v>21.7</v>
      </c>
      <c r="D1822">
        <v>0</v>
      </c>
      <c r="E1822">
        <f t="shared" si="283"/>
        <v>1</v>
      </c>
    </row>
    <row r="1823" spans="1:6" x14ac:dyDescent="0.3">
      <c r="A1823" s="1">
        <v>50462</v>
      </c>
      <c r="B1823" s="2" t="s">
        <v>6</v>
      </c>
      <c r="C1823">
        <v>13.3</v>
      </c>
      <c r="D1823">
        <v>0</v>
      </c>
      <c r="E1823">
        <f t="shared" si="283"/>
        <v>2</v>
      </c>
    </row>
    <row r="1824" spans="1:6" x14ac:dyDescent="0.3">
      <c r="A1824" s="1">
        <v>50463</v>
      </c>
      <c r="B1824" s="2" t="s">
        <v>9</v>
      </c>
      <c r="C1824">
        <v>14.4</v>
      </c>
      <c r="D1824">
        <v>0</v>
      </c>
      <c r="E1824">
        <f t="shared" si="283"/>
        <v>3</v>
      </c>
    </row>
    <row r="1825" spans="1:6" x14ac:dyDescent="0.3">
      <c r="A1825" s="1">
        <v>50464</v>
      </c>
      <c r="B1825" s="2" t="s">
        <v>11</v>
      </c>
      <c r="C1825">
        <v>28.5</v>
      </c>
      <c r="D1825">
        <v>21.5</v>
      </c>
      <c r="E1825">
        <f t="shared" si="283"/>
        <v>4</v>
      </c>
    </row>
    <row r="1826" spans="1:6" x14ac:dyDescent="0.3">
      <c r="A1826" s="1">
        <v>50465</v>
      </c>
      <c r="B1826" s="2" t="s">
        <v>19</v>
      </c>
      <c r="C1826">
        <v>20.5</v>
      </c>
      <c r="D1826">
        <v>0</v>
      </c>
      <c r="E1826">
        <f t="shared" si="283"/>
        <v>5</v>
      </c>
    </row>
    <row r="1827" spans="1:6" x14ac:dyDescent="0.3">
      <c r="A1827" s="1">
        <v>50466</v>
      </c>
      <c r="B1827" s="2" t="s">
        <v>10</v>
      </c>
      <c r="C1827">
        <v>11.4</v>
      </c>
      <c r="D1827">
        <v>39</v>
      </c>
      <c r="E1827">
        <f t="shared" si="283"/>
        <v>6</v>
      </c>
    </row>
    <row r="1828" spans="1:6" x14ac:dyDescent="0.3">
      <c r="A1828" s="1">
        <v>50467</v>
      </c>
      <c r="B1828" s="2" t="s">
        <v>9</v>
      </c>
      <c r="C1828">
        <v>12.5</v>
      </c>
      <c r="D1828">
        <v>0</v>
      </c>
      <c r="E1828">
        <f t="shared" si="283"/>
        <v>7</v>
      </c>
      <c r="F1828">
        <f t="shared" ref="F1828" si="288">SUM(C1822:C1828)</f>
        <v>122.30000000000001</v>
      </c>
    </row>
    <row r="1829" spans="1:6" x14ac:dyDescent="0.3">
      <c r="A1829" s="1">
        <v>50468</v>
      </c>
      <c r="B1829" s="2" t="s">
        <v>15</v>
      </c>
      <c r="C1829">
        <v>16.600000000000001</v>
      </c>
      <c r="D1829">
        <v>4.5999999999999996</v>
      </c>
      <c r="E1829">
        <f t="shared" si="283"/>
        <v>1</v>
      </c>
    </row>
    <row r="1830" spans="1:6" x14ac:dyDescent="0.3">
      <c r="A1830" s="1">
        <v>50469</v>
      </c>
      <c r="B1830" s="2" t="s">
        <v>15</v>
      </c>
      <c r="C1830">
        <v>10.6</v>
      </c>
      <c r="D1830">
        <v>11.3</v>
      </c>
      <c r="E1830">
        <f t="shared" si="283"/>
        <v>2</v>
      </c>
    </row>
    <row r="1831" spans="1:6" x14ac:dyDescent="0.3">
      <c r="A1831" s="1">
        <v>50470</v>
      </c>
      <c r="B1831" s="2" t="s">
        <v>7</v>
      </c>
      <c r="C1831">
        <v>27.9</v>
      </c>
      <c r="D1831">
        <v>16.100000000000001</v>
      </c>
      <c r="E1831">
        <f t="shared" si="283"/>
        <v>3</v>
      </c>
    </row>
    <row r="1832" spans="1:6" x14ac:dyDescent="0.3">
      <c r="A1832" s="1">
        <v>50471</v>
      </c>
      <c r="B1832" s="2" t="s">
        <v>10</v>
      </c>
      <c r="C1832">
        <v>11.1</v>
      </c>
      <c r="D1832">
        <v>28.2</v>
      </c>
      <c r="E1832">
        <f t="shared" si="283"/>
        <v>4</v>
      </c>
    </row>
    <row r="1833" spans="1:6" x14ac:dyDescent="0.3">
      <c r="A1833" s="1">
        <v>50472</v>
      </c>
      <c r="B1833" s="2" t="s">
        <v>7</v>
      </c>
      <c r="C1833">
        <v>21.5</v>
      </c>
      <c r="D1833">
        <v>12.8</v>
      </c>
      <c r="E1833">
        <f t="shared" si="283"/>
        <v>5</v>
      </c>
    </row>
    <row r="1834" spans="1:6" x14ac:dyDescent="0.3">
      <c r="A1834" s="1">
        <v>50473</v>
      </c>
      <c r="B1834" s="2" t="s">
        <v>6</v>
      </c>
      <c r="C1834">
        <v>28.4</v>
      </c>
      <c r="D1834">
        <v>4.5999999999999996</v>
      </c>
      <c r="E1834">
        <f t="shared" si="283"/>
        <v>6</v>
      </c>
    </row>
    <row r="1835" spans="1:6" x14ac:dyDescent="0.3">
      <c r="A1835" s="1">
        <v>50474</v>
      </c>
      <c r="B1835" s="2" t="s">
        <v>22</v>
      </c>
      <c r="C1835">
        <v>18.100000000000001</v>
      </c>
      <c r="D1835">
        <v>5.9</v>
      </c>
      <c r="E1835">
        <f t="shared" si="283"/>
        <v>7</v>
      </c>
      <c r="F1835">
        <f t="shared" ref="F1835" si="289">SUM(C1829:C1835)</f>
        <v>134.19999999999999</v>
      </c>
    </row>
    <row r="1836" spans="1:6" x14ac:dyDescent="0.3">
      <c r="A1836" s="1">
        <v>50475</v>
      </c>
      <c r="B1836" s="2" t="s">
        <v>20</v>
      </c>
      <c r="C1836">
        <v>25.3</v>
      </c>
      <c r="D1836">
        <v>0</v>
      </c>
      <c r="E1836">
        <f t="shared" si="283"/>
        <v>1</v>
      </c>
    </row>
    <row r="1837" spans="1:6" x14ac:dyDescent="0.3">
      <c r="A1837" s="1">
        <v>50476</v>
      </c>
      <c r="B1837" s="2" t="s">
        <v>9</v>
      </c>
      <c r="C1837">
        <v>15.6</v>
      </c>
      <c r="D1837">
        <v>10.6</v>
      </c>
      <c r="E1837">
        <f t="shared" si="283"/>
        <v>2</v>
      </c>
    </row>
    <row r="1838" spans="1:6" x14ac:dyDescent="0.3">
      <c r="A1838" s="1">
        <v>50477</v>
      </c>
      <c r="B1838" s="2" t="s">
        <v>19</v>
      </c>
      <c r="C1838">
        <v>19.899999999999999</v>
      </c>
      <c r="D1838">
        <v>0</v>
      </c>
      <c r="E1838">
        <f t="shared" si="283"/>
        <v>3</v>
      </c>
    </row>
    <row r="1839" spans="1:6" x14ac:dyDescent="0.3">
      <c r="A1839" s="1">
        <v>50478</v>
      </c>
      <c r="B1839" s="2" t="s">
        <v>7</v>
      </c>
      <c r="C1839">
        <v>24.7</v>
      </c>
      <c r="D1839">
        <v>14.7</v>
      </c>
      <c r="E1839">
        <f t="shared" si="283"/>
        <v>4</v>
      </c>
    </row>
    <row r="1840" spans="1:6" x14ac:dyDescent="0.3">
      <c r="A1840" s="1">
        <v>50479</v>
      </c>
      <c r="B1840" s="2" t="s">
        <v>23</v>
      </c>
      <c r="C1840">
        <v>21.9</v>
      </c>
      <c r="D1840">
        <v>5.6</v>
      </c>
      <c r="E1840">
        <f t="shared" si="283"/>
        <v>5</v>
      </c>
    </row>
    <row r="1841" spans="1:6" x14ac:dyDescent="0.3">
      <c r="A1841" s="1">
        <v>50480</v>
      </c>
      <c r="B1841" s="2" t="s">
        <v>14</v>
      </c>
      <c r="C1841">
        <v>18</v>
      </c>
      <c r="D1841">
        <v>6.2</v>
      </c>
      <c r="E1841">
        <f t="shared" si="283"/>
        <v>6</v>
      </c>
    </row>
    <row r="1842" spans="1:6" x14ac:dyDescent="0.3">
      <c r="A1842" s="1">
        <v>50481</v>
      </c>
      <c r="B1842" s="2" t="s">
        <v>29</v>
      </c>
      <c r="C1842">
        <v>24.5</v>
      </c>
      <c r="D1842">
        <v>0.6</v>
      </c>
      <c r="E1842">
        <f t="shared" si="283"/>
        <v>7</v>
      </c>
      <c r="F1842">
        <f t="shared" ref="F1842" si="290">SUM(C1836:C1842)</f>
        <v>149.9</v>
      </c>
    </row>
    <row r="1843" spans="1:6" x14ac:dyDescent="0.3">
      <c r="A1843" s="1">
        <v>50482</v>
      </c>
      <c r="B1843" s="2" t="s">
        <v>8</v>
      </c>
      <c r="C1843">
        <v>10.9</v>
      </c>
      <c r="D1843">
        <v>0</v>
      </c>
      <c r="E1843">
        <f t="shared" si="283"/>
        <v>1</v>
      </c>
    </row>
    <row r="1844" spans="1:6" x14ac:dyDescent="0.3">
      <c r="A1844" s="1">
        <v>50483</v>
      </c>
      <c r="B1844" s="2" t="s">
        <v>26</v>
      </c>
      <c r="C1844">
        <v>11.3</v>
      </c>
      <c r="D1844">
        <v>2.7</v>
      </c>
      <c r="E1844">
        <f t="shared" si="283"/>
        <v>2</v>
      </c>
    </row>
    <row r="1845" spans="1:6" x14ac:dyDescent="0.3">
      <c r="A1845" s="1">
        <v>50484</v>
      </c>
      <c r="B1845" s="2" t="s">
        <v>10</v>
      </c>
      <c r="C1845">
        <v>13.2</v>
      </c>
      <c r="D1845">
        <v>30</v>
      </c>
      <c r="E1845">
        <f t="shared" si="283"/>
        <v>3</v>
      </c>
    </row>
    <row r="1846" spans="1:6" x14ac:dyDescent="0.3">
      <c r="A1846" s="1">
        <v>50485</v>
      </c>
      <c r="B1846" s="2" t="s">
        <v>8</v>
      </c>
      <c r="C1846">
        <v>18.7</v>
      </c>
      <c r="D1846">
        <v>4.7</v>
      </c>
      <c r="E1846">
        <f t="shared" si="283"/>
        <v>4</v>
      </c>
    </row>
    <row r="1847" spans="1:6" x14ac:dyDescent="0.3">
      <c r="A1847" s="1">
        <v>50486</v>
      </c>
      <c r="B1847" s="2" t="s">
        <v>8</v>
      </c>
      <c r="C1847">
        <v>12.1</v>
      </c>
      <c r="D1847">
        <v>1.5</v>
      </c>
      <c r="E1847">
        <f t="shared" si="283"/>
        <v>5</v>
      </c>
    </row>
    <row r="1848" spans="1:6" x14ac:dyDescent="0.3">
      <c r="A1848" s="1">
        <v>50487</v>
      </c>
      <c r="B1848" s="2" t="s">
        <v>15</v>
      </c>
      <c r="C1848">
        <v>11.9</v>
      </c>
      <c r="D1848">
        <v>1.3</v>
      </c>
      <c r="E1848">
        <f t="shared" si="283"/>
        <v>6</v>
      </c>
    </row>
    <row r="1849" spans="1:6" x14ac:dyDescent="0.3">
      <c r="A1849" s="1">
        <v>50488</v>
      </c>
      <c r="B1849" s="2" t="s">
        <v>26</v>
      </c>
      <c r="C1849">
        <v>17.7</v>
      </c>
      <c r="D1849">
        <v>2.6</v>
      </c>
      <c r="E1849">
        <f t="shared" si="283"/>
        <v>7</v>
      </c>
      <c r="F1849">
        <f t="shared" ref="F1849" si="291">SUM(C1843:C1849)</f>
        <v>95.800000000000011</v>
      </c>
    </row>
    <row r="1850" spans="1:6" x14ac:dyDescent="0.3">
      <c r="A1850" s="1">
        <v>50489</v>
      </c>
      <c r="B1850" s="2" t="s">
        <v>21</v>
      </c>
      <c r="C1850">
        <v>25.9</v>
      </c>
      <c r="D1850">
        <v>0.8</v>
      </c>
      <c r="E1850">
        <f t="shared" si="283"/>
        <v>1</v>
      </c>
    </row>
    <row r="1851" spans="1:6" x14ac:dyDescent="0.3">
      <c r="A1851" s="1">
        <v>50490</v>
      </c>
      <c r="B1851" s="2" t="s">
        <v>6</v>
      </c>
      <c r="C1851">
        <v>27.7</v>
      </c>
      <c r="D1851">
        <v>0</v>
      </c>
      <c r="E1851">
        <f t="shared" si="283"/>
        <v>2</v>
      </c>
    </row>
    <row r="1852" spans="1:6" x14ac:dyDescent="0.3">
      <c r="A1852" s="1">
        <v>50491</v>
      </c>
      <c r="B1852" s="2" t="s">
        <v>13</v>
      </c>
      <c r="C1852">
        <v>13.3</v>
      </c>
      <c r="D1852">
        <v>13.3</v>
      </c>
      <c r="E1852">
        <f t="shared" si="283"/>
        <v>3</v>
      </c>
    </row>
    <row r="1853" spans="1:6" x14ac:dyDescent="0.3">
      <c r="A1853" s="1">
        <v>50492</v>
      </c>
      <c r="B1853" s="2" t="s">
        <v>19</v>
      </c>
      <c r="C1853">
        <v>11.7</v>
      </c>
      <c r="D1853">
        <v>4.9000000000000004</v>
      </c>
      <c r="E1853">
        <f t="shared" si="283"/>
        <v>4</v>
      </c>
    </row>
    <row r="1854" spans="1:6" x14ac:dyDescent="0.3">
      <c r="A1854" s="1">
        <v>50493</v>
      </c>
      <c r="B1854" s="2" t="s">
        <v>26</v>
      </c>
      <c r="C1854">
        <v>26.5</v>
      </c>
      <c r="D1854">
        <v>4.5</v>
      </c>
      <c r="E1854">
        <f t="shared" si="283"/>
        <v>5</v>
      </c>
    </row>
    <row r="1855" spans="1:6" x14ac:dyDescent="0.3">
      <c r="A1855" s="1">
        <v>50494</v>
      </c>
      <c r="B1855" s="2" t="s">
        <v>27</v>
      </c>
      <c r="C1855">
        <v>18.7</v>
      </c>
      <c r="D1855">
        <v>2.2999999999999998</v>
      </c>
      <c r="E1855">
        <f t="shared" si="283"/>
        <v>6</v>
      </c>
    </row>
    <row r="1856" spans="1:6" x14ac:dyDescent="0.3">
      <c r="A1856" s="1">
        <v>50495</v>
      </c>
      <c r="B1856" s="2" t="s">
        <v>22</v>
      </c>
      <c r="C1856">
        <v>11.7</v>
      </c>
      <c r="D1856">
        <v>6</v>
      </c>
      <c r="E1856">
        <f t="shared" si="283"/>
        <v>7</v>
      </c>
      <c r="F1856">
        <f t="shared" ref="F1856" si="292">SUM(C1850:C1856)</f>
        <v>135.5</v>
      </c>
    </row>
    <row r="1857" spans="1:6" x14ac:dyDescent="0.3">
      <c r="A1857" s="1">
        <v>50496</v>
      </c>
      <c r="B1857" s="2" t="s">
        <v>19</v>
      </c>
      <c r="C1857">
        <v>27.5</v>
      </c>
      <c r="D1857">
        <v>22.6</v>
      </c>
      <c r="E1857">
        <f t="shared" si="283"/>
        <v>1</v>
      </c>
    </row>
    <row r="1858" spans="1:6" x14ac:dyDescent="0.3">
      <c r="A1858" s="1">
        <v>50497</v>
      </c>
      <c r="B1858" s="2" t="s">
        <v>27</v>
      </c>
      <c r="C1858">
        <v>27.4</v>
      </c>
      <c r="D1858">
        <v>0</v>
      </c>
      <c r="E1858">
        <f t="shared" si="283"/>
        <v>2</v>
      </c>
    </row>
    <row r="1859" spans="1:6" x14ac:dyDescent="0.3">
      <c r="A1859" s="1">
        <v>50498</v>
      </c>
      <c r="B1859" s="2" t="s">
        <v>11</v>
      </c>
      <c r="C1859">
        <v>14.8</v>
      </c>
      <c r="D1859">
        <v>0</v>
      </c>
      <c r="E1859">
        <f t="shared" si="283"/>
        <v>3</v>
      </c>
    </row>
    <row r="1860" spans="1:6" x14ac:dyDescent="0.3">
      <c r="A1860" s="1">
        <v>50499</v>
      </c>
      <c r="B1860" s="2" t="s">
        <v>17</v>
      </c>
      <c r="C1860">
        <v>26.2</v>
      </c>
      <c r="D1860">
        <v>0</v>
      </c>
      <c r="E1860">
        <f t="shared" ref="E1860:E1923" si="293">IF(E1859&lt;&gt;7,E1859+1,1)</f>
        <v>4</v>
      </c>
    </row>
    <row r="1861" spans="1:6" x14ac:dyDescent="0.3">
      <c r="A1861" s="1">
        <v>50500</v>
      </c>
      <c r="B1861" s="2" t="s">
        <v>15</v>
      </c>
      <c r="C1861">
        <v>12.9</v>
      </c>
      <c r="D1861">
        <v>17.899999999999999</v>
      </c>
      <c r="E1861">
        <f t="shared" si="293"/>
        <v>5</v>
      </c>
    </row>
    <row r="1862" spans="1:6" x14ac:dyDescent="0.3">
      <c r="A1862" s="1">
        <v>50501</v>
      </c>
      <c r="B1862" s="2" t="s">
        <v>25</v>
      </c>
      <c r="C1862">
        <v>12.5</v>
      </c>
      <c r="D1862">
        <v>0</v>
      </c>
      <c r="E1862">
        <f t="shared" si="293"/>
        <v>6</v>
      </c>
    </row>
    <row r="1863" spans="1:6" x14ac:dyDescent="0.3">
      <c r="A1863" s="1">
        <v>50502</v>
      </c>
      <c r="B1863" s="2" t="s">
        <v>24</v>
      </c>
      <c r="C1863">
        <v>12.3</v>
      </c>
      <c r="D1863">
        <v>0</v>
      </c>
      <c r="E1863">
        <f t="shared" si="293"/>
        <v>7</v>
      </c>
      <c r="F1863">
        <f t="shared" ref="F1863" si="294">SUM(C1857:C1863)</f>
        <v>133.60000000000002</v>
      </c>
    </row>
    <row r="1864" spans="1:6" x14ac:dyDescent="0.3">
      <c r="A1864" s="1">
        <v>50503</v>
      </c>
      <c r="B1864" s="2" t="s">
        <v>5</v>
      </c>
      <c r="C1864">
        <v>19.399999999999999</v>
      </c>
      <c r="D1864">
        <v>0</v>
      </c>
      <c r="E1864">
        <f t="shared" si="293"/>
        <v>1</v>
      </c>
    </row>
    <row r="1865" spans="1:6" x14ac:dyDescent="0.3">
      <c r="A1865" s="1">
        <v>50504</v>
      </c>
      <c r="B1865" s="2" t="s">
        <v>15</v>
      </c>
      <c r="C1865">
        <v>20.9</v>
      </c>
      <c r="D1865">
        <v>0</v>
      </c>
      <c r="E1865">
        <f t="shared" si="293"/>
        <v>2</v>
      </c>
    </row>
    <row r="1866" spans="1:6" x14ac:dyDescent="0.3">
      <c r="A1866" s="1">
        <v>50505</v>
      </c>
      <c r="B1866" s="2" t="s">
        <v>9</v>
      </c>
      <c r="C1866">
        <v>10.4</v>
      </c>
      <c r="D1866">
        <v>0</v>
      </c>
      <c r="E1866">
        <f t="shared" si="293"/>
        <v>3</v>
      </c>
    </row>
    <row r="1867" spans="1:6" x14ac:dyDescent="0.3">
      <c r="A1867" s="1">
        <v>50506</v>
      </c>
      <c r="B1867" s="2" t="s">
        <v>11</v>
      </c>
      <c r="C1867">
        <v>22.2</v>
      </c>
      <c r="D1867">
        <v>2.5</v>
      </c>
      <c r="E1867">
        <f t="shared" si="293"/>
        <v>4</v>
      </c>
    </row>
    <row r="1868" spans="1:6" x14ac:dyDescent="0.3">
      <c r="A1868" s="1">
        <v>50507</v>
      </c>
      <c r="B1868" s="2" t="s">
        <v>10</v>
      </c>
      <c r="C1868">
        <v>16.8</v>
      </c>
      <c r="D1868">
        <v>0</v>
      </c>
      <c r="E1868">
        <f t="shared" si="293"/>
        <v>5</v>
      </c>
    </row>
    <row r="1869" spans="1:6" x14ac:dyDescent="0.3">
      <c r="A1869" s="1">
        <v>50508</v>
      </c>
      <c r="B1869" s="2" t="s">
        <v>19</v>
      </c>
      <c r="C1869">
        <v>21.7</v>
      </c>
      <c r="D1869">
        <v>33.299999999999997</v>
      </c>
      <c r="E1869">
        <f t="shared" si="293"/>
        <v>6</v>
      </c>
    </row>
    <row r="1870" spans="1:6" x14ac:dyDescent="0.3">
      <c r="A1870" s="1">
        <v>50509</v>
      </c>
      <c r="B1870" s="2" t="s">
        <v>11</v>
      </c>
      <c r="C1870">
        <v>10.199999999999999</v>
      </c>
      <c r="D1870">
        <v>16.600000000000001</v>
      </c>
      <c r="E1870">
        <f t="shared" si="293"/>
        <v>7</v>
      </c>
      <c r="F1870">
        <f t="shared" ref="F1870" si="295">SUM(C1864:C1870)</f>
        <v>121.6</v>
      </c>
    </row>
    <row r="1871" spans="1:6" x14ac:dyDescent="0.3">
      <c r="A1871" s="1">
        <v>50510</v>
      </c>
      <c r="B1871" s="2" t="s">
        <v>10</v>
      </c>
      <c r="C1871">
        <v>16.5</v>
      </c>
      <c r="D1871">
        <v>0</v>
      </c>
      <c r="E1871">
        <f t="shared" si="293"/>
        <v>1</v>
      </c>
    </row>
    <row r="1872" spans="1:6" x14ac:dyDescent="0.3">
      <c r="A1872" s="1">
        <v>50511</v>
      </c>
      <c r="B1872" s="2" t="s">
        <v>16</v>
      </c>
      <c r="C1872">
        <v>29.1</v>
      </c>
      <c r="D1872">
        <v>0.5</v>
      </c>
      <c r="E1872">
        <f t="shared" si="293"/>
        <v>2</v>
      </c>
    </row>
    <row r="1873" spans="1:6" x14ac:dyDescent="0.3">
      <c r="A1873" s="1">
        <v>50512</v>
      </c>
      <c r="B1873" s="2" t="s">
        <v>11</v>
      </c>
      <c r="C1873">
        <v>17.8</v>
      </c>
      <c r="D1873">
        <v>0</v>
      </c>
      <c r="E1873">
        <f t="shared" si="293"/>
        <v>3</v>
      </c>
    </row>
    <row r="1874" spans="1:6" x14ac:dyDescent="0.3">
      <c r="A1874" s="1">
        <v>50513</v>
      </c>
      <c r="B1874" s="2" t="s">
        <v>10</v>
      </c>
      <c r="C1874">
        <v>10</v>
      </c>
      <c r="D1874">
        <v>0</v>
      </c>
      <c r="E1874">
        <f t="shared" si="293"/>
        <v>4</v>
      </c>
    </row>
    <row r="1875" spans="1:6" x14ac:dyDescent="0.3">
      <c r="A1875" s="1">
        <v>50514</v>
      </c>
      <c r="B1875" s="2" t="s">
        <v>9</v>
      </c>
      <c r="C1875">
        <v>15.5</v>
      </c>
      <c r="D1875">
        <v>8.6</v>
      </c>
      <c r="E1875">
        <f t="shared" si="293"/>
        <v>5</v>
      </c>
    </row>
    <row r="1876" spans="1:6" x14ac:dyDescent="0.3">
      <c r="A1876" s="1">
        <v>50515</v>
      </c>
      <c r="B1876" s="2" t="s">
        <v>10</v>
      </c>
      <c r="C1876">
        <v>15.3</v>
      </c>
      <c r="D1876">
        <v>21.4</v>
      </c>
      <c r="E1876">
        <f t="shared" si="293"/>
        <v>6</v>
      </c>
    </row>
    <row r="1877" spans="1:6" x14ac:dyDescent="0.3">
      <c r="A1877" s="1">
        <v>50516</v>
      </c>
      <c r="B1877" s="2" t="s">
        <v>12</v>
      </c>
      <c r="C1877">
        <v>23.7</v>
      </c>
      <c r="D1877">
        <v>0</v>
      </c>
      <c r="E1877">
        <f t="shared" si="293"/>
        <v>7</v>
      </c>
      <c r="F1877">
        <f t="shared" ref="F1877" si="296">SUM(C1871:C1877)</f>
        <v>127.9</v>
      </c>
    </row>
    <row r="1878" spans="1:6" x14ac:dyDescent="0.3">
      <c r="A1878" s="1">
        <v>50517</v>
      </c>
      <c r="B1878" s="2" t="s">
        <v>11</v>
      </c>
      <c r="C1878">
        <v>26.1</v>
      </c>
      <c r="D1878">
        <v>12.5</v>
      </c>
      <c r="E1878">
        <f t="shared" si="293"/>
        <v>1</v>
      </c>
    </row>
    <row r="1879" spans="1:6" x14ac:dyDescent="0.3">
      <c r="A1879" s="1">
        <v>50518</v>
      </c>
      <c r="B1879" s="2" t="s">
        <v>11</v>
      </c>
      <c r="C1879">
        <v>13.4</v>
      </c>
      <c r="D1879">
        <v>0</v>
      </c>
      <c r="E1879">
        <f t="shared" si="293"/>
        <v>2</v>
      </c>
    </row>
    <row r="1880" spans="1:6" x14ac:dyDescent="0.3">
      <c r="A1880" s="1">
        <v>50519</v>
      </c>
      <c r="B1880" s="2" t="s">
        <v>5</v>
      </c>
      <c r="C1880">
        <v>17.8</v>
      </c>
      <c r="D1880">
        <v>3.7</v>
      </c>
      <c r="E1880">
        <f t="shared" si="293"/>
        <v>3</v>
      </c>
    </row>
    <row r="1881" spans="1:6" x14ac:dyDescent="0.3">
      <c r="A1881" s="1">
        <v>50520</v>
      </c>
      <c r="B1881" s="2" t="s">
        <v>24</v>
      </c>
      <c r="C1881">
        <v>13</v>
      </c>
      <c r="D1881">
        <v>2.7</v>
      </c>
      <c r="E1881">
        <f t="shared" si="293"/>
        <v>4</v>
      </c>
    </row>
    <row r="1882" spans="1:6" x14ac:dyDescent="0.3">
      <c r="A1882" s="1">
        <v>50521</v>
      </c>
      <c r="B1882" s="2" t="s">
        <v>7</v>
      </c>
      <c r="C1882">
        <v>28.2</v>
      </c>
      <c r="D1882">
        <v>0</v>
      </c>
      <c r="E1882">
        <f t="shared" si="293"/>
        <v>5</v>
      </c>
    </row>
    <row r="1883" spans="1:6" x14ac:dyDescent="0.3">
      <c r="A1883" s="1">
        <v>50522</v>
      </c>
      <c r="B1883" s="2" t="s">
        <v>10</v>
      </c>
      <c r="C1883">
        <v>23</v>
      </c>
      <c r="D1883">
        <v>0</v>
      </c>
      <c r="E1883">
        <f t="shared" si="293"/>
        <v>6</v>
      </c>
    </row>
    <row r="1884" spans="1:6" x14ac:dyDescent="0.3">
      <c r="A1884" s="1">
        <v>50523</v>
      </c>
      <c r="B1884" s="2" t="s">
        <v>7</v>
      </c>
      <c r="C1884">
        <v>21.5</v>
      </c>
      <c r="D1884">
        <v>0</v>
      </c>
      <c r="E1884">
        <f t="shared" si="293"/>
        <v>7</v>
      </c>
      <c r="F1884">
        <f t="shared" ref="F1884" si="297">SUM(C1878:C1884)</f>
        <v>143</v>
      </c>
    </row>
    <row r="1885" spans="1:6" x14ac:dyDescent="0.3">
      <c r="A1885" s="1">
        <v>50524</v>
      </c>
      <c r="B1885" s="2" t="s">
        <v>18</v>
      </c>
      <c r="C1885">
        <v>22.3</v>
      </c>
      <c r="D1885">
        <v>0</v>
      </c>
      <c r="E1885">
        <f t="shared" si="293"/>
        <v>1</v>
      </c>
    </row>
    <row r="1886" spans="1:6" x14ac:dyDescent="0.3">
      <c r="A1886" s="1">
        <v>50525</v>
      </c>
      <c r="B1886" s="2" t="s">
        <v>10</v>
      </c>
      <c r="C1886">
        <v>28.2</v>
      </c>
      <c r="D1886">
        <v>0</v>
      </c>
      <c r="E1886">
        <f t="shared" si="293"/>
        <v>2</v>
      </c>
    </row>
    <row r="1887" spans="1:6" x14ac:dyDescent="0.3">
      <c r="A1887" s="1">
        <v>50526</v>
      </c>
      <c r="B1887" s="2" t="s">
        <v>24</v>
      </c>
      <c r="C1887">
        <v>11.9</v>
      </c>
      <c r="D1887">
        <v>3.4</v>
      </c>
      <c r="E1887">
        <f t="shared" si="293"/>
        <v>3</v>
      </c>
    </row>
    <row r="1888" spans="1:6" x14ac:dyDescent="0.3">
      <c r="A1888" s="1">
        <v>50527</v>
      </c>
      <c r="B1888" s="2" t="s">
        <v>18</v>
      </c>
      <c r="C1888">
        <v>20.9</v>
      </c>
      <c r="D1888">
        <v>7.5</v>
      </c>
      <c r="E1888">
        <f t="shared" si="293"/>
        <v>4</v>
      </c>
    </row>
    <row r="1889" spans="1:6" x14ac:dyDescent="0.3">
      <c r="A1889" s="1">
        <v>50528</v>
      </c>
      <c r="B1889" s="2" t="s">
        <v>32</v>
      </c>
      <c r="C1889">
        <v>18.399999999999999</v>
      </c>
      <c r="D1889">
        <v>0.2</v>
      </c>
      <c r="E1889">
        <f t="shared" si="293"/>
        <v>5</v>
      </c>
    </row>
    <row r="1890" spans="1:6" x14ac:dyDescent="0.3">
      <c r="A1890" s="1">
        <v>50529</v>
      </c>
      <c r="B1890" s="2" t="s">
        <v>10</v>
      </c>
      <c r="C1890">
        <v>27.8</v>
      </c>
      <c r="D1890">
        <v>35.9</v>
      </c>
      <c r="E1890">
        <f t="shared" si="293"/>
        <v>6</v>
      </c>
    </row>
    <row r="1891" spans="1:6" x14ac:dyDescent="0.3">
      <c r="A1891" s="1">
        <v>50530</v>
      </c>
      <c r="B1891" s="2" t="s">
        <v>19</v>
      </c>
      <c r="C1891">
        <v>20.7</v>
      </c>
      <c r="D1891">
        <v>14.7</v>
      </c>
      <c r="E1891">
        <f t="shared" si="293"/>
        <v>7</v>
      </c>
      <c r="F1891">
        <f t="shared" ref="F1891" si="298">SUM(C1885:C1891)</f>
        <v>150.19999999999999</v>
      </c>
    </row>
    <row r="1892" spans="1:6" x14ac:dyDescent="0.3">
      <c r="A1892" s="1">
        <v>50531</v>
      </c>
      <c r="B1892" s="2" t="s">
        <v>5</v>
      </c>
      <c r="C1892">
        <v>13</v>
      </c>
      <c r="D1892">
        <v>0</v>
      </c>
      <c r="E1892">
        <f t="shared" si="293"/>
        <v>1</v>
      </c>
    </row>
    <row r="1893" spans="1:6" x14ac:dyDescent="0.3">
      <c r="A1893" s="1">
        <v>50532</v>
      </c>
      <c r="B1893" s="2" t="s">
        <v>19</v>
      </c>
      <c r="C1893">
        <v>29.4</v>
      </c>
      <c r="D1893">
        <v>0</v>
      </c>
      <c r="E1893">
        <f t="shared" si="293"/>
        <v>2</v>
      </c>
    </row>
    <row r="1894" spans="1:6" x14ac:dyDescent="0.3">
      <c r="A1894" s="1">
        <v>50533</v>
      </c>
      <c r="B1894" s="2" t="s">
        <v>6</v>
      </c>
      <c r="C1894">
        <v>19.8</v>
      </c>
      <c r="D1894">
        <v>13.9</v>
      </c>
      <c r="E1894">
        <f t="shared" si="293"/>
        <v>3</v>
      </c>
    </row>
    <row r="1895" spans="1:6" x14ac:dyDescent="0.3">
      <c r="A1895" s="1">
        <v>50534</v>
      </c>
      <c r="B1895" s="2" t="s">
        <v>11</v>
      </c>
      <c r="C1895">
        <v>10.9</v>
      </c>
      <c r="D1895">
        <v>17</v>
      </c>
      <c r="E1895">
        <f t="shared" si="293"/>
        <v>4</v>
      </c>
    </row>
    <row r="1896" spans="1:6" x14ac:dyDescent="0.3">
      <c r="A1896" s="1">
        <v>50535</v>
      </c>
      <c r="B1896" s="2" t="s">
        <v>10</v>
      </c>
      <c r="C1896">
        <v>27.3</v>
      </c>
      <c r="D1896">
        <v>15.8</v>
      </c>
      <c r="E1896">
        <f t="shared" si="293"/>
        <v>5</v>
      </c>
    </row>
    <row r="1897" spans="1:6" x14ac:dyDescent="0.3">
      <c r="A1897" s="1">
        <v>50536</v>
      </c>
      <c r="B1897" s="2" t="s">
        <v>19</v>
      </c>
      <c r="C1897">
        <v>16.399999999999999</v>
      </c>
      <c r="D1897">
        <v>0</v>
      </c>
      <c r="E1897">
        <f t="shared" si="293"/>
        <v>6</v>
      </c>
    </row>
    <row r="1898" spans="1:6" x14ac:dyDescent="0.3">
      <c r="A1898" s="1">
        <v>50537</v>
      </c>
      <c r="B1898" s="2" t="s">
        <v>15</v>
      </c>
      <c r="C1898">
        <v>28</v>
      </c>
      <c r="D1898">
        <v>9.6999999999999993</v>
      </c>
      <c r="E1898">
        <f t="shared" si="293"/>
        <v>7</v>
      </c>
      <c r="F1898">
        <f t="shared" ref="F1898" si="299">SUM(C1892:C1898)</f>
        <v>144.80000000000001</v>
      </c>
    </row>
    <row r="1899" spans="1:6" x14ac:dyDescent="0.3">
      <c r="A1899" s="1">
        <v>50538</v>
      </c>
      <c r="B1899" s="2" t="s">
        <v>7</v>
      </c>
      <c r="C1899">
        <v>17.399999999999999</v>
      </c>
      <c r="D1899">
        <v>6.6</v>
      </c>
      <c r="E1899">
        <f t="shared" si="293"/>
        <v>1</v>
      </c>
    </row>
    <row r="1900" spans="1:6" x14ac:dyDescent="0.3">
      <c r="A1900" s="1">
        <v>50539</v>
      </c>
      <c r="B1900" s="2" t="s">
        <v>8</v>
      </c>
      <c r="C1900">
        <v>25.7</v>
      </c>
      <c r="D1900">
        <v>0.7</v>
      </c>
      <c r="E1900">
        <f t="shared" si="293"/>
        <v>2</v>
      </c>
    </row>
    <row r="1901" spans="1:6" x14ac:dyDescent="0.3">
      <c r="A1901" s="1">
        <v>50540</v>
      </c>
      <c r="B1901" s="2" t="s">
        <v>19</v>
      </c>
      <c r="C1901">
        <v>20.100000000000001</v>
      </c>
      <c r="D1901">
        <v>11</v>
      </c>
      <c r="E1901">
        <f t="shared" si="293"/>
        <v>3</v>
      </c>
    </row>
    <row r="1902" spans="1:6" x14ac:dyDescent="0.3">
      <c r="A1902" s="1">
        <v>50541</v>
      </c>
      <c r="B1902" s="2" t="s">
        <v>19</v>
      </c>
      <c r="C1902">
        <v>17.899999999999999</v>
      </c>
      <c r="D1902">
        <v>0</v>
      </c>
      <c r="E1902">
        <f t="shared" si="293"/>
        <v>4</v>
      </c>
    </row>
    <row r="1903" spans="1:6" x14ac:dyDescent="0.3">
      <c r="A1903" s="1">
        <v>50542</v>
      </c>
      <c r="B1903" s="2" t="s">
        <v>11</v>
      </c>
      <c r="C1903">
        <v>10.7</v>
      </c>
      <c r="D1903">
        <v>6.4</v>
      </c>
      <c r="E1903">
        <f t="shared" si="293"/>
        <v>5</v>
      </c>
    </row>
    <row r="1904" spans="1:6" x14ac:dyDescent="0.3">
      <c r="A1904" s="1">
        <v>50543</v>
      </c>
      <c r="B1904" s="2" t="s">
        <v>9</v>
      </c>
      <c r="C1904">
        <v>20.399999999999999</v>
      </c>
      <c r="D1904">
        <v>0</v>
      </c>
      <c r="E1904">
        <f t="shared" si="293"/>
        <v>6</v>
      </c>
    </row>
    <row r="1905" spans="1:6" x14ac:dyDescent="0.3">
      <c r="A1905" s="1">
        <v>50544</v>
      </c>
      <c r="B1905" s="2" t="s">
        <v>12</v>
      </c>
      <c r="C1905">
        <v>25.4</v>
      </c>
      <c r="D1905">
        <v>1</v>
      </c>
      <c r="E1905">
        <f t="shared" si="293"/>
        <v>7</v>
      </c>
      <c r="F1905">
        <f t="shared" ref="F1905" si="300">SUM(C1899:C1905)</f>
        <v>137.6</v>
      </c>
    </row>
    <row r="1906" spans="1:6" x14ac:dyDescent="0.3">
      <c r="A1906" s="1">
        <v>50545</v>
      </c>
      <c r="B1906" s="2" t="s">
        <v>8</v>
      </c>
      <c r="C1906">
        <v>10.9</v>
      </c>
      <c r="D1906">
        <v>0.2</v>
      </c>
      <c r="E1906">
        <f t="shared" si="293"/>
        <v>1</v>
      </c>
    </row>
    <row r="1907" spans="1:6" x14ac:dyDescent="0.3">
      <c r="A1907" s="1">
        <v>50546</v>
      </c>
      <c r="B1907" s="2" t="s">
        <v>27</v>
      </c>
      <c r="C1907">
        <v>18.5</v>
      </c>
      <c r="D1907">
        <v>0.5</v>
      </c>
      <c r="E1907">
        <f t="shared" si="293"/>
        <v>2</v>
      </c>
    </row>
    <row r="1908" spans="1:6" x14ac:dyDescent="0.3">
      <c r="A1908" s="1">
        <v>50547</v>
      </c>
      <c r="B1908" s="2" t="s">
        <v>10</v>
      </c>
      <c r="C1908">
        <v>14.8</v>
      </c>
      <c r="D1908">
        <v>50.3</v>
      </c>
      <c r="E1908">
        <f t="shared" si="293"/>
        <v>3</v>
      </c>
    </row>
    <row r="1909" spans="1:6" x14ac:dyDescent="0.3">
      <c r="A1909" s="1">
        <v>50548</v>
      </c>
      <c r="B1909" s="2" t="s">
        <v>18</v>
      </c>
      <c r="C1909">
        <v>28.5</v>
      </c>
      <c r="D1909">
        <v>0.7</v>
      </c>
      <c r="E1909">
        <f t="shared" si="293"/>
        <v>4</v>
      </c>
    </row>
    <row r="1910" spans="1:6" x14ac:dyDescent="0.3">
      <c r="A1910" s="1">
        <v>50549</v>
      </c>
      <c r="B1910" s="2" t="s">
        <v>31</v>
      </c>
      <c r="C1910">
        <v>19.399999999999999</v>
      </c>
      <c r="D1910">
        <v>0</v>
      </c>
      <c r="E1910">
        <f t="shared" si="293"/>
        <v>5</v>
      </c>
    </row>
    <row r="1911" spans="1:6" x14ac:dyDescent="0.3">
      <c r="A1911" s="1">
        <v>50550</v>
      </c>
      <c r="B1911" s="2" t="s">
        <v>23</v>
      </c>
      <c r="C1911">
        <v>20.7</v>
      </c>
      <c r="D1911">
        <v>4.7</v>
      </c>
      <c r="E1911">
        <f t="shared" si="293"/>
        <v>6</v>
      </c>
    </row>
    <row r="1912" spans="1:6" x14ac:dyDescent="0.3">
      <c r="A1912" s="1">
        <v>50551</v>
      </c>
      <c r="B1912" s="2" t="s">
        <v>26</v>
      </c>
      <c r="C1912">
        <v>25.7</v>
      </c>
      <c r="D1912">
        <v>0</v>
      </c>
      <c r="E1912">
        <f t="shared" si="293"/>
        <v>7</v>
      </c>
      <c r="F1912">
        <f t="shared" ref="F1912" si="301">SUM(C1906:C1912)</f>
        <v>138.5</v>
      </c>
    </row>
    <row r="1913" spans="1:6" x14ac:dyDescent="0.3">
      <c r="A1913" s="1">
        <v>50552</v>
      </c>
      <c r="B1913" s="2" t="s">
        <v>19</v>
      </c>
      <c r="C1913">
        <v>21.4</v>
      </c>
      <c r="D1913">
        <v>0</v>
      </c>
      <c r="E1913">
        <f t="shared" si="293"/>
        <v>1</v>
      </c>
    </row>
    <row r="1914" spans="1:6" x14ac:dyDescent="0.3">
      <c r="A1914" s="1">
        <v>50553</v>
      </c>
      <c r="B1914" s="2" t="s">
        <v>10</v>
      </c>
      <c r="C1914">
        <v>19.2</v>
      </c>
      <c r="D1914">
        <v>0</v>
      </c>
      <c r="E1914">
        <f t="shared" si="293"/>
        <v>2</v>
      </c>
    </row>
    <row r="1915" spans="1:6" x14ac:dyDescent="0.3">
      <c r="A1915" s="1">
        <v>50554</v>
      </c>
      <c r="B1915" s="2" t="s">
        <v>18</v>
      </c>
      <c r="C1915">
        <v>19.399999999999999</v>
      </c>
      <c r="D1915">
        <v>14.2</v>
      </c>
      <c r="E1915">
        <f t="shared" si="293"/>
        <v>3</v>
      </c>
    </row>
    <row r="1916" spans="1:6" x14ac:dyDescent="0.3">
      <c r="A1916" s="1">
        <v>50555</v>
      </c>
      <c r="B1916" s="2" t="s">
        <v>19</v>
      </c>
      <c r="C1916">
        <v>24.2</v>
      </c>
      <c r="D1916">
        <v>1.9</v>
      </c>
      <c r="E1916">
        <f t="shared" si="293"/>
        <v>4</v>
      </c>
    </row>
    <row r="1917" spans="1:6" x14ac:dyDescent="0.3">
      <c r="A1917" s="1">
        <v>50556</v>
      </c>
      <c r="B1917" s="2" t="s">
        <v>7</v>
      </c>
      <c r="C1917">
        <v>27.7</v>
      </c>
      <c r="D1917">
        <v>19.5</v>
      </c>
      <c r="E1917">
        <f t="shared" si="293"/>
        <v>5</v>
      </c>
    </row>
    <row r="1918" spans="1:6" x14ac:dyDescent="0.3">
      <c r="A1918" s="1">
        <v>50557</v>
      </c>
      <c r="B1918" s="2" t="s">
        <v>5</v>
      </c>
      <c r="C1918">
        <v>16.899999999999999</v>
      </c>
      <c r="D1918">
        <v>4.0999999999999996</v>
      </c>
      <c r="E1918">
        <f t="shared" si="293"/>
        <v>6</v>
      </c>
    </row>
    <row r="1919" spans="1:6" x14ac:dyDescent="0.3">
      <c r="A1919" s="1">
        <v>50558</v>
      </c>
      <c r="B1919" s="2" t="s">
        <v>19</v>
      </c>
      <c r="C1919">
        <v>11.8</v>
      </c>
      <c r="D1919">
        <v>0</v>
      </c>
      <c r="E1919">
        <f t="shared" si="293"/>
        <v>7</v>
      </c>
      <c r="F1919">
        <f t="shared" ref="F1919" si="302">SUM(C1913:C1919)</f>
        <v>140.6</v>
      </c>
    </row>
    <row r="1920" spans="1:6" x14ac:dyDescent="0.3">
      <c r="A1920" s="1">
        <v>50559</v>
      </c>
      <c r="B1920" s="2" t="s">
        <v>12</v>
      </c>
      <c r="C1920">
        <v>15.7</v>
      </c>
      <c r="D1920">
        <v>9.4</v>
      </c>
      <c r="E1920">
        <f t="shared" si="293"/>
        <v>1</v>
      </c>
    </row>
    <row r="1921" spans="1:6" x14ac:dyDescent="0.3">
      <c r="A1921" s="1">
        <v>50560</v>
      </c>
      <c r="B1921" s="2" t="s">
        <v>6</v>
      </c>
      <c r="C1921">
        <v>14.2</v>
      </c>
      <c r="D1921">
        <v>0</v>
      </c>
      <c r="E1921">
        <f t="shared" si="293"/>
        <v>2</v>
      </c>
    </row>
    <row r="1922" spans="1:6" x14ac:dyDescent="0.3">
      <c r="A1922" s="1">
        <v>50561</v>
      </c>
      <c r="B1922" s="2" t="s">
        <v>15</v>
      </c>
      <c r="C1922">
        <v>18.100000000000001</v>
      </c>
      <c r="D1922">
        <v>13.1</v>
      </c>
      <c r="E1922">
        <f t="shared" si="293"/>
        <v>3</v>
      </c>
    </row>
    <row r="1923" spans="1:6" x14ac:dyDescent="0.3">
      <c r="A1923" s="1">
        <v>50562</v>
      </c>
      <c r="B1923" s="2" t="s">
        <v>19</v>
      </c>
      <c r="C1923">
        <v>21.9</v>
      </c>
      <c r="D1923">
        <v>27.5</v>
      </c>
      <c r="E1923">
        <f t="shared" si="293"/>
        <v>4</v>
      </c>
    </row>
    <row r="1924" spans="1:6" x14ac:dyDescent="0.3">
      <c r="A1924" s="1">
        <v>50563</v>
      </c>
      <c r="B1924" s="2" t="s">
        <v>10</v>
      </c>
      <c r="C1924">
        <v>28</v>
      </c>
      <c r="D1924">
        <v>2.1</v>
      </c>
      <c r="E1924">
        <f t="shared" ref="E1924:E1987" si="303">IF(E1923&lt;&gt;7,E1923+1,1)</f>
        <v>5</v>
      </c>
    </row>
    <row r="1925" spans="1:6" x14ac:dyDescent="0.3">
      <c r="A1925" s="1">
        <v>50564</v>
      </c>
      <c r="B1925" s="2" t="s">
        <v>13</v>
      </c>
      <c r="C1925">
        <v>14.2</v>
      </c>
      <c r="D1925">
        <v>7</v>
      </c>
      <c r="E1925">
        <f t="shared" si="303"/>
        <v>6</v>
      </c>
    </row>
    <row r="1926" spans="1:6" x14ac:dyDescent="0.3">
      <c r="A1926" s="1">
        <v>50565</v>
      </c>
      <c r="B1926" s="2" t="s">
        <v>13</v>
      </c>
      <c r="C1926">
        <v>11.1</v>
      </c>
      <c r="D1926">
        <v>0</v>
      </c>
      <c r="E1926">
        <f t="shared" si="303"/>
        <v>7</v>
      </c>
      <c r="F1926">
        <f t="shared" ref="F1926" si="304">SUM(C1920:C1926)</f>
        <v>123.2</v>
      </c>
    </row>
    <row r="1927" spans="1:6" x14ac:dyDescent="0.3">
      <c r="A1927" s="1">
        <v>50566</v>
      </c>
      <c r="B1927" s="2" t="s">
        <v>14</v>
      </c>
      <c r="C1927">
        <v>11.8</v>
      </c>
      <c r="D1927">
        <v>6</v>
      </c>
      <c r="E1927">
        <f t="shared" si="303"/>
        <v>1</v>
      </c>
    </row>
    <row r="1928" spans="1:6" x14ac:dyDescent="0.3">
      <c r="A1928" s="1">
        <v>50567</v>
      </c>
      <c r="B1928" s="2" t="s">
        <v>33</v>
      </c>
      <c r="C1928">
        <v>26.8</v>
      </c>
      <c r="D1928">
        <v>0.9</v>
      </c>
      <c r="E1928">
        <f t="shared" si="303"/>
        <v>2</v>
      </c>
    </row>
    <row r="1929" spans="1:6" x14ac:dyDescent="0.3">
      <c r="A1929" s="1">
        <v>50568</v>
      </c>
      <c r="B1929" s="2" t="s">
        <v>10</v>
      </c>
      <c r="C1929">
        <v>27.3</v>
      </c>
      <c r="D1929">
        <v>44.5</v>
      </c>
      <c r="E1929">
        <f t="shared" si="303"/>
        <v>3</v>
      </c>
    </row>
    <row r="1930" spans="1:6" x14ac:dyDescent="0.3">
      <c r="A1930" s="1">
        <v>50569</v>
      </c>
      <c r="B1930" s="2" t="s">
        <v>8</v>
      </c>
      <c r="C1930">
        <v>14.3</v>
      </c>
      <c r="D1930">
        <v>3.7</v>
      </c>
      <c r="E1930">
        <f t="shared" si="303"/>
        <v>4</v>
      </c>
    </row>
    <row r="1931" spans="1:6" x14ac:dyDescent="0.3">
      <c r="A1931" s="1">
        <v>50570</v>
      </c>
      <c r="B1931" s="2" t="s">
        <v>5</v>
      </c>
      <c r="C1931">
        <v>19.399999999999999</v>
      </c>
      <c r="D1931">
        <v>0</v>
      </c>
      <c r="E1931">
        <f t="shared" si="303"/>
        <v>5</v>
      </c>
    </row>
    <row r="1932" spans="1:6" x14ac:dyDescent="0.3">
      <c r="A1932" s="1">
        <v>50571</v>
      </c>
      <c r="B1932" s="2" t="s">
        <v>19</v>
      </c>
      <c r="C1932">
        <v>26.5</v>
      </c>
      <c r="D1932">
        <v>0</v>
      </c>
      <c r="E1932">
        <f t="shared" si="303"/>
        <v>6</v>
      </c>
    </row>
    <row r="1933" spans="1:6" x14ac:dyDescent="0.3">
      <c r="A1933" s="1">
        <v>50572</v>
      </c>
      <c r="B1933" s="2" t="s">
        <v>19</v>
      </c>
      <c r="C1933">
        <v>28.3</v>
      </c>
      <c r="D1933">
        <v>14.4</v>
      </c>
      <c r="E1933">
        <f t="shared" si="303"/>
        <v>7</v>
      </c>
      <c r="F1933">
        <f t="shared" ref="F1933" si="305">SUM(C1927:C1933)</f>
        <v>154.4</v>
      </c>
    </row>
    <row r="1934" spans="1:6" x14ac:dyDescent="0.3">
      <c r="A1934" s="1">
        <v>50573</v>
      </c>
      <c r="B1934" s="2" t="s">
        <v>27</v>
      </c>
      <c r="C1934">
        <v>19.8</v>
      </c>
      <c r="D1934">
        <v>0</v>
      </c>
      <c r="E1934">
        <f t="shared" si="303"/>
        <v>1</v>
      </c>
    </row>
    <row r="1935" spans="1:6" x14ac:dyDescent="0.3">
      <c r="A1935" s="1">
        <v>50574</v>
      </c>
      <c r="B1935" s="2" t="s">
        <v>10</v>
      </c>
      <c r="C1935">
        <v>16</v>
      </c>
      <c r="D1935">
        <v>28.7</v>
      </c>
      <c r="E1935">
        <f t="shared" si="303"/>
        <v>2</v>
      </c>
    </row>
    <row r="1936" spans="1:6" x14ac:dyDescent="0.3">
      <c r="A1936" s="1">
        <v>50575</v>
      </c>
      <c r="B1936" s="2" t="s">
        <v>19</v>
      </c>
      <c r="C1936">
        <v>14.5</v>
      </c>
      <c r="D1936">
        <v>12</v>
      </c>
      <c r="E1936">
        <f t="shared" si="303"/>
        <v>3</v>
      </c>
    </row>
    <row r="1937" spans="1:6" x14ac:dyDescent="0.3">
      <c r="A1937" s="1">
        <v>50576</v>
      </c>
      <c r="B1937" s="2" t="s">
        <v>15</v>
      </c>
      <c r="C1937">
        <v>14.3</v>
      </c>
      <c r="D1937">
        <v>13</v>
      </c>
      <c r="E1937">
        <f t="shared" si="303"/>
        <v>4</v>
      </c>
    </row>
    <row r="1938" spans="1:6" x14ac:dyDescent="0.3">
      <c r="A1938" s="1">
        <v>50577</v>
      </c>
      <c r="B1938" s="2" t="s">
        <v>18</v>
      </c>
      <c r="C1938">
        <v>12.7</v>
      </c>
      <c r="D1938">
        <v>10.7</v>
      </c>
      <c r="E1938">
        <f t="shared" si="303"/>
        <v>5</v>
      </c>
    </row>
    <row r="1939" spans="1:6" x14ac:dyDescent="0.3">
      <c r="A1939" s="1">
        <v>50578</v>
      </c>
      <c r="B1939" s="2" t="s">
        <v>22</v>
      </c>
      <c r="C1939">
        <v>12.6</v>
      </c>
      <c r="D1939">
        <v>0</v>
      </c>
      <c r="E1939">
        <f t="shared" si="303"/>
        <v>6</v>
      </c>
    </row>
    <row r="1940" spans="1:6" x14ac:dyDescent="0.3">
      <c r="A1940" s="1">
        <v>50579</v>
      </c>
      <c r="B1940" s="2" t="s">
        <v>26</v>
      </c>
      <c r="C1940">
        <v>19.899999999999999</v>
      </c>
      <c r="D1940">
        <v>6.6</v>
      </c>
      <c r="E1940">
        <f t="shared" si="303"/>
        <v>7</v>
      </c>
      <c r="F1940">
        <f t="shared" ref="F1940" si="306">SUM(C1934:C1940)</f>
        <v>109.79999999999998</v>
      </c>
    </row>
    <row r="1941" spans="1:6" x14ac:dyDescent="0.3">
      <c r="A1941" s="1">
        <v>50580</v>
      </c>
      <c r="B1941" s="2" t="s">
        <v>7</v>
      </c>
      <c r="C1941">
        <v>27.4</v>
      </c>
      <c r="D1941">
        <v>6.6</v>
      </c>
      <c r="E1941">
        <f t="shared" si="303"/>
        <v>1</v>
      </c>
    </row>
    <row r="1942" spans="1:6" x14ac:dyDescent="0.3">
      <c r="A1942" s="1">
        <v>50581</v>
      </c>
      <c r="B1942" s="2" t="s">
        <v>19</v>
      </c>
      <c r="C1942">
        <v>27.4</v>
      </c>
      <c r="D1942">
        <v>0</v>
      </c>
      <c r="E1942">
        <f t="shared" si="303"/>
        <v>2</v>
      </c>
    </row>
    <row r="1943" spans="1:6" x14ac:dyDescent="0.3">
      <c r="A1943" s="1">
        <v>50582</v>
      </c>
      <c r="B1943" s="2" t="s">
        <v>28</v>
      </c>
      <c r="C1943">
        <v>11.2</v>
      </c>
      <c r="D1943">
        <v>0.3</v>
      </c>
      <c r="E1943">
        <f t="shared" si="303"/>
        <v>3</v>
      </c>
    </row>
    <row r="1944" spans="1:6" x14ac:dyDescent="0.3">
      <c r="A1944" s="1">
        <v>50583</v>
      </c>
      <c r="B1944" s="2" t="s">
        <v>11</v>
      </c>
      <c r="C1944">
        <v>19.899999999999999</v>
      </c>
      <c r="D1944">
        <v>19.399999999999999</v>
      </c>
      <c r="E1944">
        <f t="shared" si="303"/>
        <v>4</v>
      </c>
    </row>
    <row r="1945" spans="1:6" x14ac:dyDescent="0.3">
      <c r="A1945" s="1">
        <v>50584</v>
      </c>
      <c r="B1945" s="2" t="s">
        <v>4</v>
      </c>
      <c r="C1945">
        <v>13</v>
      </c>
      <c r="D1945">
        <v>0.4</v>
      </c>
      <c r="E1945">
        <f t="shared" si="303"/>
        <v>5</v>
      </c>
    </row>
    <row r="1946" spans="1:6" x14ac:dyDescent="0.3">
      <c r="A1946" s="1">
        <v>50585</v>
      </c>
      <c r="B1946" s="2" t="s">
        <v>18</v>
      </c>
      <c r="C1946">
        <v>25.4</v>
      </c>
      <c r="D1946">
        <v>12.4</v>
      </c>
      <c r="E1946">
        <f t="shared" si="303"/>
        <v>6</v>
      </c>
    </row>
    <row r="1947" spans="1:6" x14ac:dyDescent="0.3">
      <c r="A1947" s="1">
        <v>50586</v>
      </c>
      <c r="B1947" s="2" t="s">
        <v>9</v>
      </c>
      <c r="C1947">
        <v>23.5</v>
      </c>
      <c r="D1947">
        <v>0.7</v>
      </c>
      <c r="E1947">
        <f t="shared" si="303"/>
        <v>7</v>
      </c>
      <c r="F1947">
        <f t="shared" ref="F1947" si="307">SUM(C1941:C1947)</f>
        <v>147.80000000000001</v>
      </c>
    </row>
    <row r="1948" spans="1:6" x14ac:dyDescent="0.3">
      <c r="A1948" s="1">
        <v>50587</v>
      </c>
      <c r="B1948" s="2" t="s">
        <v>22</v>
      </c>
      <c r="C1948">
        <v>16</v>
      </c>
      <c r="D1948">
        <v>0.1</v>
      </c>
      <c r="E1948">
        <f t="shared" si="303"/>
        <v>1</v>
      </c>
    </row>
    <row r="1949" spans="1:6" x14ac:dyDescent="0.3">
      <c r="A1949" s="1">
        <v>50588</v>
      </c>
      <c r="B1949" s="2" t="s">
        <v>6</v>
      </c>
      <c r="C1949">
        <v>25</v>
      </c>
      <c r="D1949">
        <v>11.7</v>
      </c>
      <c r="E1949">
        <f t="shared" si="303"/>
        <v>2</v>
      </c>
    </row>
    <row r="1950" spans="1:6" x14ac:dyDescent="0.3">
      <c r="A1950" s="1">
        <v>50589</v>
      </c>
      <c r="B1950" s="2" t="s">
        <v>31</v>
      </c>
      <c r="C1950">
        <v>22.2</v>
      </c>
      <c r="D1950">
        <v>0.9</v>
      </c>
      <c r="E1950">
        <f t="shared" si="303"/>
        <v>3</v>
      </c>
    </row>
    <row r="1951" spans="1:6" x14ac:dyDescent="0.3">
      <c r="A1951" s="1">
        <v>50590</v>
      </c>
      <c r="B1951" s="2" t="s">
        <v>24</v>
      </c>
      <c r="C1951">
        <v>29.6</v>
      </c>
      <c r="D1951">
        <v>0</v>
      </c>
      <c r="E1951">
        <f t="shared" si="303"/>
        <v>4</v>
      </c>
    </row>
    <row r="1952" spans="1:6" x14ac:dyDescent="0.3">
      <c r="A1952" s="1">
        <v>50591</v>
      </c>
      <c r="B1952" s="2" t="s">
        <v>10</v>
      </c>
      <c r="C1952">
        <v>10.1</v>
      </c>
      <c r="D1952">
        <v>0</v>
      </c>
      <c r="E1952">
        <f t="shared" si="303"/>
        <v>5</v>
      </c>
    </row>
    <row r="1953" spans="1:6" x14ac:dyDescent="0.3">
      <c r="A1953" s="1">
        <v>50592</v>
      </c>
      <c r="B1953" s="2" t="s">
        <v>9</v>
      </c>
      <c r="C1953">
        <v>26.3</v>
      </c>
      <c r="D1953">
        <v>6.7</v>
      </c>
      <c r="E1953">
        <f t="shared" si="303"/>
        <v>6</v>
      </c>
    </row>
    <row r="1954" spans="1:6" x14ac:dyDescent="0.3">
      <c r="A1954" s="1">
        <v>50593</v>
      </c>
      <c r="B1954" s="2" t="s">
        <v>10</v>
      </c>
      <c r="C1954">
        <v>27.3</v>
      </c>
      <c r="D1954">
        <v>15.3</v>
      </c>
      <c r="E1954">
        <f t="shared" si="303"/>
        <v>7</v>
      </c>
      <c r="F1954">
        <f t="shared" ref="F1954" si="308">SUM(C1948:C1954)</f>
        <v>156.50000000000003</v>
      </c>
    </row>
    <row r="1955" spans="1:6" x14ac:dyDescent="0.3">
      <c r="A1955" s="1">
        <v>50594</v>
      </c>
      <c r="B1955" s="2" t="s">
        <v>11</v>
      </c>
      <c r="C1955">
        <v>27.8</v>
      </c>
      <c r="D1955">
        <v>0</v>
      </c>
      <c r="E1955">
        <f t="shared" si="303"/>
        <v>1</v>
      </c>
    </row>
    <row r="1956" spans="1:6" x14ac:dyDescent="0.3">
      <c r="A1956" s="1">
        <v>50595</v>
      </c>
      <c r="B1956" s="2" t="s">
        <v>6</v>
      </c>
      <c r="C1956">
        <v>16.7</v>
      </c>
      <c r="D1956">
        <v>4.9000000000000004</v>
      </c>
      <c r="E1956">
        <f t="shared" si="303"/>
        <v>2</v>
      </c>
    </row>
    <row r="1957" spans="1:6" x14ac:dyDescent="0.3">
      <c r="A1957" s="1">
        <v>50596</v>
      </c>
      <c r="B1957" s="2" t="s">
        <v>15</v>
      </c>
      <c r="C1957">
        <v>15</v>
      </c>
      <c r="D1957">
        <v>9.4</v>
      </c>
      <c r="E1957">
        <f t="shared" si="303"/>
        <v>3</v>
      </c>
    </row>
    <row r="1958" spans="1:6" x14ac:dyDescent="0.3">
      <c r="A1958" s="1">
        <v>50597</v>
      </c>
      <c r="B1958" s="2" t="s">
        <v>10</v>
      </c>
      <c r="C1958">
        <v>10.4</v>
      </c>
      <c r="D1958">
        <v>28.5</v>
      </c>
      <c r="E1958">
        <f t="shared" si="303"/>
        <v>4</v>
      </c>
    </row>
    <row r="1959" spans="1:6" x14ac:dyDescent="0.3">
      <c r="A1959" s="1">
        <v>50598</v>
      </c>
      <c r="B1959" s="2" t="s">
        <v>15</v>
      </c>
      <c r="C1959">
        <v>18.100000000000001</v>
      </c>
      <c r="D1959">
        <v>9.6</v>
      </c>
      <c r="E1959">
        <f t="shared" si="303"/>
        <v>5</v>
      </c>
    </row>
    <row r="1960" spans="1:6" x14ac:dyDescent="0.3">
      <c r="A1960" s="1">
        <v>50599</v>
      </c>
      <c r="B1960" s="2" t="s">
        <v>33</v>
      </c>
      <c r="C1960">
        <v>26.7</v>
      </c>
      <c r="D1960">
        <v>1.5</v>
      </c>
      <c r="E1960">
        <f t="shared" si="303"/>
        <v>6</v>
      </c>
    </row>
    <row r="1961" spans="1:6" x14ac:dyDescent="0.3">
      <c r="A1961" s="1">
        <v>50600</v>
      </c>
      <c r="B1961" s="2" t="s">
        <v>13</v>
      </c>
      <c r="C1961">
        <v>22.9</v>
      </c>
      <c r="D1961">
        <v>8.9</v>
      </c>
      <c r="E1961">
        <f t="shared" si="303"/>
        <v>7</v>
      </c>
      <c r="F1961">
        <f t="shared" ref="F1961" si="309">SUM(C1955:C1961)</f>
        <v>137.6</v>
      </c>
    </row>
    <row r="1962" spans="1:6" x14ac:dyDescent="0.3">
      <c r="A1962" s="1">
        <v>50601</v>
      </c>
      <c r="B1962" s="2" t="s">
        <v>15</v>
      </c>
      <c r="C1962">
        <v>29.3</v>
      </c>
      <c r="D1962">
        <v>0</v>
      </c>
      <c r="E1962">
        <f t="shared" si="303"/>
        <v>1</v>
      </c>
    </row>
    <row r="1963" spans="1:6" x14ac:dyDescent="0.3">
      <c r="A1963" s="1">
        <v>50602</v>
      </c>
      <c r="B1963" s="2" t="s">
        <v>7</v>
      </c>
      <c r="C1963">
        <v>26.4</v>
      </c>
      <c r="D1963">
        <v>3.2</v>
      </c>
      <c r="E1963">
        <f t="shared" si="303"/>
        <v>2</v>
      </c>
    </row>
    <row r="1964" spans="1:6" x14ac:dyDescent="0.3">
      <c r="A1964" s="1">
        <v>50603</v>
      </c>
      <c r="B1964" s="2" t="s">
        <v>18</v>
      </c>
      <c r="C1964">
        <v>20</v>
      </c>
      <c r="D1964">
        <v>7.3</v>
      </c>
      <c r="E1964">
        <f t="shared" si="303"/>
        <v>3</v>
      </c>
    </row>
    <row r="1965" spans="1:6" x14ac:dyDescent="0.3">
      <c r="A1965" s="1">
        <v>50604</v>
      </c>
      <c r="B1965" s="2" t="s">
        <v>11</v>
      </c>
      <c r="C1965">
        <v>17.100000000000001</v>
      </c>
      <c r="D1965">
        <v>0</v>
      </c>
      <c r="E1965">
        <f t="shared" si="303"/>
        <v>4</v>
      </c>
    </row>
    <row r="1966" spans="1:6" x14ac:dyDescent="0.3">
      <c r="A1966" s="1">
        <v>50605</v>
      </c>
      <c r="B1966" s="2" t="s">
        <v>5</v>
      </c>
      <c r="C1966">
        <v>18.8</v>
      </c>
      <c r="D1966">
        <v>0</v>
      </c>
      <c r="E1966">
        <f t="shared" si="303"/>
        <v>5</v>
      </c>
    </row>
    <row r="1967" spans="1:6" x14ac:dyDescent="0.3">
      <c r="A1967" s="1">
        <v>50606</v>
      </c>
      <c r="B1967" s="2" t="s">
        <v>13</v>
      </c>
      <c r="C1967">
        <v>12.6</v>
      </c>
      <c r="D1967">
        <v>4.4000000000000004</v>
      </c>
      <c r="E1967">
        <f t="shared" si="303"/>
        <v>6</v>
      </c>
    </row>
    <row r="1968" spans="1:6" x14ac:dyDescent="0.3">
      <c r="A1968" s="1">
        <v>50607</v>
      </c>
      <c r="B1968" s="2" t="s">
        <v>22</v>
      </c>
      <c r="C1968">
        <v>24</v>
      </c>
      <c r="D1968">
        <v>0</v>
      </c>
      <c r="E1968">
        <f t="shared" si="303"/>
        <v>7</v>
      </c>
      <c r="F1968">
        <f t="shared" ref="F1968" si="310">SUM(C1962:C1968)</f>
        <v>148.19999999999999</v>
      </c>
    </row>
    <row r="1969" spans="1:6" x14ac:dyDescent="0.3">
      <c r="A1969" s="1">
        <v>50608</v>
      </c>
      <c r="B1969" s="2" t="s">
        <v>19</v>
      </c>
      <c r="C1969">
        <v>13.4</v>
      </c>
      <c r="D1969">
        <v>35.6</v>
      </c>
      <c r="E1969">
        <f t="shared" si="303"/>
        <v>1</v>
      </c>
    </row>
    <row r="1970" spans="1:6" x14ac:dyDescent="0.3">
      <c r="A1970" s="1">
        <v>50609</v>
      </c>
      <c r="B1970" s="2" t="s">
        <v>10</v>
      </c>
      <c r="C1970">
        <v>25.7</v>
      </c>
      <c r="D1970">
        <v>21.1</v>
      </c>
      <c r="E1970">
        <f t="shared" si="303"/>
        <v>2</v>
      </c>
    </row>
    <row r="1971" spans="1:6" x14ac:dyDescent="0.3">
      <c r="A1971" s="1">
        <v>50610</v>
      </c>
      <c r="B1971" s="2" t="s">
        <v>21</v>
      </c>
      <c r="C1971">
        <v>24.9</v>
      </c>
      <c r="D1971">
        <v>2</v>
      </c>
      <c r="E1971">
        <f t="shared" si="303"/>
        <v>3</v>
      </c>
    </row>
    <row r="1972" spans="1:6" x14ac:dyDescent="0.3">
      <c r="A1972" s="1">
        <v>50611</v>
      </c>
      <c r="B1972" s="2" t="s">
        <v>11</v>
      </c>
      <c r="C1972">
        <v>12.5</v>
      </c>
      <c r="D1972">
        <v>0</v>
      </c>
      <c r="E1972">
        <f t="shared" si="303"/>
        <v>4</v>
      </c>
    </row>
    <row r="1973" spans="1:6" x14ac:dyDescent="0.3">
      <c r="A1973" s="1">
        <v>50612</v>
      </c>
      <c r="B1973" s="2" t="s">
        <v>10</v>
      </c>
      <c r="C1973">
        <v>21.8</v>
      </c>
      <c r="D1973">
        <v>0</v>
      </c>
      <c r="E1973">
        <f t="shared" si="303"/>
        <v>5</v>
      </c>
    </row>
    <row r="1974" spans="1:6" x14ac:dyDescent="0.3">
      <c r="A1974" s="1">
        <v>50613</v>
      </c>
      <c r="B1974" s="2" t="s">
        <v>5</v>
      </c>
      <c r="C1974">
        <v>15.8</v>
      </c>
      <c r="D1974">
        <v>6.7</v>
      </c>
      <c r="E1974">
        <f t="shared" si="303"/>
        <v>6</v>
      </c>
    </row>
    <row r="1975" spans="1:6" x14ac:dyDescent="0.3">
      <c r="A1975" s="1">
        <v>50614</v>
      </c>
      <c r="B1975" s="2" t="s">
        <v>12</v>
      </c>
      <c r="C1975">
        <v>13.9</v>
      </c>
      <c r="D1975">
        <v>0</v>
      </c>
      <c r="E1975">
        <f t="shared" si="303"/>
        <v>7</v>
      </c>
      <c r="F1975">
        <f t="shared" ref="F1975" si="311">SUM(C1969:C1975)</f>
        <v>128</v>
      </c>
    </row>
    <row r="1976" spans="1:6" x14ac:dyDescent="0.3">
      <c r="A1976" s="1">
        <v>50615</v>
      </c>
      <c r="B1976" s="2" t="s">
        <v>20</v>
      </c>
      <c r="C1976">
        <v>12.2</v>
      </c>
      <c r="D1976">
        <v>4.4000000000000004</v>
      </c>
      <c r="E1976">
        <f t="shared" si="303"/>
        <v>1</v>
      </c>
    </row>
    <row r="1977" spans="1:6" x14ac:dyDescent="0.3">
      <c r="A1977" s="1">
        <v>50616</v>
      </c>
      <c r="B1977" s="2" t="s">
        <v>11</v>
      </c>
      <c r="C1977">
        <v>12.2</v>
      </c>
      <c r="D1977">
        <v>0</v>
      </c>
      <c r="E1977">
        <f t="shared" si="303"/>
        <v>2</v>
      </c>
    </row>
    <row r="1978" spans="1:6" x14ac:dyDescent="0.3">
      <c r="A1978" s="1">
        <v>50617</v>
      </c>
      <c r="B1978" s="2" t="s">
        <v>19</v>
      </c>
      <c r="C1978">
        <v>13.7</v>
      </c>
      <c r="D1978">
        <v>28</v>
      </c>
      <c r="E1978">
        <f t="shared" si="303"/>
        <v>3</v>
      </c>
    </row>
    <row r="1979" spans="1:6" x14ac:dyDescent="0.3">
      <c r="A1979" s="1">
        <v>50618</v>
      </c>
      <c r="B1979" s="2" t="s">
        <v>17</v>
      </c>
      <c r="C1979">
        <v>27.9</v>
      </c>
      <c r="D1979">
        <v>0</v>
      </c>
      <c r="E1979">
        <f t="shared" si="303"/>
        <v>4</v>
      </c>
    </row>
    <row r="1980" spans="1:6" x14ac:dyDescent="0.3">
      <c r="A1980" s="1">
        <v>50619</v>
      </c>
      <c r="B1980" s="2" t="s">
        <v>13</v>
      </c>
      <c r="C1980">
        <v>25.6</v>
      </c>
      <c r="D1980">
        <v>1.7</v>
      </c>
      <c r="E1980">
        <f t="shared" si="303"/>
        <v>5</v>
      </c>
    </row>
    <row r="1981" spans="1:6" x14ac:dyDescent="0.3">
      <c r="A1981" s="1">
        <v>50620</v>
      </c>
      <c r="B1981" s="2" t="s">
        <v>14</v>
      </c>
      <c r="C1981">
        <v>11.7</v>
      </c>
      <c r="D1981">
        <v>4.5999999999999996</v>
      </c>
      <c r="E1981">
        <f t="shared" si="303"/>
        <v>6</v>
      </c>
    </row>
    <row r="1982" spans="1:6" x14ac:dyDescent="0.3">
      <c r="A1982" s="1">
        <v>50621</v>
      </c>
      <c r="B1982" s="2" t="s">
        <v>8</v>
      </c>
      <c r="C1982">
        <v>27.3</v>
      </c>
      <c r="D1982">
        <v>0</v>
      </c>
      <c r="E1982">
        <f t="shared" si="303"/>
        <v>7</v>
      </c>
      <c r="F1982">
        <f t="shared" ref="F1982" si="312">SUM(C1976:C1982)</f>
        <v>130.6</v>
      </c>
    </row>
    <row r="1983" spans="1:6" x14ac:dyDescent="0.3">
      <c r="A1983" s="1">
        <v>50622</v>
      </c>
      <c r="B1983" s="2" t="s">
        <v>11</v>
      </c>
      <c r="C1983">
        <v>25.6</v>
      </c>
      <c r="D1983">
        <v>18.2</v>
      </c>
      <c r="E1983">
        <f t="shared" si="303"/>
        <v>1</v>
      </c>
    </row>
    <row r="1984" spans="1:6" x14ac:dyDescent="0.3">
      <c r="A1984" s="1">
        <v>50623</v>
      </c>
      <c r="B1984" s="2" t="s">
        <v>28</v>
      </c>
      <c r="C1984">
        <v>23.6</v>
      </c>
      <c r="D1984">
        <v>0.1</v>
      </c>
      <c r="E1984">
        <f t="shared" si="303"/>
        <v>2</v>
      </c>
    </row>
    <row r="1985" spans="1:6" x14ac:dyDescent="0.3">
      <c r="A1985" s="1">
        <v>50624</v>
      </c>
      <c r="B1985" s="2" t="s">
        <v>10</v>
      </c>
      <c r="C1985">
        <v>14.6</v>
      </c>
      <c r="D1985">
        <v>0</v>
      </c>
      <c r="E1985">
        <f t="shared" si="303"/>
        <v>3</v>
      </c>
    </row>
    <row r="1986" spans="1:6" x14ac:dyDescent="0.3">
      <c r="A1986" s="1">
        <v>50625</v>
      </c>
      <c r="B1986" s="2" t="s">
        <v>9</v>
      </c>
      <c r="C1986">
        <v>17.399999999999999</v>
      </c>
      <c r="D1986">
        <v>7.8</v>
      </c>
      <c r="E1986">
        <f t="shared" si="303"/>
        <v>4</v>
      </c>
    </row>
    <row r="1987" spans="1:6" x14ac:dyDescent="0.3">
      <c r="A1987" s="1">
        <v>50626</v>
      </c>
      <c r="B1987" s="2" t="s">
        <v>10</v>
      </c>
      <c r="C1987">
        <v>27.4</v>
      </c>
      <c r="D1987">
        <v>0</v>
      </c>
      <c r="E1987">
        <f t="shared" si="303"/>
        <v>5</v>
      </c>
    </row>
    <row r="1988" spans="1:6" x14ac:dyDescent="0.3">
      <c r="A1988" s="1">
        <v>50627</v>
      </c>
      <c r="B1988" s="2" t="s">
        <v>19</v>
      </c>
      <c r="C1988">
        <v>15.2</v>
      </c>
      <c r="D1988">
        <v>5.9</v>
      </c>
      <c r="E1988">
        <f t="shared" ref="E1988:E2051" si="313">IF(E1987&lt;&gt;7,E1987+1,1)</f>
        <v>6</v>
      </c>
    </row>
    <row r="1989" spans="1:6" x14ac:dyDescent="0.3">
      <c r="A1989" s="1">
        <v>50628</v>
      </c>
      <c r="B1989" s="2" t="s">
        <v>29</v>
      </c>
      <c r="C1989">
        <v>11.6</v>
      </c>
      <c r="D1989">
        <v>0</v>
      </c>
      <c r="E1989">
        <f t="shared" si="313"/>
        <v>7</v>
      </c>
      <c r="F1989">
        <f t="shared" ref="F1989" si="314">SUM(C1983:C1989)</f>
        <v>135.4</v>
      </c>
    </row>
    <row r="1990" spans="1:6" x14ac:dyDescent="0.3">
      <c r="A1990" s="1">
        <v>50629</v>
      </c>
      <c r="B1990" s="2" t="s">
        <v>26</v>
      </c>
      <c r="C1990">
        <v>10.8</v>
      </c>
      <c r="D1990">
        <v>1.6</v>
      </c>
      <c r="E1990">
        <f t="shared" si="313"/>
        <v>1</v>
      </c>
    </row>
    <row r="1991" spans="1:6" x14ac:dyDescent="0.3">
      <c r="A1991" s="1">
        <v>50630</v>
      </c>
      <c r="B1991" s="2" t="s">
        <v>22</v>
      </c>
      <c r="C1991">
        <v>12</v>
      </c>
      <c r="D1991">
        <v>3.9</v>
      </c>
      <c r="E1991">
        <f t="shared" si="313"/>
        <v>2</v>
      </c>
    </row>
    <row r="1992" spans="1:6" x14ac:dyDescent="0.3">
      <c r="A1992" s="1">
        <v>50631</v>
      </c>
      <c r="B1992" s="2" t="s">
        <v>26</v>
      </c>
      <c r="C1992">
        <v>14</v>
      </c>
      <c r="D1992">
        <v>5</v>
      </c>
      <c r="E1992">
        <f t="shared" si="313"/>
        <v>3</v>
      </c>
    </row>
    <row r="1993" spans="1:6" x14ac:dyDescent="0.3">
      <c r="A1993" s="1">
        <v>50632</v>
      </c>
      <c r="B1993" s="2" t="s">
        <v>19</v>
      </c>
      <c r="C1993">
        <v>26.4</v>
      </c>
      <c r="D1993">
        <v>0</v>
      </c>
      <c r="E1993">
        <f t="shared" si="313"/>
        <v>4</v>
      </c>
    </row>
    <row r="1994" spans="1:6" x14ac:dyDescent="0.3">
      <c r="A1994" s="1">
        <v>50633</v>
      </c>
      <c r="B1994" s="2" t="s">
        <v>15</v>
      </c>
      <c r="C1994">
        <v>23</v>
      </c>
      <c r="D1994">
        <v>20.100000000000001</v>
      </c>
      <c r="E1994">
        <f t="shared" si="313"/>
        <v>5</v>
      </c>
    </row>
    <row r="1995" spans="1:6" x14ac:dyDescent="0.3">
      <c r="A1995" s="1">
        <v>50634</v>
      </c>
      <c r="B1995" s="2" t="s">
        <v>8</v>
      </c>
      <c r="C1995">
        <v>20.5</v>
      </c>
      <c r="D1995">
        <v>1.1000000000000001</v>
      </c>
      <c r="E1995">
        <f t="shared" si="313"/>
        <v>6</v>
      </c>
    </row>
    <row r="1996" spans="1:6" x14ac:dyDescent="0.3">
      <c r="A1996" s="1">
        <v>50635</v>
      </c>
      <c r="B1996" s="2" t="s">
        <v>14</v>
      </c>
      <c r="C1996">
        <v>15.9</v>
      </c>
      <c r="D1996">
        <v>3.1</v>
      </c>
      <c r="E1996">
        <f t="shared" si="313"/>
        <v>7</v>
      </c>
      <c r="F1996">
        <f t="shared" ref="F1996" si="315">SUM(C1990:C1996)</f>
        <v>122.6</v>
      </c>
    </row>
    <row r="1997" spans="1:6" x14ac:dyDescent="0.3">
      <c r="A1997" s="1">
        <v>50636</v>
      </c>
      <c r="B1997" s="2" t="s">
        <v>10</v>
      </c>
      <c r="C1997">
        <v>20.8</v>
      </c>
      <c r="D1997">
        <v>6.9</v>
      </c>
      <c r="E1997">
        <f t="shared" si="313"/>
        <v>1</v>
      </c>
    </row>
    <row r="1998" spans="1:6" x14ac:dyDescent="0.3">
      <c r="A1998" s="1">
        <v>50637</v>
      </c>
      <c r="B1998" s="2" t="s">
        <v>21</v>
      </c>
      <c r="C1998">
        <v>12.9</v>
      </c>
      <c r="D1998">
        <v>1.5</v>
      </c>
      <c r="E1998">
        <f t="shared" si="313"/>
        <v>2</v>
      </c>
    </row>
    <row r="1999" spans="1:6" x14ac:dyDescent="0.3">
      <c r="A1999" s="1">
        <v>50638</v>
      </c>
      <c r="B1999" s="2" t="s">
        <v>19</v>
      </c>
      <c r="C1999">
        <v>11.6</v>
      </c>
      <c r="D1999">
        <v>15.8</v>
      </c>
      <c r="E1999">
        <f t="shared" si="313"/>
        <v>3</v>
      </c>
    </row>
    <row r="2000" spans="1:6" x14ac:dyDescent="0.3">
      <c r="A2000" s="1">
        <v>50639</v>
      </c>
      <c r="B2000" s="2" t="s">
        <v>13</v>
      </c>
      <c r="C2000">
        <v>25.6</v>
      </c>
      <c r="D2000">
        <v>0</v>
      </c>
      <c r="E2000">
        <f t="shared" si="313"/>
        <v>4</v>
      </c>
    </row>
    <row r="2001" spans="1:6" x14ac:dyDescent="0.3">
      <c r="A2001" s="1">
        <v>50640</v>
      </c>
      <c r="B2001" s="2" t="s">
        <v>7</v>
      </c>
      <c r="C2001">
        <v>15.7</v>
      </c>
      <c r="D2001">
        <v>6.7</v>
      </c>
      <c r="E2001">
        <f t="shared" si="313"/>
        <v>5</v>
      </c>
    </row>
    <row r="2002" spans="1:6" x14ac:dyDescent="0.3">
      <c r="A2002" s="1">
        <v>50641</v>
      </c>
      <c r="B2002" s="2" t="s">
        <v>14</v>
      </c>
      <c r="C2002">
        <v>25.5</v>
      </c>
      <c r="D2002">
        <v>0</v>
      </c>
      <c r="E2002">
        <f t="shared" si="313"/>
        <v>6</v>
      </c>
    </row>
    <row r="2003" spans="1:6" x14ac:dyDescent="0.3">
      <c r="A2003" s="1">
        <v>50642</v>
      </c>
      <c r="B2003" s="2" t="s">
        <v>22</v>
      </c>
      <c r="C2003">
        <v>19.5</v>
      </c>
      <c r="D2003">
        <v>3.4</v>
      </c>
      <c r="E2003">
        <f t="shared" si="313"/>
        <v>7</v>
      </c>
      <c r="F2003">
        <f t="shared" ref="F2003" si="316">SUM(C1997:C2003)</f>
        <v>131.60000000000002</v>
      </c>
    </row>
    <row r="2004" spans="1:6" x14ac:dyDescent="0.3">
      <c r="A2004" s="1">
        <v>50643</v>
      </c>
      <c r="B2004" s="2" t="s">
        <v>25</v>
      </c>
      <c r="C2004">
        <v>14.1</v>
      </c>
      <c r="D2004">
        <v>0</v>
      </c>
      <c r="E2004">
        <f t="shared" si="313"/>
        <v>1</v>
      </c>
    </row>
    <row r="2005" spans="1:6" x14ac:dyDescent="0.3">
      <c r="A2005" s="1">
        <v>50644</v>
      </c>
      <c r="B2005" s="2" t="s">
        <v>6</v>
      </c>
      <c r="C2005">
        <v>26.4</v>
      </c>
      <c r="D2005">
        <v>0</v>
      </c>
      <c r="E2005">
        <f t="shared" si="313"/>
        <v>2</v>
      </c>
    </row>
    <row r="2006" spans="1:6" x14ac:dyDescent="0.3">
      <c r="A2006" s="1">
        <v>50645</v>
      </c>
      <c r="B2006" s="2" t="s">
        <v>15</v>
      </c>
      <c r="C2006">
        <v>11.7</v>
      </c>
      <c r="D2006">
        <v>8.4</v>
      </c>
      <c r="E2006">
        <f t="shared" si="313"/>
        <v>3</v>
      </c>
    </row>
    <row r="2007" spans="1:6" x14ac:dyDescent="0.3">
      <c r="A2007" s="1">
        <v>50646</v>
      </c>
      <c r="B2007" s="2" t="s">
        <v>25</v>
      </c>
      <c r="C2007">
        <v>28</v>
      </c>
      <c r="D2007">
        <v>0</v>
      </c>
      <c r="E2007">
        <f t="shared" si="313"/>
        <v>4</v>
      </c>
    </row>
    <row r="2008" spans="1:6" x14ac:dyDescent="0.3">
      <c r="A2008" s="1">
        <v>50647</v>
      </c>
      <c r="B2008" s="2" t="s">
        <v>17</v>
      </c>
      <c r="C2008">
        <v>13</v>
      </c>
      <c r="D2008">
        <v>0.1</v>
      </c>
      <c r="E2008">
        <f t="shared" si="313"/>
        <v>5</v>
      </c>
    </row>
    <row r="2009" spans="1:6" x14ac:dyDescent="0.3">
      <c r="A2009" s="1">
        <v>50648</v>
      </c>
      <c r="B2009" s="2" t="s">
        <v>11</v>
      </c>
      <c r="C2009">
        <v>10.8</v>
      </c>
      <c r="D2009">
        <v>11.3</v>
      </c>
      <c r="E2009">
        <f t="shared" si="313"/>
        <v>6</v>
      </c>
    </row>
    <row r="2010" spans="1:6" x14ac:dyDescent="0.3">
      <c r="A2010" s="1">
        <v>50649</v>
      </c>
      <c r="B2010" s="2" t="s">
        <v>11</v>
      </c>
      <c r="C2010">
        <v>26.4</v>
      </c>
      <c r="D2010">
        <v>18.7</v>
      </c>
      <c r="E2010">
        <f t="shared" si="313"/>
        <v>7</v>
      </c>
      <c r="F2010">
        <f t="shared" ref="F2010" si="317">SUM(C2004:C2010)</f>
        <v>130.4</v>
      </c>
    </row>
    <row r="2011" spans="1:6" x14ac:dyDescent="0.3">
      <c r="A2011" s="1">
        <v>50650</v>
      </c>
      <c r="B2011" s="2" t="s">
        <v>19</v>
      </c>
      <c r="C2011">
        <v>26.7</v>
      </c>
      <c r="D2011">
        <v>3.9</v>
      </c>
      <c r="E2011">
        <f t="shared" si="313"/>
        <v>1</v>
      </c>
    </row>
    <row r="2012" spans="1:6" x14ac:dyDescent="0.3">
      <c r="A2012" s="1">
        <v>50651</v>
      </c>
      <c r="B2012" s="2" t="s">
        <v>11</v>
      </c>
      <c r="C2012">
        <v>11.7</v>
      </c>
      <c r="D2012">
        <v>13</v>
      </c>
      <c r="E2012">
        <f t="shared" si="313"/>
        <v>2</v>
      </c>
    </row>
    <row r="2013" spans="1:6" x14ac:dyDescent="0.3">
      <c r="A2013" s="1">
        <v>50652</v>
      </c>
      <c r="B2013" s="2" t="s">
        <v>30</v>
      </c>
      <c r="C2013">
        <v>12</v>
      </c>
      <c r="D2013">
        <v>0.4</v>
      </c>
      <c r="E2013">
        <f t="shared" si="313"/>
        <v>3</v>
      </c>
    </row>
    <row r="2014" spans="1:6" x14ac:dyDescent="0.3">
      <c r="A2014" s="1">
        <v>50653</v>
      </c>
      <c r="B2014" s="2" t="s">
        <v>21</v>
      </c>
      <c r="C2014">
        <v>24.2</v>
      </c>
      <c r="D2014">
        <v>0.7</v>
      </c>
      <c r="E2014">
        <f t="shared" si="313"/>
        <v>4</v>
      </c>
    </row>
    <row r="2015" spans="1:6" x14ac:dyDescent="0.3">
      <c r="A2015" s="1">
        <v>50654</v>
      </c>
      <c r="B2015" s="2" t="s">
        <v>26</v>
      </c>
      <c r="C2015">
        <v>27.3</v>
      </c>
      <c r="D2015">
        <v>3.7</v>
      </c>
      <c r="E2015">
        <f t="shared" si="313"/>
        <v>5</v>
      </c>
    </row>
    <row r="2016" spans="1:6" x14ac:dyDescent="0.3">
      <c r="A2016" s="1">
        <v>50655</v>
      </c>
      <c r="B2016" s="2" t="s">
        <v>13</v>
      </c>
      <c r="C2016">
        <v>10.7</v>
      </c>
      <c r="D2016">
        <v>0</v>
      </c>
      <c r="E2016">
        <f t="shared" si="313"/>
        <v>6</v>
      </c>
    </row>
    <row r="2017" spans="1:6" x14ac:dyDescent="0.3">
      <c r="A2017" s="1">
        <v>50656</v>
      </c>
      <c r="B2017" s="2" t="s">
        <v>8</v>
      </c>
      <c r="C2017">
        <v>11.1</v>
      </c>
      <c r="D2017">
        <v>0</v>
      </c>
      <c r="E2017">
        <f t="shared" si="313"/>
        <v>7</v>
      </c>
      <c r="F2017">
        <f t="shared" ref="F2017" si="318">SUM(C2011:C2017)</f>
        <v>123.69999999999999</v>
      </c>
    </row>
    <row r="2018" spans="1:6" x14ac:dyDescent="0.3">
      <c r="A2018" s="1">
        <v>50657</v>
      </c>
      <c r="B2018" s="2" t="s">
        <v>7</v>
      </c>
      <c r="C2018">
        <v>28.5</v>
      </c>
      <c r="D2018">
        <v>19.8</v>
      </c>
      <c r="E2018">
        <f t="shared" si="313"/>
        <v>1</v>
      </c>
    </row>
    <row r="2019" spans="1:6" x14ac:dyDescent="0.3">
      <c r="A2019" s="1">
        <v>50658</v>
      </c>
      <c r="B2019" s="2" t="s">
        <v>19</v>
      </c>
      <c r="C2019">
        <v>10.1</v>
      </c>
      <c r="D2019">
        <v>0</v>
      </c>
      <c r="E2019">
        <f t="shared" si="313"/>
        <v>2</v>
      </c>
    </row>
    <row r="2020" spans="1:6" x14ac:dyDescent="0.3">
      <c r="A2020" s="1">
        <v>50659</v>
      </c>
      <c r="B2020" s="2" t="s">
        <v>9</v>
      </c>
      <c r="C2020">
        <v>20.8</v>
      </c>
      <c r="D2020">
        <v>11.2</v>
      </c>
      <c r="E2020">
        <f t="shared" si="313"/>
        <v>3</v>
      </c>
    </row>
    <row r="2021" spans="1:6" x14ac:dyDescent="0.3">
      <c r="A2021" s="1">
        <v>50660</v>
      </c>
      <c r="B2021" s="2" t="s">
        <v>7</v>
      </c>
      <c r="C2021">
        <v>16.600000000000001</v>
      </c>
      <c r="D2021">
        <v>0</v>
      </c>
      <c r="E2021">
        <f t="shared" si="313"/>
        <v>4</v>
      </c>
    </row>
    <row r="2022" spans="1:6" x14ac:dyDescent="0.3">
      <c r="A2022" s="1">
        <v>50661</v>
      </c>
      <c r="B2022" s="2" t="s">
        <v>13</v>
      </c>
      <c r="C2022">
        <v>26.4</v>
      </c>
      <c r="D2022">
        <v>10</v>
      </c>
      <c r="E2022">
        <f t="shared" si="313"/>
        <v>5</v>
      </c>
    </row>
    <row r="2023" spans="1:6" x14ac:dyDescent="0.3">
      <c r="A2023" s="1">
        <v>50662</v>
      </c>
      <c r="B2023" s="2" t="s">
        <v>22</v>
      </c>
      <c r="C2023">
        <v>15.1</v>
      </c>
      <c r="D2023">
        <v>0</v>
      </c>
      <c r="E2023">
        <f t="shared" si="313"/>
        <v>6</v>
      </c>
    </row>
    <row r="2024" spans="1:6" x14ac:dyDescent="0.3">
      <c r="A2024" s="1">
        <v>50663</v>
      </c>
      <c r="B2024" s="2" t="s">
        <v>6</v>
      </c>
      <c r="C2024">
        <v>20.9</v>
      </c>
      <c r="D2024">
        <v>10.1</v>
      </c>
      <c r="E2024">
        <f t="shared" si="313"/>
        <v>7</v>
      </c>
      <c r="F2024">
        <f t="shared" ref="F2024" si="319">SUM(C2018:C2024)</f>
        <v>138.4</v>
      </c>
    </row>
    <row r="2025" spans="1:6" x14ac:dyDescent="0.3">
      <c r="A2025" s="1">
        <v>50664</v>
      </c>
      <c r="B2025" s="2" t="s">
        <v>13</v>
      </c>
      <c r="C2025">
        <v>27.3</v>
      </c>
      <c r="D2025">
        <v>5.3</v>
      </c>
      <c r="E2025">
        <f t="shared" si="313"/>
        <v>1</v>
      </c>
    </row>
    <row r="2026" spans="1:6" x14ac:dyDescent="0.3">
      <c r="A2026" s="1">
        <v>50665</v>
      </c>
      <c r="B2026" s="2" t="s">
        <v>6</v>
      </c>
      <c r="C2026">
        <v>17.600000000000001</v>
      </c>
      <c r="D2026">
        <v>5.5</v>
      </c>
      <c r="E2026">
        <f t="shared" si="313"/>
        <v>2</v>
      </c>
    </row>
    <row r="2027" spans="1:6" x14ac:dyDescent="0.3">
      <c r="A2027" s="1">
        <v>50666</v>
      </c>
      <c r="B2027" s="2" t="s">
        <v>19</v>
      </c>
      <c r="C2027">
        <v>27.8</v>
      </c>
      <c r="D2027">
        <v>0</v>
      </c>
      <c r="E2027">
        <f t="shared" si="313"/>
        <v>3</v>
      </c>
    </row>
    <row r="2028" spans="1:6" x14ac:dyDescent="0.3">
      <c r="A2028" s="1">
        <v>50667</v>
      </c>
      <c r="B2028" s="2" t="s">
        <v>10</v>
      </c>
      <c r="C2028">
        <v>25.8</v>
      </c>
      <c r="D2028">
        <v>12.1</v>
      </c>
      <c r="E2028">
        <f t="shared" si="313"/>
        <v>4</v>
      </c>
    </row>
    <row r="2029" spans="1:6" x14ac:dyDescent="0.3">
      <c r="A2029" s="1">
        <v>50668</v>
      </c>
      <c r="B2029" s="2" t="s">
        <v>26</v>
      </c>
      <c r="C2029">
        <v>18.100000000000001</v>
      </c>
      <c r="D2029">
        <v>1.1000000000000001</v>
      </c>
      <c r="E2029">
        <f t="shared" si="313"/>
        <v>5</v>
      </c>
    </row>
    <row r="2030" spans="1:6" x14ac:dyDescent="0.3">
      <c r="A2030" s="1">
        <v>50669</v>
      </c>
      <c r="B2030" s="2" t="s">
        <v>12</v>
      </c>
      <c r="C2030">
        <v>21.9</v>
      </c>
      <c r="D2030">
        <v>7.7</v>
      </c>
      <c r="E2030">
        <f t="shared" si="313"/>
        <v>6</v>
      </c>
    </row>
    <row r="2031" spans="1:6" x14ac:dyDescent="0.3">
      <c r="A2031" s="1">
        <v>50670</v>
      </c>
      <c r="B2031" s="2" t="s">
        <v>27</v>
      </c>
      <c r="C2031">
        <v>23.2</v>
      </c>
      <c r="D2031">
        <v>5.0999999999999996</v>
      </c>
      <c r="E2031">
        <f t="shared" si="313"/>
        <v>7</v>
      </c>
      <c r="F2031">
        <f t="shared" ref="F2031" si="320">SUM(C2025:C2031)</f>
        <v>161.69999999999999</v>
      </c>
    </row>
    <row r="2032" spans="1:6" x14ac:dyDescent="0.3">
      <c r="A2032" s="1">
        <v>50671</v>
      </c>
      <c r="B2032" s="2" t="s">
        <v>31</v>
      </c>
      <c r="C2032">
        <v>26.6</v>
      </c>
      <c r="D2032">
        <v>0.3</v>
      </c>
      <c r="E2032">
        <f t="shared" si="313"/>
        <v>1</v>
      </c>
    </row>
    <row r="2033" spans="1:6" x14ac:dyDescent="0.3">
      <c r="A2033" s="1">
        <v>50672</v>
      </c>
      <c r="B2033" s="2" t="s">
        <v>11</v>
      </c>
      <c r="C2033">
        <v>23.2</v>
      </c>
      <c r="D2033">
        <v>0</v>
      </c>
      <c r="E2033">
        <f t="shared" si="313"/>
        <v>2</v>
      </c>
    </row>
    <row r="2034" spans="1:6" x14ac:dyDescent="0.3">
      <c r="A2034" s="1">
        <v>50673</v>
      </c>
      <c r="B2034" s="2" t="s">
        <v>10</v>
      </c>
      <c r="C2034">
        <v>11</v>
      </c>
      <c r="D2034">
        <v>40.9</v>
      </c>
      <c r="E2034">
        <f t="shared" si="313"/>
        <v>3</v>
      </c>
    </row>
    <row r="2035" spans="1:6" x14ac:dyDescent="0.3">
      <c r="A2035" s="1">
        <v>50674</v>
      </c>
      <c r="B2035" s="2" t="s">
        <v>23</v>
      </c>
      <c r="C2035">
        <v>26.8</v>
      </c>
      <c r="D2035">
        <v>2.2999999999999998</v>
      </c>
      <c r="E2035">
        <f t="shared" si="313"/>
        <v>4</v>
      </c>
    </row>
    <row r="2036" spans="1:6" x14ac:dyDescent="0.3">
      <c r="A2036" s="1">
        <v>50675</v>
      </c>
      <c r="B2036" s="2" t="s">
        <v>13</v>
      </c>
      <c r="C2036">
        <v>22.2</v>
      </c>
      <c r="D2036">
        <v>0</v>
      </c>
      <c r="E2036">
        <f t="shared" si="313"/>
        <v>5</v>
      </c>
    </row>
    <row r="2037" spans="1:6" x14ac:dyDescent="0.3">
      <c r="A2037" s="1">
        <v>50676</v>
      </c>
      <c r="B2037" s="2" t="s">
        <v>18</v>
      </c>
      <c r="C2037">
        <v>10.199999999999999</v>
      </c>
      <c r="D2037">
        <v>6.1</v>
      </c>
      <c r="E2037">
        <f t="shared" si="313"/>
        <v>6</v>
      </c>
    </row>
    <row r="2038" spans="1:6" x14ac:dyDescent="0.3">
      <c r="A2038" s="1">
        <v>50677</v>
      </c>
      <c r="B2038" s="2" t="s">
        <v>33</v>
      </c>
      <c r="C2038">
        <v>18.399999999999999</v>
      </c>
      <c r="D2038">
        <v>1.5</v>
      </c>
      <c r="E2038">
        <f t="shared" si="313"/>
        <v>7</v>
      </c>
      <c r="F2038">
        <f t="shared" ref="F2038" si="321">SUM(C2032:C2038)</f>
        <v>138.4</v>
      </c>
    </row>
    <row r="2039" spans="1:6" x14ac:dyDescent="0.3">
      <c r="A2039" s="1">
        <v>50678</v>
      </c>
      <c r="B2039" s="2" t="s">
        <v>7</v>
      </c>
      <c r="C2039">
        <v>29.4</v>
      </c>
      <c r="D2039">
        <v>22.3</v>
      </c>
      <c r="E2039">
        <f t="shared" si="313"/>
        <v>1</v>
      </c>
    </row>
    <row r="2040" spans="1:6" x14ac:dyDescent="0.3">
      <c r="A2040" s="1">
        <v>50679</v>
      </c>
      <c r="B2040" s="2" t="s">
        <v>23</v>
      </c>
      <c r="C2040">
        <v>23.4</v>
      </c>
      <c r="D2040">
        <v>0</v>
      </c>
      <c r="E2040">
        <f t="shared" si="313"/>
        <v>2</v>
      </c>
    </row>
    <row r="2041" spans="1:6" x14ac:dyDescent="0.3">
      <c r="A2041" s="1">
        <v>50680</v>
      </c>
      <c r="B2041" s="2" t="s">
        <v>5</v>
      </c>
      <c r="C2041">
        <v>13.6</v>
      </c>
      <c r="D2041">
        <v>6.1</v>
      </c>
      <c r="E2041">
        <f t="shared" si="313"/>
        <v>3</v>
      </c>
    </row>
    <row r="2042" spans="1:6" x14ac:dyDescent="0.3">
      <c r="A2042" s="1">
        <v>50681</v>
      </c>
      <c r="B2042" s="2" t="s">
        <v>7</v>
      </c>
      <c r="C2042">
        <v>17.7</v>
      </c>
      <c r="D2042">
        <v>1.4</v>
      </c>
      <c r="E2042">
        <f t="shared" si="313"/>
        <v>4</v>
      </c>
    </row>
    <row r="2043" spans="1:6" x14ac:dyDescent="0.3">
      <c r="A2043" s="1">
        <v>50682</v>
      </c>
      <c r="B2043" s="2" t="s">
        <v>23</v>
      </c>
      <c r="C2043">
        <v>17</v>
      </c>
      <c r="D2043">
        <v>5.9</v>
      </c>
      <c r="E2043">
        <f t="shared" si="313"/>
        <v>5</v>
      </c>
    </row>
    <row r="2044" spans="1:6" x14ac:dyDescent="0.3">
      <c r="A2044" s="1">
        <v>50683</v>
      </c>
      <c r="B2044" s="2" t="s">
        <v>6</v>
      </c>
      <c r="C2044">
        <v>29.6</v>
      </c>
      <c r="D2044">
        <v>6.6</v>
      </c>
      <c r="E2044">
        <f t="shared" si="313"/>
        <v>6</v>
      </c>
    </row>
    <row r="2045" spans="1:6" x14ac:dyDescent="0.3">
      <c r="A2045" s="1">
        <v>50684</v>
      </c>
      <c r="B2045" s="2" t="s">
        <v>10</v>
      </c>
      <c r="C2045">
        <v>23.4</v>
      </c>
      <c r="D2045">
        <v>0</v>
      </c>
      <c r="E2045">
        <f t="shared" si="313"/>
        <v>7</v>
      </c>
      <c r="F2045">
        <f t="shared" ref="F2045" si="322">SUM(C2039:C2045)</f>
        <v>154.1</v>
      </c>
    </row>
    <row r="2046" spans="1:6" x14ac:dyDescent="0.3">
      <c r="A2046" s="1">
        <v>50685</v>
      </c>
      <c r="B2046" s="2" t="s">
        <v>7</v>
      </c>
      <c r="C2046">
        <v>21.3</v>
      </c>
      <c r="D2046">
        <v>22.4</v>
      </c>
      <c r="E2046">
        <f t="shared" si="313"/>
        <v>1</v>
      </c>
    </row>
    <row r="2047" spans="1:6" x14ac:dyDescent="0.3">
      <c r="A2047" s="1">
        <v>50686</v>
      </c>
      <c r="B2047" s="2" t="s">
        <v>19</v>
      </c>
      <c r="C2047">
        <v>18.600000000000001</v>
      </c>
      <c r="D2047">
        <v>0</v>
      </c>
      <c r="E2047">
        <f t="shared" si="313"/>
        <v>2</v>
      </c>
    </row>
    <row r="2048" spans="1:6" x14ac:dyDescent="0.3">
      <c r="A2048" s="1">
        <v>50687</v>
      </c>
      <c r="B2048" s="2" t="s">
        <v>13</v>
      </c>
      <c r="C2048">
        <v>16.8</v>
      </c>
      <c r="D2048">
        <v>2.8</v>
      </c>
      <c r="E2048">
        <f t="shared" si="313"/>
        <v>3</v>
      </c>
    </row>
    <row r="2049" spans="1:6" x14ac:dyDescent="0.3">
      <c r="A2049" s="1">
        <v>50688</v>
      </c>
      <c r="B2049" s="2" t="s">
        <v>20</v>
      </c>
      <c r="C2049">
        <v>13.2</v>
      </c>
      <c r="D2049">
        <v>4</v>
      </c>
      <c r="E2049">
        <f t="shared" si="313"/>
        <v>4</v>
      </c>
    </row>
    <row r="2050" spans="1:6" x14ac:dyDescent="0.3">
      <c r="A2050" s="1">
        <v>50689</v>
      </c>
      <c r="B2050" s="2" t="s">
        <v>19</v>
      </c>
      <c r="C2050">
        <v>29.8</v>
      </c>
      <c r="D2050">
        <v>24.9</v>
      </c>
      <c r="E2050">
        <f t="shared" si="313"/>
        <v>5</v>
      </c>
    </row>
    <row r="2051" spans="1:6" x14ac:dyDescent="0.3">
      <c r="A2051" s="1">
        <v>50690</v>
      </c>
      <c r="B2051" s="2" t="s">
        <v>10</v>
      </c>
      <c r="C2051">
        <v>10.6</v>
      </c>
      <c r="D2051">
        <v>31.8</v>
      </c>
      <c r="E2051">
        <f t="shared" si="313"/>
        <v>6</v>
      </c>
    </row>
    <row r="2052" spans="1:6" x14ac:dyDescent="0.3">
      <c r="A2052" s="1">
        <v>50691</v>
      </c>
      <c r="B2052" s="2" t="s">
        <v>15</v>
      </c>
      <c r="C2052">
        <v>11.9</v>
      </c>
      <c r="D2052">
        <v>12.3</v>
      </c>
      <c r="E2052">
        <f t="shared" ref="E2052:E2073" si="323">IF(E2051&lt;&gt;7,E2051+1,1)</f>
        <v>7</v>
      </c>
      <c r="F2052">
        <f t="shared" ref="F2052" si="324">SUM(C2046:C2052)</f>
        <v>122.2</v>
      </c>
    </row>
    <row r="2053" spans="1:6" x14ac:dyDescent="0.3">
      <c r="A2053" s="1">
        <v>50692</v>
      </c>
      <c r="B2053" s="2" t="s">
        <v>30</v>
      </c>
      <c r="C2053">
        <v>26.8</v>
      </c>
      <c r="D2053">
        <v>0.5</v>
      </c>
      <c r="E2053">
        <f t="shared" si="323"/>
        <v>1</v>
      </c>
    </row>
    <row r="2054" spans="1:6" x14ac:dyDescent="0.3">
      <c r="A2054" s="1">
        <v>50693</v>
      </c>
      <c r="B2054" s="2" t="s">
        <v>22</v>
      </c>
      <c r="C2054">
        <v>29</v>
      </c>
      <c r="D2054">
        <v>3.5</v>
      </c>
      <c r="E2054">
        <f t="shared" si="323"/>
        <v>2</v>
      </c>
    </row>
    <row r="2055" spans="1:6" x14ac:dyDescent="0.3">
      <c r="A2055" s="1">
        <v>50694</v>
      </c>
      <c r="B2055" s="2" t="s">
        <v>20</v>
      </c>
      <c r="C2055">
        <v>22.9</v>
      </c>
      <c r="D2055">
        <v>2</v>
      </c>
      <c r="E2055">
        <f t="shared" si="323"/>
        <v>3</v>
      </c>
    </row>
    <row r="2056" spans="1:6" x14ac:dyDescent="0.3">
      <c r="A2056" s="1">
        <v>50695</v>
      </c>
      <c r="B2056" s="2" t="s">
        <v>21</v>
      </c>
      <c r="C2056">
        <v>27.1</v>
      </c>
      <c r="D2056">
        <v>0</v>
      </c>
      <c r="E2056">
        <f t="shared" si="323"/>
        <v>4</v>
      </c>
    </row>
    <row r="2057" spans="1:6" x14ac:dyDescent="0.3">
      <c r="A2057" s="1">
        <v>50696</v>
      </c>
      <c r="B2057" s="2" t="s">
        <v>10</v>
      </c>
      <c r="C2057">
        <v>11.8</v>
      </c>
      <c r="D2057">
        <v>49</v>
      </c>
      <c r="E2057">
        <f t="shared" si="323"/>
        <v>5</v>
      </c>
    </row>
    <row r="2058" spans="1:6" x14ac:dyDescent="0.3">
      <c r="A2058" s="1">
        <v>50697</v>
      </c>
      <c r="B2058" s="2" t="s">
        <v>6</v>
      </c>
      <c r="C2058">
        <v>26.6</v>
      </c>
      <c r="D2058">
        <v>0</v>
      </c>
      <c r="E2058">
        <f t="shared" si="323"/>
        <v>6</v>
      </c>
    </row>
    <row r="2059" spans="1:6" x14ac:dyDescent="0.3">
      <c r="A2059" s="1">
        <v>50698</v>
      </c>
      <c r="B2059" s="2" t="s">
        <v>18</v>
      </c>
      <c r="C2059">
        <v>21.3</v>
      </c>
      <c r="D2059">
        <v>0</v>
      </c>
      <c r="E2059">
        <f t="shared" si="323"/>
        <v>7</v>
      </c>
      <c r="F2059">
        <f t="shared" ref="F2059" si="325">SUM(C2053:C2059)</f>
        <v>165.5</v>
      </c>
    </row>
    <row r="2060" spans="1:6" x14ac:dyDescent="0.3">
      <c r="A2060" s="1">
        <v>50699</v>
      </c>
      <c r="B2060" s="2" t="s">
        <v>11</v>
      </c>
      <c r="C2060">
        <v>23.2</v>
      </c>
      <c r="D2060">
        <v>0</v>
      </c>
      <c r="E2060">
        <f t="shared" si="323"/>
        <v>1</v>
      </c>
    </row>
    <row r="2061" spans="1:6" x14ac:dyDescent="0.3">
      <c r="A2061" s="1">
        <v>50700</v>
      </c>
      <c r="B2061" s="2" t="s">
        <v>10</v>
      </c>
      <c r="C2061">
        <v>27.3</v>
      </c>
      <c r="D2061">
        <v>0</v>
      </c>
      <c r="E2061">
        <f t="shared" si="323"/>
        <v>2</v>
      </c>
    </row>
    <row r="2062" spans="1:6" x14ac:dyDescent="0.3">
      <c r="A2062" s="1">
        <v>50701</v>
      </c>
      <c r="B2062" s="2" t="s">
        <v>13</v>
      </c>
      <c r="C2062">
        <v>21.3</v>
      </c>
      <c r="D2062">
        <v>2.6</v>
      </c>
      <c r="E2062">
        <f t="shared" si="323"/>
        <v>3</v>
      </c>
    </row>
    <row r="2063" spans="1:6" x14ac:dyDescent="0.3">
      <c r="A2063" s="1">
        <v>50702</v>
      </c>
      <c r="B2063" s="2" t="s">
        <v>19</v>
      </c>
      <c r="C2063">
        <v>22.9</v>
      </c>
      <c r="D2063">
        <v>5.3</v>
      </c>
      <c r="E2063">
        <f t="shared" si="323"/>
        <v>4</v>
      </c>
    </row>
    <row r="2064" spans="1:6" x14ac:dyDescent="0.3">
      <c r="A2064" s="1">
        <v>50703</v>
      </c>
      <c r="B2064" s="2" t="s">
        <v>28</v>
      </c>
      <c r="C2064">
        <v>25</v>
      </c>
      <c r="D2064">
        <v>0</v>
      </c>
      <c r="E2064">
        <f t="shared" si="323"/>
        <v>5</v>
      </c>
    </row>
    <row r="2065" spans="1:6" x14ac:dyDescent="0.3">
      <c r="A2065" s="1">
        <v>50704</v>
      </c>
      <c r="B2065" s="2" t="s">
        <v>24</v>
      </c>
      <c r="C2065">
        <v>15.9</v>
      </c>
      <c r="D2065">
        <v>2.5</v>
      </c>
      <c r="E2065">
        <f t="shared" si="323"/>
        <v>6</v>
      </c>
    </row>
    <row r="2066" spans="1:6" x14ac:dyDescent="0.3">
      <c r="A2066" s="1">
        <v>50705</v>
      </c>
      <c r="B2066" s="2" t="s">
        <v>22</v>
      </c>
      <c r="C2066">
        <v>19.2</v>
      </c>
      <c r="D2066">
        <v>1.3</v>
      </c>
      <c r="E2066">
        <f t="shared" si="323"/>
        <v>7</v>
      </c>
      <c r="F2066">
        <f t="shared" ref="F2066" si="326">SUM(C2060:C2066)</f>
        <v>154.79999999999998</v>
      </c>
    </row>
    <row r="2067" spans="1:6" x14ac:dyDescent="0.3">
      <c r="A2067" s="1">
        <v>50706</v>
      </c>
      <c r="B2067" s="2" t="s">
        <v>7</v>
      </c>
      <c r="C2067">
        <v>22.5</v>
      </c>
      <c r="D2067">
        <v>10.9</v>
      </c>
      <c r="E2067">
        <f t="shared" si="323"/>
        <v>1</v>
      </c>
    </row>
    <row r="2068" spans="1:6" x14ac:dyDescent="0.3">
      <c r="A2068" s="1">
        <v>50707</v>
      </c>
      <c r="B2068" s="2" t="s">
        <v>13</v>
      </c>
      <c r="C2068">
        <v>28.7</v>
      </c>
      <c r="D2068">
        <v>13.3</v>
      </c>
      <c r="E2068">
        <f t="shared" si="323"/>
        <v>2</v>
      </c>
    </row>
    <row r="2069" spans="1:6" x14ac:dyDescent="0.3">
      <c r="A2069" s="1">
        <v>50708</v>
      </c>
      <c r="B2069" s="2" t="s">
        <v>19</v>
      </c>
      <c r="C2069">
        <v>14.6</v>
      </c>
      <c r="D2069">
        <v>29.3</v>
      </c>
      <c r="E2069">
        <f t="shared" si="323"/>
        <v>3</v>
      </c>
    </row>
    <row r="2070" spans="1:6" x14ac:dyDescent="0.3">
      <c r="A2070" s="1">
        <v>50709</v>
      </c>
      <c r="B2070" s="2" t="s">
        <v>18</v>
      </c>
      <c r="C2070">
        <v>12.1</v>
      </c>
      <c r="D2070">
        <v>6.5</v>
      </c>
      <c r="E2070">
        <f t="shared" si="323"/>
        <v>4</v>
      </c>
    </row>
    <row r="2071" spans="1:6" x14ac:dyDescent="0.3">
      <c r="A2071" s="1">
        <v>50710</v>
      </c>
      <c r="B2071" s="2" t="s">
        <v>19</v>
      </c>
      <c r="C2071">
        <v>20</v>
      </c>
      <c r="D2071">
        <v>26.1</v>
      </c>
      <c r="E2071">
        <f t="shared" si="323"/>
        <v>5</v>
      </c>
    </row>
    <row r="2072" spans="1:6" x14ac:dyDescent="0.3">
      <c r="A2072" s="1">
        <v>50711</v>
      </c>
      <c r="B2072" s="2" t="s">
        <v>27</v>
      </c>
      <c r="C2072">
        <v>20.8</v>
      </c>
      <c r="D2072">
        <v>2.5</v>
      </c>
      <c r="E2072">
        <f t="shared" si="323"/>
        <v>6</v>
      </c>
    </row>
    <row r="2073" spans="1:6" x14ac:dyDescent="0.3">
      <c r="A2073" s="1">
        <v>50712</v>
      </c>
      <c r="B2073" s="2" t="s">
        <v>7</v>
      </c>
      <c r="C2073">
        <v>26.6</v>
      </c>
      <c r="D2073">
        <v>5.9</v>
      </c>
      <c r="E2073">
        <f t="shared" si="323"/>
        <v>7</v>
      </c>
      <c r="F2073">
        <f t="shared" ref="F2073" si="327">SUM(C2067:C2073)</f>
        <v>145.29999999999998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71EF-D881-481D-A738-0C1D517328C7}">
  <dimension ref="A1:O2073"/>
  <sheetViews>
    <sheetView zoomScale="70" zoomScaleNormal="70" workbookViewId="0">
      <selection activeCell="H2" sqref="H2"/>
    </sheetView>
  </sheetViews>
  <sheetFormatPr defaultRowHeight="14.4" x14ac:dyDescent="0.3"/>
  <cols>
    <col min="1" max="1" width="10.109375" bestFit="1" customWidth="1"/>
    <col min="2" max="2" width="16.21875" bestFit="1" customWidth="1"/>
    <col min="3" max="3" width="11.44140625" bestFit="1" customWidth="1"/>
    <col min="4" max="4" width="14.77734375" bestFit="1" customWidth="1"/>
    <col min="7" max="8" width="16.6640625" bestFit="1" customWidth="1"/>
    <col min="9" max="9" width="17" bestFit="1" customWidth="1"/>
    <col min="10" max="14" width="5" bestFit="1" customWidth="1"/>
    <col min="15" max="15" width="1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50</v>
      </c>
      <c r="H1" s="3" t="s">
        <v>44</v>
      </c>
      <c r="I1" s="3" t="s">
        <v>37</v>
      </c>
    </row>
    <row r="2" spans="1:15" x14ac:dyDescent="0.3">
      <c r="A2" s="1">
        <v>48641</v>
      </c>
      <c r="B2" s="2" t="s">
        <v>4</v>
      </c>
      <c r="C2">
        <v>27.8</v>
      </c>
      <c r="D2">
        <v>0.2</v>
      </c>
      <c r="E2">
        <v>1</v>
      </c>
      <c r="F2">
        <f>YEAR(martianeum6[[#This Row],[data]])</f>
        <v>2033</v>
      </c>
      <c r="H2" s="3" t="s">
        <v>39</v>
      </c>
      <c r="I2">
        <v>2033</v>
      </c>
      <c r="J2">
        <v>2034</v>
      </c>
      <c r="K2">
        <v>2035</v>
      </c>
      <c r="L2">
        <v>2036</v>
      </c>
      <c r="M2">
        <v>2037</v>
      </c>
      <c r="N2">
        <v>2038</v>
      </c>
      <c r="O2" t="s">
        <v>38</v>
      </c>
    </row>
    <row r="3" spans="1:15" x14ac:dyDescent="0.3">
      <c r="A3" s="1">
        <v>48642</v>
      </c>
      <c r="B3" s="2" t="s">
        <v>5</v>
      </c>
      <c r="C3">
        <v>11.8</v>
      </c>
      <c r="D3">
        <v>1.7</v>
      </c>
      <c r="E3">
        <v>1</v>
      </c>
      <c r="F3">
        <f>YEAR(martianeum6[[#This Row],[data]])</f>
        <v>2033</v>
      </c>
      <c r="H3" s="4" t="s">
        <v>23</v>
      </c>
      <c r="I3" s="2">
        <v>5</v>
      </c>
      <c r="J3" s="2">
        <v>7</v>
      </c>
      <c r="K3" s="2">
        <v>11</v>
      </c>
      <c r="L3" s="2">
        <v>2</v>
      </c>
      <c r="M3" s="2">
        <v>13</v>
      </c>
      <c r="N3" s="2">
        <v>5</v>
      </c>
      <c r="O3" s="2">
        <v>43</v>
      </c>
    </row>
    <row r="4" spans="1:15" x14ac:dyDescent="0.3">
      <c r="A4" s="1">
        <v>48643</v>
      </c>
      <c r="B4" s="2" t="s">
        <v>6</v>
      </c>
      <c r="C4">
        <v>21</v>
      </c>
      <c r="D4">
        <v>6</v>
      </c>
      <c r="E4">
        <v>1</v>
      </c>
      <c r="F4">
        <f>YEAR(martianeum6[[#This Row],[data]])</f>
        <v>2033</v>
      </c>
      <c r="H4" s="4" t="s">
        <v>11</v>
      </c>
      <c r="I4" s="2">
        <v>23</v>
      </c>
      <c r="J4" s="2">
        <v>20</v>
      </c>
      <c r="K4" s="2">
        <v>21</v>
      </c>
      <c r="L4" s="2">
        <v>29</v>
      </c>
      <c r="M4" s="2">
        <v>20</v>
      </c>
      <c r="N4" s="2">
        <v>25</v>
      </c>
      <c r="O4" s="2">
        <v>138</v>
      </c>
    </row>
    <row r="5" spans="1:15" x14ac:dyDescent="0.3">
      <c r="A5" s="1">
        <v>48644</v>
      </c>
      <c r="B5" s="2" t="s">
        <v>7</v>
      </c>
      <c r="C5">
        <v>26.3</v>
      </c>
      <c r="D5">
        <v>11.4</v>
      </c>
      <c r="E5">
        <v>1</v>
      </c>
      <c r="F5">
        <f>YEAR(martianeum6[[#This Row],[data]])</f>
        <v>2033</v>
      </c>
      <c r="H5" s="4" t="s">
        <v>5</v>
      </c>
      <c r="I5" s="2">
        <v>10</v>
      </c>
      <c r="J5" s="2">
        <v>5</v>
      </c>
      <c r="K5" s="2">
        <v>9</v>
      </c>
      <c r="L5" s="2">
        <v>12</v>
      </c>
      <c r="M5" s="2">
        <v>10</v>
      </c>
      <c r="N5" s="2">
        <v>10</v>
      </c>
      <c r="O5" s="2">
        <v>56</v>
      </c>
    </row>
    <row r="6" spans="1:15" x14ac:dyDescent="0.3">
      <c r="A6" s="1">
        <v>48645</v>
      </c>
      <c r="B6" s="2" t="s">
        <v>8</v>
      </c>
      <c r="C6">
        <v>28.8</v>
      </c>
      <c r="D6">
        <v>0</v>
      </c>
      <c r="E6">
        <v>1</v>
      </c>
      <c r="F6">
        <f>YEAR(martianeum6[[#This Row],[data]])</f>
        <v>2033</v>
      </c>
      <c r="H6" s="4" t="s">
        <v>14</v>
      </c>
      <c r="I6" s="2">
        <v>9</v>
      </c>
      <c r="J6" s="2">
        <v>10</v>
      </c>
      <c r="K6" s="2">
        <v>15</v>
      </c>
      <c r="L6" s="2">
        <v>8</v>
      </c>
      <c r="M6" s="2">
        <v>10</v>
      </c>
      <c r="N6" s="2">
        <v>7</v>
      </c>
      <c r="O6" s="2">
        <v>59</v>
      </c>
    </row>
    <row r="7" spans="1:15" x14ac:dyDescent="0.3">
      <c r="A7" s="1">
        <v>48646</v>
      </c>
      <c r="B7" s="2" t="s">
        <v>9</v>
      </c>
      <c r="C7">
        <v>29.2</v>
      </c>
      <c r="D7">
        <v>0</v>
      </c>
      <c r="E7">
        <v>1</v>
      </c>
      <c r="F7">
        <f>YEAR(martianeum6[[#This Row],[data]])</f>
        <v>2033</v>
      </c>
      <c r="H7" s="4" t="s">
        <v>26</v>
      </c>
      <c r="I7" s="2">
        <v>7</v>
      </c>
      <c r="J7" s="2">
        <v>7</v>
      </c>
      <c r="K7" s="2">
        <v>11</v>
      </c>
      <c r="L7" s="2">
        <v>14</v>
      </c>
      <c r="M7" s="2">
        <v>5</v>
      </c>
      <c r="N7" s="2">
        <v>9</v>
      </c>
      <c r="O7" s="2">
        <v>53</v>
      </c>
    </row>
    <row r="8" spans="1:15" x14ac:dyDescent="0.3">
      <c r="A8" s="1">
        <v>48647</v>
      </c>
      <c r="B8" s="2" t="s">
        <v>10</v>
      </c>
      <c r="C8">
        <v>25.6</v>
      </c>
      <c r="D8">
        <v>28.7</v>
      </c>
      <c r="E8">
        <v>1</v>
      </c>
      <c r="F8">
        <f>YEAR(martianeum6[[#This Row],[data]])</f>
        <v>2033</v>
      </c>
      <c r="H8" s="4" t="s">
        <v>24</v>
      </c>
      <c r="I8" s="2">
        <v>4</v>
      </c>
      <c r="J8" s="2">
        <v>4</v>
      </c>
      <c r="K8" s="2">
        <v>3</v>
      </c>
      <c r="L8" s="2">
        <v>3</v>
      </c>
      <c r="M8" s="2">
        <v>10</v>
      </c>
      <c r="N8" s="2">
        <v>7</v>
      </c>
      <c r="O8" s="2">
        <v>31</v>
      </c>
    </row>
    <row r="9" spans="1:15" x14ac:dyDescent="0.3">
      <c r="A9" s="1">
        <v>48648</v>
      </c>
      <c r="B9" s="2" t="s">
        <v>11</v>
      </c>
      <c r="C9">
        <v>10.1</v>
      </c>
      <c r="D9">
        <v>7.7</v>
      </c>
      <c r="E9">
        <v>1</v>
      </c>
      <c r="F9">
        <f>YEAR(martianeum6[[#This Row],[data]])</f>
        <v>2033</v>
      </c>
      <c r="H9" s="4" t="s">
        <v>27</v>
      </c>
      <c r="I9" s="2">
        <v>6</v>
      </c>
      <c r="J9" s="2">
        <v>10</v>
      </c>
      <c r="K9" s="2">
        <v>7</v>
      </c>
      <c r="L9" s="2">
        <v>13</v>
      </c>
      <c r="M9" s="2">
        <v>7</v>
      </c>
      <c r="N9" s="2">
        <v>7</v>
      </c>
      <c r="O9" s="2">
        <v>50</v>
      </c>
    </row>
    <row r="10" spans="1:15" x14ac:dyDescent="0.3">
      <c r="A10" s="1">
        <v>48649</v>
      </c>
      <c r="B10" s="2" t="s">
        <v>12</v>
      </c>
      <c r="C10">
        <v>14.6</v>
      </c>
      <c r="D10">
        <v>0</v>
      </c>
      <c r="E10">
        <v>1</v>
      </c>
      <c r="F10">
        <f>YEAR(martianeum6[[#This Row],[data]])</f>
        <v>2033</v>
      </c>
      <c r="H10" s="4" t="s">
        <v>4</v>
      </c>
      <c r="I10" s="2">
        <v>4</v>
      </c>
      <c r="J10" s="2">
        <v>5</v>
      </c>
      <c r="K10" s="2">
        <v>1</v>
      </c>
      <c r="L10" s="2">
        <v>1</v>
      </c>
      <c r="M10" s="2">
        <v>1</v>
      </c>
      <c r="N10" s="2">
        <v>1</v>
      </c>
      <c r="O10" s="2">
        <v>13</v>
      </c>
    </row>
    <row r="11" spans="1:15" x14ac:dyDescent="0.3">
      <c r="A11" s="1">
        <v>48650</v>
      </c>
      <c r="B11" s="2" t="s">
        <v>13</v>
      </c>
      <c r="C11">
        <v>11.5</v>
      </c>
      <c r="D11">
        <v>1.9</v>
      </c>
      <c r="E11">
        <v>1</v>
      </c>
      <c r="F11">
        <f>YEAR(martianeum6[[#This Row],[data]])</f>
        <v>2033</v>
      </c>
      <c r="H11" s="4" t="s">
        <v>7</v>
      </c>
      <c r="I11" s="2">
        <v>21</v>
      </c>
      <c r="J11" s="2">
        <v>27</v>
      </c>
      <c r="K11" s="2">
        <v>18</v>
      </c>
      <c r="L11" s="2">
        <v>33</v>
      </c>
      <c r="M11" s="2">
        <v>30</v>
      </c>
      <c r="N11" s="2">
        <v>23</v>
      </c>
      <c r="O11" s="2">
        <v>152</v>
      </c>
    </row>
    <row r="12" spans="1:15" x14ac:dyDescent="0.3">
      <c r="A12" s="1">
        <v>48651</v>
      </c>
      <c r="B12" s="2" t="s">
        <v>9</v>
      </c>
      <c r="C12">
        <v>15.2</v>
      </c>
      <c r="D12">
        <v>0</v>
      </c>
      <c r="E12">
        <v>1</v>
      </c>
      <c r="F12">
        <f>YEAR(martianeum6[[#This Row],[data]])</f>
        <v>2033</v>
      </c>
      <c r="H12" s="4" t="s">
        <v>30</v>
      </c>
      <c r="I12" s="2">
        <v>2</v>
      </c>
      <c r="J12" s="2">
        <v>3</v>
      </c>
      <c r="K12" s="2">
        <v>2</v>
      </c>
      <c r="L12" s="2">
        <v>3</v>
      </c>
      <c r="M12" s="2">
        <v>3</v>
      </c>
      <c r="N12" s="2">
        <v>2</v>
      </c>
      <c r="O12" s="2">
        <v>15</v>
      </c>
    </row>
    <row r="13" spans="1:15" x14ac:dyDescent="0.3">
      <c r="A13" s="1">
        <v>48652</v>
      </c>
      <c r="B13" s="2" t="s">
        <v>10</v>
      </c>
      <c r="C13">
        <v>10.199999999999999</v>
      </c>
      <c r="D13">
        <v>13.3</v>
      </c>
      <c r="E13">
        <v>1</v>
      </c>
      <c r="F13">
        <f>YEAR(martianeum6[[#This Row],[data]])</f>
        <v>2033</v>
      </c>
      <c r="H13" s="4" t="s">
        <v>20</v>
      </c>
      <c r="I13" s="2">
        <v>6</v>
      </c>
      <c r="J13" s="2">
        <v>9</v>
      </c>
      <c r="K13" s="2">
        <v>5</v>
      </c>
      <c r="L13" s="2">
        <v>4</v>
      </c>
      <c r="M13" s="2">
        <v>8</v>
      </c>
      <c r="N13" s="2">
        <v>7</v>
      </c>
      <c r="O13" s="2">
        <v>39</v>
      </c>
    </row>
    <row r="14" spans="1:15" x14ac:dyDescent="0.3">
      <c r="A14" s="1">
        <v>48653</v>
      </c>
      <c r="B14" s="2" t="s">
        <v>14</v>
      </c>
      <c r="C14">
        <v>20.399999999999999</v>
      </c>
      <c r="D14">
        <v>4.5999999999999996</v>
      </c>
      <c r="E14">
        <v>1</v>
      </c>
      <c r="F14">
        <f>YEAR(martianeum6[[#This Row],[data]])</f>
        <v>2033</v>
      </c>
      <c r="H14" s="4" t="s">
        <v>13</v>
      </c>
      <c r="I14" s="2">
        <v>8</v>
      </c>
      <c r="J14" s="2">
        <v>19</v>
      </c>
      <c r="K14" s="2">
        <v>23</v>
      </c>
      <c r="L14" s="2">
        <v>20</v>
      </c>
      <c r="M14" s="2">
        <v>22</v>
      </c>
      <c r="N14" s="2">
        <v>16</v>
      </c>
      <c r="O14" s="2">
        <v>108</v>
      </c>
    </row>
    <row r="15" spans="1:15" x14ac:dyDescent="0.3">
      <c r="A15" s="1">
        <v>48654</v>
      </c>
      <c r="B15" s="2" t="s">
        <v>14</v>
      </c>
      <c r="C15">
        <v>13.6</v>
      </c>
      <c r="D15">
        <v>8</v>
      </c>
      <c r="E15">
        <v>1</v>
      </c>
      <c r="F15">
        <f>YEAR(martianeum6[[#This Row],[data]])</f>
        <v>2033</v>
      </c>
      <c r="H15" s="4" t="s">
        <v>31</v>
      </c>
      <c r="I15" s="2">
        <v>1</v>
      </c>
      <c r="J15" s="2">
        <v>4</v>
      </c>
      <c r="K15" s="2">
        <v>2</v>
      </c>
      <c r="L15" s="2">
        <v>1</v>
      </c>
      <c r="M15" s="2">
        <v>3</v>
      </c>
      <c r="N15" s="2">
        <v>4</v>
      </c>
      <c r="O15" s="2">
        <v>15</v>
      </c>
    </row>
    <row r="16" spans="1:15" x14ac:dyDescent="0.3">
      <c r="A16" s="1">
        <v>48655</v>
      </c>
      <c r="B16" s="2" t="s">
        <v>15</v>
      </c>
      <c r="C16">
        <v>11</v>
      </c>
      <c r="D16">
        <v>11.6</v>
      </c>
      <c r="E16">
        <v>1</v>
      </c>
      <c r="F16">
        <f>YEAR(martianeum6[[#This Row],[data]])</f>
        <v>2033</v>
      </c>
      <c r="H16" s="4" t="s">
        <v>10</v>
      </c>
      <c r="I16" s="2">
        <v>47</v>
      </c>
      <c r="J16" s="2">
        <v>51</v>
      </c>
      <c r="K16" s="2">
        <v>67</v>
      </c>
      <c r="L16" s="2">
        <v>53</v>
      </c>
      <c r="M16" s="2">
        <v>51</v>
      </c>
      <c r="N16" s="2">
        <v>33</v>
      </c>
      <c r="O16" s="2">
        <v>302</v>
      </c>
    </row>
    <row r="17" spans="1:15" x14ac:dyDescent="0.3">
      <c r="A17" s="1">
        <v>48656</v>
      </c>
      <c r="B17" s="2" t="s">
        <v>16</v>
      </c>
      <c r="C17">
        <v>14.1</v>
      </c>
      <c r="D17">
        <v>0</v>
      </c>
      <c r="E17">
        <v>1</v>
      </c>
      <c r="F17">
        <f>YEAR(martianeum6[[#This Row],[data]])</f>
        <v>2033</v>
      </c>
      <c r="H17" s="4" t="s">
        <v>8</v>
      </c>
      <c r="I17" s="2">
        <v>6</v>
      </c>
      <c r="J17" s="2">
        <v>4</v>
      </c>
      <c r="K17" s="2">
        <v>5</v>
      </c>
      <c r="L17" s="2">
        <v>3</v>
      </c>
      <c r="M17" s="2">
        <v>9</v>
      </c>
      <c r="N17" s="2">
        <v>13</v>
      </c>
      <c r="O17" s="2">
        <v>40</v>
      </c>
    </row>
    <row r="18" spans="1:15" x14ac:dyDescent="0.3">
      <c r="A18" s="1">
        <v>48657</v>
      </c>
      <c r="B18" s="2" t="s">
        <v>10</v>
      </c>
      <c r="C18">
        <v>19.2</v>
      </c>
      <c r="D18">
        <v>0</v>
      </c>
      <c r="E18">
        <v>1</v>
      </c>
      <c r="F18">
        <f>YEAR(martianeum6[[#This Row],[data]])</f>
        <v>2033</v>
      </c>
      <c r="H18" s="4" t="s">
        <v>17</v>
      </c>
      <c r="I18" s="2">
        <v>11</v>
      </c>
      <c r="J18" s="2">
        <v>11</v>
      </c>
      <c r="K18" s="2">
        <v>9</v>
      </c>
      <c r="L18" s="2">
        <v>10</v>
      </c>
      <c r="M18" s="2">
        <v>10</v>
      </c>
      <c r="N18" s="2">
        <v>3</v>
      </c>
      <c r="O18" s="2">
        <v>54</v>
      </c>
    </row>
    <row r="19" spans="1:15" x14ac:dyDescent="0.3">
      <c r="A19" s="1">
        <v>48658</v>
      </c>
      <c r="B19" s="2" t="s">
        <v>10</v>
      </c>
      <c r="C19">
        <v>20.7</v>
      </c>
      <c r="D19">
        <v>0</v>
      </c>
      <c r="E19">
        <v>1</v>
      </c>
      <c r="F19">
        <f>YEAR(martianeum6[[#This Row],[data]])</f>
        <v>2033</v>
      </c>
      <c r="H19" s="4" t="s">
        <v>22</v>
      </c>
      <c r="I19" s="2">
        <v>8</v>
      </c>
      <c r="J19" s="2">
        <v>14</v>
      </c>
      <c r="K19" s="2">
        <v>10</v>
      </c>
      <c r="L19" s="2">
        <v>8</v>
      </c>
      <c r="M19" s="2">
        <v>14</v>
      </c>
      <c r="N19" s="2">
        <v>10</v>
      </c>
      <c r="O19" s="2">
        <v>64</v>
      </c>
    </row>
    <row r="20" spans="1:15" x14ac:dyDescent="0.3">
      <c r="A20" s="1">
        <v>48659</v>
      </c>
      <c r="B20" s="2" t="s">
        <v>17</v>
      </c>
      <c r="C20">
        <v>29.5</v>
      </c>
      <c r="D20">
        <v>2.1</v>
      </c>
      <c r="E20">
        <v>1</v>
      </c>
      <c r="F20">
        <f>YEAR(martianeum6[[#This Row],[data]])</f>
        <v>2033</v>
      </c>
      <c r="H20" s="4" t="s">
        <v>29</v>
      </c>
      <c r="I20" s="2">
        <v>2</v>
      </c>
      <c r="J20" s="2">
        <v>3</v>
      </c>
      <c r="K20" s="2">
        <v>2</v>
      </c>
      <c r="L20" s="2">
        <v>3</v>
      </c>
      <c r="M20" s="2">
        <v>2</v>
      </c>
      <c r="N20" s="2">
        <v>2</v>
      </c>
      <c r="O20" s="2">
        <v>14</v>
      </c>
    </row>
    <row r="21" spans="1:15" x14ac:dyDescent="0.3">
      <c r="A21" s="1">
        <v>48660</v>
      </c>
      <c r="B21" s="2" t="s">
        <v>11</v>
      </c>
      <c r="C21">
        <v>24.4</v>
      </c>
      <c r="D21">
        <v>10.1</v>
      </c>
      <c r="E21">
        <v>1</v>
      </c>
      <c r="F21">
        <f>YEAR(martianeum6[[#This Row],[data]])</f>
        <v>2033</v>
      </c>
      <c r="H21" s="4" t="s">
        <v>9</v>
      </c>
      <c r="I21" s="2">
        <v>14</v>
      </c>
      <c r="J21" s="2">
        <v>19</v>
      </c>
      <c r="K21" s="2">
        <v>8</v>
      </c>
      <c r="L21" s="2">
        <v>13</v>
      </c>
      <c r="M21" s="2">
        <v>14</v>
      </c>
      <c r="N21" s="2">
        <v>12</v>
      </c>
      <c r="O21" s="2">
        <v>80</v>
      </c>
    </row>
    <row r="22" spans="1:15" x14ac:dyDescent="0.3">
      <c r="A22" s="1">
        <v>48661</v>
      </c>
      <c r="B22" s="2" t="s">
        <v>18</v>
      </c>
      <c r="C22">
        <v>15.6</v>
      </c>
      <c r="D22">
        <v>6.6</v>
      </c>
      <c r="E22">
        <v>1</v>
      </c>
      <c r="F22">
        <f>YEAR(martianeum6[[#This Row],[data]])</f>
        <v>2033</v>
      </c>
      <c r="H22" s="4" t="s">
        <v>32</v>
      </c>
      <c r="I22" s="2">
        <v>2</v>
      </c>
      <c r="J22" s="2">
        <v>5</v>
      </c>
      <c r="K22" s="2">
        <v>3</v>
      </c>
      <c r="L22" s="2">
        <v>2</v>
      </c>
      <c r="M22" s="2"/>
      <c r="N22" s="2">
        <v>2</v>
      </c>
      <c r="O22" s="2">
        <v>14</v>
      </c>
    </row>
    <row r="23" spans="1:15" x14ac:dyDescent="0.3">
      <c r="A23" s="1">
        <v>48662</v>
      </c>
      <c r="B23" s="2" t="s">
        <v>9</v>
      </c>
      <c r="C23">
        <v>22.7</v>
      </c>
      <c r="D23">
        <v>2.9</v>
      </c>
      <c r="E23">
        <v>1</v>
      </c>
      <c r="F23">
        <f>YEAR(martianeum6[[#This Row],[data]])</f>
        <v>2033</v>
      </c>
      <c r="H23" s="4" t="s">
        <v>21</v>
      </c>
      <c r="I23" s="2">
        <v>4</v>
      </c>
      <c r="J23" s="2">
        <v>5</v>
      </c>
      <c r="K23" s="2">
        <v>5</v>
      </c>
      <c r="L23" s="2">
        <v>2</v>
      </c>
      <c r="M23" s="2">
        <v>2</v>
      </c>
      <c r="N23" s="2">
        <v>7</v>
      </c>
      <c r="O23" s="2">
        <v>25</v>
      </c>
    </row>
    <row r="24" spans="1:15" x14ac:dyDescent="0.3">
      <c r="A24" s="1">
        <v>48663</v>
      </c>
      <c r="B24" s="2" t="s">
        <v>15</v>
      </c>
      <c r="C24">
        <v>15.1</v>
      </c>
      <c r="D24">
        <v>0</v>
      </c>
      <c r="E24">
        <v>1</v>
      </c>
      <c r="F24">
        <f>YEAR(martianeum6[[#This Row],[data]])</f>
        <v>2033</v>
      </c>
      <c r="H24" s="4" t="s">
        <v>18</v>
      </c>
      <c r="I24" s="2">
        <v>11</v>
      </c>
      <c r="J24" s="2">
        <v>24</v>
      </c>
      <c r="K24" s="2">
        <v>23</v>
      </c>
      <c r="L24" s="2">
        <v>19</v>
      </c>
      <c r="M24" s="2">
        <v>14</v>
      </c>
      <c r="N24" s="2">
        <v>13</v>
      </c>
      <c r="O24" s="2">
        <v>104</v>
      </c>
    </row>
    <row r="25" spans="1:15" x14ac:dyDescent="0.3">
      <c r="A25" s="1">
        <v>48664</v>
      </c>
      <c r="B25" s="2" t="s">
        <v>19</v>
      </c>
      <c r="C25">
        <v>14.1</v>
      </c>
      <c r="D25">
        <v>0.8</v>
      </c>
      <c r="E25">
        <v>1</v>
      </c>
      <c r="F25">
        <f>YEAR(martianeum6[[#This Row],[data]])</f>
        <v>2033</v>
      </c>
      <c r="H25" s="4" t="s">
        <v>6</v>
      </c>
      <c r="I25" s="2">
        <v>13</v>
      </c>
      <c r="J25" s="2">
        <v>11</v>
      </c>
      <c r="K25" s="2">
        <v>11</v>
      </c>
      <c r="L25" s="2">
        <v>25</v>
      </c>
      <c r="M25" s="2">
        <v>17</v>
      </c>
      <c r="N25" s="2">
        <v>14</v>
      </c>
      <c r="O25" s="2">
        <v>91</v>
      </c>
    </row>
    <row r="26" spans="1:15" x14ac:dyDescent="0.3">
      <c r="A26" s="1">
        <v>48665</v>
      </c>
      <c r="B26" s="2" t="s">
        <v>7</v>
      </c>
      <c r="C26">
        <v>24.9</v>
      </c>
      <c r="D26">
        <v>2.2000000000000002</v>
      </c>
      <c r="E26">
        <v>1</v>
      </c>
      <c r="F26">
        <f>YEAR(martianeum6[[#This Row],[data]])</f>
        <v>2033</v>
      </c>
      <c r="H26" s="4" t="s">
        <v>16</v>
      </c>
      <c r="I26" s="2">
        <v>3</v>
      </c>
      <c r="J26" s="2">
        <v>3</v>
      </c>
      <c r="K26" s="2">
        <v>1</v>
      </c>
      <c r="L26" s="2"/>
      <c r="M26" s="2">
        <v>4</v>
      </c>
      <c r="N26" s="2">
        <v>2</v>
      </c>
      <c r="O26" s="2">
        <v>13</v>
      </c>
    </row>
    <row r="27" spans="1:15" x14ac:dyDescent="0.3">
      <c r="A27" s="1">
        <v>48666</v>
      </c>
      <c r="B27" s="2" t="s">
        <v>20</v>
      </c>
      <c r="C27">
        <v>14.8</v>
      </c>
      <c r="D27">
        <v>0</v>
      </c>
      <c r="E27">
        <v>1</v>
      </c>
      <c r="F27">
        <f>YEAR(martianeum6[[#This Row],[data]])</f>
        <v>2033</v>
      </c>
      <c r="H27" s="4" t="s">
        <v>33</v>
      </c>
      <c r="I27" s="2">
        <v>1</v>
      </c>
      <c r="J27" s="2">
        <v>7</v>
      </c>
      <c r="K27" s="2">
        <v>2</v>
      </c>
      <c r="L27" s="2">
        <v>4</v>
      </c>
      <c r="M27" s="2">
        <v>5</v>
      </c>
      <c r="N27" s="2">
        <v>4</v>
      </c>
      <c r="O27" s="2">
        <v>23</v>
      </c>
    </row>
    <row r="28" spans="1:15" x14ac:dyDescent="0.3">
      <c r="A28" s="1">
        <v>48667</v>
      </c>
      <c r="B28" s="2" t="s">
        <v>14</v>
      </c>
      <c r="C28">
        <v>18.8</v>
      </c>
      <c r="D28">
        <v>0</v>
      </c>
      <c r="E28">
        <v>1</v>
      </c>
      <c r="F28">
        <f>YEAR(martianeum6[[#This Row],[data]])</f>
        <v>2033</v>
      </c>
      <c r="H28" s="4" t="s">
        <v>15</v>
      </c>
      <c r="I28" s="2">
        <v>25</v>
      </c>
      <c r="J28" s="2">
        <v>22</v>
      </c>
      <c r="K28" s="2">
        <v>25</v>
      </c>
      <c r="L28" s="2">
        <v>22</v>
      </c>
      <c r="M28" s="2">
        <v>15</v>
      </c>
      <c r="N28" s="2">
        <v>18</v>
      </c>
      <c r="O28" s="2">
        <v>127</v>
      </c>
    </row>
    <row r="29" spans="1:15" x14ac:dyDescent="0.3">
      <c r="A29" s="1">
        <v>48668</v>
      </c>
      <c r="B29" s="2" t="s">
        <v>15</v>
      </c>
      <c r="C29">
        <v>29.3</v>
      </c>
      <c r="D29">
        <v>8</v>
      </c>
      <c r="E29">
        <v>1</v>
      </c>
      <c r="F29">
        <f>YEAR(martianeum6[[#This Row],[data]])</f>
        <v>2033</v>
      </c>
      <c r="H29" s="4" t="s">
        <v>12</v>
      </c>
      <c r="I29" s="2">
        <v>14</v>
      </c>
      <c r="J29" s="2">
        <v>12</v>
      </c>
      <c r="K29" s="2">
        <v>19</v>
      </c>
      <c r="L29" s="2">
        <v>13</v>
      </c>
      <c r="M29" s="2">
        <v>12</v>
      </c>
      <c r="N29" s="2">
        <v>6</v>
      </c>
      <c r="O29" s="2">
        <v>76</v>
      </c>
    </row>
    <row r="30" spans="1:15" x14ac:dyDescent="0.3">
      <c r="A30" s="1">
        <v>48669</v>
      </c>
      <c r="B30" s="2" t="s">
        <v>21</v>
      </c>
      <c r="C30">
        <v>29.4</v>
      </c>
      <c r="D30">
        <v>2.4</v>
      </c>
      <c r="E30">
        <v>1</v>
      </c>
      <c r="F30">
        <f>YEAR(martianeum6[[#This Row],[data]])</f>
        <v>2033</v>
      </c>
      <c r="H30" s="4" t="s">
        <v>25</v>
      </c>
      <c r="I30" s="2">
        <v>6</v>
      </c>
      <c r="J30" s="2">
        <v>2</v>
      </c>
      <c r="K30" s="2">
        <v>5</v>
      </c>
      <c r="L30" s="2">
        <v>4</v>
      </c>
      <c r="M30" s="2">
        <v>6</v>
      </c>
      <c r="N30" s="2">
        <v>3</v>
      </c>
      <c r="O30" s="2">
        <v>26</v>
      </c>
    </row>
    <row r="31" spans="1:15" x14ac:dyDescent="0.3">
      <c r="A31" s="1">
        <v>48670</v>
      </c>
      <c r="B31" s="2" t="s">
        <v>22</v>
      </c>
      <c r="C31">
        <v>16.8</v>
      </c>
      <c r="D31">
        <v>2.9</v>
      </c>
      <c r="E31">
        <v>1</v>
      </c>
      <c r="F31">
        <f>YEAR(martianeum6[[#This Row],[data]])</f>
        <v>2033</v>
      </c>
      <c r="H31" s="4" t="s">
        <v>19</v>
      </c>
      <c r="I31" s="2">
        <v>29</v>
      </c>
      <c r="J31" s="2">
        <v>40</v>
      </c>
      <c r="K31" s="2">
        <v>38</v>
      </c>
      <c r="L31" s="2">
        <v>41</v>
      </c>
      <c r="M31" s="2">
        <v>46</v>
      </c>
      <c r="N31" s="2">
        <v>39</v>
      </c>
      <c r="O31" s="2">
        <v>233</v>
      </c>
    </row>
    <row r="32" spans="1:15" x14ac:dyDescent="0.3">
      <c r="A32" s="1">
        <v>48671</v>
      </c>
      <c r="B32" s="2" t="s">
        <v>12</v>
      </c>
      <c r="C32">
        <v>21.4</v>
      </c>
      <c r="D32">
        <v>6.3</v>
      </c>
      <c r="E32">
        <v>1</v>
      </c>
      <c r="F32">
        <f>YEAR(martianeum6[[#This Row],[data]])</f>
        <v>2033</v>
      </c>
      <c r="H32" s="4" t="s">
        <v>28</v>
      </c>
      <c r="I32" s="2">
        <v>2</v>
      </c>
      <c r="J32" s="2">
        <v>2</v>
      </c>
      <c r="K32" s="2">
        <v>4</v>
      </c>
      <c r="L32" s="2">
        <v>1</v>
      </c>
      <c r="M32" s="2">
        <v>2</v>
      </c>
      <c r="N32" s="2">
        <v>3</v>
      </c>
      <c r="O32" s="2">
        <v>14</v>
      </c>
    </row>
    <row r="33" spans="1:15" x14ac:dyDescent="0.3">
      <c r="A33" s="1">
        <v>48672</v>
      </c>
      <c r="B33" s="2" t="s">
        <v>7</v>
      </c>
      <c r="C33">
        <v>23.9</v>
      </c>
      <c r="D33">
        <v>0</v>
      </c>
      <c r="E33">
        <v>1</v>
      </c>
      <c r="F33">
        <f>YEAR(martianeum6[[#This Row],[data]])</f>
        <v>2033</v>
      </c>
      <c r="H33" s="4" t="s">
        <v>38</v>
      </c>
      <c r="I33" s="2">
        <v>304</v>
      </c>
      <c r="J33" s="2">
        <v>365</v>
      </c>
      <c r="K33" s="2">
        <v>365</v>
      </c>
      <c r="L33" s="2">
        <v>366</v>
      </c>
      <c r="M33" s="2">
        <v>365</v>
      </c>
      <c r="N33" s="2">
        <v>307</v>
      </c>
      <c r="O33" s="2">
        <v>2072</v>
      </c>
    </row>
    <row r="34" spans="1:15" x14ac:dyDescent="0.3">
      <c r="A34" s="1">
        <v>48673</v>
      </c>
      <c r="B34" s="2" t="s">
        <v>12</v>
      </c>
      <c r="C34">
        <v>26.7</v>
      </c>
      <c r="D34">
        <v>0</v>
      </c>
      <c r="E34">
        <v>1</v>
      </c>
      <c r="F34">
        <f>YEAR(martianeum6[[#This Row],[data]])</f>
        <v>2033</v>
      </c>
    </row>
    <row r="35" spans="1:15" x14ac:dyDescent="0.3">
      <c r="A35" s="1">
        <v>48674</v>
      </c>
      <c r="B35" s="2" t="s">
        <v>7</v>
      </c>
      <c r="C35">
        <v>12.4</v>
      </c>
      <c r="D35">
        <v>0</v>
      </c>
      <c r="E35">
        <v>1</v>
      </c>
      <c r="F35">
        <f>YEAR(martianeum6[[#This Row],[data]])</f>
        <v>2033</v>
      </c>
    </row>
    <row r="36" spans="1:15" x14ac:dyDescent="0.3">
      <c r="A36" s="1">
        <v>48675</v>
      </c>
      <c r="B36" s="2" t="s">
        <v>12</v>
      </c>
      <c r="C36">
        <v>10.4</v>
      </c>
      <c r="D36">
        <v>10.7</v>
      </c>
      <c r="E36">
        <v>1</v>
      </c>
      <c r="F36">
        <f>YEAR(martianeum6[[#This Row],[data]])</f>
        <v>2033</v>
      </c>
    </row>
    <row r="37" spans="1:15" x14ac:dyDescent="0.3">
      <c r="A37" s="1">
        <v>48676</v>
      </c>
      <c r="B37" s="2" t="s">
        <v>9</v>
      </c>
      <c r="C37">
        <v>17.899999999999999</v>
      </c>
      <c r="D37">
        <v>0</v>
      </c>
      <c r="E37">
        <v>1</v>
      </c>
      <c r="F37">
        <f>YEAR(martianeum6[[#This Row],[data]])</f>
        <v>2033</v>
      </c>
    </row>
    <row r="38" spans="1:15" x14ac:dyDescent="0.3">
      <c r="A38" s="1">
        <v>48677</v>
      </c>
      <c r="B38" s="2" t="s">
        <v>20</v>
      </c>
      <c r="C38">
        <v>17.399999999999999</v>
      </c>
      <c r="D38">
        <v>1.6</v>
      </c>
      <c r="E38">
        <v>1</v>
      </c>
      <c r="F38">
        <f>YEAR(martianeum6[[#This Row],[data]])</f>
        <v>2033</v>
      </c>
    </row>
    <row r="39" spans="1:15" x14ac:dyDescent="0.3">
      <c r="A39" s="1">
        <v>48678</v>
      </c>
      <c r="B39" s="2" t="s">
        <v>11</v>
      </c>
      <c r="C39">
        <v>29.4</v>
      </c>
      <c r="D39">
        <v>21.7</v>
      </c>
      <c r="E39">
        <v>1</v>
      </c>
      <c r="F39">
        <f>YEAR(martianeum6[[#This Row],[data]])</f>
        <v>2033</v>
      </c>
    </row>
    <row r="40" spans="1:15" x14ac:dyDescent="0.3">
      <c r="A40" s="1">
        <v>48679</v>
      </c>
      <c r="B40" s="2" t="s">
        <v>19</v>
      </c>
      <c r="C40">
        <v>22.9</v>
      </c>
      <c r="D40">
        <v>26.9</v>
      </c>
      <c r="E40">
        <v>1</v>
      </c>
      <c r="F40">
        <f>YEAR(martianeum6[[#This Row],[data]])</f>
        <v>2033</v>
      </c>
    </row>
    <row r="41" spans="1:15" x14ac:dyDescent="0.3">
      <c r="A41" s="1">
        <v>48680</v>
      </c>
      <c r="B41" s="2" t="s">
        <v>19</v>
      </c>
      <c r="C41">
        <v>18.899999999999999</v>
      </c>
      <c r="D41">
        <v>11.3</v>
      </c>
      <c r="E41">
        <v>1</v>
      </c>
      <c r="F41">
        <f>YEAR(martianeum6[[#This Row],[data]])</f>
        <v>2033</v>
      </c>
    </row>
    <row r="42" spans="1:15" x14ac:dyDescent="0.3">
      <c r="A42" s="1">
        <v>48681</v>
      </c>
      <c r="B42" s="2" t="s">
        <v>5</v>
      </c>
      <c r="C42">
        <v>23.5</v>
      </c>
      <c r="D42">
        <v>0</v>
      </c>
      <c r="E42">
        <v>1</v>
      </c>
      <c r="F42">
        <f>YEAR(martianeum6[[#This Row],[data]])</f>
        <v>2033</v>
      </c>
    </row>
    <row r="43" spans="1:15" x14ac:dyDescent="0.3">
      <c r="A43" s="1">
        <v>48682</v>
      </c>
      <c r="B43" s="2" t="s">
        <v>18</v>
      </c>
      <c r="C43">
        <v>13.4</v>
      </c>
      <c r="D43">
        <v>14.2</v>
      </c>
      <c r="E43">
        <v>1</v>
      </c>
      <c r="F43">
        <f>YEAR(martianeum6[[#This Row],[data]])</f>
        <v>2033</v>
      </c>
    </row>
    <row r="44" spans="1:15" x14ac:dyDescent="0.3">
      <c r="A44" s="1">
        <v>48683</v>
      </c>
      <c r="B44" s="2" t="s">
        <v>20</v>
      </c>
      <c r="C44">
        <v>18.899999999999999</v>
      </c>
      <c r="D44">
        <v>1.5</v>
      </c>
      <c r="E44">
        <v>1</v>
      </c>
      <c r="F44">
        <f>YEAR(martianeum6[[#This Row],[data]])</f>
        <v>2033</v>
      </c>
    </row>
    <row r="45" spans="1:15" x14ac:dyDescent="0.3">
      <c r="A45" s="1">
        <v>48684</v>
      </c>
      <c r="B45" s="2" t="s">
        <v>17</v>
      </c>
      <c r="C45">
        <v>13.5</v>
      </c>
      <c r="D45">
        <v>1.4</v>
      </c>
      <c r="E45">
        <v>1</v>
      </c>
      <c r="F45">
        <f>YEAR(martianeum6[[#This Row],[data]])</f>
        <v>2033</v>
      </c>
    </row>
    <row r="46" spans="1:15" x14ac:dyDescent="0.3">
      <c r="A46" s="1">
        <v>48685</v>
      </c>
      <c r="B46" s="2" t="s">
        <v>5</v>
      </c>
      <c r="C46">
        <v>17.7</v>
      </c>
      <c r="D46">
        <v>5.9</v>
      </c>
      <c r="E46">
        <v>1</v>
      </c>
      <c r="F46">
        <f>YEAR(martianeum6[[#This Row],[data]])</f>
        <v>2033</v>
      </c>
    </row>
    <row r="47" spans="1:15" x14ac:dyDescent="0.3">
      <c r="A47" s="1">
        <v>48686</v>
      </c>
      <c r="B47" s="2" t="s">
        <v>11</v>
      </c>
      <c r="C47">
        <v>24.7</v>
      </c>
      <c r="D47">
        <v>0</v>
      </c>
      <c r="E47">
        <v>1</v>
      </c>
      <c r="F47">
        <f>YEAR(martianeum6[[#This Row],[data]])</f>
        <v>2033</v>
      </c>
    </row>
    <row r="48" spans="1:15" x14ac:dyDescent="0.3">
      <c r="A48" s="1">
        <v>48687</v>
      </c>
      <c r="B48" s="2" t="s">
        <v>18</v>
      </c>
      <c r="C48">
        <v>25.6</v>
      </c>
      <c r="D48">
        <v>1.9</v>
      </c>
      <c r="E48">
        <v>1</v>
      </c>
      <c r="F48">
        <f>YEAR(martianeum6[[#This Row],[data]])</f>
        <v>2033</v>
      </c>
    </row>
    <row r="49" spans="1:6" x14ac:dyDescent="0.3">
      <c r="A49" s="1">
        <v>48688</v>
      </c>
      <c r="B49" s="2" t="s">
        <v>22</v>
      </c>
      <c r="C49">
        <v>18.399999999999999</v>
      </c>
      <c r="D49">
        <v>0</v>
      </c>
      <c r="E49">
        <v>1</v>
      </c>
      <c r="F49">
        <f>YEAR(martianeum6[[#This Row],[data]])</f>
        <v>2033</v>
      </c>
    </row>
    <row r="50" spans="1:6" x14ac:dyDescent="0.3">
      <c r="A50" s="1">
        <v>48689</v>
      </c>
      <c r="B50" s="2" t="s">
        <v>23</v>
      </c>
      <c r="C50">
        <v>27</v>
      </c>
      <c r="D50">
        <v>0</v>
      </c>
      <c r="E50">
        <v>1</v>
      </c>
      <c r="F50">
        <f>YEAR(martianeum6[[#This Row],[data]])</f>
        <v>2033</v>
      </c>
    </row>
    <row r="51" spans="1:6" x14ac:dyDescent="0.3">
      <c r="A51" s="1">
        <v>48690</v>
      </c>
      <c r="B51" s="2" t="s">
        <v>10</v>
      </c>
      <c r="C51">
        <v>16</v>
      </c>
      <c r="D51">
        <v>0</v>
      </c>
      <c r="E51">
        <v>1</v>
      </c>
      <c r="F51">
        <f>YEAR(martianeum6[[#This Row],[data]])</f>
        <v>2033</v>
      </c>
    </row>
    <row r="52" spans="1:6" x14ac:dyDescent="0.3">
      <c r="A52" s="1">
        <v>48691</v>
      </c>
      <c r="B52" s="2" t="s">
        <v>7</v>
      </c>
      <c r="C52">
        <v>18.600000000000001</v>
      </c>
      <c r="D52">
        <v>7.4</v>
      </c>
      <c r="E52">
        <v>1</v>
      </c>
      <c r="F52">
        <f>YEAR(martianeum6[[#This Row],[data]])</f>
        <v>2033</v>
      </c>
    </row>
    <row r="53" spans="1:6" x14ac:dyDescent="0.3">
      <c r="A53" s="1">
        <v>48692</v>
      </c>
      <c r="B53" s="2" t="s">
        <v>10</v>
      </c>
      <c r="C53">
        <v>12.7</v>
      </c>
      <c r="D53">
        <v>30.8</v>
      </c>
      <c r="E53">
        <v>1</v>
      </c>
      <c r="F53">
        <f>YEAR(martianeum6[[#This Row],[data]])</f>
        <v>2033</v>
      </c>
    </row>
    <row r="54" spans="1:6" x14ac:dyDescent="0.3">
      <c r="A54" s="1">
        <v>48693</v>
      </c>
      <c r="B54" s="2" t="s">
        <v>19</v>
      </c>
      <c r="C54">
        <v>14.5</v>
      </c>
      <c r="D54">
        <v>0</v>
      </c>
      <c r="E54">
        <v>1</v>
      </c>
      <c r="F54">
        <f>YEAR(martianeum6[[#This Row],[data]])</f>
        <v>2033</v>
      </c>
    </row>
    <row r="55" spans="1:6" x14ac:dyDescent="0.3">
      <c r="A55" s="1">
        <v>48694</v>
      </c>
      <c r="B55" s="2" t="s">
        <v>24</v>
      </c>
      <c r="C55">
        <v>12.2</v>
      </c>
      <c r="D55">
        <v>3.5</v>
      </c>
      <c r="E55">
        <v>1</v>
      </c>
      <c r="F55">
        <f>YEAR(martianeum6[[#This Row],[data]])</f>
        <v>2033</v>
      </c>
    </row>
    <row r="56" spans="1:6" x14ac:dyDescent="0.3">
      <c r="A56" s="1">
        <v>48695</v>
      </c>
      <c r="B56" s="2" t="s">
        <v>25</v>
      </c>
      <c r="C56">
        <v>19.899999999999999</v>
      </c>
      <c r="D56">
        <v>0</v>
      </c>
      <c r="E56">
        <v>1</v>
      </c>
      <c r="F56">
        <f>YEAR(martianeum6[[#This Row],[data]])</f>
        <v>2033</v>
      </c>
    </row>
    <row r="57" spans="1:6" x14ac:dyDescent="0.3">
      <c r="A57" s="1">
        <v>48696</v>
      </c>
      <c r="B57" s="2" t="s">
        <v>26</v>
      </c>
      <c r="C57">
        <v>28.1</v>
      </c>
      <c r="D57">
        <v>5.3</v>
      </c>
      <c r="E57">
        <v>1</v>
      </c>
      <c r="F57">
        <f>YEAR(martianeum6[[#This Row],[data]])</f>
        <v>2033</v>
      </c>
    </row>
    <row r="58" spans="1:6" x14ac:dyDescent="0.3">
      <c r="A58" s="1">
        <v>48697</v>
      </c>
      <c r="B58" s="2" t="s">
        <v>10</v>
      </c>
      <c r="C58">
        <v>27.7</v>
      </c>
      <c r="D58">
        <v>45.3</v>
      </c>
      <c r="E58">
        <v>1</v>
      </c>
      <c r="F58">
        <f>YEAR(martianeum6[[#This Row],[data]])</f>
        <v>2033</v>
      </c>
    </row>
    <row r="59" spans="1:6" x14ac:dyDescent="0.3">
      <c r="A59" s="1">
        <v>48698</v>
      </c>
      <c r="B59" s="2" t="s">
        <v>5</v>
      </c>
      <c r="C59">
        <v>14.6</v>
      </c>
      <c r="D59">
        <v>5.2</v>
      </c>
      <c r="E59">
        <v>1</v>
      </c>
      <c r="F59">
        <f>YEAR(martianeum6[[#This Row],[data]])</f>
        <v>2033</v>
      </c>
    </row>
    <row r="60" spans="1:6" x14ac:dyDescent="0.3">
      <c r="A60" s="1">
        <v>48699</v>
      </c>
      <c r="B60" s="2" t="s">
        <v>18</v>
      </c>
      <c r="C60">
        <v>10.8</v>
      </c>
      <c r="D60">
        <v>0</v>
      </c>
      <c r="E60">
        <v>1</v>
      </c>
      <c r="F60">
        <f>YEAR(martianeum6[[#This Row],[data]])</f>
        <v>2033</v>
      </c>
    </row>
    <row r="61" spans="1:6" x14ac:dyDescent="0.3">
      <c r="A61" s="1">
        <v>48700</v>
      </c>
      <c r="B61" s="2" t="s">
        <v>27</v>
      </c>
      <c r="C61">
        <v>12.4</v>
      </c>
      <c r="D61">
        <v>3.2</v>
      </c>
      <c r="E61">
        <v>1</v>
      </c>
      <c r="F61">
        <f>YEAR(martianeum6[[#This Row],[data]])</f>
        <v>2033</v>
      </c>
    </row>
    <row r="62" spans="1:6" x14ac:dyDescent="0.3">
      <c r="A62" s="1">
        <v>48701</v>
      </c>
      <c r="B62" s="2" t="s">
        <v>10</v>
      </c>
      <c r="C62">
        <v>25.2</v>
      </c>
      <c r="D62">
        <v>0</v>
      </c>
      <c r="E62">
        <v>1</v>
      </c>
      <c r="F62">
        <f>YEAR(martianeum6[[#This Row],[data]])</f>
        <v>2033</v>
      </c>
    </row>
    <row r="63" spans="1:6" x14ac:dyDescent="0.3">
      <c r="A63" s="1">
        <v>48702</v>
      </c>
      <c r="B63" s="2" t="s">
        <v>10</v>
      </c>
      <c r="C63">
        <v>28.9</v>
      </c>
      <c r="D63">
        <v>0</v>
      </c>
      <c r="E63">
        <v>1</v>
      </c>
      <c r="F63">
        <f>YEAR(martianeum6[[#This Row],[data]])</f>
        <v>2033</v>
      </c>
    </row>
    <row r="64" spans="1:6" x14ac:dyDescent="0.3">
      <c r="A64" s="1">
        <v>48703</v>
      </c>
      <c r="B64" s="2" t="s">
        <v>19</v>
      </c>
      <c r="C64">
        <v>13.2</v>
      </c>
      <c r="D64">
        <v>23.3</v>
      </c>
      <c r="E64">
        <v>1</v>
      </c>
      <c r="F64">
        <f>YEAR(martianeum6[[#This Row],[data]])</f>
        <v>2033</v>
      </c>
    </row>
    <row r="65" spans="1:6" x14ac:dyDescent="0.3">
      <c r="A65" s="1">
        <v>48704</v>
      </c>
      <c r="B65" s="2" t="s">
        <v>10</v>
      </c>
      <c r="C65">
        <v>27.9</v>
      </c>
      <c r="D65">
        <v>0</v>
      </c>
      <c r="E65">
        <v>1</v>
      </c>
      <c r="F65">
        <f>YEAR(martianeum6[[#This Row],[data]])</f>
        <v>2033</v>
      </c>
    </row>
    <row r="66" spans="1:6" x14ac:dyDescent="0.3">
      <c r="A66" s="1">
        <v>48705</v>
      </c>
      <c r="B66" s="2" t="s">
        <v>7</v>
      </c>
      <c r="C66">
        <v>10.9</v>
      </c>
      <c r="D66">
        <v>3.5</v>
      </c>
      <c r="E66">
        <v>1</v>
      </c>
      <c r="F66">
        <f>YEAR(martianeum6[[#This Row],[data]])</f>
        <v>2033</v>
      </c>
    </row>
    <row r="67" spans="1:6" x14ac:dyDescent="0.3">
      <c r="A67" s="1">
        <v>48706</v>
      </c>
      <c r="B67" s="2" t="s">
        <v>15</v>
      </c>
      <c r="C67">
        <v>25.5</v>
      </c>
      <c r="D67">
        <v>20</v>
      </c>
      <c r="E67">
        <v>1</v>
      </c>
      <c r="F67">
        <f>YEAR(martianeum6[[#This Row],[data]])</f>
        <v>2033</v>
      </c>
    </row>
    <row r="68" spans="1:6" x14ac:dyDescent="0.3">
      <c r="A68" s="1">
        <v>48707</v>
      </c>
      <c r="B68" s="2" t="s">
        <v>9</v>
      </c>
      <c r="C68">
        <v>26</v>
      </c>
      <c r="D68">
        <v>0</v>
      </c>
      <c r="E68">
        <v>1</v>
      </c>
      <c r="F68">
        <f>YEAR(martianeum6[[#This Row],[data]])</f>
        <v>2033</v>
      </c>
    </row>
    <row r="69" spans="1:6" x14ac:dyDescent="0.3">
      <c r="A69" s="1">
        <v>48708</v>
      </c>
      <c r="B69" s="2" t="s">
        <v>25</v>
      </c>
      <c r="C69">
        <v>25.8</v>
      </c>
      <c r="D69">
        <v>0.1</v>
      </c>
      <c r="E69">
        <v>1</v>
      </c>
      <c r="F69">
        <f>YEAR(martianeum6[[#This Row],[data]])</f>
        <v>2033</v>
      </c>
    </row>
    <row r="70" spans="1:6" x14ac:dyDescent="0.3">
      <c r="A70" s="1">
        <v>48709</v>
      </c>
      <c r="B70" s="2" t="s">
        <v>14</v>
      </c>
      <c r="C70">
        <v>17.5</v>
      </c>
      <c r="D70">
        <v>0.5</v>
      </c>
      <c r="E70">
        <v>1</v>
      </c>
      <c r="F70">
        <f>YEAR(martianeum6[[#This Row],[data]])</f>
        <v>2033</v>
      </c>
    </row>
    <row r="71" spans="1:6" x14ac:dyDescent="0.3">
      <c r="A71" s="1">
        <v>48710</v>
      </c>
      <c r="B71" s="2" t="s">
        <v>10</v>
      </c>
      <c r="C71">
        <v>17.8</v>
      </c>
      <c r="D71">
        <v>3.3</v>
      </c>
      <c r="E71">
        <v>1</v>
      </c>
      <c r="F71">
        <f>YEAR(martianeum6[[#This Row],[data]])</f>
        <v>2033</v>
      </c>
    </row>
    <row r="72" spans="1:6" x14ac:dyDescent="0.3">
      <c r="A72" s="1">
        <v>48711</v>
      </c>
      <c r="B72" s="2" t="s">
        <v>10</v>
      </c>
      <c r="C72">
        <v>17.5</v>
      </c>
      <c r="D72">
        <v>0</v>
      </c>
      <c r="E72">
        <v>1</v>
      </c>
      <c r="F72">
        <f>YEAR(martianeum6[[#This Row],[data]])</f>
        <v>2033</v>
      </c>
    </row>
    <row r="73" spans="1:6" x14ac:dyDescent="0.3">
      <c r="A73" s="1">
        <v>48712</v>
      </c>
      <c r="B73" s="2" t="s">
        <v>13</v>
      </c>
      <c r="C73">
        <v>16.100000000000001</v>
      </c>
      <c r="D73">
        <v>0</v>
      </c>
      <c r="E73">
        <v>1</v>
      </c>
      <c r="F73">
        <f>YEAR(martianeum6[[#This Row],[data]])</f>
        <v>2033</v>
      </c>
    </row>
    <row r="74" spans="1:6" x14ac:dyDescent="0.3">
      <c r="A74" s="1">
        <v>48713</v>
      </c>
      <c r="B74" s="2" t="s">
        <v>5</v>
      </c>
      <c r="C74">
        <v>11.8</v>
      </c>
      <c r="D74">
        <v>7</v>
      </c>
      <c r="E74">
        <v>1</v>
      </c>
      <c r="F74">
        <f>YEAR(martianeum6[[#This Row],[data]])</f>
        <v>2033</v>
      </c>
    </row>
    <row r="75" spans="1:6" x14ac:dyDescent="0.3">
      <c r="A75" s="1">
        <v>48714</v>
      </c>
      <c r="B75" s="2" t="s">
        <v>15</v>
      </c>
      <c r="C75">
        <v>26.2</v>
      </c>
      <c r="D75">
        <v>0</v>
      </c>
      <c r="E75">
        <v>1</v>
      </c>
      <c r="F75">
        <f>YEAR(martianeum6[[#This Row],[data]])</f>
        <v>2033</v>
      </c>
    </row>
    <row r="76" spans="1:6" x14ac:dyDescent="0.3">
      <c r="A76" s="1">
        <v>48715</v>
      </c>
      <c r="B76" s="2" t="s">
        <v>6</v>
      </c>
      <c r="C76">
        <v>28.8</v>
      </c>
      <c r="D76">
        <v>2.9</v>
      </c>
      <c r="E76">
        <v>1</v>
      </c>
      <c r="F76">
        <f>YEAR(martianeum6[[#This Row],[data]])</f>
        <v>2033</v>
      </c>
    </row>
    <row r="77" spans="1:6" x14ac:dyDescent="0.3">
      <c r="A77" s="1">
        <v>48716</v>
      </c>
      <c r="B77" s="2" t="s">
        <v>10</v>
      </c>
      <c r="C77">
        <v>18.7</v>
      </c>
      <c r="D77">
        <v>0</v>
      </c>
      <c r="E77">
        <v>1</v>
      </c>
      <c r="F77">
        <f>YEAR(martianeum6[[#This Row],[data]])</f>
        <v>2033</v>
      </c>
    </row>
    <row r="78" spans="1:6" x14ac:dyDescent="0.3">
      <c r="A78" s="1">
        <v>48717</v>
      </c>
      <c r="B78" s="2" t="s">
        <v>18</v>
      </c>
      <c r="C78">
        <v>10.3</v>
      </c>
      <c r="D78">
        <v>9.1999999999999993</v>
      </c>
      <c r="E78">
        <v>1</v>
      </c>
      <c r="F78">
        <f>YEAR(martianeum6[[#This Row],[data]])</f>
        <v>2033</v>
      </c>
    </row>
    <row r="79" spans="1:6" x14ac:dyDescent="0.3">
      <c r="A79" s="1">
        <v>48718</v>
      </c>
      <c r="B79" s="2" t="s">
        <v>6</v>
      </c>
      <c r="C79">
        <v>29.8</v>
      </c>
      <c r="D79">
        <v>3.4</v>
      </c>
      <c r="E79">
        <v>1</v>
      </c>
      <c r="F79">
        <f>YEAR(martianeum6[[#This Row],[data]])</f>
        <v>2033</v>
      </c>
    </row>
    <row r="80" spans="1:6" x14ac:dyDescent="0.3">
      <c r="A80" s="1">
        <v>48719</v>
      </c>
      <c r="B80" s="2" t="s">
        <v>10</v>
      </c>
      <c r="C80">
        <v>26.2</v>
      </c>
      <c r="D80">
        <v>32.299999999999997</v>
      </c>
      <c r="E80">
        <v>1</v>
      </c>
      <c r="F80">
        <f>YEAR(martianeum6[[#This Row],[data]])</f>
        <v>2033</v>
      </c>
    </row>
    <row r="81" spans="1:6" x14ac:dyDescent="0.3">
      <c r="A81" s="1">
        <v>48720</v>
      </c>
      <c r="B81" s="2" t="s">
        <v>19</v>
      </c>
      <c r="C81">
        <v>13.8</v>
      </c>
      <c r="D81">
        <v>15.9</v>
      </c>
      <c r="E81">
        <v>1</v>
      </c>
      <c r="F81">
        <f>YEAR(martianeum6[[#This Row],[data]])</f>
        <v>2033</v>
      </c>
    </row>
    <row r="82" spans="1:6" x14ac:dyDescent="0.3">
      <c r="A82" s="1">
        <v>48721</v>
      </c>
      <c r="B82" s="2" t="s">
        <v>19</v>
      </c>
      <c r="C82">
        <v>22.4</v>
      </c>
      <c r="D82">
        <v>24.5</v>
      </c>
      <c r="E82">
        <v>1</v>
      </c>
      <c r="F82">
        <f>YEAR(martianeum6[[#This Row],[data]])</f>
        <v>2033</v>
      </c>
    </row>
    <row r="83" spans="1:6" x14ac:dyDescent="0.3">
      <c r="A83" s="1">
        <v>48722</v>
      </c>
      <c r="B83" s="2" t="s">
        <v>19</v>
      </c>
      <c r="C83">
        <v>24.5</v>
      </c>
      <c r="D83">
        <v>0.9</v>
      </c>
      <c r="E83">
        <v>1</v>
      </c>
      <c r="F83">
        <f>YEAR(martianeum6[[#This Row],[data]])</f>
        <v>2033</v>
      </c>
    </row>
    <row r="84" spans="1:6" x14ac:dyDescent="0.3">
      <c r="A84" s="1">
        <v>48723</v>
      </c>
      <c r="B84" s="2" t="s">
        <v>28</v>
      </c>
      <c r="C84">
        <v>23.1</v>
      </c>
      <c r="D84">
        <v>0.3</v>
      </c>
      <c r="E84">
        <v>1</v>
      </c>
      <c r="F84">
        <f>YEAR(martianeum6[[#This Row],[data]])</f>
        <v>2033</v>
      </c>
    </row>
    <row r="85" spans="1:6" x14ac:dyDescent="0.3">
      <c r="A85" s="1">
        <v>48724</v>
      </c>
      <c r="B85" s="2" t="s">
        <v>25</v>
      </c>
      <c r="C85">
        <v>29.8</v>
      </c>
      <c r="D85">
        <v>0</v>
      </c>
      <c r="E85">
        <v>1</v>
      </c>
      <c r="F85">
        <f>YEAR(martianeum6[[#This Row],[data]])</f>
        <v>2033</v>
      </c>
    </row>
    <row r="86" spans="1:6" x14ac:dyDescent="0.3">
      <c r="A86" s="1">
        <v>48725</v>
      </c>
      <c r="B86" s="2" t="s">
        <v>4</v>
      </c>
      <c r="C86">
        <v>11.2</v>
      </c>
      <c r="D86">
        <v>0</v>
      </c>
      <c r="E86">
        <v>1</v>
      </c>
      <c r="F86">
        <f>YEAR(martianeum6[[#This Row],[data]])</f>
        <v>2033</v>
      </c>
    </row>
    <row r="87" spans="1:6" x14ac:dyDescent="0.3">
      <c r="A87" s="1">
        <v>48726</v>
      </c>
      <c r="B87" s="2" t="s">
        <v>19</v>
      </c>
      <c r="C87">
        <v>18.7</v>
      </c>
      <c r="D87">
        <v>0</v>
      </c>
      <c r="E87">
        <v>1</v>
      </c>
      <c r="F87">
        <f>YEAR(martianeum6[[#This Row],[data]])</f>
        <v>2033</v>
      </c>
    </row>
    <row r="88" spans="1:6" x14ac:dyDescent="0.3">
      <c r="A88" s="1">
        <v>48727</v>
      </c>
      <c r="B88" s="2" t="s">
        <v>18</v>
      </c>
      <c r="C88">
        <v>11.4</v>
      </c>
      <c r="D88">
        <v>8.1</v>
      </c>
      <c r="E88">
        <v>1</v>
      </c>
      <c r="F88">
        <f>YEAR(martianeum6[[#This Row],[data]])</f>
        <v>2033</v>
      </c>
    </row>
    <row r="89" spans="1:6" x14ac:dyDescent="0.3">
      <c r="A89" s="1">
        <v>48728</v>
      </c>
      <c r="B89" s="2" t="s">
        <v>13</v>
      </c>
      <c r="C89">
        <v>21.3</v>
      </c>
      <c r="D89">
        <v>13.4</v>
      </c>
      <c r="E89">
        <v>1</v>
      </c>
      <c r="F89">
        <f>YEAR(martianeum6[[#This Row],[data]])</f>
        <v>2033</v>
      </c>
    </row>
    <row r="90" spans="1:6" x14ac:dyDescent="0.3">
      <c r="A90" s="1">
        <v>48729</v>
      </c>
      <c r="B90" s="2" t="s">
        <v>5</v>
      </c>
      <c r="C90">
        <v>24.5</v>
      </c>
      <c r="D90">
        <v>2.6</v>
      </c>
      <c r="E90">
        <v>1</v>
      </c>
      <c r="F90">
        <f>YEAR(martianeum6[[#This Row],[data]])</f>
        <v>2033</v>
      </c>
    </row>
    <row r="91" spans="1:6" x14ac:dyDescent="0.3">
      <c r="A91" s="1">
        <v>48730</v>
      </c>
      <c r="B91" s="2" t="s">
        <v>19</v>
      </c>
      <c r="C91">
        <v>20</v>
      </c>
      <c r="D91">
        <v>13.2</v>
      </c>
      <c r="E91">
        <v>1</v>
      </c>
      <c r="F91">
        <f>YEAR(martianeum6[[#This Row],[data]])</f>
        <v>2033</v>
      </c>
    </row>
    <row r="92" spans="1:6" x14ac:dyDescent="0.3">
      <c r="A92" s="1">
        <v>48731</v>
      </c>
      <c r="B92" s="2" t="s">
        <v>10</v>
      </c>
      <c r="C92">
        <v>28.4</v>
      </c>
      <c r="D92">
        <v>12</v>
      </c>
      <c r="E92">
        <v>1</v>
      </c>
      <c r="F92">
        <f>YEAR(martianeum6[[#This Row],[data]])</f>
        <v>2033</v>
      </c>
    </row>
    <row r="93" spans="1:6" x14ac:dyDescent="0.3">
      <c r="A93" s="1">
        <v>48732</v>
      </c>
      <c r="B93" s="2" t="s">
        <v>11</v>
      </c>
      <c r="C93">
        <v>14.8</v>
      </c>
      <c r="D93">
        <v>10.1</v>
      </c>
      <c r="E93">
        <v>1</v>
      </c>
      <c r="F93">
        <f>YEAR(martianeum6[[#This Row],[data]])</f>
        <v>2033</v>
      </c>
    </row>
    <row r="94" spans="1:6" x14ac:dyDescent="0.3">
      <c r="A94" s="1">
        <v>48733</v>
      </c>
      <c r="B94" s="2" t="s">
        <v>29</v>
      </c>
      <c r="C94">
        <v>27.9</v>
      </c>
      <c r="D94">
        <v>0.6</v>
      </c>
      <c r="E94">
        <v>1</v>
      </c>
      <c r="F94">
        <f>YEAR(martianeum6[[#This Row],[data]])</f>
        <v>2033</v>
      </c>
    </row>
    <row r="95" spans="1:6" x14ac:dyDescent="0.3">
      <c r="A95" s="1">
        <v>48734</v>
      </c>
      <c r="B95" s="2" t="s">
        <v>12</v>
      </c>
      <c r="C95">
        <v>19.899999999999999</v>
      </c>
      <c r="D95">
        <v>9.8000000000000007</v>
      </c>
      <c r="E95">
        <v>1</v>
      </c>
      <c r="F95">
        <f>YEAR(martianeum6[[#This Row],[data]])</f>
        <v>2033</v>
      </c>
    </row>
    <row r="96" spans="1:6" x14ac:dyDescent="0.3">
      <c r="A96" s="1">
        <v>48735</v>
      </c>
      <c r="B96" s="2" t="s">
        <v>19</v>
      </c>
      <c r="C96">
        <v>22.5</v>
      </c>
      <c r="D96">
        <v>0</v>
      </c>
      <c r="E96">
        <v>1</v>
      </c>
      <c r="F96">
        <f>YEAR(martianeum6[[#This Row],[data]])</f>
        <v>2033</v>
      </c>
    </row>
    <row r="97" spans="1:6" x14ac:dyDescent="0.3">
      <c r="A97" s="1">
        <v>48736</v>
      </c>
      <c r="B97" s="2" t="s">
        <v>8</v>
      </c>
      <c r="C97">
        <v>21.6</v>
      </c>
      <c r="D97">
        <v>4.9000000000000004</v>
      </c>
      <c r="E97">
        <v>1</v>
      </c>
      <c r="F97">
        <f>YEAR(martianeum6[[#This Row],[data]])</f>
        <v>2033</v>
      </c>
    </row>
    <row r="98" spans="1:6" x14ac:dyDescent="0.3">
      <c r="A98" s="1">
        <v>48737</v>
      </c>
      <c r="B98" s="2" t="s">
        <v>10</v>
      </c>
      <c r="C98">
        <v>28.1</v>
      </c>
      <c r="D98">
        <v>0</v>
      </c>
      <c r="E98">
        <v>1</v>
      </c>
      <c r="F98">
        <f>YEAR(martianeum6[[#This Row],[data]])</f>
        <v>2033</v>
      </c>
    </row>
    <row r="99" spans="1:6" x14ac:dyDescent="0.3">
      <c r="A99" s="1">
        <v>48738</v>
      </c>
      <c r="B99" s="2" t="s">
        <v>12</v>
      </c>
      <c r="C99">
        <v>21.5</v>
      </c>
      <c r="D99">
        <v>8.6</v>
      </c>
      <c r="E99">
        <v>1</v>
      </c>
      <c r="F99">
        <f>YEAR(martianeum6[[#This Row],[data]])</f>
        <v>2033</v>
      </c>
    </row>
    <row r="100" spans="1:6" x14ac:dyDescent="0.3">
      <c r="A100" s="1">
        <v>48739</v>
      </c>
      <c r="B100" s="2" t="s">
        <v>14</v>
      </c>
      <c r="C100">
        <v>22.7</v>
      </c>
      <c r="D100">
        <v>0.1</v>
      </c>
      <c r="E100">
        <v>1</v>
      </c>
      <c r="F100">
        <f>YEAR(martianeum6[[#This Row],[data]])</f>
        <v>2033</v>
      </c>
    </row>
    <row r="101" spans="1:6" x14ac:dyDescent="0.3">
      <c r="A101" s="1">
        <v>48740</v>
      </c>
      <c r="B101" s="2" t="s">
        <v>10</v>
      </c>
      <c r="C101">
        <v>27.4</v>
      </c>
      <c r="D101">
        <v>21.8</v>
      </c>
      <c r="E101">
        <v>1</v>
      </c>
      <c r="F101">
        <f>YEAR(martianeum6[[#This Row],[data]])</f>
        <v>2033</v>
      </c>
    </row>
    <row r="102" spans="1:6" x14ac:dyDescent="0.3">
      <c r="A102" s="1">
        <v>48741</v>
      </c>
      <c r="B102" s="2" t="s">
        <v>19</v>
      </c>
      <c r="C102">
        <v>18.3</v>
      </c>
      <c r="D102">
        <v>17.3</v>
      </c>
      <c r="E102">
        <v>1</v>
      </c>
      <c r="F102">
        <f>YEAR(martianeum6[[#This Row],[data]])</f>
        <v>2033</v>
      </c>
    </row>
    <row r="103" spans="1:6" x14ac:dyDescent="0.3">
      <c r="A103" s="1">
        <v>48742</v>
      </c>
      <c r="B103" s="2" t="s">
        <v>19</v>
      </c>
      <c r="C103">
        <v>29</v>
      </c>
      <c r="D103">
        <v>27.3</v>
      </c>
      <c r="E103">
        <v>1</v>
      </c>
      <c r="F103">
        <f>YEAR(martianeum6[[#This Row],[data]])</f>
        <v>2033</v>
      </c>
    </row>
    <row r="104" spans="1:6" x14ac:dyDescent="0.3">
      <c r="A104" s="1">
        <v>48743</v>
      </c>
      <c r="B104" s="2" t="s">
        <v>18</v>
      </c>
      <c r="C104">
        <v>18.100000000000001</v>
      </c>
      <c r="D104">
        <v>0</v>
      </c>
      <c r="E104">
        <v>1</v>
      </c>
      <c r="F104">
        <f>YEAR(martianeum6[[#This Row],[data]])</f>
        <v>2033</v>
      </c>
    </row>
    <row r="105" spans="1:6" x14ac:dyDescent="0.3">
      <c r="A105" s="1">
        <v>48744</v>
      </c>
      <c r="B105" s="2" t="s">
        <v>20</v>
      </c>
      <c r="C105">
        <v>16.399999999999999</v>
      </c>
      <c r="D105">
        <v>1.1000000000000001</v>
      </c>
      <c r="E105">
        <v>1</v>
      </c>
      <c r="F105">
        <f>YEAR(martianeum6[[#This Row],[data]])</f>
        <v>2033</v>
      </c>
    </row>
    <row r="106" spans="1:6" x14ac:dyDescent="0.3">
      <c r="A106" s="1">
        <v>48745</v>
      </c>
      <c r="B106" s="2" t="s">
        <v>6</v>
      </c>
      <c r="C106">
        <v>21.8</v>
      </c>
      <c r="D106">
        <v>0</v>
      </c>
      <c r="E106">
        <v>1</v>
      </c>
      <c r="F106">
        <f>YEAR(martianeum6[[#This Row],[data]])</f>
        <v>2033</v>
      </c>
    </row>
    <row r="107" spans="1:6" x14ac:dyDescent="0.3">
      <c r="A107" s="1">
        <v>48746</v>
      </c>
      <c r="B107" s="2" t="s">
        <v>29</v>
      </c>
      <c r="C107">
        <v>27.2</v>
      </c>
      <c r="D107">
        <v>0</v>
      </c>
      <c r="E107">
        <v>1</v>
      </c>
      <c r="F107">
        <f>YEAR(martianeum6[[#This Row],[data]])</f>
        <v>2033</v>
      </c>
    </row>
    <row r="108" spans="1:6" x14ac:dyDescent="0.3">
      <c r="A108" s="1">
        <v>48747</v>
      </c>
      <c r="B108" s="2" t="s">
        <v>22</v>
      </c>
      <c r="C108">
        <v>21.2</v>
      </c>
      <c r="D108">
        <v>0</v>
      </c>
      <c r="E108">
        <v>1</v>
      </c>
      <c r="F108">
        <f>YEAR(martianeum6[[#This Row],[data]])</f>
        <v>2033</v>
      </c>
    </row>
    <row r="109" spans="1:6" x14ac:dyDescent="0.3">
      <c r="A109" s="1">
        <v>48748</v>
      </c>
      <c r="B109" s="2" t="s">
        <v>19</v>
      </c>
      <c r="C109">
        <v>17.7</v>
      </c>
      <c r="D109">
        <v>13.9</v>
      </c>
      <c r="E109">
        <v>1</v>
      </c>
      <c r="F109">
        <f>YEAR(martianeum6[[#This Row],[data]])</f>
        <v>2033</v>
      </c>
    </row>
    <row r="110" spans="1:6" x14ac:dyDescent="0.3">
      <c r="A110" s="1">
        <v>48749</v>
      </c>
      <c r="B110" s="2" t="s">
        <v>22</v>
      </c>
      <c r="C110">
        <v>10.6</v>
      </c>
      <c r="D110">
        <v>6.9</v>
      </c>
      <c r="E110">
        <v>1</v>
      </c>
      <c r="F110">
        <f>YEAR(martianeum6[[#This Row],[data]])</f>
        <v>2033</v>
      </c>
    </row>
    <row r="111" spans="1:6" x14ac:dyDescent="0.3">
      <c r="A111" s="1">
        <v>48750</v>
      </c>
      <c r="B111" s="2" t="s">
        <v>27</v>
      </c>
      <c r="C111">
        <v>10.4</v>
      </c>
      <c r="D111">
        <v>1.1000000000000001</v>
      </c>
      <c r="E111">
        <v>1</v>
      </c>
      <c r="F111">
        <f>YEAR(martianeum6[[#This Row],[data]])</f>
        <v>2033</v>
      </c>
    </row>
    <row r="112" spans="1:6" x14ac:dyDescent="0.3">
      <c r="A112" s="1">
        <v>48751</v>
      </c>
      <c r="B112" s="2" t="s">
        <v>10</v>
      </c>
      <c r="C112">
        <v>15.8</v>
      </c>
      <c r="D112">
        <v>7.1</v>
      </c>
      <c r="E112">
        <v>1</v>
      </c>
      <c r="F112">
        <f>YEAR(martianeum6[[#This Row],[data]])</f>
        <v>2033</v>
      </c>
    </row>
    <row r="113" spans="1:6" x14ac:dyDescent="0.3">
      <c r="A113" s="1">
        <v>48752</v>
      </c>
      <c r="B113" s="2" t="s">
        <v>9</v>
      </c>
      <c r="C113">
        <v>19.899999999999999</v>
      </c>
      <c r="D113">
        <v>10.8</v>
      </c>
      <c r="E113">
        <v>1</v>
      </c>
      <c r="F113">
        <f>YEAR(martianeum6[[#This Row],[data]])</f>
        <v>2033</v>
      </c>
    </row>
    <row r="114" spans="1:6" x14ac:dyDescent="0.3">
      <c r="A114" s="1">
        <v>48753</v>
      </c>
      <c r="B114" s="2" t="s">
        <v>11</v>
      </c>
      <c r="C114">
        <v>13</v>
      </c>
      <c r="D114">
        <v>0</v>
      </c>
      <c r="E114">
        <v>1</v>
      </c>
      <c r="F114">
        <f>YEAR(martianeum6[[#This Row],[data]])</f>
        <v>2033</v>
      </c>
    </row>
    <row r="115" spans="1:6" x14ac:dyDescent="0.3">
      <c r="A115" s="1">
        <v>48754</v>
      </c>
      <c r="B115" s="2" t="s">
        <v>7</v>
      </c>
      <c r="C115">
        <v>28.1</v>
      </c>
      <c r="D115">
        <v>15</v>
      </c>
      <c r="E115">
        <v>1</v>
      </c>
      <c r="F115">
        <f>YEAR(martianeum6[[#This Row],[data]])</f>
        <v>2033</v>
      </c>
    </row>
    <row r="116" spans="1:6" x14ac:dyDescent="0.3">
      <c r="A116" s="1">
        <v>48755</v>
      </c>
      <c r="B116" s="2" t="s">
        <v>12</v>
      </c>
      <c r="C116">
        <v>22.5</v>
      </c>
      <c r="D116">
        <v>8.6</v>
      </c>
      <c r="E116">
        <v>1</v>
      </c>
      <c r="F116">
        <f>YEAR(martianeum6[[#This Row],[data]])</f>
        <v>2033</v>
      </c>
    </row>
    <row r="117" spans="1:6" x14ac:dyDescent="0.3">
      <c r="A117" s="1">
        <v>48756</v>
      </c>
      <c r="B117" s="2" t="s">
        <v>19</v>
      </c>
      <c r="C117">
        <v>14</v>
      </c>
      <c r="D117">
        <v>36.1</v>
      </c>
      <c r="E117">
        <v>1</v>
      </c>
      <c r="F117">
        <f>YEAR(martianeum6[[#This Row],[data]])</f>
        <v>2033</v>
      </c>
    </row>
    <row r="118" spans="1:6" x14ac:dyDescent="0.3">
      <c r="A118" s="1">
        <v>48757</v>
      </c>
      <c r="B118" s="2" t="s">
        <v>10</v>
      </c>
      <c r="C118">
        <v>10.6</v>
      </c>
      <c r="D118">
        <v>18.399999999999999</v>
      </c>
      <c r="E118">
        <v>1</v>
      </c>
      <c r="F118">
        <f>YEAR(martianeum6[[#This Row],[data]])</f>
        <v>2033</v>
      </c>
    </row>
    <row r="119" spans="1:6" x14ac:dyDescent="0.3">
      <c r="A119" s="1">
        <v>48758</v>
      </c>
      <c r="B119" s="2" t="s">
        <v>23</v>
      </c>
      <c r="C119">
        <v>22.3</v>
      </c>
      <c r="D119">
        <v>0</v>
      </c>
      <c r="E119">
        <v>1</v>
      </c>
      <c r="F119">
        <f>YEAR(martianeum6[[#This Row],[data]])</f>
        <v>2033</v>
      </c>
    </row>
    <row r="120" spans="1:6" x14ac:dyDescent="0.3">
      <c r="A120" s="1">
        <v>48759</v>
      </c>
      <c r="B120" s="2" t="s">
        <v>19</v>
      </c>
      <c r="C120">
        <v>14.5</v>
      </c>
      <c r="D120">
        <v>26</v>
      </c>
      <c r="E120">
        <v>1</v>
      </c>
      <c r="F120">
        <f>YEAR(martianeum6[[#This Row],[data]])</f>
        <v>2033</v>
      </c>
    </row>
    <row r="121" spans="1:6" x14ac:dyDescent="0.3">
      <c r="A121" s="1">
        <v>48760</v>
      </c>
      <c r="B121" s="2" t="s">
        <v>5</v>
      </c>
      <c r="C121">
        <v>21</v>
      </c>
      <c r="D121">
        <v>1.7</v>
      </c>
      <c r="E121">
        <v>1</v>
      </c>
      <c r="F121">
        <f>YEAR(martianeum6[[#This Row],[data]])</f>
        <v>2033</v>
      </c>
    </row>
    <row r="122" spans="1:6" x14ac:dyDescent="0.3">
      <c r="A122" s="1">
        <v>48761</v>
      </c>
      <c r="B122" s="2" t="s">
        <v>4</v>
      </c>
      <c r="C122">
        <v>17.7</v>
      </c>
      <c r="D122">
        <v>0.4</v>
      </c>
      <c r="E122">
        <v>1</v>
      </c>
      <c r="F122">
        <f>YEAR(martianeum6[[#This Row],[data]])</f>
        <v>2033</v>
      </c>
    </row>
    <row r="123" spans="1:6" x14ac:dyDescent="0.3">
      <c r="A123" s="1">
        <v>48762</v>
      </c>
      <c r="B123" s="2" t="s">
        <v>7</v>
      </c>
      <c r="C123">
        <v>24.3</v>
      </c>
      <c r="D123">
        <v>9.6999999999999993</v>
      </c>
      <c r="E123">
        <v>1</v>
      </c>
      <c r="F123">
        <f>YEAR(martianeum6[[#This Row],[data]])</f>
        <v>2033</v>
      </c>
    </row>
    <row r="124" spans="1:6" x14ac:dyDescent="0.3">
      <c r="A124" s="1">
        <v>48763</v>
      </c>
      <c r="B124" s="2" t="s">
        <v>15</v>
      </c>
      <c r="C124">
        <v>18.8</v>
      </c>
      <c r="D124">
        <v>6.4</v>
      </c>
      <c r="E124">
        <v>1</v>
      </c>
      <c r="F124">
        <f>YEAR(martianeum6[[#This Row],[data]])</f>
        <v>2033</v>
      </c>
    </row>
    <row r="125" spans="1:6" x14ac:dyDescent="0.3">
      <c r="A125" s="1">
        <v>48764</v>
      </c>
      <c r="B125" s="2" t="s">
        <v>13</v>
      </c>
      <c r="C125">
        <v>15.9</v>
      </c>
      <c r="D125">
        <v>5.2</v>
      </c>
      <c r="E125">
        <v>1</v>
      </c>
      <c r="F125">
        <f>YEAR(martianeum6[[#This Row],[data]])</f>
        <v>2033</v>
      </c>
    </row>
    <row r="126" spans="1:6" x14ac:dyDescent="0.3">
      <c r="A126" s="1">
        <v>48765</v>
      </c>
      <c r="B126" s="2" t="s">
        <v>7</v>
      </c>
      <c r="C126">
        <v>26.1</v>
      </c>
      <c r="D126">
        <v>0</v>
      </c>
      <c r="E126">
        <v>1</v>
      </c>
      <c r="F126">
        <f>YEAR(martianeum6[[#This Row],[data]])</f>
        <v>2033</v>
      </c>
    </row>
    <row r="127" spans="1:6" x14ac:dyDescent="0.3">
      <c r="A127" s="1">
        <v>48766</v>
      </c>
      <c r="B127" s="2" t="s">
        <v>19</v>
      </c>
      <c r="C127">
        <v>29.4</v>
      </c>
      <c r="D127">
        <v>8.8000000000000007</v>
      </c>
      <c r="E127">
        <v>1</v>
      </c>
      <c r="F127">
        <f>YEAR(martianeum6[[#This Row],[data]])</f>
        <v>2033</v>
      </c>
    </row>
    <row r="128" spans="1:6" x14ac:dyDescent="0.3">
      <c r="A128" s="1">
        <v>48767</v>
      </c>
      <c r="B128" s="2" t="s">
        <v>13</v>
      </c>
      <c r="C128">
        <v>10.5</v>
      </c>
      <c r="D128">
        <v>14.5</v>
      </c>
      <c r="E128">
        <v>1</v>
      </c>
      <c r="F128">
        <f>YEAR(martianeum6[[#This Row],[data]])</f>
        <v>2033</v>
      </c>
    </row>
    <row r="129" spans="1:6" x14ac:dyDescent="0.3">
      <c r="A129" s="1">
        <v>48768</v>
      </c>
      <c r="B129" s="2" t="s">
        <v>30</v>
      </c>
      <c r="C129">
        <v>18.100000000000001</v>
      </c>
      <c r="D129">
        <v>0</v>
      </c>
      <c r="E129">
        <v>1</v>
      </c>
      <c r="F129">
        <f>YEAR(martianeum6[[#This Row],[data]])</f>
        <v>2033</v>
      </c>
    </row>
    <row r="130" spans="1:6" x14ac:dyDescent="0.3">
      <c r="A130" s="1">
        <v>48769</v>
      </c>
      <c r="B130" s="2" t="s">
        <v>15</v>
      </c>
      <c r="C130">
        <v>20.6</v>
      </c>
      <c r="D130">
        <v>0</v>
      </c>
      <c r="E130">
        <v>1</v>
      </c>
      <c r="F130">
        <f>YEAR(martianeum6[[#This Row],[data]])</f>
        <v>2033</v>
      </c>
    </row>
    <row r="131" spans="1:6" x14ac:dyDescent="0.3">
      <c r="A131" s="1">
        <v>48770</v>
      </c>
      <c r="B131" s="2" t="s">
        <v>15</v>
      </c>
      <c r="C131">
        <v>17.100000000000001</v>
      </c>
      <c r="D131">
        <v>0</v>
      </c>
      <c r="E131">
        <v>1</v>
      </c>
      <c r="F131">
        <f>YEAR(martianeum6[[#This Row],[data]])</f>
        <v>2033</v>
      </c>
    </row>
    <row r="132" spans="1:6" x14ac:dyDescent="0.3">
      <c r="A132" s="1">
        <v>48771</v>
      </c>
      <c r="B132" s="2" t="s">
        <v>22</v>
      </c>
      <c r="C132">
        <v>17</v>
      </c>
      <c r="D132">
        <v>0.3</v>
      </c>
      <c r="E132">
        <v>1</v>
      </c>
      <c r="F132">
        <f>YEAR(martianeum6[[#This Row],[data]])</f>
        <v>2033</v>
      </c>
    </row>
    <row r="133" spans="1:6" x14ac:dyDescent="0.3">
      <c r="A133" s="1">
        <v>48772</v>
      </c>
      <c r="B133" s="2" t="s">
        <v>23</v>
      </c>
      <c r="C133">
        <v>14.7</v>
      </c>
      <c r="D133">
        <v>2.2999999999999998</v>
      </c>
      <c r="E133">
        <v>1</v>
      </c>
      <c r="F133">
        <f>YEAR(martianeum6[[#This Row],[data]])</f>
        <v>2033</v>
      </c>
    </row>
    <row r="134" spans="1:6" x14ac:dyDescent="0.3">
      <c r="A134" s="1">
        <v>48773</v>
      </c>
      <c r="B134" s="2" t="s">
        <v>15</v>
      </c>
      <c r="C134">
        <v>21.7</v>
      </c>
      <c r="D134">
        <v>0</v>
      </c>
      <c r="E134">
        <v>1</v>
      </c>
      <c r="F134">
        <f>YEAR(martianeum6[[#This Row],[data]])</f>
        <v>2033</v>
      </c>
    </row>
    <row r="135" spans="1:6" x14ac:dyDescent="0.3">
      <c r="A135" s="1">
        <v>48774</v>
      </c>
      <c r="B135" s="2" t="s">
        <v>16</v>
      </c>
      <c r="C135">
        <v>12.5</v>
      </c>
      <c r="D135">
        <v>0</v>
      </c>
      <c r="E135">
        <v>1</v>
      </c>
      <c r="F135">
        <f>YEAR(martianeum6[[#This Row],[data]])</f>
        <v>2033</v>
      </c>
    </row>
    <row r="136" spans="1:6" x14ac:dyDescent="0.3">
      <c r="A136" s="1">
        <v>48775</v>
      </c>
      <c r="B136" s="2" t="s">
        <v>8</v>
      </c>
      <c r="C136">
        <v>17.8</v>
      </c>
      <c r="D136">
        <v>4.0999999999999996</v>
      </c>
      <c r="E136">
        <v>1</v>
      </c>
      <c r="F136">
        <f>YEAR(martianeum6[[#This Row],[data]])</f>
        <v>2033</v>
      </c>
    </row>
    <row r="137" spans="1:6" x14ac:dyDescent="0.3">
      <c r="A137" s="1">
        <v>48776</v>
      </c>
      <c r="B137" s="2" t="s">
        <v>10</v>
      </c>
      <c r="C137">
        <v>28.9</v>
      </c>
      <c r="D137">
        <v>38.700000000000003</v>
      </c>
      <c r="E137">
        <v>1</v>
      </c>
      <c r="F137">
        <f>YEAR(martianeum6[[#This Row],[data]])</f>
        <v>2033</v>
      </c>
    </row>
    <row r="138" spans="1:6" x14ac:dyDescent="0.3">
      <c r="A138" s="1">
        <v>48777</v>
      </c>
      <c r="B138" s="2" t="s">
        <v>11</v>
      </c>
      <c r="C138">
        <v>21</v>
      </c>
      <c r="D138">
        <v>3.5</v>
      </c>
      <c r="E138">
        <v>1</v>
      </c>
      <c r="F138">
        <f>YEAR(martianeum6[[#This Row],[data]])</f>
        <v>2033</v>
      </c>
    </row>
    <row r="139" spans="1:6" x14ac:dyDescent="0.3">
      <c r="A139" s="1">
        <v>48778</v>
      </c>
      <c r="B139" s="2" t="s">
        <v>21</v>
      </c>
      <c r="C139">
        <v>13</v>
      </c>
      <c r="D139">
        <v>0.1</v>
      </c>
      <c r="E139">
        <v>1</v>
      </c>
      <c r="F139">
        <f>YEAR(martianeum6[[#This Row],[data]])</f>
        <v>2033</v>
      </c>
    </row>
    <row r="140" spans="1:6" x14ac:dyDescent="0.3">
      <c r="A140" s="1">
        <v>48779</v>
      </c>
      <c r="B140" s="2" t="s">
        <v>10</v>
      </c>
      <c r="C140">
        <v>23.1</v>
      </c>
      <c r="D140">
        <v>0</v>
      </c>
      <c r="E140">
        <v>1</v>
      </c>
      <c r="F140">
        <f>YEAR(martianeum6[[#This Row],[data]])</f>
        <v>2033</v>
      </c>
    </row>
    <row r="141" spans="1:6" x14ac:dyDescent="0.3">
      <c r="A141" s="1">
        <v>48780</v>
      </c>
      <c r="B141" s="2" t="s">
        <v>15</v>
      </c>
      <c r="C141">
        <v>28.5</v>
      </c>
      <c r="D141">
        <v>0</v>
      </c>
      <c r="E141">
        <v>1</v>
      </c>
      <c r="F141">
        <f>YEAR(martianeum6[[#This Row],[data]])</f>
        <v>2033</v>
      </c>
    </row>
    <row r="142" spans="1:6" x14ac:dyDescent="0.3">
      <c r="A142" s="1">
        <v>48781</v>
      </c>
      <c r="B142" s="2" t="s">
        <v>15</v>
      </c>
      <c r="C142">
        <v>12.8</v>
      </c>
      <c r="D142">
        <v>0</v>
      </c>
      <c r="E142">
        <v>1</v>
      </c>
      <c r="F142">
        <f>YEAR(martianeum6[[#This Row],[data]])</f>
        <v>2033</v>
      </c>
    </row>
    <row r="143" spans="1:6" x14ac:dyDescent="0.3">
      <c r="A143" s="1">
        <v>48782</v>
      </c>
      <c r="B143" s="2" t="s">
        <v>31</v>
      </c>
      <c r="C143">
        <v>26.8</v>
      </c>
      <c r="D143">
        <v>0</v>
      </c>
      <c r="E143">
        <v>1</v>
      </c>
      <c r="F143">
        <f>YEAR(martianeum6[[#This Row],[data]])</f>
        <v>2033</v>
      </c>
    </row>
    <row r="144" spans="1:6" x14ac:dyDescent="0.3">
      <c r="A144" s="1">
        <v>48783</v>
      </c>
      <c r="B144" s="2" t="s">
        <v>10</v>
      </c>
      <c r="C144">
        <v>15.1</v>
      </c>
      <c r="D144">
        <v>24.8</v>
      </c>
      <c r="E144">
        <v>1</v>
      </c>
      <c r="F144">
        <f>YEAR(martianeum6[[#This Row],[data]])</f>
        <v>2033</v>
      </c>
    </row>
    <row r="145" spans="1:6" x14ac:dyDescent="0.3">
      <c r="A145" s="1">
        <v>48784</v>
      </c>
      <c r="B145" s="2" t="s">
        <v>18</v>
      </c>
      <c r="C145">
        <v>14.4</v>
      </c>
      <c r="D145">
        <v>13.5</v>
      </c>
      <c r="E145">
        <v>1</v>
      </c>
      <c r="F145">
        <f>YEAR(martianeum6[[#This Row],[data]])</f>
        <v>2033</v>
      </c>
    </row>
    <row r="146" spans="1:6" x14ac:dyDescent="0.3">
      <c r="A146" s="1">
        <v>48785</v>
      </c>
      <c r="B146" s="2" t="s">
        <v>11</v>
      </c>
      <c r="C146">
        <v>29.2</v>
      </c>
      <c r="D146">
        <v>15.7</v>
      </c>
      <c r="E146">
        <v>1</v>
      </c>
      <c r="F146">
        <f>YEAR(martianeum6[[#This Row],[data]])</f>
        <v>2033</v>
      </c>
    </row>
    <row r="147" spans="1:6" x14ac:dyDescent="0.3">
      <c r="A147" s="1">
        <v>48786</v>
      </c>
      <c r="B147" s="2" t="s">
        <v>10</v>
      </c>
      <c r="C147">
        <v>28.9</v>
      </c>
      <c r="D147">
        <v>47.2</v>
      </c>
      <c r="E147">
        <v>1</v>
      </c>
      <c r="F147">
        <f>YEAR(martianeum6[[#This Row],[data]])</f>
        <v>2033</v>
      </c>
    </row>
    <row r="148" spans="1:6" x14ac:dyDescent="0.3">
      <c r="A148" s="1">
        <v>48787</v>
      </c>
      <c r="B148" s="2" t="s">
        <v>20</v>
      </c>
      <c r="C148">
        <v>18.399999999999999</v>
      </c>
      <c r="D148">
        <v>3.9</v>
      </c>
      <c r="E148">
        <v>1</v>
      </c>
      <c r="F148">
        <f>YEAR(martianeum6[[#This Row],[data]])</f>
        <v>2033</v>
      </c>
    </row>
    <row r="149" spans="1:6" x14ac:dyDescent="0.3">
      <c r="A149" s="1">
        <v>48788</v>
      </c>
      <c r="B149" s="2" t="s">
        <v>17</v>
      </c>
      <c r="C149">
        <v>26.2</v>
      </c>
      <c r="D149">
        <v>4</v>
      </c>
      <c r="E149">
        <v>1</v>
      </c>
      <c r="F149">
        <f>YEAR(martianeum6[[#This Row],[data]])</f>
        <v>2033</v>
      </c>
    </row>
    <row r="150" spans="1:6" x14ac:dyDescent="0.3">
      <c r="A150" s="1">
        <v>48789</v>
      </c>
      <c r="B150" s="2" t="s">
        <v>10</v>
      </c>
      <c r="C150">
        <v>14.3</v>
      </c>
      <c r="D150">
        <v>45.1</v>
      </c>
      <c r="E150">
        <v>1</v>
      </c>
      <c r="F150">
        <f>YEAR(martianeum6[[#This Row],[data]])</f>
        <v>2033</v>
      </c>
    </row>
    <row r="151" spans="1:6" x14ac:dyDescent="0.3">
      <c r="A151" s="1">
        <v>48790</v>
      </c>
      <c r="B151" s="2" t="s">
        <v>7</v>
      </c>
      <c r="C151">
        <v>14.5</v>
      </c>
      <c r="D151">
        <v>0</v>
      </c>
      <c r="E151">
        <v>1</v>
      </c>
      <c r="F151">
        <f>YEAR(martianeum6[[#This Row],[data]])</f>
        <v>2033</v>
      </c>
    </row>
    <row r="152" spans="1:6" x14ac:dyDescent="0.3">
      <c r="A152" s="1">
        <v>48791</v>
      </c>
      <c r="B152" s="2" t="s">
        <v>10</v>
      </c>
      <c r="C152">
        <v>18.600000000000001</v>
      </c>
      <c r="D152">
        <v>5.5</v>
      </c>
      <c r="E152">
        <v>1</v>
      </c>
      <c r="F152">
        <f>YEAR(martianeum6[[#This Row],[data]])</f>
        <v>2033</v>
      </c>
    </row>
    <row r="153" spans="1:6" x14ac:dyDescent="0.3">
      <c r="A153" s="1">
        <v>48792</v>
      </c>
      <c r="B153" s="2" t="s">
        <v>7</v>
      </c>
      <c r="C153">
        <v>26.3</v>
      </c>
      <c r="D153">
        <v>14.5</v>
      </c>
      <c r="E153">
        <v>1</v>
      </c>
      <c r="F153">
        <f>YEAR(martianeum6[[#This Row],[data]])</f>
        <v>2033</v>
      </c>
    </row>
    <row r="154" spans="1:6" x14ac:dyDescent="0.3">
      <c r="A154" s="1">
        <v>48793</v>
      </c>
      <c r="B154" s="2" t="s">
        <v>32</v>
      </c>
      <c r="C154">
        <v>25.9</v>
      </c>
      <c r="D154">
        <v>0.7</v>
      </c>
      <c r="E154">
        <v>1</v>
      </c>
      <c r="F154">
        <f>YEAR(martianeum6[[#This Row],[data]])</f>
        <v>2033</v>
      </c>
    </row>
    <row r="155" spans="1:6" x14ac:dyDescent="0.3">
      <c r="A155" s="1">
        <v>48794</v>
      </c>
      <c r="B155" s="2" t="s">
        <v>12</v>
      </c>
      <c r="C155">
        <v>29.8</v>
      </c>
      <c r="D155">
        <v>0</v>
      </c>
      <c r="E155">
        <v>1</v>
      </c>
      <c r="F155">
        <f>YEAR(martianeum6[[#This Row],[data]])</f>
        <v>2033</v>
      </c>
    </row>
    <row r="156" spans="1:6" x14ac:dyDescent="0.3">
      <c r="A156" s="1">
        <v>48795</v>
      </c>
      <c r="B156" s="2" t="s">
        <v>10</v>
      </c>
      <c r="C156">
        <v>18.3</v>
      </c>
      <c r="D156">
        <v>18.7</v>
      </c>
      <c r="E156">
        <v>1</v>
      </c>
      <c r="F156">
        <f>YEAR(martianeum6[[#This Row],[data]])</f>
        <v>2033</v>
      </c>
    </row>
    <row r="157" spans="1:6" x14ac:dyDescent="0.3">
      <c r="A157" s="1">
        <v>48796</v>
      </c>
      <c r="B157" s="2" t="s">
        <v>12</v>
      </c>
      <c r="C157">
        <v>24.5</v>
      </c>
      <c r="D157">
        <v>6.7</v>
      </c>
      <c r="E157">
        <v>1</v>
      </c>
      <c r="F157">
        <f>YEAR(martianeum6[[#This Row],[data]])</f>
        <v>2033</v>
      </c>
    </row>
    <row r="158" spans="1:6" x14ac:dyDescent="0.3">
      <c r="A158" s="1">
        <v>48797</v>
      </c>
      <c r="B158" s="2" t="s">
        <v>19</v>
      </c>
      <c r="C158">
        <v>18.7</v>
      </c>
      <c r="D158">
        <v>0</v>
      </c>
      <c r="E158">
        <v>1</v>
      </c>
      <c r="F158">
        <f>YEAR(martianeum6[[#This Row],[data]])</f>
        <v>2033</v>
      </c>
    </row>
    <row r="159" spans="1:6" x14ac:dyDescent="0.3">
      <c r="A159" s="1">
        <v>48798</v>
      </c>
      <c r="B159" s="2" t="s">
        <v>19</v>
      </c>
      <c r="C159">
        <v>29.2</v>
      </c>
      <c r="D159">
        <v>34.9</v>
      </c>
      <c r="E159">
        <v>1</v>
      </c>
      <c r="F159">
        <f>YEAR(martianeum6[[#This Row],[data]])</f>
        <v>2033</v>
      </c>
    </row>
    <row r="160" spans="1:6" x14ac:dyDescent="0.3">
      <c r="A160" s="1">
        <v>48799</v>
      </c>
      <c r="B160" s="2" t="s">
        <v>9</v>
      </c>
      <c r="C160">
        <v>21.4</v>
      </c>
      <c r="D160">
        <v>10.7</v>
      </c>
      <c r="E160">
        <v>1</v>
      </c>
      <c r="F160">
        <f>YEAR(martianeum6[[#This Row],[data]])</f>
        <v>2033</v>
      </c>
    </row>
    <row r="161" spans="1:6" x14ac:dyDescent="0.3">
      <c r="A161" s="1">
        <v>48800</v>
      </c>
      <c r="B161" s="2" t="s">
        <v>15</v>
      </c>
      <c r="C161">
        <v>25.6</v>
      </c>
      <c r="D161">
        <v>3.1</v>
      </c>
      <c r="E161">
        <v>1</v>
      </c>
      <c r="F161">
        <f>YEAR(martianeum6[[#This Row],[data]])</f>
        <v>2033</v>
      </c>
    </row>
    <row r="162" spans="1:6" x14ac:dyDescent="0.3">
      <c r="A162" s="1">
        <v>48801</v>
      </c>
      <c r="B162" s="2" t="s">
        <v>15</v>
      </c>
      <c r="C162">
        <v>15.7</v>
      </c>
      <c r="D162">
        <v>5.0999999999999996</v>
      </c>
      <c r="E162">
        <v>1</v>
      </c>
      <c r="F162">
        <f>YEAR(martianeum6[[#This Row],[data]])</f>
        <v>2033</v>
      </c>
    </row>
    <row r="163" spans="1:6" x14ac:dyDescent="0.3">
      <c r="A163" s="1">
        <v>48802</v>
      </c>
      <c r="B163" s="2" t="s">
        <v>6</v>
      </c>
      <c r="C163">
        <v>27.3</v>
      </c>
      <c r="D163">
        <v>11</v>
      </c>
      <c r="E163">
        <v>1</v>
      </c>
      <c r="F163">
        <f>YEAR(martianeum6[[#This Row],[data]])</f>
        <v>2033</v>
      </c>
    </row>
    <row r="164" spans="1:6" x14ac:dyDescent="0.3">
      <c r="A164" s="1">
        <v>48803</v>
      </c>
      <c r="B164" s="2" t="s">
        <v>25</v>
      </c>
      <c r="C164">
        <v>28.4</v>
      </c>
      <c r="D164">
        <v>2.7</v>
      </c>
      <c r="E164">
        <v>1</v>
      </c>
      <c r="F164">
        <f>YEAR(martianeum6[[#This Row],[data]])</f>
        <v>2033</v>
      </c>
    </row>
    <row r="165" spans="1:6" x14ac:dyDescent="0.3">
      <c r="A165" s="1">
        <v>48804</v>
      </c>
      <c r="B165" s="2" t="s">
        <v>11</v>
      </c>
      <c r="C165">
        <v>22</v>
      </c>
      <c r="D165">
        <v>3.3</v>
      </c>
      <c r="E165">
        <v>1</v>
      </c>
      <c r="F165">
        <f>YEAR(martianeum6[[#This Row],[data]])</f>
        <v>2033</v>
      </c>
    </row>
    <row r="166" spans="1:6" x14ac:dyDescent="0.3">
      <c r="A166" s="1">
        <v>48805</v>
      </c>
      <c r="B166" s="2" t="s">
        <v>8</v>
      </c>
      <c r="C166">
        <v>19.399999999999999</v>
      </c>
      <c r="D166">
        <v>0</v>
      </c>
      <c r="E166">
        <v>1</v>
      </c>
      <c r="F166">
        <f>YEAR(martianeum6[[#This Row],[data]])</f>
        <v>2033</v>
      </c>
    </row>
    <row r="167" spans="1:6" x14ac:dyDescent="0.3">
      <c r="A167" s="1">
        <v>48806</v>
      </c>
      <c r="B167" s="2" t="s">
        <v>15</v>
      </c>
      <c r="C167">
        <v>22.7</v>
      </c>
      <c r="D167">
        <v>14.8</v>
      </c>
      <c r="E167">
        <v>1</v>
      </c>
      <c r="F167">
        <f>YEAR(martianeum6[[#This Row],[data]])</f>
        <v>2033</v>
      </c>
    </row>
    <row r="168" spans="1:6" x14ac:dyDescent="0.3">
      <c r="A168" s="1">
        <v>48807</v>
      </c>
      <c r="B168" s="2" t="s">
        <v>7</v>
      </c>
      <c r="C168">
        <v>22.6</v>
      </c>
      <c r="D168">
        <v>16.5</v>
      </c>
      <c r="E168">
        <v>1</v>
      </c>
      <c r="F168">
        <f>YEAR(martianeum6[[#This Row],[data]])</f>
        <v>2033</v>
      </c>
    </row>
    <row r="169" spans="1:6" x14ac:dyDescent="0.3">
      <c r="A169" s="1">
        <v>48808</v>
      </c>
      <c r="B169" s="2" t="s">
        <v>17</v>
      </c>
      <c r="C169">
        <v>26.1</v>
      </c>
      <c r="D169">
        <v>0</v>
      </c>
      <c r="E169">
        <v>1</v>
      </c>
      <c r="F169">
        <f>YEAR(martianeum6[[#This Row],[data]])</f>
        <v>2033</v>
      </c>
    </row>
    <row r="170" spans="1:6" x14ac:dyDescent="0.3">
      <c r="A170" s="1">
        <v>48809</v>
      </c>
      <c r="B170" s="2" t="s">
        <v>15</v>
      </c>
      <c r="C170">
        <v>27.6</v>
      </c>
      <c r="D170">
        <v>6.7</v>
      </c>
      <c r="E170">
        <v>1</v>
      </c>
      <c r="F170">
        <f>YEAR(martianeum6[[#This Row],[data]])</f>
        <v>2033</v>
      </c>
    </row>
    <row r="171" spans="1:6" x14ac:dyDescent="0.3">
      <c r="A171" s="1">
        <v>48810</v>
      </c>
      <c r="B171" s="2" t="s">
        <v>12</v>
      </c>
      <c r="C171">
        <v>13.2</v>
      </c>
      <c r="D171">
        <v>0</v>
      </c>
      <c r="E171">
        <v>1</v>
      </c>
      <c r="F171">
        <f>YEAR(martianeum6[[#This Row],[data]])</f>
        <v>2033</v>
      </c>
    </row>
    <row r="172" spans="1:6" x14ac:dyDescent="0.3">
      <c r="A172" s="1">
        <v>48811</v>
      </c>
      <c r="B172" s="2" t="s">
        <v>21</v>
      </c>
      <c r="C172">
        <v>22</v>
      </c>
      <c r="D172">
        <v>0</v>
      </c>
      <c r="E172">
        <v>1</v>
      </c>
      <c r="F172">
        <f>YEAR(martianeum6[[#This Row],[data]])</f>
        <v>2033</v>
      </c>
    </row>
    <row r="173" spans="1:6" x14ac:dyDescent="0.3">
      <c r="A173" s="1">
        <v>48812</v>
      </c>
      <c r="B173" s="2" t="s">
        <v>9</v>
      </c>
      <c r="C173">
        <v>10.8</v>
      </c>
      <c r="D173">
        <v>7.6</v>
      </c>
      <c r="E173">
        <v>1</v>
      </c>
      <c r="F173">
        <f>YEAR(martianeum6[[#This Row],[data]])</f>
        <v>2033</v>
      </c>
    </row>
    <row r="174" spans="1:6" x14ac:dyDescent="0.3">
      <c r="A174" s="1">
        <v>48813</v>
      </c>
      <c r="B174" s="2" t="s">
        <v>10</v>
      </c>
      <c r="C174">
        <v>15.6</v>
      </c>
      <c r="D174">
        <v>38.4</v>
      </c>
      <c r="E174">
        <v>1</v>
      </c>
      <c r="F174">
        <f>YEAR(martianeum6[[#This Row],[data]])</f>
        <v>2033</v>
      </c>
    </row>
    <row r="175" spans="1:6" x14ac:dyDescent="0.3">
      <c r="A175" s="1">
        <v>48814</v>
      </c>
      <c r="B175" s="2" t="s">
        <v>26</v>
      </c>
      <c r="C175">
        <v>11.7</v>
      </c>
      <c r="D175">
        <v>0.5</v>
      </c>
      <c r="E175">
        <v>1</v>
      </c>
      <c r="F175">
        <f>YEAR(martianeum6[[#This Row],[data]])</f>
        <v>2033</v>
      </c>
    </row>
    <row r="176" spans="1:6" x14ac:dyDescent="0.3">
      <c r="A176" s="1">
        <v>48815</v>
      </c>
      <c r="B176" s="2" t="s">
        <v>10</v>
      </c>
      <c r="C176">
        <v>27.2</v>
      </c>
      <c r="D176">
        <v>8.3000000000000007</v>
      </c>
      <c r="E176">
        <v>1</v>
      </c>
      <c r="F176">
        <f>YEAR(martianeum6[[#This Row],[data]])</f>
        <v>2033</v>
      </c>
    </row>
    <row r="177" spans="1:6" x14ac:dyDescent="0.3">
      <c r="A177" s="1">
        <v>48816</v>
      </c>
      <c r="B177" s="2" t="s">
        <v>10</v>
      </c>
      <c r="C177">
        <v>24.7</v>
      </c>
      <c r="D177">
        <v>28.9</v>
      </c>
      <c r="E177">
        <v>1</v>
      </c>
      <c r="F177">
        <f>YEAR(martianeum6[[#This Row],[data]])</f>
        <v>2033</v>
      </c>
    </row>
    <row r="178" spans="1:6" x14ac:dyDescent="0.3">
      <c r="A178" s="1">
        <v>48817</v>
      </c>
      <c r="B178" s="2" t="s">
        <v>11</v>
      </c>
      <c r="C178">
        <v>18.2</v>
      </c>
      <c r="D178">
        <v>12.5</v>
      </c>
      <c r="E178">
        <v>1</v>
      </c>
      <c r="F178">
        <f>YEAR(martianeum6[[#This Row],[data]])</f>
        <v>2033</v>
      </c>
    </row>
    <row r="179" spans="1:6" x14ac:dyDescent="0.3">
      <c r="A179" s="1">
        <v>48818</v>
      </c>
      <c r="B179" s="2" t="s">
        <v>11</v>
      </c>
      <c r="C179">
        <v>14.6</v>
      </c>
      <c r="D179">
        <v>17.899999999999999</v>
      </c>
      <c r="E179">
        <v>1</v>
      </c>
      <c r="F179">
        <f>YEAR(martianeum6[[#This Row],[data]])</f>
        <v>2033</v>
      </c>
    </row>
    <row r="180" spans="1:6" x14ac:dyDescent="0.3">
      <c r="A180" s="1">
        <v>48819</v>
      </c>
      <c r="B180" s="2" t="s">
        <v>11</v>
      </c>
      <c r="C180">
        <v>16.5</v>
      </c>
      <c r="D180">
        <v>13.9</v>
      </c>
      <c r="E180">
        <v>1</v>
      </c>
      <c r="F180">
        <f>YEAR(martianeum6[[#This Row],[data]])</f>
        <v>2033</v>
      </c>
    </row>
    <row r="181" spans="1:6" x14ac:dyDescent="0.3">
      <c r="A181" s="1">
        <v>48820</v>
      </c>
      <c r="B181" s="2" t="s">
        <v>18</v>
      </c>
      <c r="C181">
        <v>29.4</v>
      </c>
      <c r="D181">
        <v>0</v>
      </c>
      <c r="E181">
        <v>1</v>
      </c>
      <c r="F181">
        <f>YEAR(martianeum6[[#This Row],[data]])</f>
        <v>2033</v>
      </c>
    </row>
    <row r="182" spans="1:6" x14ac:dyDescent="0.3">
      <c r="A182" s="1">
        <v>48821</v>
      </c>
      <c r="B182" s="2" t="s">
        <v>10</v>
      </c>
      <c r="C182">
        <v>17.899999999999999</v>
      </c>
      <c r="D182">
        <v>0</v>
      </c>
      <c r="E182">
        <v>1</v>
      </c>
      <c r="F182">
        <f>YEAR(martianeum6[[#This Row],[data]])</f>
        <v>2033</v>
      </c>
    </row>
    <row r="183" spans="1:6" x14ac:dyDescent="0.3">
      <c r="A183" s="1">
        <v>48822</v>
      </c>
      <c r="B183" s="2" t="s">
        <v>17</v>
      </c>
      <c r="C183">
        <v>29.8</v>
      </c>
      <c r="D183">
        <v>0</v>
      </c>
      <c r="E183">
        <v>1</v>
      </c>
      <c r="F183">
        <f>YEAR(martianeum6[[#This Row],[data]])</f>
        <v>2033</v>
      </c>
    </row>
    <row r="184" spans="1:6" x14ac:dyDescent="0.3">
      <c r="A184" s="1">
        <v>48823</v>
      </c>
      <c r="B184" s="2" t="s">
        <v>4</v>
      </c>
      <c r="C184">
        <v>18.7</v>
      </c>
      <c r="D184">
        <v>0</v>
      </c>
      <c r="E184">
        <v>1</v>
      </c>
      <c r="F184">
        <f>YEAR(martianeum6[[#This Row],[data]])</f>
        <v>2033</v>
      </c>
    </row>
    <row r="185" spans="1:6" x14ac:dyDescent="0.3">
      <c r="A185" s="1">
        <v>48824</v>
      </c>
      <c r="B185" s="2" t="s">
        <v>12</v>
      </c>
      <c r="C185">
        <v>24.3</v>
      </c>
      <c r="D185">
        <v>7.8</v>
      </c>
      <c r="E185">
        <v>1</v>
      </c>
      <c r="F185">
        <f>YEAR(martianeum6[[#This Row],[data]])</f>
        <v>2033</v>
      </c>
    </row>
    <row r="186" spans="1:6" x14ac:dyDescent="0.3">
      <c r="A186" s="1">
        <v>48825</v>
      </c>
      <c r="B186" s="2" t="s">
        <v>13</v>
      </c>
      <c r="C186">
        <v>29.3</v>
      </c>
      <c r="D186">
        <v>4.5999999999999996</v>
      </c>
      <c r="E186">
        <v>1</v>
      </c>
      <c r="F186">
        <f>YEAR(martianeum6[[#This Row],[data]])</f>
        <v>2033</v>
      </c>
    </row>
    <row r="187" spans="1:6" x14ac:dyDescent="0.3">
      <c r="A187" s="1">
        <v>48826</v>
      </c>
      <c r="B187" s="2" t="s">
        <v>7</v>
      </c>
      <c r="C187">
        <v>18.399999999999999</v>
      </c>
      <c r="D187">
        <v>0</v>
      </c>
      <c r="E187">
        <v>1</v>
      </c>
      <c r="F187">
        <f>YEAR(martianeum6[[#This Row],[data]])</f>
        <v>2033</v>
      </c>
    </row>
    <row r="188" spans="1:6" x14ac:dyDescent="0.3">
      <c r="A188" s="1">
        <v>48827</v>
      </c>
      <c r="B188" s="2" t="s">
        <v>7</v>
      </c>
      <c r="C188">
        <v>10.3</v>
      </c>
      <c r="D188">
        <v>16</v>
      </c>
      <c r="E188">
        <v>1</v>
      </c>
      <c r="F188">
        <f>YEAR(martianeum6[[#This Row],[data]])</f>
        <v>2033</v>
      </c>
    </row>
    <row r="189" spans="1:6" x14ac:dyDescent="0.3">
      <c r="A189" s="1">
        <v>48828</v>
      </c>
      <c r="B189" s="2" t="s">
        <v>10</v>
      </c>
      <c r="C189">
        <v>27.5</v>
      </c>
      <c r="D189">
        <v>0</v>
      </c>
      <c r="E189">
        <v>1</v>
      </c>
      <c r="F189">
        <f>YEAR(martianeum6[[#This Row],[data]])</f>
        <v>2033</v>
      </c>
    </row>
    <row r="190" spans="1:6" x14ac:dyDescent="0.3">
      <c r="A190" s="1">
        <v>48829</v>
      </c>
      <c r="B190" s="2" t="s">
        <v>7</v>
      </c>
      <c r="C190">
        <v>20.6</v>
      </c>
      <c r="D190">
        <v>15.7</v>
      </c>
      <c r="E190">
        <v>1</v>
      </c>
      <c r="F190">
        <f>YEAR(martianeum6[[#This Row],[data]])</f>
        <v>2033</v>
      </c>
    </row>
    <row r="191" spans="1:6" x14ac:dyDescent="0.3">
      <c r="A191" s="1">
        <v>48830</v>
      </c>
      <c r="B191" s="2" t="s">
        <v>11</v>
      </c>
      <c r="C191">
        <v>21.3</v>
      </c>
      <c r="D191">
        <v>0</v>
      </c>
      <c r="E191">
        <v>1</v>
      </c>
      <c r="F191">
        <f>YEAR(martianeum6[[#This Row],[data]])</f>
        <v>2033</v>
      </c>
    </row>
    <row r="192" spans="1:6" x14ac:dyDescent="0.3">
      <c r="A192" s="1">
        <v>48831</v>
      </c>
      <c r="B192" s="2" t="s">
        <v>19</v>
      </c>
      <c r="C192">
        <v>26.2</v>
      </c>
      <c r="D192">
        <v>0</v>
      </c>
      <c r="E192">
        <v>1</v>
      </c>
      <c r="F192">
        <f>YEAR(martianeum6[[#This Row],[data]])</f>
        <v>2033</v>
      </c>
    </row>
    <row r="193" spans="1:6" x14ac:dyDescent="0.3">
      <c r="A193" s="1">
        <v>48832</v>
      </c>
      <c r="B193" s="2" t="s">
        <v>10</v>
      </c>
      <c r="C193">
        <v>23.9</v>
      </c>
      <c r="D193">
        <v>0</v>
      </c>
      <c r="E193">
        <v>1</v>
      </c>
      <c r="F193">
        <f>YEAR(martianeum6[[#This Row],[data]])</f>
        <v>2033</v>
      </c>
    </row>
    <row r="194" spans="1:6" x14ac:dyDescent="0.3">
      <c r="A194" s="1">
        <v>48833</v>
      </c>
      <c r="B194" s="2" t="s">
        <v>27</v>
      </c>
      <c r="C194">
        <v>26.6</v>
      </c>
      <c r="D194">
        <v>1.6</v>
      </c>
      <c r="E194">
        <v>1</v>
      </c>
      <c r="F194">
        <f>YEAR(martianeum6[[#This Row],[data]])</f>
        <v>2033</v>
      </c>
    </row>
    <row r="195" spans="1:6" x14ac:dyDescent="0.3">
      <c r="A195" s="1">
        <v>48834</v>
      </c>
      <c r="B195" s="2" t="s">
        <v>10</v>
      </c>
      <c r="C195">
        <v>18.600000000000001</v>
      </c>
      <c r="D195">
        <v>20.399999999999999</v>
      </c>
      <c r="E195">
        <v>1</v>
      </c>
      <c r="F195">
        <f>YEAR(martianeum6[[#This Row],[data]])</f>
        <v>2033</v>
      </c>
    </row>
    <row r="196" spans="1:6" x14ac:dyDescent="0.3">
      <c r="A196" s="1">
        <v>48835</v>
      </c>
      <c r="B196" s="2" t="s">
        <v>18</v>
      </c>
      <c r="C196">
        <v>22.3</v>
      </c>
      <c r="D196">
        <v>1.7</v>
      </c>
      <c r="E196">
        <v>1</v>
      </c>
      <c r="F196">
        <f>YEAR(martianeum6[[#This Row],[data]])</f>
        <v>2033</v>
      </c>
    </row>
    <row r="197" spans="1:6" x14ac:dyDescent="0.3">
      <c r="A197" s="1">
        <v>48836</v>
      </c>
      <c r="B197" s="2" t="s">
        <v>17</v>
      </c>
      <c r="C197">
        <v>18.399999999999999</v>
      </c>
      <c r="D197">
        <v>3.9</v>
      </c>
      <c r="E197">
        <v>1</v>
      </c>
      <c r="F197">
        <f>YEAR(martianeum6[[#This Row],[data]])</f>
        <v>2033</v>
      </c>
    </row>
    <row r="198" spans="1:6" x14ac:dyDescent="0.3">
      <c r="A198" s="1">
        <v>48837</v>
      </c>
      <c r="B198" s="2" t="s">
        <v>27</v>
      </c>
      <c r="C198">
        <v>28</v>
      </c>
      <c r="D198">
        <v>4.4000000000000004</v>
      </c>
      <c r="E198">
        <v>1</v>
      </c>
      <c r="F198">
        <f>YEAR(martianeum6[[#This Row],[data]])</f>
        <v>2033</v>
      </c>
    </row>
    <row r="199" spans="1:6" x14ac:dyDescent="0.3">
      <c r="A199" s="1">
        <v>48838</v>
      </c>
      <c r="B199" s="2" t="s">
        <v>10</v>
      </c>
      <c r="C199">
        <v>10.9</v>
      </c>
      <c r="D199">
        <v>32.9</v>
      </c>
      <c r="E199">
        <v>1</v>
      </c>
      <c r="F199">
        <f>YEAR(martianeum6[[#This Row],[data]])</f>
        <v>2033</v>
      </c>
    </row>
    <row r="200" spans="1:6" x14ac:dyDescent="0.3">
      <c r="A200" s="1">
        <v>48839</v>
      </c>
      <c r="B200" s="2" t="s">
        <v>19</v>
      </c>
      <c r="C200">
        <v>25.1</v>
      </c>
      <c r="D200">
        <v>33.299999999999997</v>
      </c>
      <c r="E200">
        <v>1</v>
      </c>
      <c r="F200">
        <f>YEAR(martianeum6[[#This Row],[data]])</f>
        <v>2033</v>
      </c>
    </row>
    <row r="201" spans="1:6" x14ac:dyDescent="0.3">
      <c r="A201" s="1">
        <v>48840</v>
      </c>
      <c r="B201" s="2" t="s">
        <v>28</v>
      </c>
      <c r="C201">
        <v>10.7</v>
      </c>
      <c r="D201">
        <v>0.3</v>
      </c>
      <c r="E201">
        <v>1</v>
      </c>
      <c r="F201">
        <f>YEAR(martianeum6[[#This Row],[data]])</f>
        <v>2033</v>
      </c>
    </row>
    <row r="202" spans="1:6" x14ac:dyDescent="0.3">
      <c r="A202" s="1">
        <v>48841</v>
      </c>
      <c r="B202" s="2" t="s">
        <v>10</v>
      </c>
      <c r="C202">
        <v>26.1</v>
      </c>
      <c r="D202">
        <v>31</v>
      </c>
      <c r="E202">
        <v>1</v>
      </c>
      <c r="F202">
        <f>YEAR(martianeum6[[#This Row],[data]])</f>
        <v>2033</v>
      </c>
    </row>
    <row r="203" spans="1:6" x14ac:dyDescent="0.3">
      <c r="A203" s="1">
        <v>48842</v>
      </c>
      <c r="B203" s="2" t="s">
        <v>11</v>
      </c>
      <c r="C203">
        <v>15.2</v>
      </c>
      <c r="D203">
        <v>12.7</v>
      </c>
      <c r="E203">
        <v>1</v>
      </c>
      <c r="F203">
        <f>YEAR(martianeum6[[#This Row],[data]])</f>
        <v>2033</v>
      </c>
    </row>
    <row r="204" spans="1:6" x14ac:dyDescent="0.3">
      <c r="A204" s="1">
        <v>48843</v>
      </c>
      <c r="B204" s="2" t="s">
        <v>14</v>
      </c>
      <c r="C204">
        <v>28.8</v>
      </c>
      <c r="D204">
        <v>4.3</v>
      </c>
      <c r="E204">
        <v>1</v>
      </c>
      <c r="F204">
        <f>YEAR(martianeum6[[#This Row],[data]])</f>
        <v>2033</v>
      </c>
    </row>
    <row r="205" spans="1:6" x14ac:dyDescent="0.3">
      <c r="A205" s="1">
        <v>48844</v>
      </c>
      <c r="B205" s="2" t="s">
        <v>26</v>
      </c>
      <c r="C205">
        <v>10.3</v>
      </c>
      <c r="D205">
        <v>0</v>
      </c>
      <c r="E205">
        <v>1</v>
      </c>
      <c r="F205">
        <f>YEAR(martianeum6[[#This Row],[data]])</f>
        <v>2033</v>
      </c>
    </row>
    <row r="206" spans="1:6" x14ac:dyDescent="0.3">
      <c r="A206" s="1">
        <v>48845</v>
      </c>
      <c r="B206" s="2" t="s">
        <v>6</v>
      </c>
      <c r="C206">
        <v>14.9</v>
      </c>
      <c r="D206">
        <v>0.1</v>
      </c>
      <c r="E206">
        <v>1</v>
      </c>
      <c r="F206">
        <f>YEAR(martianeum6[[#This Row],[data]])</f>
        <v>2033</v>
      </c>
    </row>
    <row r="207" spans="1:6" x14ac:dyDescent="0.3">
      <c r="A207" s="1">
        <v>48846</v>
      </c>
      <c r="B207" s="2" t="s">
        <v>10</v>
      </c>
      <c r="C207">
        <v>11.3</v>
      </c>
      <c r="D207">
        <v>0</v>
      </c>
      <c r="E207">
        <v>1</v>
      </c>
      <c r="F207">
        <f>YEAR(martianeum6[[#This Row],[data]])</f>
        <v>2033</v>
      </c>
    </row>
    <row r="208" spans="1:6" x14ac:dyDescent="0.3">
      <c r="A208" s="1">
        <v>48847</v>
      </c>
      <c r="B208" s="2" t="s">
        <v>10</v>
      </c>
      <c r="C208">
        <v>20.8</v>
      </c>
      <c r="D208">
        <v>34.9</v>
      </c>
      <c r="E208">
        <v>1</v>
      </c>
      <c r="F208">
        <f>YEAR(martianeum6[[#This Row],[data]])</f>
        <v>2033</v>
      </c>
    </row>
    <row r="209" spans="1:6" x14ac:dyDescent="0.3">
      <c r="A209" s="1">
        <v>48848</v>
      </c>
      <c r="B209" s="2" t="s">
        <v>19</v>
      </c>
      <c r="C209">
        <v>18.2</v>
      </c>
      <c r="D209">
        <v>0</v>
      </c>
      <c r="E209">
        <v>1</v>
      </c>
      <c r="F209">
        <f>YEAR(martianeum6[[#This Row],[data]])</f>
        <v>2033</v>
      </c>
    </row>
    <row r="210" spans="1:6" x14ac:dyDescent="0.3">
      <c r="A210" s="1">
        <v>48849</v>
      </c>
      <c r="B210" s="2" t="s">
        <v>17</v>
      </c>
      <c r="C210">
        <v>12.7</v>
      </c>
      <c r="D210">
        <v>5.3</v>
      </c>
      <c r="E210">
        <v>1</v>
      </c>
      <c r="F210">
        <f>YEAR(martianeum6[[#This Row],[data]])</f>
        <v>2033</v>
      </c>
    </row>
    <row r="211" spans="1:6" x14ac:dyDescent="0.3">
      <c r="A211" s="1">
        <v>48850</v>
      </c>
      <c r="B211" s="2" t="s">
        <v>14</v>
      </c>
      <c r="C211">
        <v>21.4</v>
      </c>
      <c r="D211">
        <v>8.3000000000000007</v>
      </c>
      <c r="E211">
        <v>1</v>
      </c>
      <c r="F211">
        <f>YEAR(martianeum6[[#This Row],[data]])</f>
        <v>2033</v>
      </c>
    </row>
    <row r="212" spans="1:6" x14ac:dyDescent="0.3">
      <c r="A212" s="1">
        <v>48851</v>
      </c>
      <c r="B212" s="2" t="s">
        <v>6</v>
      </c>
      <c r="C212">
        <v>21.3</v>
      </c>
      <c r="D212">
        <v>11.8</v>
      </c>
      <c r="E212">
        <v>1</v>
      </c>
      <c r="F212">
        <f>YEAR(martianeum6[[#This Row],[data]])</f>
        <v>2033</v>
      </c>
    </row>
    <row r="213" spans="1:6" x14ac:dyDescent="0.3">
      <c r="A213" s="1">
        <v>48852</v>
      </c>
      <c r="B213" s="2" t="s">
        <v>17</v>
      </c>
      <c r="C213">
        <v>20.7</v>
      </c>
      <c r="D213">
        <v>3.9</v>
      </c>
      <c r="E213">
        <v>1</v>
      </c>
      <c r="F213">
        <f>YEAR(martianeum6[[#This Row],[data]])</f>
        <v>2033</v>
      </c>
    </row>
    <row r="214" spans="1:6" x14ac:dyDescent="0.3">
      <c r="A214" s="1">
        <v>48853</v>
      </c>
      <c r="B214" s="2" t="s">
        <v>20</v>
      </c>
      <c r="C214">
        <v>19.7</v>
      </c>
      <c r="D214">
        <v>0</v>
      </c>
      <c r="E214">
        <v>1</v>
      </c>
      <c r="F214">
        <f>YEAR(martianeum6[[#This Row],[data]])</f>
        <v>2033</v>
      </c>
    </row>
    <row r="215" spans="1:6" x14ac:dyDescent="0.3">
      <c r="A215" s="1">
        <v>48854</v>
      </c>
      <c r="B215" s="2" t="s">
        <v>11</v>
      </c>
      <c r="C215">
        <v>27.2</v>
      </c>
      <c r="D215">
        <v>17.600000000000001</v>
      </c>
      <c r="E215">
        <v>1</v>
      </c>
      <c r="F215">
        <f>YEAR(martianeum6[[#This Row],[data]])</f>
        <v>2033</v>
      </c>
    </row>
    <row r="216" spans="1:6" x14ac:dyDescent="0.3">
      <c r="A216" s="1">
        <v>48855</v>
      </c>
      <c r="B216" s="2" t="s">
        <v>25</v>
      </c>
      <c r="C216">
        <v>16.600000000000001</v>
      </c>
      <c r="D216">
        <v>1.7</v>
      </c>
      <c r="E216">
        <v>1</v>
      </c>
      <c r="F216">
        <f>YEAR(martianeum6[[#This Row],[data]])</f>
        <v>2033</v>
      </c>
    </row>
    <row r="217" spans="1:6" x14ac:dyDescent="0.3">
      <c r="A217" s="1">
        <v>48856</v>
      </c>
      <c r="B217" s="2" t="s">
        <v>11</v>
      </c>
      <c r="C217">
        <v>22.3</v>
      </c>
      <c r="D217">
        <v>0</v>
      </c>
      <c r="E217">
        <v>1</v>
      </c>
      <c r="F217">
        <f>YEAR(martianeum6[[#This Row],[data]])</f>
        <v>2033</v>
      </c>
    </row>
    <row r="218" spans="1:6" x14ac:dyDescent="0.3">
      <c r="A218" s="1">
        <v>48857</v>
      </c>
      <c r="B218" s="2" t="s">
        <v>10</v>
      </c>
      <c r="C218">
        <v>18</v>
      </c>
      <c r="D218">
        <v>40.799999999999997</v>
      </c>
      <c r="E218">
        <v>1</v>
      </c>
      <c r="F218">
        <f>YEAR(martianeum6[[#This Row],[data]])</f>
        <v>2033</v>
      </c>
    </row>
    <row r="219" spans="1:6" x14ac:dyDescent="0.3">
      <c r="A219" s="1">
        <v>48858</v>
      </c>
      <c r="B219" s="2" t="s">
        <v>24</v>
      </c>
      <c r="C219">
        <v>21.8</v>
      </c>
      <c r="D219">
        <v>0</v>
      </c>
      <c r="E219">
        <v>1</v>
      </c>
      <c r="F219">
        <f>YEAR(martianeum6[[#This Row],[data]])</f>
        <v>2033</v>
      </c>
    </row>
    <row r="220" spans="1:6" x14ac:dyDescent="0.3">
      <c r="A220" s="1">
        <v>48859</v>
      </c>
      <c r="B220" s="2" t="s">
        <v>6</v>
      </c>
      <c r="C220">
        <v>22.2</v>
      </c>
      <c r="D220">
        <v>11.2</v>
      </c>
      <c r="E220">
        <v>1</v>
      </c>
      <c r="F220">
        <f>YEAR(martianeum6[[#This Row],[data]])</f>
        <v>2033</v>
      </c>
    </row>
    <row r="221" spans="1:6" x14ac:dyDescent="0.3">
      <c r="A221" s="1">
        <v>48860</v>
      </c>
      <c r="B221" s="2" t="s">
        <v>6</v>
      </c>
      <c r="C221">
        <v>20</v>
      </c>
      <c r="D221">
        <v>0</v>
      </c>
      <c r="E221">
        <v>1</v>
      </c>
      <c r="F221">
        <f>YEAR(martianeum6[[#This Row],[data]])</f>
        <v>2033</v>
      </c>
    </row>
    <row r="222" spans="1:6" x14ac:dyDescent="0.3">
      <c r="A222" s="1">
        <v>48861</v>
      </c>
      <c r="B222" s="2" t="s">
        <v>32</v>
      </c>
      <c r="C222">
        <v>29.4</v>
      </c>
      <c r="D222">
        <v>0.7</v>
      </c>
      <c r="E222">
        <v>1</v>
      </c>
      <c r="F222">
        <f>YEAR(martianeum6[[#This Row],[data]])</f>
        <v>2033</v>
      </c>
    </row>
    <row r="223" spans="1:6" x14ac:dyDescent="0.3">
      <c r="A223" s="1">
        <v>48862</v>
      </c>
      <c r="B223" s="2" t="s">
        <v>10</v>
      </c>
      <c r="C223">
        <v>23.6</v>
      </c>
      <c r="D223">
        <v>0</v>
      </c>
      <c r="E223">
        <v>1</v>
      </c>
      <c r="F223">
        <f>YEAR(martianeum6[[#This Row],[data]])</f>
        <v>2033</v>
      </c>
    </row>
    <row r="224" spans="1:6" x14ac:dyDescent="0.3">
      <c r="A224" s="1">
        <v>48863</v>
      </c>
      <c r="B224" s="2" t="s">
        <v>7</v>
      </c>
      <c r="C224">
        <v>16.3</v>
      </c>
      <c r="D224">
        <v>22</v>
      </c>
      <c r="E224">
        <v>1</v>
      </c>
      <c r="F224">
        <f>YEAR(martianeum6[[#This Row],[data]])</f>
        <v>2033</v>
      </c>
    </row>
    <row r="225" spans="1:6" x14ac:dyDescent="0.3">
      <c r="A225" s="1">
        <v>48864</v>
      </c>
      <c r="B225" s="2" t="s">
        <v>15</v>
      </c>
      <c r="C225">
        <v>15</v>
      </c>
      <c r="D225">
        <v>0</v>
      </c>
      <c r="E225">
        <v>1</v>
      </c>
      <c r="F225">
        <f>YEAR(martianeum6[[#This Row],[data]])</f>
        <v>2033</v>
      </c>
    </row>
    <row r="226" spans="1:6" x14ac:dyDescent="0.3">
      <c r="A226" s="1">
        <v>48865</v>
      </c>
      <c r="B226" s="2" t="s">
        <v>14</v>
      </c>
      <c r="C226">
        <v>10.8</v>
      </c>
      <c r="D226">
        <v>0</v>
      </c>
      <c r="E226">
        <v>1</v>
      </c>
      <c r="F226">
        <f>YEAR(martianeum6[[#This Row],[data]])</f>
        <v>2033</v>
      </c>
    </row>
    <row r="227" spans="1:6" x14ac:dyDescent="0.3">
      <c r="A227" s="1">
        <v>48866</v>
      </c>
      <c r="B227" s="2" t="s">
        <v>19</v>
      </c>
      <c r="C227">
        <v>10.5</v>
      </c>
      <c r="D227">
        <v>0</v>
      </c>
      <c r="E227">
        <v>1</v>
      </c>
      <c r="F227">
        <f>YEAR(martianeum6[[#This Row],[data]])</f>
        <v>2033</v>
      </c>
    </row>
    <row r="228" spans="1:6" x14ac:dyDescent="0.3">
      <c r="A228" s="1">
        <v>48867</v>
      </c>
      <c r="B228" s="2" t="s">
        <v>5</v>
      </c>
      <c r="C228">
        <v>20.3</v>
      </c>
      <c r="D228">
        <v>0</v>
      </c>
      <c r="E228">
        <v>1</v>
      </c>
      <c r="F228">
        <f>YEAR(martianeum6[[#This Row],[data]])</f>
        <v>2033</v>
      </c>
    </row>
    <row r="229" spans="1:6" x14ac:dyDescent="0.3">
      <c r="A229" s="1">
        <v>48868</v>
      </c>
      <c r="B229" s="2" t="s">
        <v>10</v>
      </c>
      <c r="C229">
        <v>13.1</v>
      </c>
      <c r="D229">
        <v>50.4</v>
      </c>
      <c r="E229">
        <v>1</v>
      </c>
      <c r="F229">
        <f>YEAR(martianeum6[[#This Row],[data]])</f>
        <v>2033</v>
      </c>
    </row>
    <row r="230" spans="1:6" x14ac:dyDescent="0.3">
      <c r="A230" s="1">
        <v>48869</v>
      </c>
      <c r="B230" s="2" t="s">
        <v>12</v>
      </c>
      <c r="C230">
        <v>24.8</v>
      </c>
      <c r="D230">
        <v>7.9</v>
      </c>
      <c r="E230">
        <v>1</v>
      </c>
      <c r="F230">
        <f>YEAR(martianeum6[[#This Row],[data]])</f>
        <v>2033</v>
      </c>
    </row>
    <row r="231" spans="1:6" x14ac:dyDescent="0.3">
      <c r="A231" s="1">
        <v>48870</v>
      </c>
      <c r="B231" s="2" t="s">
        <v>11</v>
      </c>
      <c r="C231">
        <v>23.6</v>
      </c>
      <c r="D231">
        <v>0.8</v>
      </c>
      <c r="E231">
        <v>1</v>
      </c>
      <c r="F231">
        <f>YEAR(martianeum6[[#This Row],[data]])</f>
        <v>2033</v>
      </c>
    </row>
    <row r="232" spans="1:6" x14ac:dyDescent="0.3">
      <c r="A232" s="1">
        <v>48871</v>
      </c>
      <c r="B232" s="2" t="s">
        <v>17</v>
      </c>
      <c r="C232">
        <v>17.899999999999999</v>
      </c>
      <c r="D232">
        <v>0</v>
      </c>
      <c r="E232">
        <v>1</v>
      </c>
      <c r="F232">
        <f>YEAR(martianeum6[[#This Row],[data]])</f>
        <v>2033</v>
      </c>
    </row>
    <row r="233" spans="1:6" x14ac:dyDescent="0.3">
      <c r="A233" s="1">
        <v>48872</v>
      </c>
      <c r="B233" s="2" t="s">
        <v>12</v>
      </c>
      <c r="C233">
        <v>23.2</v>
      </c>
      <c r="D233">
        <v>3</v>
      </c>
      <c r="E233">
        <v>1</v>
      </c>
      <c r="F233">
        <f>YEAR(martianeum6[[#This Row],[data]])</f>
        <v>2033</v>
      </c>
    </row>
    <row r="234" spans="1:6" x14ac:dyDescent="0.3">
      <c r="A234" s="1">
        <v>48873</v>
      </c>
      <c r="B234" s="2" t="s">
        <v>8</v>
      </c>
      <c r="C234">
        <v>21.8</v>
      </c>
      <c r="D234">
        <v>2</v>
      </c>
      <c r="E234">
        <v>1</v>
      </c>
      <c r="F234">
        <f>YEAR(martianeum6[[#This Row],[data]])</f>
        <v>2033</v>
      </c>
    </row>
    <row r="235" spans="1:6" x14ac:dyDescent="0.3">
      <c r="A235" s="1">
        <v>48874</v>
      </c>
      <c r="B235" s="2" t="s">
        <v>26</v>
      </c>
      <c r="C235">
        <v>22.2</v>
      </c>
      <c r="D235">
        <v>3.1</v>
      </c>
      <c r="E235">
        <v>1</v>
      </c>
      <c r="F235">
        <f>YEAR(martianeum6[[#This Row],[data]])</f>
        <v>2033</v>
      </c>
    </row>
    <row r="236" spans="1:6" x14ac:dyDescent="0.3">
      <c r="A236" s="1">
        <v>48875</v>
      </c>
      <c r="B236" s="2" t="s">
        <v>15</v>
      </c>
      <c r="C236">
        <v>29</v>
      </c>
      <c r="D236">
        <v>16.399999999999999</v>
      </c>
      <c r="E236">
        <v>1</v>
      </c>
      <c r="F236">
        <f>YEAR(martianeum6[[#This Row],[data]])</f>
        <v>2033</v>
      </c>
    </row>
    <row r="237" spans="1:6" x14ac:dyDescent="0.3">
      <c r="A237" s="1">
        <v>48876</v>
      </c>
      <c r="B237" s="2" t="s">
        <v>24</v>
      </c>
      <c r="C237">
        <v>24.6</v>
      </c>
      <c r="D237">
        <v>1.7</v>
      </c>
      <c r="E237">
        <v>1</v>
      </c>
      <c r="F237">
        <f>YEAR(martianeum6[[#This Row],[data]])</f>
        <v>2033</v>
      </c>
    </row>
    <row r="238" spans="1:6" x14ac:dyDescent="0.3">
      <c r="A238" s="1">
        <v>48877</v>
      </c>
      <c r="B238" s="2" t="s">
        <v>12</v>
      </c>
      <c r="C238">
        <v>23.4</v>
      </c>
      <c r="D238">
        <v>0.6</v>
      </c>
      <c r="E238">
        <v>1</v>
      </c>
      <c r="F238">
        <f>YEAR(martianeum6[[#This Row],[data]])</f>
        <v>2033</v>
      </c>
    </row>
    <row r="239" spans="1:6" x14ac:dyDescent="0.3">
      <c r="A239" s="1">
        <v>48878</v>
      </c>
      <c r="B239" s="2" t="s">
        <v>15</v>
      </c>
      <c r="C239">
        <v>21</v>
      </c>
      <c r="D239">
        <v>0</v>
      </c>
      <c r="E239">
        <v>1</v>
      </c>
      <c r="F239">
        <f>YEAR(martianeum6[[#This Row],[data]])</f>
        <v>2033</v>
      </c>
    </row>
    <row r="240" spans="1:6" x14ac:dyDescent="0.3">
      <c r="A240" s="1">
        <v>48879</v>
      </c>
      <c r="B240" s="2" t="s">
        <v>5</v>
      </c>
      <c r="C240">
        <v>22</v>
      </c>
      <c r="D240">
        <v>0</v>
      </c>
      <c r="E240">
        <v>1</v>
      </c>
      <c r="F240">
        <f>YEAR(martianeum6[[#This Row],[data]])</f>
        <v>2033</v>
      </c>
    </row>
    <row r="241" spans="1:6" x14ac:dyDescent="0.3">
      <c r="A241" s="1">
        <v>48880</v>
      </c>
      <c r="B241" s="2" t="s">
        <v>9</v>
      </c>
      <c r="C241">
        <v>29.9</v>
      </c>
      <c r="D241">
        <v>8</v>
      </c>
      <c r="E241">
        <v>1</v>
      </c>
      <c r="F241">
        <f>YEAR(martianeum6[[#This Row],[data]])</f>
        <v>2033</v>
      </c>
    </row>
    <row r="242" spans="1:6" x14ac:dyDescent="0.3">
      <c r="A242" s="1">
        <v>48881</v>
      </c>
      <c r="B242" s="2" t="s">
        <v>7</v>
      </c>
      <c r="C242">
        <v>27.2</v>
      </c>
      <c r="D242">
        <v>19.2</v>
      </c>
      <c r="E242">
        <v>1</v>
      </c>
      <c r="F242">
        <f>YEAR(martianeum6[[#This Row],[data]])</f>
        <v>2033</v>
      </c>
    </row>
    <row r="243" spans="1:6" x14ac:dyDescent="0.3">
      <c r="A243" s="1">
        <v>48882</v>
      </c>
      <c r="B243" s="2" t="s">
        <v>19</v>
      </c>
      <c r="C243">
        <v>10.9</v>
      </c>
      <c r="D243">
        <v>9</v>
      </c>
      <c r="E243">
        <v>1</v>
      </c>
      <c r="F243">
        <f>YEAR(martianeum6[[#This Row],[data]])</f>
        <v>2033</v>
      </c>
    </row>
    <row r="244" spans="1:6" x14ac:dyDescent="0.3">
      <c r="A244" s="1">
        <v>48883</v>
      </c>
      <c r="B244" s="2" t="s">
        <v>9</v>
      </c>
      <c r="C244">
        <v>22.6</v>
      </c>
      <c r="D244">
        <v>5.9</v>
      </c>
      <c r="E244">
        <v>1</v>
      </c>
      <c r="F244">
        <f>YEAR(martianeum6[[#This Row],[data]])</f>
        <v>2033</v>
      </c>
    </row>
    <row r="245" spans="1:6" x14ac:dyDescent="0.3">
      <c r="A245" s="1">
        <v>48884</v>
      </c>
      <c r="B245" s="2" t="s">
        <v>23</v>
      </c>
      <c r="C245">
        <v>12</v>
      </c>
      <c r="D245">
        <v>3.9</v>
      </c>
      <c r="E245">
        <v>1</v>
      </c>
      <c r="F245">
        <f>YEAR(martianeum6[[#This Row],[data]])</f>
        <v>2033</v>
      </c>
    </row>
    <row r="246" spans="1:6" x14ac:dyDescent="0.3">
      <c r="A246" s="1">
        <v>48885</v>
      </c>
      <c r="B246" s="2" t="s">
        <v>15</v>
      </c>
      <c r="C246">
        <v>19.5</v>
      </c>
      <c r="D246">
        <v>14.2</v>
      </c>
      <c r="E246">
        <v>1</v>
      </c>
      <c r="F246">
        <f>YEAR(martianeum6[[#This Row],[data]])</f>
        <v>2033</v>
      </c>
    </row>
    <row r="247" spans="1:6" x14ac:dyDescent="0.3">
      <c r="A247" s="1">
        <v>48886</v>
      </c>
      <c r="B247" s="2" t="s">
        <v>10</v>
      </c>
      <c r="C247">
        <v>27</v>
      </c>
      <c r="D247">
        <v>10.9</v>
      </c>
      <c r="E247">
        <v>1</v>
      </c>
      <c r="F247">
        <f>YEAR(martianeum6[[#This Row],[data]])</f>
        <v>2033</v>
      </c>
    </row>
    <row r="248" spans="1:6" x14ac:dyDescent="0.3">
      <c r="A248" s="1">
        <v>48887</v>
      </c>
      <c r="B248" s="2" t="s">
        <v>22</v>
      </c>
      <c r="C248">
        <v>10.7</v>
      </c>
      <c r="D248">
        <v>5.6</v>
      </c>
      <c r="E248">
        <v>1</v>
      </c>
      <c r="F248">
        <f>YEAR(martianeum6[[#This Row],[data]])</f>
        <v>2033</v>
      </c>
    </row>
    <row r="249" spans="1:6" x14ac:dyDescent="0.3">
      <c r="A249" s="1">
        <v>48888</v>
      </c>
      <c r="B249" s="2" t="s">
        <v>19</v>
      </c>
      <c r="C249">
        <v>29.1</v>
      </c>
      <c r="D249">
        <v>0</v>
      </c>
      <c r="E249">
        <v>1</v>
      </c>
      <c r="F249">
        <f>YEAR(martianeum6[[#This Row],[data]])</f>
        <v>2033</v>
      </c>
    </row>
    <row r="250" spans="1:6" x14ac:dyDescent="0.3">
      <c r="A250" s="1">
        <v>48889</v>
      </c>
      <c r="B250" s="2" t="s">
        <v>27</v>
      </c>
      <c r="C250">
        <v>25.3</v>
      </c>
      <c r="D250">
        <v>0</v>
      </c>
      <c r="E250">
        <v>1</v>
      </c>
      <c r="F250">
        <f>YEAR(martianeum6[[#This Row],[data]])</f>
        <v>2033</v>
      </c>
    </row>
    <row r="251" spans="1:6" x14ac:dyDescent="0.3">
      <c r="A251" s="1">
        <v>48890</v>
      </c>
      <c r="B251" s="2" t="s">
        <v>6</v>
      </c>
      <c r="C251">
        <v>13.3</v>
      </c>
      <c r="D251">
        <v>4.4000000000000004</v>
      </c>
      <c r="E251">
        <v>1</v>
      </c>
      <c r="F251">
        <f>YEAR(martianeum6[[#This Row],[data]])</f>
        <v>2033</v>
      </c>
    </row>
    <row r="252" spans="1:6" x14ac:dyDescent="0.3">
      <c r="A252" s="1">
        <v>48891</v>
      </c>
      <c r="B252" s="2" t="s">
        <v>7</v>
      </c>
      <c r="C252">
        <v>16.899999999999999</v>
      </c>
      <c r="D252">
        <v>0</v>
      </c>
      <c r="E252">
        <v>1</v>
      </c>
      <c r="F252">
        <f>YEAR(martianeum6[[#This Row],[data]])</f>
        <v>2033</v>
      </c>
    </row>
    <row r="253" spans="1:6" x14ac:dyDescent="0.3">
      <c r="A253" s="1">
        <v>48892</v>
      </c>
      <c r="B253" s="2" t="s">
        <v>15</v>
      </c>
      <c r="C253">
        <v>26.4</v>
      </c>
      <c r="D253">
        <v>6.8</v>
      </c>
      <c r="E253">
        <v>1</v>
      </c>
      <c r="F253">
        <f>YEAR(martianeum6[[#This Row],[data]])</f>
        <v>2033</v>
      </c>
    </row>
    <row r="254" spans="1:6" x14ac:dyDescent="0.3">
      <c r="A254" s="1">
        <v>48893</v>
      </c>
      <c r="B254" s="2" t="s">
        <v>14</v>
      </c>
      <c r="C254">
        <v>29.7</v>
      </c>
      <c r="D254">
        <v>0</v>
      </c>
      <c r="E254">
        <v>1</v>
      </c>
      <c r="F254">
        <f>YEAR(martianeum6[[#This Row],[data]])</f>
        <v>2033</v>
      </c>
    </row>
    <row r="255" spans="1:6" x14ac:dyDescent="0.3">
      <c r="A255" s="1">
        <v>48894</v>
      </c>
      <c r="B255" s="2" t="s">
        <v>7</v>
      </c>
      <c r="C255">
        <v>17.600000000000001</v>
      </c>
      <c r="D255">
        <v>8.6999999999999993</v>
      </c>
      <c r="E255">
        <v>1</v>
      </c>
      <c r="F255">
        <f>YEAR(martianeum6[[#This Row],[data]])</f>
        <v>2033</v>
      </c>
    </row>
    <row r="256" spans="1:6" x14ac:dyDescent="0.3">
      <c r="A256" s="1">
        <v>48895</v>
      </c>
      <c r="B256" s="2" t="s">
        <v>17</v>
      </c>
      <c r="C256">
        <v>13.2</v>
      </c>
      <c r="D256">
        <v>3.3</v>
      </c>
      <c r="E256">
        <v>1</v>
      </c>
      <c r="F256">
        <f>YEAR(martianeum6[[#This Row],[data]])</f>
        <v>2033</v>
      </c>
    </row>
    <row r="257" spans="1:6" x14ac:dyDescent="0.3">
      <c r="A257" s="1">
        <v>48896</v>
      </c>
      <c r="B257" s="2" t="s">
        <v>15</v>
      </c>
      <c r="C257">
        <v>21.2</v>
      </c>
      <c r="D257">
        <v>0</v>
      </c>
      <c r="E257">
        <v>1</v>
      </c>
      <c r="F257">
        <f>YEAR(martianeum6[[#This Row],[data]])</f>
        <v>2033</v>
      </c>
    </row>
    <row r="258" spans="1:6" x14ac:dyDescent="0.3">
      <c r="A258" s="1">
        <v>48897</v>
      </c>
      <c r="B258" s="2" t="s">
        <v>15</v>
      </c>
      <c r="C258">
        <v>23</v>
      </c>
      <c r="D258">
        <v>7.7</v>
      </c>
      <c r="E258">
        <v>1</v>
      </c>
      <c r="F258">
        <f>YEAR(martianeum6[[#This Row],[data]])</f>
        <v>2033</v>
      </c>
    </row>
    <row r="259" spans="1:6" x14ac:dyDescent="0.3">
      <c r="A259" s="1">
        <v>48898</v>
      </c>
      <c r="B259" s="2" t="s">
        <v>11</v>
      </c>
      <c r="C259">
        <v>23</v>
      </c>
      <c r="D259">
        <v>0</v>
      </c>
      <c r="E259">
        <v>1</v>
      </c>
      <c r="F259">
        <f>YEAR(martianeum6[[#This Row],[data]])</f>
        <v>2033</v>
      </c>
    </row>
    <row r="260" spans="1:6" x14ac:dyDescent="0.3">
      <c r="A260" s="1">
        <v>48899</v>
      </c>
      <c r="B260" s="2" t="s">
        <v>11</v>
      </c>
      <c r="C260">
        <v>23.4</v>
      </c>
      <c r="D260">
        <v>0</v>
      </c>
      <c r="E260">
        <v>1</v>
      </c>
      <c r="F260">
        <f>YEAR(martianeum6[[#This Row],[data]])</f>
        <v>2033</v>
      </c>
    </row>
    <row r="261" spans="1:6" x14ac:dyDescent="0.3">
      <c r="A261" s="1">
        <v>48900</v>
      </c>
      <c r="B261" s="2" t="s">
        <v>7</v>
      </c>
      <c r="C261">
        <v>28.7</v>
      </c>
      <c r="D261">
        <v>3.3</v>
      </c>
      <c r="E261">
        <v>1</v>
      </c>
      <c r="F261">
        <f>YEAR(martianeum6[[#This Row],[data]])</f>
        <v>2033</v>
      </c>
    </row>
    <row r="262" spans="1:6" x14ac:dyDescent="0.3">
      <c r="A262" s="1">
        <v>48901</v>
      </c>
      <c r="B262" s="2" t="s">
        <v>26</v>
      </c>
      <c r="C262">
        <v>23.6</v>
      </c>
      <c r="D262">
        <v>4.3</v>
      </c>
      <c r="E262">
        <v>1</v>
      </c>
      <c r="F262">
        <f>YEAR(martianeum6[[#This Row],[data]])</f>
        <v>2033</v>
      </c>
    </row>
    <row r="263" spans="1:6" x14ac:dyDescent="0.3">
      <c r="A263" s="1">
        <v>48902</v>
      </c>
      <c r="B263" s="2" t="s">
        <v>6</v>
      </c>
      <c r="C263">
        <v>10.199999999999999</v>
      </c>
      <c r="D263">
        <v>8.6999999999999993</v>
      </c>
      <c r="E263">
        <v>1</v>
      </c>
      <c r="F263">
        <f>YEAR(martianeum6[[#This Row],[data]])</f>
        <v>2033</v>
      </c>
    </row>
    <row r="264" spans="1:6" x14ac:dyDescent="0.3">
      <c r="A264" s="1">
        <v>48903</v>
      </c>
      <c r="B264" s="2" t="s">
        <v>9</v>
      </c>
      <c r="C264">
        <v>13.8</v>
      </c>
      <c r="D264">
        <v>0</v>
      </c>
      <c r="E264">
        <v>1</v>
      </c>
      <c r="F264">
        <f>YEAR(martianeum6[[#This Row],[data]])</f>
        <v>2033</v>
      </c>
    </row>
    <row r="265" spans="1:6" x14ac:dyDescent="0.3">
      <c r="A265" s="1">
        <v>48904</v>
      </c>
      <c r="B265" s="2" t="s">
        <v>8</v>
      </c>
      <c r="C265">
        <v>27.7</v>
      </c>
      <c r="D265">
        <v>0</v>
      </c>
      <c r="E265">
        <v>1</v>
      </c>
      <c r="F265">
        <f>YEAR(martianeum6[[#This Row],[data]])</f>
        <v>2033</v>
      </c>
    </row>
    <row r="266" spans="1:6" x14ac:dyDescent="0.3">
      <c r="A266" s="1">
        <v>48905</v>
      </c>
      <c r="B266" s="2" t="s">
        <v>7</v>
      </c>
      <c r="C266">
        <v>13.3</v>
      </c>
      <c r="D266">
        <v>7.2</v>
      </c>
      <c r="E266">
        <v>1</v>
      </c>
      <c r="F266">
        <f>YEAR(martianeum6[[#This Row],[data]])</f>
        <v>2033</v>
      </c>
    </row>
    <row r="267" spans="1:6" x14ac:dyDescent="0.3">
      <c r="A267" s="1">
        <v>48906</v>
      </c>
      <c r="B267" s="2" t="s">
        <v>11</v>
      </c>
      <c r="C267">
        <v>26</v>
      </c>
      <c r="D267">
        <v>0.7</v>
      </c>
      <c r="E267">
        <v>1</v>
      </c>
      <c r="F267">
        <f>YEAR(martianeum6[[#This Row],[data]])</f>
        <v>2033</v>
      </c>
    </row>
    <row r="268" spans="1:6" x14ac:dyDescent="0.3">
      <c r="A268" s="1">
        <v>48907</v>
      </c>
      <c r="B268" s="2" t="s">
        <v>6</v>
      </c>
      <c r="C268">
        <v>16.3</v>
      </c>
      <c r="D268">
        <v>11</v>
      </c>
      <c r="E268">
        <v>1</v>
      </c>
      <c r="F268">
        <f>YEAR(martianeum6[[#This Row],[data]])</f>
        <v>2033</v>
      </c>
    </row>
    <row r="269" spans="1:6" x14ac:dyDescent="0.3">
      <c r="A269" s="1">
        <v>48908</v>
      </c>
      <c r="B269" s="2" t="s">
        <v>15</v>
      </c>
      <c r="C269">
        <v>23.5</v>
      </c>
      <c r="D269">
        <v>15.5</v>
      </c>
      <c r="E269">
        <v>1</v>
      </c>
      <c r="F269">
        <f>YEAR(martianeum6[[#This Row],[data]])</f>
        <v>2033</v>
      </c>
    </row>
    <row r="270" spans="1:6" x14ac:dyDescent="0.3">
      <c r="A270" s="1">
        <v>48909</v>
      </c>
      <c r="B270" s="2" t="s">
        <v>27</v>
      </c>
      <c r="C270">
        <v>15.7</v>
      </c>
      <c r="D270">
        <v>0</v>
      </c>
      <c r="E270">
        <v>1</v>
      </c>
      <c r="F270">
        <f>YEAR(martianeum6[[#This Row],[data]])</f>
        <v>2033</v>
      </c>
    </row>
    <row r="271" spans="1:6" x14ac:dyDescent="0.3">
      <c r="A271" s="1">
        <v>48910</v>
      </c>
      <c r="B271" s="2" t="s">
        <v>26</v>
      </c>
      <c r="C271">
        <v>26</v>
      </c>
      <c r="D271">
        <v>6.4</v>
      </c>
      <c r="E271">
        <v>1</v>
      </c>
      <c r="F271">
        <f>YEAR(martianeum6[[#This Row],[data]])</f>
        <v>2033</v>
      </c>
    </row>
    <row r="272" spans="1:6" x14ac:dyDescent="0.3">
      <c r="A272" s="1">
        <v>48911</v>
      </c>
      <c r="B272" s="2" t="s">
        <v>19</v>
      </c>
      <c r="C272">
        <v>22.7</v>
      </c>
      <c r="D272">
        <v>0</v>
      </c>
      <c r="E272">
        <v>1</v>
      </c>
      <c r="F272">
        <f>YEAR(martianeum6[[#This Row],[data]])</f>
        <v>2033</v>
      </c>
    </row>
    <row r="273" spans="1:6" x14ac:dyDescent="0.3">
      <c r="A273" s="1">
        <v>48912</v>
      </c>
      <c r="B273" s="2" t="s">
        <v>9</v>
      </c>
      <c r="C273">
        <v>26.2</v>
      </c>
      <c r="D273">
        <v>5.7</v>
      </c>
      <c r="E273">
        <v>1</v>
      </c>
      <c r="F273">
        <f>YEAR(martianeum6[[#This Row],[data]])</f>
        <v>2033</v>
      </c>
    </row>
    <row r="274" spans="1:6" x14ac:dyDescent="0.3">
      <c r="A274" s="1">
        <v>48913</v>
      </c>
      <c r="B274" s="2" t="s">
        <v>22</v>
      </c>
      <c r="C274">
        <v>14.1</v>
      </c>
      <c r="D274">
        <v>0</v>
      </c>
      <c r="E274">
        <v>1</v>
      </c>
      <c r="F274">
        <f>YEAR(martianeum6[[#This Row],[data]])</f>
        <v>2033</v>
      </c>
    </row>
    <row r="275" spans="1:6" x14ac:dyDescent="0.3">
      <c r="A275" s="1">
        <v>48914</v>
      </c>
      <c r="B275" s="2" t="s">
        <v>11</v>
      </c>
      <c r="C275">
        <v>23.6</v>
      </c>
      <c r="D275">
        <v>19.7</v>
      </c>
      <c r="E275">
        <v>1</v>
      </c>
      <c r="F275">
        <f>YEAR(martianeum6[[#This Row],[data]])</f>
        <v>2033</v>
      </c>
    </row>
    <row r="276" spans="1:6" x14ac:dyDescent="0.3">
      <c r="A276" s="1">
        <v>48915</v>
      </c>
      <c r="B276" s="2" t="s">
        <v>19</v>
      </c>
      <c r="C276">
        <v>25.2</v>
      </c>
      <c r="D276">
        <v>37.200000000000003</v>
      </c>
      <c r="E276">
        <v>1</v>
      </c>
      <c r="F276">
        <f>YEAR(martianeum6[[#This Row],[data]])</f>
        <v>2033</v>
      </c>
    </row>
    <row r="277" spans="1:6" x14ac:dyDescent="0.3">
      <c r="A277" s="1">
        <v>48916</v>
      </c>
      <c r="B277" s="2" t="s">
        <v>13</v>
      </c>
      <c r="C277">
        <v>23</v>
      </c>
      <c r="D277">
        <v>0</v>
      </c>
      <c r="E277">
        <v>1</v>
      </c>
      <c r="F277">
        <f>YEAR(martianeum6[[#This Row],[data]])</f>
        <v>2033</v>
      </c>
    </row>
    <row r="278" spans="1:6" x14ac:dyDescent="0.3">
      <c r="A278" s="1">
        <v>48917</v>
      </c>
      <c r="B278" s="2" t="s">
        <v>6</v>
      </c>
      <c r="C278">
        <v>29.7</v>
      </c>
      <c r="D278">
        <v>6.8</v>
      </c>
      <c r="E278">
        <v>1</v>
      </c>
      <c r="F278">
        <f>YEAR(martianeum6[[#This Row],[data]])</f>
        <v>2033</v>
      </c>
    </row>
    <row r="279" spans="1:6" x14ac:dyDescent="0.3">
      <c r="A279" s="1">
        <v>48918</v>
      </c>
      <c r="B279" s="2" t="s">
        <v>9</v>
      </c>
      <c r="C279">
        <v>17.2</v>
      </c>
      <c r="D279">
        <v>3.5</v>
      </c>
      <c r="E279">
        <v>1</v>
      </c>
      <c r="F279">
        <f>YEAR(martianeum6[[#This Row],[data]])</f>
        <v>2033</v>
      </c>
    </row>
    <row r="280" spans="1:6" x14ac:dyDescent="0.3">
      <c r="A280" s="1">
        <v>48919</v>
      </c>
      <c r="B280" s="2" t="s">
        <v>9</v>
      </c>
      <c r="C280">
        <v>21.7</v>
      </c>
      <c r="D280">
        <v>2.5</v>
      </c>
      <c r="E280">
        <v>1</v>
      </c>
      <c r="F280">
        <f>YEAR(martianeum6[[#This Row],[data]])</f>
        <v>2033</v>
      </c>
    </row>
    <row r="281" spans="1:6" x14ac:dyDescent="0.3">
      <c r="A281" s="1">
        <v>48920</v>
      </c>
      <c r="B281" s="2" t="s">
        <v>11</v>
      </c>
      <c r="C281">
        <v>25.8</v>
      </c>
      <c r="D281">
        <v>3.8</v>
      </c>
      <c r="E281">
        <v>1</v>
      </c>
      <c r="F281">
        <f>YEAR(martianeum6[[#This Row],[data]])</f>
        <v>2033</v>
      </c>
    </row>
    <row r="282" spans="1:6" x14ac:dyDescent="0.3">
      <c r="A282" s="1">
        <v>48921</v>
      </c>
      <c r="B282" s="2" t="s">
        <v>26</v>
      </c>
      <c r="C282">
        <v>12.9</v>
      </c>
      <c r="D282">
        <v>1.6</v>
      </c>
      <c r="E282">
        <v>1</v>
      </c>
      <c r="F282">
        <f>YEAR(martianeum6[[#This Row],[data]])</f>
        <v>2033</v>
      </c>
    </row>
    <row r="283" spans="1:6" x14ac:dyDescent="0.3">
      <c r="A283" s="1">
        <v>48922</v>
      </c>
      <c r="B283" s="2" t="s">
        <v>16</v>
      </c>
      <c r="C283">
        <v>18.2</v>
      </c>
      <c r="D283">
        <v>0</v>
      </c>
      <c r="E283">
        <v>1</v>
      </c>
      <c r="F283">
        <f>YEAR(martianeum6[[#This Row],[data]])</f>
        <v>2033</v>
      </c>
    </row>
    <row r="284" spans="1:6" x14ac:dyDescent="0.3">
      <c r="A284" s="1">
        <v>48923</v>
      </c>
      <c r="B284" s="2" t="s">
        <v>10</v>
      </c>
      <c r="C284">
        <v>20</v>
      </c>
      <c r="D284">
        <v>25.7</v>
      </c>
      <c r="E284">
        <v>1</v>
      </c>
      <c r="F284">
        <f>YEAR(martianeum6[[#This Row],[data]])</f>
        <v>2033</v>
      </c>
    </row>
    <row r="285" spans="1:6" x14ac:dyDescent="0.3">
      <c r="A285" s="1">
        <v>48924</v>
      </c>
      <c r="B285" s="2" t="s">
        <v>19</v>
      </c>
      <c r="C285">
        <v>17.100000000000001</v>
      </c>
      <c r="D285">
        <v>33</v>
      </c>
      <c r="E285">
        <v>1</v>
      </c>
      <c r="F285">
        <f>YEAR(martianeum6[[#This Row],[data]])</f>
        <v>2033</v>
      </c>
    </row>
    <row r="286" spans="1:6" x14ac:dyDescent="0.3">
      <c r="A286" s="1">
        <v>48925</v>
      </c>
      <c r="B286" s="2" t="s">
        <v>5</v>
      </c>
      <c r="C286">
        <v>23.2</v>
      </c>
      <c r="D286">
        <v>2.2999999999999998</v>
      </c>
      <c r="E286">
        <v>1</v>
      </c>
      <c r="F286">
        <f>YEAR(martianeum6[[#This Row],[data]])</f>
        <v>2033</v>
      </c>
    </row>
    <row r="287" spans="1:6" x14ac:dyDescent="0.3">
      <c r="A287" s="1">
        <v>48926</v>
      </c>
      <c r="B287" s="2" t="s">
        <v>15</v>
      </c>
      <c r="C287">
        <v>23.1</v>
      </c>
      <c r="D287">
        <v>2.2000000000000002</v>
      </c>
      <c r="E287">
        <v>1</v>
      </c>
      <c r="F287">
        <f>YEAR(martianeum6[[#This Row],[data]])</f>
        <v>2033</v>
      </c>
    </row>
    <row r="288" spans="1:6" x14ac:dyDescent="0.3">
      <c r="A288" s="1">
        <v>48927</v>
      </c>
      <c r="B288" s="2" t="s">
        <v>10</v>
      </c>
      <c r="C288">
        <v>22.4</v>
      </c>
      <c r="D288">
        <v>33.5</v>
      </c>
      <c r="E288">
        <v>1</v>
      </c>
      <c r="F288">
        <f>YEAR(martianeum6[[#This Row],[data]])</f>
        <v>2033</v>
      </c>
    </row>
    <row r="289" spans="1:6" x14ac:dyDescent="0.3">
      <c r="A289" s="1">
        <v>48928</v>
      </c>
      <c r="B289" s="2" t="s">
        <v>33</v>
      </c>
      <c r="C289">
        <v>25.4</v>
      </c>
      <c r="D289">
        <v>0.9</v>
      </c>
      <c r="E289">
        <v>1</v>
      </c>
      <c r="F289">
        <f>YEAR(martianeum6[[#This Row],[data]])</f>
        <v>2033</v>
      </c>
    </row>
    <row r="290" spans="1:6" x14ac:dyDescent="0.3">
      <c r="A290" s="1">
        <v>48929</v>
      </c>
      <c r="B290" s="2" t="s">
        <v>10</v>
      </c>
      <c r="C290">
        <v>15.4</v>
      </c>
      <c r="D290">
        <v>1.6</v>
      </c>
      <c r="E290">
        <v>1</v>
      </c>
      <c r="F290">
        <f>YEAR(martianeum6[[#This Row],[data]])</f>
        <v>2033</v>
      </c>
    </row>
    <row r="291" spans="1:6" x14ac:dyDescent="0.3">
      <c r="A291" s="1">
        <v>48930</v>
      </c>
      <c r="B291" s="2" t="s">
        <v>25</v>
      </c>
      <c r="C291">
        <v>23.5</v>
      </c>
      <c r="D291">
        <v>0.6</v>
      </c>
      <c r="E291">
        <v>1</v>
      </c>
      <c r="F291">
        <f>YEAR(martianeum6[[#This Row],[data]])</f>
        <v>2033</v>
      </c>
    </row>
    <row r="292" spans="1:6" x14ac:dyDescent="0.3">
      <c r="A292" s="1">
        <v>48931</v>
      </c>
      <c r="B292" s="2" t="s">
        <v>15</v>
      </c>
      <c r="C292">
        <v>10.3</v>
      </c>
      <c r="D292">
        <v>15.4</v>
      </c>
      <c r="E292">
        <v>1</v>
      </c>
      <c r="F292">
        <f>YEAR(martianeum6[[#This Row],[data]])</f>
        <v>2033</v>
      </c>
    </row>
    <row r="293" spans="1:6" x14ac:dyDescent="0.3">
      <c r="A293" s="1">
        <v>48932</v>
      </c>
      <c r="B293" s="2" t="s">
        <v>10</v>
      </c>
      <c r="C293">
        <v>15.5</v>
      </c>
      <c r="D293">
        <v>20.2</v>
      </c>
      <c r="E293">
        <v>1</v>
      </c>
      <c r="F293">
        <f>YEAR(martianeum6[[#This Row],[data]])</f>
        <v>2033</v>
      </c>
    </row>
    <row r="294" spans="1:6" x14ac:dyDescent="0.3">
      <c r="A294" s="1">
        <v>48933</v>
      </c>
      <c r="B294" s="2" t="s">
        <v>24</v>
      </c>
      <c r="C294">
        <v>20.7</v>
      </c>
      <c r="D294">
        <v>3</v>
      </c>
      <c r="E294">
        <v>1</v>
      </c>
      <c r="F294">
        <f>YEAR(martianeum6[[#This Row],[data]])</f>
        <v>2033</v>
      </c>
    </row>
    <row r="295" spans="1:6" x14ac:dyDescent="0.3">
      <c r="A295" s="1">
        <v>48934</v>
      </c>
      <c r="B295" s="2" t="s">
        <v>13</v>
      </c>
      <c r="C295">
        <v>12.7</v>
      </c>
      <c r="D295">
        <v>14.4</v>
      </c>
      <c r="E295">
        <v>1</v>
      </c>
      <c r="F295">
        <f>YEAR(martianeum6[[#This Row],[data]])</f>
        <v>2033</v>
      </c>
    </row>
    <row r="296" spans="1:6" x14ac:dyDescent="0.3">
      <c r="A296" s="1">
        <v>48935</v>
      </c>
      <c r="B296" s="2" t="s">
        <v>23</v>
      </c>
      <c r="C296">
        <v>22.8</v>
      </c>
      <c r="D296">
        <v>3.3</v>
      </c>
      <c r="E296">
        <v>1</v>
      </c>
      <c r="F296">
        <f>YEAR(martianeum6[[#This Row],[data]])</f>
        <v>2033</v>
      </c>
    </row>
    <row r="297" spans="1:6" x14ac:dyDescent="0.3">
      <c r="A297" s="1">
        <v>48936</v>
      </c>
      <c r="B297" s="2" t="s">
        <v>30</v>
      </c>
      <c r="C297">
        <v>20.5</v>
      </c>
      <c r="D297">
        <v>0</v>
      </c>
      <c r="E297">
        <v>1</v>
      </c>
      <c r="F297">
        <f>YEAR(martianeum6[[#This Row],[data]])</f>
        <v>2033</v>
      </c>
    </row>
    <row r="298" spans="1:6" x14ac:dyDescent="0.3">
      <c r="A298" s="1">
        <v>48937</v>
      </c>
      <c r="B298" s="2" t="s">
        <v>22</v>
      </c>
      <c r="C298">
        <v>13.1</v>
      </c>
      <c r="D298">
        <v>5.9</v>
      </c>
      <c r="E298">
        <v>1</v>
      </c>
      <c r="F298">
        <f>YEAR(martianeum6[[#This Row],[data]])</f>
        <v>2033</v>
      </c>
    </row>
    <row r="299" spans="1:6" x14ac:dyDescent="0.3">
      <c r="A299" s="1">
        <v>48938</v>
      </c>
      <c r="B299" s="2" t="s">
        <v>21</v>
      </c>
      <c r="C299">
        <v>29</v>
      </c>
      <c r="D299">
        <v>1</v>
      </c>
      <c r="E299">
        <v>1</v>
      </c>
      <c r="F299">
        <f>YEAR(martianeum6[[#This Row],[data]])</f>
        <v>2033</v>
      </c>
    </row>
    <row r="300" spans="1:6" x14ac:dyDescent="0.3">
      <c r="A300" s="1">
        <v>48939</v>
      </c>
      <c r="B300" s="2" t="s">
        <v>19</v>
      </c>
      <c r="C300">
        <v>15.4</v>
      </c>
      <c r="D300">
        <v>0</v>
      </c>
      <c r="E300">
        <v>1</v>
      </c>
      <c r="F300">
        <f>YEAR(martianeum6[[#This Row],[data]])</f>
        <v>2033</v>
      </c>
    </row>
    <row r="301" spans="1:6" x14ac:dyDescent="0.3">
      <c r="A301" s="1">
        <v>48940</v>
      </c>
      <c r="B301" s="2" t="s">
        <v>10</v>
      </c>
      <c r="C301">
        <v>20.3</v>
      </c>
      <c r="D301">
        <v>10.7</v>
      </c>
      <c r="E301">
        <v>1</v>
      </c>
      <c r="F301">
        <f>YEAR(martianeum6[[#This Row],[data]])</f>
        <v>2033</v>
      </c>
    </row>
    <row r="302" spans="1:6" x14ac:dyDescent="0.3">
      <c r="A302" s="1">
        <v>48941</v>
      </c>
      <c r="B302" s="2" t="s">
        <v>10</v>
      </c>
      <c r="C302">
        <v>15</v>
      </c>
      <c r="D302">
        <v>0</v>
      </c>
      <c r="E302">
        <v>1</v>
      </c>
      <c r="F302">
        <f>YEAR(martianeum6[[#This Row],[data]])</f>
        <v>2033</v>
      </c>
    </row>
    <row r="303" spans="1:6" x14ac:dyDescent="0.3">
      <c r="A303" s="1">
        <v>48942</v>
      </c>
      <c r="B303" s="2" t="s">
        <v>18</v>
      </c>
      <c r="C303">
        <v>16.600000000000001</v>
      </c>
      <c r="D303">
        <v>0</v>
      </c>
      <c r="E303">
        <v>1</v>
      </c>
      <c r="F303">
        <f>YEAR(martianeum6[[#This Row],[data]])</f>
        <v>2033</v>
      </c>
    </row>
    <row r="304" spans="1:6" x14ac:dyDescent="0.3">
      <c r="A304" s="1">
        <v>48943</v>
      </c>
      <c r="B304" s="2" t="s">
        <v>11</v>
      </c>
      <c r="C304">
        <v>28.6</v>
      </c>
      <c r="D304">
        <v>0</v>
      </c>
      <c r="E304">
        <v>1</v>
      </c>
      <c r="F304">
        <f>YEAR(martianeum6[[#This Row],[data]])</f>
        <v>2033</v>
      </c>
    </row>
    <row r="305" spans="1:6" x14ac:dyDescent="0.3">
      <c r="A305" s="1">
        <v>48944</v>
      </c>
      <c r="B305" s="2" t="s">
        <v>17</v>
      </c>
      <c r="C305">
        <v>11.4</v>
      </c>
      <c r="D305">
        <v>3.6</v>
      </c>
      <c r="E305">
        <v>1</v>
      </c>
      <c r="F305">
        <f>YEAR(martianeum6[[#This Row],[data]])</f>
        <v>2033</v>
      </c>
    </row>
    <row r="306" spans="1:6" x14ac:dyDescent="0.3">
      <c r="A306" s="1">
        <v>48945</v>
      </c>
      <c r="B306" s="2" t="s">
        <v>9</v>
      </c>
      <c r="C306">
        <v>15.5</v>
      </c>
      <c r="D306">
        <v>1</v>
      </c>
      <c r="E306">
        <v>1</v>
      </c>
      <c r="F306">
        <f>YEAR(martianeum6[[#This Row],[data]])</f>
        <v>2034</v>
      </c>
    </row>
    <row r="307" spans="1:6" x14ac:dyDescent="0.3">
      <c r="A307" s="1">
        <v>48946</v>
      </c>
      <c r="B307" s="2" t="s">
        <v>6</v>
      </c>
      <c r="C307">
        <v>18.3</v>
      </c>
      <c r="D307">
        <v>0.7</v>
      </c>
      <c r="E307">
        <v>1</v>
      </c>
      <c r="F307">
        <f>YEAR(martianeum6[[#This Row],[data]])</f>
        <v>2034</v>
      </c>
    </row>
    <row r="308" spans="1:6" x14ac:dyDescent="0.3">
      <c r="A308" s="1">
        <v>48947</v>
      </c>
      <c r="B308" s="2" t="s">
        <v>19</v>
      </c>
      <c r="C308">
        <v>14.9</v>
      </c>
      <c r="D308">
        <v>6.1</v>
      </c>
      <c r="E308">
        <v>1</v>
      </c>
      <c r="F308">
        <f>YEAR(martianeum6[[#This Row],[data]])</f>
        <v>2034</v>
      </c>
    </row>
    <row r="309" spans="1:6" x14ac:dyDescent="0.3">
      <c r="A309" s="1">
        <v>48948</v>
      </c>
      <c r="B309" s="2" t="s">
        <v>11</v>
      </c>
      <c r="C309">
        <v>29.7</v>
      </c>
      <c r="D309">
        <v>13.3</v>
      </c>
      <c r="E309">
        <v>1</v>
      </c>
      <c r="F309">
        <f>YEAR(martianeum6[[#This Row],[data]])</f>
        <v>2034</v>
      </c>
    </row>
    <row r="310" spans="1:6" x14ac:dyDescent="0.3">
      <c r="A310" s="1">
        <v>48949</v>
      </c>
      <c r="B310" s="2" t="s">
        <v>7</v>
      </c>
      <c r="C310">
        <v>28.9</v>
      </c>
      <c r="D310">
        <v>13.8</v>
      </c>
      <c r="E310">
        <v>1</v>
      </c>
      <c r="F310">
        <f>YEAR(martianeum6[[#This Row],[data]])</f>
        <v>2034</v>
      </c>
    </row>
    <row r="311" spans="1:6" x14ac:dyDescent="0.3">
      <c r="A311" s="1">
        <v>48950</v>
      </c>
      <c r="B311" s="2" t="s">
        <v>17</v>
      </c>
      <c r="C311">
        <v>24.3</v>
      </c>
      <c r="D311">
        <v>0</v>
      </c>
      <c r="E311">
        <v>1</v>
      </c>
      <c r="F311">
        <f>YEAR(martianeum6[[#This Row],[data]])</f>
        <v>2034</v>
      </c>
    </row>
    <row r="312" spans="1:6" x14ac:dyDescent="0.3">
      <c r="A312" s="1">
        <v>48951</v>
      </c>
      <c r="B312" s="2" t="s">
        <v>10</v>
      </c>
      <c r="C312">
        <v>24</v>
      </c>
      <c r="D312">
        <v>19.7</v>
      </c>
      <c r="E312">
        <v>1</v>
      </c>
      <c r="F312">
        <f>YEAR(martianeum6[[#This Row],[data]])</f>
        <v>2034</v>
      </c>
    </row>
    <row r="313" spans="1:6" x14ac:dyDescent="0.3">
      <c r="A313" s="1">
        <v>48952</v>
      </c>
      <c r="B313" s="2" t="s">
        <v>15</v>
      </c>
      <c r="C313">
        <v>11.8</v>
      </c>
      <c r="D313">
        <v>13.3</v>
      </c>
      <c r="E313">
        <v>1</v>
      </c>
      <c r="F313">
        <f>YEAR(martianeum6[[#This Row],[data]])</f>
        <v>2034</v>
      </c>
    </row>
    <row r="314" spans="1:6" x14ac:dyDescent="0.3">
      <c r="A314" s="1">
        <v>48953</v>
      </c>
      <c r="B314" s="2" t="s">
        <v>10</v>
      </c>
      <c r="C314">
        <v>26.5</v>
      </c>
      <c r="D314">
        <v>19.7</v>
      </c>
      <c r="E314">
        <v>1</v>
      </c>
      <c r="F314">
        <f>YEAR(martianeum6[[#This Row],[data]])</f>
        <v>2034</v>
      </c>
    </row>
    <row r="315" spans="1:6" x14ac:dyDescent="0.3">
      <c r="A315" s="1">
        <v>48954</v>
      </c>
      <c r="B315" s="2" t="s">
        <v>26</v>
      </c>
      <c r="C315">
        <v>12.4</v>
      </c>
      <c r="D315">
        <v>5.0999999999999996</v>
      </c>
      <c r="E315">
        <v>1</v>
      </c>
      <c r="F315">
        <f>YEAR(martianeum6[[#This Row],[data]])</f>
        <v>2034</v>
      </c>
    </row>
    <row r="316" spans="1:6" x14ac:dyDescent="0.3">
      <c r="A316" s="1">
        <v>48955</v>
      </c>
      <c r="B316" s="2" t="s">
        <v>10</v>
      </c>
      <c r="C316">
        <v>21.9</v>
      </c>
      <c r="D316">
        <v>6.6</v>
      </c>
      <c r="E316">
        <v>1</v>
      </c>
      <c r="F316">
        <f>YEAR(martianeum6[[#This Row],[data]])</f>
        <v>2034</v>
      </c>
    </row>
    <row r="317" spans="1:6" x14ac:dyDescent="0.3">
      <c r="A317" s="1">
        <v>48956</v>
      </c>
      <c r="B317" s="2" t="s">
        <v>10</v>
      </c>
      <c r="C317">
        <v>20.3</v>
      </c>
      <c r="D317">
        <v>0</v>
      </c>
      <c r="E317">
        <v>1</v>
      </c>
      <c r="F317">
        <f>YEAR(martianeum6[[#This Row],[data]])</f>
        <v>2034</v>
      </c>
    </row>
    <row r="318" spans="1:6" x14ac:dyDescent="0.3">
      <c r="A318" s="1">
        <v>48957</v>
      </c>
      <c r="B318" s="2" t="s">
        <v>32</v>
      </c>
      <c r="C318">
        <v>27.7</v>
      </c>
      <c r="D318">
        <v>0.3</v>
      </c>
      <c r="E318">
        <v>1</v>
      </c>
      <c r="F318">
        <f>YEAR(martianeum6[[#This Row],[data]])</f>
        <v>2034</v>
      </c>
    </row>
    <row r="319" spans="1:6" x14ac:dyDescent="0.3">
      <c r="A319" s="1">
        <v>48958</v>
      </c>
      <c r="B319" s="2" t="s">
        <v>19</v>
      </c>
      <c r="C319">
        <v>28.5</v>
      </c>
      <c r="D319">
        <v>30</v>
      </c>
      <c r="E319">
        <v>1</v>
      </c>
      <c r="F319">
        <f>YEAR(martianeum6[[#This Row],[data]])</f>
        <v>2034</v>
      </c>
    </row>
    <row r="320" spans="1:6" x14ac:dyDescent="0.3">
      <c r="A320" s="1">
        <v>48959</v>
      </c>
      <c r="B320" s="2" t="s">
        <v>21</v>
      </c>
      <c r="C320">
        <v>28.7</v>
      </c>
      <c r="D320">
        <v>1.9</v>
      </c>
      <c r="E320">
        <v>1</v>
      </c>
      <c r="F320">
        <f>YEAR(martianeum6[[#This Row],[data]])</f>
        <v>2034</v>
      </c>
    </row>
    <row r="321" spans="1:6" x14ac:dyDescent="0.3">
      <c r="A321" s="1">
        <v>48960</v>
      </c>
      <c r="B321" s="2" t="s">
        <v>4</v>
      </c>
      <c r="C321">
        <v>10.9</v>
      </c>
      <c r="D321">
        <v>0</v>
      </c>
      <c r="E321">
        <v>1</v>
      </c>
      <c r="F321">
        <f>YEAR(martianeum6[[#This Row],[data]])</f>
        <v>2034</v>
      </c>
    </row>
    <row r="322" spans="1:6" x14ac:dyDescent="0.3">
      <c r="A322" s="1">
        <v>48961</v>
      </c>
      <c r="B322" s="2" t="s">
        <v>9</v>
      </c>
      <c r="C322">
        <v>13.7</v>
      </c>
      <c r="D322">
        <v>0</v>
      </c>
      <c r="E322">
        <v>1</v>
      </c>
      <c r="F322">
        <f>YEAR(martianeum6[[#This Row],[data]])</f>
        <v>2034</v>
      </c>
    </row>
    <row r="323" spans="1:6" x14ac:dyDescent="0.3">
      <c r="A323" s="1">
        <v>48962</v>
      </c>
      <c r="B323" s="2" t="s">
        <v>11</v>
      </c>
      <c r="C323">
        <v>28.2</v>
      </c>
      <c r="D323">
        <v>0</v>
      </c>
      <c r="E323">
        <v>1</v>
      </c>
      <c r="F323">
        <f>YEAR(martianeum6[[#This Row],[data]])</f>
        <v>2034</v>
      </c>
    </row>
    <row r="324" spans="1:6" x14ac:dyDescent="0.3">
      <c r="A324" s="1">
        <v>48963</v>
      </c>
      <c r="B324" s="2" t="s">
        <v>19</v>
      </c>
      <c r="C324">
        <v>20.100000000000001</v>
      </c>
      <c r="D324">
        <v>0</v>
      </c>
      <c r="E324">
        <v>1</v>
      </c>
      <c r="F324">
        <f>YEAR(martianeum6[[#This Row],[data]])</f>
        <v>2034</v>
      </c>
    </row>
    <row r="325" spans="1:6" x14ac:dyDescent="0.3">
      <c r="A325" s="1">
        <v>48964</v>
      </c>
      <c r="B325" s="2" t="s">
        <v>11</v>
      </c>
      <c r="C325">
        <v>20.6</v>
      </c>
      <c r="D325">
        <v>0</v>
      </c>
      <c r="E325">
        <v>1</v>
      </c>
      <c r="F325">
        <f>YEAR(martianeum6[[#This Row],[data]])</f>
        <v>2034</v>
      </c>
    </row>
    <row r="326" spans="1:6" x14ac:dyDescent="0.3">
      <c r="A326" s="1">
        <v>48965</v>
      </c>
      <c r="B326" s="2" t="s">
        <v>13</v>
      </c>
      <c r="C326">
        <v>15.5</v>
      </c>
      <c r="D326">
        <v>16.8</v>
      </c>
      <c r="E326">
        <v>1</v>
      </c>
      <c r="F326">
        <f>YEAR(martianeum6[[#This Row],[data]])</f>
        <v>2034</v>
      </c>
    </row>
    <row r="327" spans="1:6" x14ac:dyDescent="0.3">
      <c r="A327" s="1">
        <v>48966</v>
      </c>
      <c r="B327" s="2" t="s">
        <v>12</v>
      </c>
      <c r="C327">
        <v>22.2</v>
      </c>
      <c r="D327">
        <v>2.4</v>
      </c>
      <c r="E327">
        <v>1</v>
      </c>
      <c r="F327">
        <f>YEAR(martianeum6[[#This Row],[data]])</f>
        <v>2034</v>
      </c>
    </row>
    <row r="328" spans="1:6" x14ac:dyDescent="0.3">
      <c r="A328" s="1">
        <v>48967</v>
      </c>
      <c r="B328" s="2" t="s">
        <v>13</v>
      </c>
      <c r="C328">
        <v>15</v>
      </c>
      <c r="D328">
        <v>4.0999999999999996</v>
      </c>
      <c r="E328">
        <v>1</v>
      </c>
      <c r="F328">
        <f>YEAR(martianeum6[[#This Row],[data]])</f>
        <v>2034</v>
      </c>
    </row>
    <row r="329" spans="1:6" x14ac:dyDescent="0.3">
      <c r="A329" s="1">
        <v>48968</v>
      </c>
      <c r="B329" s="2" t="s">
        <v>19</v>
      </c>
      <c r="C329">
        <v>18.399999999999999</v>
      </c>
      <c r="D329">
        <v>30.4</v>
      </c>
      <c r="E329">
        <v>1</v>
      </c>
      <c r="F329">
        <f>YEAR(martianeum6[[#This Row],[data]])</f>
        <v>2034</v>
      </c>
    </row>
    <row r="330" spans="1:6" x14ac:dyDescent="0.3">
      <c r="A330" s="1">
        <v>48969</v>
      </c>
      <c r="B330" s="2" t="s">
        <v>32</v>
      </c>
      <c r="C330">
        <v>29.3</v>
      </c>
      <c r="D330">
        <v>0.4</v>
      </c>
      <c r="E330">
        <v>1</v>
      </c>
      <c r="F330">
        <f>YEAR(martianeum6[[#This Row],[data]])</f>
        <v>2034</v>
      </c>
    </row>
    <row r="331" spans="1:6" x14ac:dyDescent="0.3">
      <c r="A331" s="1">
        <v>48970</v>
      </c>
      <c r="B331" s="2" t="s">
        <v>23</v>
      </c>
      <c r="C331">
        <v>23.9</v>
      </c>
      <c r="D331">
        <v>3.3</v>
      </c>
      <c r="E331">
        <v>1</v>
      </c>
      <c r="F331">
        <f>YEAR(martianeum6[[#This Row],[data]])</f>
        <v>2034</v>
      </c>
    </row>
    <row r="332" spans="1:6" x14ac:dyDescent="0.3">
      <c r="A332" s="1">
        <v>48971</v>
      </c>
      <c r="B332" s="2" t="s">
        <v>20</v>
      </c>
      <c r="C332">
        <v>29.8</v>
      </c>
      <c r="D332">
        <v>3.3</v>
      </c>
      <c r="E332">
        <v>1</v>
      </c>
      <c r="F332">
        <f>YEAR(martianeum6[[#This Row],[data]])</f>
        <v>2034</v>
      </c>
    </row>
    <row r="333" spans="1:6" x14ac:dyDescent="0.3">
      <c r="A333" s="1">
        <v>48972</v>
      </c>
      <c r="B333" s="2" t="s">
        <v>10</v>
      </c>
      <c r="C333">
        <v>29.1</v>
      </c>
      <c r="D333">
        <v>23</v>
      </c>
      <c r="E333">
        <v>1</v>
      </c>
      <c r="F333">
        <f>YEAR(martianeum6[[#This Row],[data]])</f>
        <v>2034</v>
      </c>
    </row>
    <row r="334" spans="1:6" x14ac:dyDescent="0.3">
      <c r="A334" s="1">
        <v>48973</v>
      </c>
      <c r="B334" s="2" t="s">
        <v>11</v>
      </c>
      <c r="C334">
        <v>22.5</v>
      </c>
      <c r="D334">
        <v>17.2</v>
      </c>
      <c r="E334">
        <v>1</v>
      </c>
      <c r="F334">
        <f>YEAR(martianeum6[[#This Row],[data]])</f>
        <v>2034</v>
      </c>
    </row>
    <row r="335" spans="1:6" x14ac:dyDescent="0.3">
      <c r="A335" s="1">
        <v>48974</v>
      </c>
      <c r="B335" s="2" t="s">
        <v>19</v>
      </c>
      <c r="C335">
        <v>15.3</v>
      </c>
      <c r="D335">
        <v>21.5</v>
      </c>
      <c r="E335">
        <v>1</v>
      </c>
      <c r="F335">
        <f>YEAR(martianeum6[[#This Row],[data]])</f>
        <v>2034</v>
      </c>
    </row>
    <row r="336" spans="1:6" x14ac:dyDescent="0.3">
      <c r="A336" s="1">
        <v>48975</v>
      </c>
      <c r="B336" s="2" t="s">
        <v>10</v>
      </c>
      <c r="C336">
        <v>13.8</v>
      </c>
      <c r="D336">
        <v>40.4</v>
      </c>
      <c r="E336">
        <v>1</v>
      </c>
      <c r="F336">
        <f>YEAR(martianeum6[[#This Row],[data]])</f>
        <v>2034</v>
      </c>
    </row>
    <row r="337" spans="1:6" x14ac:dyDescent="0.3">
      <c r="A337" s="1">
        <v>48976</v>
      </c>
      <c r="B337" s="2" t="s">
        <v>7</v>
      </c>
      <c r="C337">
        <v>12.3</v>
      </c>
      <c r="D337">
        <v>0</v>
      </c>
      <c r="E337">
        <v>1</v>
      </c>
      <c r="F337">
        <f>YEAR(martianeum6[[#This Row],[data]])</f>
        <v>2034</v>
      </c>
    </row>
    <row r="338" spans="1:6" x14ac:dyDescent="0.3">
      <c r="A338" s="1">
        <v>48977</v>
      </c>
      <c r="B338" s="2" t="s">
        <v>5</v>
      </c>
      <c r="C338">
        <v>18.5</v>
      </c>
      <c r="D338">
        <v>4.2</v>
      </c>
      <c r="E338">
        <v>1</v>
      </c>
      <c r="F338">
        <f>YEAR(martianeum6[[#This Row],[data]])</f>
        <v>2034</v>
      </c>
    </row>
    <row r="339" spans="1:6" x14ac:dyDescent="0.3">
      <c r="A339" s="1">
        <v>48978</v>
      </c>
      <c r="B339" s="2" t="s">
        <v>20</v>
      </c>
      <c r="C339">
        <v>10.3</v>
      </c>
      <c r="D339">
        <v>3.2</v>
      </c>
      <c r="E339">
        <v>1</v>
      </c>
      <c r="F339">
        <f>YEAR(martianeum6[[#This Row],[data]])</f>
        <v>2034</v>
      </c>
    </row>
    <row r="340" spans="1:6" x14ac:dyDescent="0.3">
      <c r="A340" s="1">
        <v>48979</v>
      </c>
      <c r="B340" s="2" t="s">
        <v>19</v>
      </c>
      <c r="C340">
        <v>24.9</v>
      </c>
      <c r="D340">
        <v>12.1</v>
      </c>
      <c r="E340">
        <v>1</v>
      </c>
      <c r="F340">
        <f>YEAR(martianeum6[[#This Row],[data]])</f>
        <v>2034</v>
      </c>
    </row>
    <row r="341" spans="1:6" x14ac:dyDescent="0.3">
      <c r="A341" s="1">
        <v>48980</v>
      </c>
      <c r="B341" s="2" t="s">
        <v>10</v>
      </c>
      <c r="C341">
        <v>26.4</v>
      </c>
      <c r="D341">
        <v>0</v>
      </c>
      <c r="E341">
        <v>1</v>
      </c>
      <c r="F341">
        <f>YEAR(martianeum6[[#This Row],[data]])</f>
        <v>2034</v>
      </c>
    </row>
    <row r="342" spans="1:6" x14ac:dyDescent="0.3">
      <c r="A342" s="1">
        <v>48981</v>
      </c>
      <c r="B342" s="2" t="s">
        <v>7</v>
      </c>
      <c r="C342">
        <v>11.8</v>
      </c>
      <c r="D342">
        <v>0</v>
      </c>
      <c r="E342">
        <v>1</v>
      </c>
      <c r="F342">
        <f>YEAR(martianeum6[[#This Row],[data]])</f>
        <v>2034</v>
      </c>
    </row>
    <row r="343" spans="1:6" x14ac:dyDescent="0.3">
      <c r="A343" s="1">
        <v>48982</v>
      </c>
      <c r="B343" s="2" t="s">
        <v>6</v>
      </c>
      <c r="C343">
        <v>11</v>
      </c>
      <c r="D343">
        <v>7.5</v>
      </c>
      <c r="E343">
        <v>1</v>
      </c>
      <c r="F343">
        <f>YEAR(martianeum6[[#This Row],[data]])</f>
        <v>2034</v>
      </c>
    </row>
    <row r="344" spans="1:6" x14ac:dyDescent="0.3">
      <c r="A344" s="1">
        <v>48983</v>
      </c>
      <c r="B344" s="2" t="s">
        <v>10</v>
      </c>
      <c r="C344">
        <v>15.4</v>
      </c>
      <c r="D344">
        <v>5.2</v>
      </c>
      <c r="E344">
        <v>1</v>
      </c>
      <c r="F344">
        <f>YEAR(martianeum6[[#This Row],[data]])</f>
        <v>2034</v>
      </c>
    </row>
    <row r="345" spans="1:6" x14ac:dyDescent="0.3">
      <c r="A345" s="1">
        <v>48984</v>
      </c>
      <c r="B345" s="2" t="s">
        <v>27</v>
      </c>
      <c r="C345">
        <v>25.7</v>
      </c>
      <c r="D345">
        <v>5.8</v>
      </c>
      <c r="E345">
        <v>1</v>
      </c>
      <c r="F345">
        <f>YEAR(martianeum6[[#This Row],[data]])</f>
        <v>2034</v>
      </c>
    </row>
    <row r="346" spans="1:6" x14ac:dyDescent="0.3">
      <c r="A346" s="1">
        <v>48985</v>
      </c>
      <c r="B346" s="2" t="s">
        <v>13</v>
      </c>
      <c r="C346">
        <v>14.8</v>
      </c>
      <c r="D346">
        <v>0</v>
      </c>
      <c r="E346">
        <v>1</v>
      </c>
      <c r="F346">
        <f>YEAR(martianeum6[[#This Row],[data]])</f>
        <v>2034</v>
      </c>
    </row>
    <row r="347" spans="1:6" x14ac:dyDescent="0.3">
      <c r="A347" s="1">
        <v>48986</v>
      </c>
      <c r="B347" s="2" t="s">
        <v>31</v>
      </c>
      <c r="C347">
        <v>21.5</v>
      </c>
      <c r="D347">
        <v>0.8</v>
      </c>
      <c r="E347">
        <v>1</v>
      </c>
      <c r="F347">
        <f>YEAR(martianeum6[[#This Row],[data]])</f>
        <v>2034</v>
      </c>
    </row>
    <row r="348" spans="1:6" x14ac:dyDescent="0.3">
      <c r="A348" s="1">
        <v>48987</v>
      </c>
      <c r="B348" s="2" t="s">
        <v>19</v>
      </c>
      <c r="C348">
        <v>26.2</v>
      </c>
      <c r="D348">
        <v>8.9</v>
      </c>
      <c r="E348">
        <v>1</v>
      </c>
      <c r="F348">
        <f>YEAR(martianeum6[[#This Row],[data]])</f>
        <v>2034</v>
      </c>
    </row>
    <row r="349" spans="1:6" x14ac:dyDescent="0.3">
      <c r="A349" s="1">
        <v>48988</v>
      </c>
      <c r="B349" s="2" t="s">
        <v>4</v>
      </c>
      <c r="C349">
        <v>20.6</v>
      </c>
      <c r="D349">
        <v>0.1</v>
      </c>
      <c r="E349">
        <v>1</v>
      </c>
      <c r="F349">
        <f>YEAR(martianeum6[[#This Row],[data]])</f>
        <v>2034</v>
      </c>
    </row>
    <row r="350" spans="1:6" x14ac:dyDescent="0.3">
      <c r="A350" s="1">
        <v>48989</v>
      </c>
      <c r="B350" s="2" t="s">
        <v>10</v>
      </c>
      <c r="C350">
        <v>14.1</v>
      </c>
      <c r="D350">
        <v>20.9</v>
      </c>
      <c r="E350">
        <v>1</v>
      </c>
      <c r="F350">
        <f>YEAR(martianeum6[[#This Row],[data]])</f>
        <v>2034</v>
      </c>
    </row>
    <row r="351" spans="1:6" x14ac:dyDescent="0.3">
      <c r="A351" s="1">
        <v>48990</v>
      </c>
      <c r="B351" s="2" t="s">
        <v>24</v>
      </c>
      <c r="C351">
        <v>20.8</v>
      </c>
      <c r="D351">
        <v>0.7</v>
      </c>
      <c r="E351">
        <v>1</v>
      </c>
      <c r="F351">
        <f>YEAR(martianeum6[[#This Row],[data]])</f>
        <v>2034</v>
      </c>
    </row>
    <row r="352" spans="1:6" x14ac:dyDescent="0.3">
      <c r="A352" s="1">
        <v>48991</v>
      </c>
      <c r="B352" s="2" t="s">
        <v>18</v>
      </c>
      <c r="C352">
        <v>17.600000000000001</v>
      </c>
      <c r="D352">
        <v>10.5</v>
      </c>
      <c r="E352">
        <v>1</v>
      </c>
      <c r="F352">
        <f>YEAR(martianeum6[[#This Row],[data]])</f>
        <v>2034</v>
      </c>
    </row>
    <row r="353" spans="1:6" x14ac:dyDescent="0.3">
      <c r="A353" s="1">
        <v>48992</v>
      </c>
      <c r="B353" s="2" t="s">
        <v>10</v>
      </c>
      <c r="C353">
        <v>16.8</v>
      </c>
      <c r="D353">
        <v>38.9</v>
      </c>
      <c r="E353">
        <v>1</v>
      </c>
      <c r="F353">
        <f>YEAR(martianeum6[[#This Row],[data]])</f>
        <v>2034</v>
      </c>
    </row>
    <row r="354" spans="1:6" x14ac:dyDescent="0.3">
      <c r="A354" s="1">
        <v>48993</v>
      </c>
      <c r="B354" s="2" t="s">
        <v>4</v>
      </c>
      <c r="C354">
        <v>23.1</v>
      </c>
      <c r="D354">
        <v>0</v>
      </c>
      <c r="E354">
        <v>1</v>
      </c>
      <c r="F354">
        <f>YEAR(martianeum6[[#This Row],[data]])</f>
        <v>2034</v>
      </c>
    </row>
    <row r="355" spans="1:6" x14ac:dyDescent="0.3">
      <c r="A355" s="1">
        <v>48994</v>
      </c>
      <c r="B355" s="2" t="s">
        <v>27</v>
      </c>
      <c r="C355">
        <v>16.3</v>
      </c>
      <c r="D355">
        <v>3.4</v>
      </c>
      <c r="E355">
        <v>1</v>
      </c>
      <c r="F355">
        <f>YEAR(martianeum6[[#This Row],[data]])</f>
        <v>2034</v>
      </c>
    </row>
    <row r="356" spans="1:6" x14ac:dyDescent="0.3">
      <c r="A356" s="1">
        <v>48995</v>
      </c>
      <c r="B356" s="2" t="s">
        <v>7</v>
      </c>
      <c r="C356">
        <v>15.7</v>
      </c>
      <c r="D356">
        <v>10.9</v>
      </c>
      <c r="E356">
        <v>1</v>
      </c>
      <c r="F356">
        <f>YEAR(martianeum6[[#This Row],[data]])</f>
        <v>2034</v>
      </c>
    </row>
    <row r="357" spans="1:6" x14ac:dyDescent="0.3">
      <c r="A357" s="1">
        <v>48996</v>
      </c>
      <c r="B357" s="2" t="s">
        <v>18</v>
      </c>
      <c r="C357">
        <v>29.3</v>
      </c>
      <c r="D357">
        <v>2.1</v>
      </c>
      <c r="E357">
        <v>1</v>
      </c>
      <c r="F357">
        <f>YEAR(martianeum6[[#This Row],[data]])</f>
        <v>2034</v>
      </c>
    </row>
    <row r="358" spans="1:6" x14ac:dyDescent="0.3">
      <c r="A358" s="1">
        <v>48997</v>
      </c>
      <c r="B358" s="2" t="s">
        <v>22</v>
      </c>
      <c r="C358">
        <v>24</v>
      </c>
      <c r="D358">
        <v>7.3</v>
      </c>
      <c r="E358">
        <v>1</v>
      </c>
      <c r="F358">
        <f>YEAR(martianeum6[[#This Row],[data]])</f>
        <v>2034</v>
      </c>
    </row>
    <row r="359" spans="1:6" x14ac:dyDescent="0.3">
      <c r="A359" s="1">
        <v>48998</v>
      </c>
      <c r="B359" s="2" t="s">
        <v>6</v>
      </c>
      <c r="C359">
        <v>27</v>
      </c>
      <c r="D359">
        <v>0.6</v>
      </c>
      <c r="E359">
        <v>1</v>
      </c>
      <c r="F359">
        <f>YEAR(martianeum6[[#This Row],[data]])</f>
        <v>2034</v>
      </c>
    </row>
    <row r="360" spans="1:6" x14ac:dyDescent="0.3">
      <c r="A360" s="1">
        <v>48999</v>
      </c>
      <c r="B360" s="2" t="s">
        <v>10</v>
      </c>
      <c r="C360">
        <v>26.3</v>
      </c>
      <c r="D360">
        <v>1.2</v>
      </c>
      <c r="E360">
        <v>1</v>
      </c>
      <c r="F360">
        <f>YEAR(martianeum6[[#This Row],[data]])</f>
        <v>2034</v>
      </c>
    </row>
    <row r="361" spans="1:6" x14ac:dyDescent="0.3">
      <c r="A361" s="1">
        <v>49000</v>
      </c>
      <c r="B361" s="2" t="s">
        <v>15</v>
      </c>
      <c r="C361">
        <v>26.3</v>
      </c>
      <c r="D361">
        <v>8.1999999999999993</v>
      </c>
      <c r="E361">
        <v>1</v>
      </c>
      <c r="F361">
        <f>YEAR(martianeum6[[#This Row],[data]])</f>
        <v>2034</v>
      </c>
    </row>
    <row r="362" spans="1:6" x14ac:dyDescent="0.3">
      <c r="A362" s="1">
        <v>49001</v>
      </c>
      <c r="B362" s="2" t="s">
        <v>6</v>
      </c>
      <c r="C362">
        <v>25.2</v>
      </c>
      <c r="D362">
        <v>4.7</v>
      </c>
      <c r="E362">
        <v>1</v>
      </c>
      <c r="F362">
        <f>YEAR(martianeum6[[#This Row],[data]])</f>
        <v>2034</v>
      </c>
    </row>
    <row r="363" spans="1:6" x14ac:dyDescent="0.3">
      <c r="A363" s="1">
        <v>49002</v>
      </c>
      <c r="B363" s="2" t="s">
        <v>10</v>
      </c>
      <c r="C363">
        <v>22.1</v>
      </c>
      <c r="D363">
        <v>0</v>
      </c>
      <c r="E363">
        <v>1</v>
      </c>
      <c r="F363">
        <f>YEAR(martianeum6[[#This Row],[data]])</f>
        <v>2034</v>
      </c>
    </row>
    <row r="364" spans="1:6" x14ac:dyDescent="0.3">
      <c r="A364" s="1">
        <v>49003</v>
      </c>
      <c r="B364" s="2" t="s">
        <v>10</v>
      </c>
      <c r="C364">
        <v>11.9</v>
      </c>
      <c r="D364">
        <v>41.6</v>
      </c>
      <c r="E364">
        <v>1</v>
      </c>
      <c r="F364">
        <f>YEAR(martianeum6[[#This Row],[data]])</f>
        <v>2034</v>
      </c>
    </row>
    <row r="365" spans="1:6" x14ac:dyDescent="0.3">
      <c r="A365" s="1">
        <v>49004</v>
      </c>
      <c r="B365" s="2" t="s">
        <v>13</v>
      </c>
      <c r="C365">
        <v>19.600000000000001</v>
      </c>
      <c r="D365">
        <v>0</v>
      </c>
      <c r="E365">
        <v>1</v>
      </c>
      <c r="F365">
        <f>YEAR(martianeum6[[#This Row],[data]])</f>
        <v>2034</v>
      </c>
    </row>
    <row r="366" spans="1:6" x14ac:dyDescent="0.3">
      <c r="A366" s="1">
        <v>49005</v>
      </c>
      <c r="B366" s="2" t="s">
        <v>27</v>
      </c>
      <c r="C366">
        <v>15.9</v>
      </c>
      <c r="D366">
        <v>0</v>
      </c>
      <c r="E366">
        <v>1</v>
      </c>
      <c r="F366">
        <f>YEAR(martianeum6[[#This Row],[data]])</f>
        <v>2034</v>
      </c>
    </row>
    <row r="367" spans="1:6" x14ac:dyDescent="0.3">
      <c r="A367" s="1">
        <v>49006</v>
      </c>
      <c r="B367" s="2" t="s">
        <v>12</v>
      </c>
      <c r="C367">
        <v>24.3</v>
      </c>
      <c r="D367">
        <v>1.7</v>
      </c>
      <c r="E367">
        <v>1</v>
      </c>
      <c r="F367">
        <f>YEAR(martianeum6[[#This Row],[data]])</f>
        <v>2034</v>
      </c>
    </row>
    <row r="368" spans="1:6" x14ac:dyDescent="0.3">
      <c r="A368" s="1">
        <v>49007</v>
      </c>
      <c r="B368" s="2" t="s">
        <v>14</v>
      </c>
      <c r="C368">
        <v>20</v>
      </c>
      <c r="D368">
        <v>0</v>
      </c>
      <c r="E368">
        <v>1</v>
      </c>
      <c r="F368">
        <f>YEAR(martianeum6[[#This Row],[data]])</f>
        <v>2034</v>
      </c>
    </row>
    <row r="369" spans="1:6" x14ac:dyDescent="0.3">
      <c r="A369" s="1">
        <v>49008</v>
      </c>
      <c r="B369" s="2" t="s">
        <v>10</v>
      </c>
      <c r="C369">
        <v>14.2</v>
      </c>
      <c r="D369">
        <v>32.200000000000003</v>
      </c>
      <c r="E369">
        <v>1</v>
      </c>
      <c r="F369">
        <f>YEAR(martianeum6[[#This Row],[data]])</f>
        <v>2034</v>
      </c>
    </row>
    <row r="370" spans="1:6" x14ac:dyDescent="0.3">
      <c r="A370" s="1">
        <v>49009</v>
      </c>
      <c r="B370" s="2" t="s">
        <v>7</v>
      </c>
      <c r="C370">
        <v>20.5</v>
      </c>
      <c r="D370">
        <v>18.3</v>
      </c>
      <c r="E370">
        <v>1</v>
      </c>
      <c r="F370">
        <f>YEAR(martianeum6[[#This Row],[data]])</f>
        <v>2034</v>
      </c>
    </row>
    <row r="371" spans="1:6" x14ac:dyDescent="0.3">
      <c r="A371" s="1">
        <v>49010</v>
      </c>
      <c r="B371" s="2" t="s">
        <v>10</v>
      </c>
      <c r="C371">
        <v>22.4</v>
      </c>
      <c r="D371">
        <v>0</v>
      </c>
      <c r="E371">
        <v>1</v>
      </c>
      <c r="F371">
        <f>YEAR(martianeum6[[#This Row],[data]])</f>
        <v>2034</v>
      </c>
    </row>
    <row r="372" spans="1:6" x14ac:dyDescent="0.3">
      <c r="A372" s="1">
        <v>49011</v>
      </c>
      <c r="B372" s="2" t="s">
        <v>22</v>
      </c>
      <c r="C372">
        <v>19.100000000000001</v>
      </c>
      <c r="D372">
        <v>0</v>
      </c>
      <c r="E372">
        <v>1</v>
      </c>
      <c r="F372">
        <f>YEAR(martianeum6[[#This Row],[data]])</f>
        <v>2034</v>
      </c>
    </row>
    <row r="373" spans="1:6" x14ac:dyDescent="0.3">
      <c r="A373" s="1">
        <v>49012</v>
      </c>
      <c r="B373" s="2" t="s">
        <v>15</v>
      </c>
      <c r="C373">
        <v>20.399999999999999</v>
      </c>
      <c r="D373">
        <v>4.3</v>
      </c>
      <c r="E373">
        <v>1</v>
      </c>
      <c r="F373">
        <f>YEAR(martianeum6[[#This Row],[data]])</f>
        <v>2034</v>
      </c>
    </row>
    <row r="374" spans="1:6" x14ac:dyDescent="0.3">
      <c r="A374" s="1">
        <v>49013</v>
      </c>
      <c r="B374" s="2" t="s">
        <v>19</v>
      </c>
      <c r="C374">
        <v>29.8</v>
      </c>
      <c r="D374">
        <v>0</v>
      </c>
      <c r="E374">
        <v>1</v>
      </c>
      <c r="F374">
        <f>YEAR(martianeum6[[#This Row],[data]])</f>
        <v>2034</v>
      </c>
    </row>
    <row r="375" spans="1:6" x14ac:dyDescent="0.3">
      <c r="A375" s="1">
        <v>49014</v>
      </c>
      <c r="B375" s="2" t="s">
        <v>33</v>
      </c>
      <c r="C375">
        <v>13.7</v>
      </c>
      <c r="D375">
        <v>0.7</v>
      </c>
      <c r="E375">
        <v>1</v>
      </c>
      <c r="F375">
        <f>YEAR(martianeum6[[#This Row],[data]])</f>
        <v>2034</v>
      </c>
    </row>
    <row r="376" spans="1:6" x14ac:dyDescent="0.3">
      <c r="A376" s="1">
        <v>49015</v>
      </c>
      <c r="B376" s="2" t="s">
        <v>8</v>
      </c>
      <c r="C376">
        <v>20.2</v>
      </c>
      <c r="D376">
        <v>3.7</v>
      </c>
      <c r="E376">
        <v>1</v>
      </c>
      <c r="F376">
        <f>YEAR(martianeum6[[#This Row],[data]])</f>
        <v>2034</v>
      </c>
    </row>
    <row r="377" spans="1:6" x14ac:dyDescent="0.3">
      <c r="A377" s="1">
        <v>49016</v>
      </c>
      <c r="B377" s="2" t="s">
        <v>11</v>
      </c>
      <c r="C377">
        <v>18.2</v>
      </c>
      <c r="D377">
        <v>1.6</v>
      </c>
      <c r="E377">
        <v>1</v>
      </c>
      <c r="F377">
        <f>YEAR(martianeum6[[#This Row],[data]])</f>
        <v>2034</v>
      </c>
    </row>
    <row r="378" spans="1:6" x14ac:dyDescent="0.3">
      <c r="A378" s="1">
        <v>49017</v>
      </c>
      <c r="B378" s="2" t="s">
        <v>13</v>
      </c>
      <c r="C378">
        <v>14.2</v>
      </c>
      <c r="D378">
        <v>2</v>
      </c>
      <c r="E378">
        <v>1</v>
      </c>
      <c r="F378">
        <f>YEAR(martianeum6[[#This Row],[data]])</f>
        <v>2034</v>
      </c>
    </row>
    <row r="379" spans="1:6" x14ac:dyDescent="0.3">
      <c r="A379" s="1">
        <v>49018</v>
      </c>
      <c r="B379" s="2" t="s">
        <v>15</v>
      </c>
      <c r="C379">
        <v>11.2</v>
      </c>
      <c r="D379">
        <v>14.3</v>
      </c>
      <c r="E379">
        <v>1</v>
      </c>
      <c r="F379">
        <f>YEAR(martianeum6[[#This Row],[data]])</f>
        <v>2034</v>
      </c>
    </row>
    <row r="380" spans="1:6" x14ac:dyDescent="0.3">
      <c r="A380" s="1">
        <v>49019</v>
      </c>
      <c r="B380" s="2" t="s">
        <v>32</v>
      </c>
      <c r="C380">
        <v>13.9</v>
      </c>
      <c r="D380">
        <v>0.2</v>
      </c>
      <c r="E380">
        <v>1</v>
      </c>
      <c r="F380">
        <f>YEAR(martianeum6[[#This Row],[data]])</f>
        <v>2034</v>
      </c>
    </row>
    <row r="381" spans="1:6" x14ac:dyDescent="0.3">
      <c r="A381" s="1">
        <v>49020</v>
      </c>
      <c r="B381" s="2" t="s">
        <v>11</v>
      </c>
      <c r="C381">
        <v>22.6</v>
      </c>
      <c r="D381">
        <v>15.1</v>
      </c>
      <c r="E381">
        <v>1</v>
      </c>
      <c r="F381">
        <f>YEAR(martianeum6[[#This Row],[data]])</f>
        <v>2034</v>
      </c>
    </row>
    <row r="382" spans="1:6" x14ac:dyDescent="0.3">
      <c r="A382" s="1">
        <v>49021</v>
      </c>
      <c r="B382" s="2" t="s">
        <v>15</v>
      </c>
      <c r="C382">
        <v>29.8</v>
      </c>
      <c r="D382">
        <v>0</v>
      </c>
      <c r="E382">
        <v>1</v>
      </c>
      <c r="F382">
        <f>YEAR(martianeum6[[#This Row],[data]])</f>
        <v>2034</v>
      </c>
    </row>
    <row r="383" spans="1:6" x14ac:dyDescent="0.3">
      <c r="A383" s="1">
        <v>49022</v>
      </c>
      <c r="B383" s="2" t="s">
        <v>20</v>
      </c>
      <c r="C383">
        <v>12.7</v>
      </c>
      <c r="D383">
        <v>2.6</v>
      </c>
      <c r="E383">
        <v>1</v>
      </c>
      <c r="F383">
        <f>YEAR(martianeum6[[#This Row],[data]])</f>
        <v>2034</v>
      </c>
    </row>
    <row r="384" spans="1:6" x14ac:dyDescent="0.3">
      <c r="A384" s="1">
        <v>49023</v>
      </c>
      <c r="B384" s="2" t="s">
        <v>27</v>
      </c>
      <c r="C384">
        <v>14.4</v>
      </c>
      <c r="D384">
        <v>0</v>
      </c>
      <c r="E384">
        <v>1</v>
      </c>
      <c r="F384">
        <f>YEAR(martianeum6[[#This Row],[data]])</f>
        <v>2034</v>
      </c>
    </row>
    <row r="385" spans="1:6" x14ac:dyDescent="0.3">
      <c r="A385" s="1">
        <v>49024</v>
      </c>
      <c r="B385" s="2" t="s">
        <v>33</v>
      </c>
      <c r="C385">
        <v>18.399999999999999</v>
      </c>
      <c r="D385">
        <v>0.2</v>
      </c>
      <c r="E385">
        <v>1</v>
      </c>
      <c r="F385">
        <f>YEAR(martianeum6[[#This Row],[data]])</f>
        <v>2034</v>
      </c>
    </row>
    <row r="386" spans="1:6" x14ac:dyDescent="0.3">
      <c r="A386" s="1">
        <v>49025</v>
      </c>
      <c r="B386" s="2" t="s">
        <v>9</v>
      </c>
      <c r="C386">
        <v>27.2</v>
      </c>
      <c r="D386">
        <v>9.6</v>
      </c>
      <c r="E386">
        <v>1</v>
      </c>
      <c r="F386">
        <f>YEAR(martianeum6[[#This Row],[data]])</f>
        <v>2034</v>
      </c>
    </row>
    <row r="387" spans="1:6" x14ac:dyDescent="0.3">
      <c r="A387" s="1">
        <v>49026</v>
      </c>
      <c r="B387" s="2" t="s">
        <v>22</v>
      </c>
      <c r="C387">
        <v>12.5</v>
      </c>
      <c r="D387">
        <v>8.8000000000000007</v>
      </c>
      <c r="E387">
        <v>1</v>
      </c>
      <c r="F387">
        <f>YEAR(martianeum6[[#This Row],[data]])</f>
        <v>2034</v>
      </c>
    </row>
    <row r="388" spans="1:6" x14ac:dyDescent="0.3">
      <c r="A388" s="1">
        <v>49027</v>
      </c>
      <c r="B388" s="2" t="s">
        <v>26</v>
      </c>
      <c r="C388">
        <v>22.6</v>
      </c>
      <c r="D388">
        <v>3.5</v>
      </c>
      <c r="E388">
        <v>1</v>
      </c>
      <c r="F388">
        <f>YEAR(martianeum6[[#This Row],[data]])</f>
        <v>2034</v>
      </c>
    </row>
    <row r="389" spans="1:6" x14ac:dyDescent="0.3">
      <c r="A389" s="1">
        <v>49028</v>
      </c>
      <c r="B389" s="2" t="s">
        <v>7</v>
      </c>
      <c r="C389">
        <v>21.8</v>
      </c>
      <c r="D389">
        <v>6.5</v>
      </c>
      <c r="E389">
        <v>1</v>
      </c>
      <c r="F389">
        <f>YEAR(martianeum6[[#This Row],[data]])</f>
        <v>2034</v>
      </c>
    </row>
    <row r="390" spans="1:6" x14ac:dyDescent="0.3">
      <c r="A390" s="1">
        <v>49029</v>
      </c>
      <c r="B390" s="2" t="s">
        <v>23</v>
      </c>
      <c r="C390">
        <v>17.2</v>
      </c>
      <c r="D390">
        <v>0</v>
      </c>
      <c r="E390">
        <v>1</v>
      </c>
      <c r="F390">
        <f>YEAR(martianeum6[[#This Row],[data]])</f>
        <v>2034</v>
      </c>
    </row>
    <row r="391" spans="1:6" x14ac:dyDescent="0.3">
      <c r="A391" s="1">
        <v>49030</v>
      </c>
      <c r="B391" s="2" t="s">
        <v>13</v>
      </c>
      <c r="C391">
        <v>13.4</v>
      </c>
      <c r="D391">
        <v>14.1</v>
      </c>
      <c r="E391">
        <v>1</v>
      </c>
      <c r="F391">
        <f>YEAR(martianeum6[[#This Row],[data]])</f>
        <v>2034</v>
      </c>
    </row>
    <row r="392" spans="1:6" x14ac:dyDescent="0.3">
      <c r="A392" s="1">
        <v>49031</v>
      </c>
      <c r="B392" s="2" t="s">
        <v>9</v>
      </c>
      <c r="C392">
        <v>13.8</v>
      </c>
      <c r="D392">
        <v>9.9</v>
      </c>
      <c r="E392">
        <v>1</v>
      </c>
      <c r="F392">
        <f>YEAR(martianeum6[[#This Row],[data]])</f>
        <v>2034</v>
      </c>
    </row>
    <row r="393" spans="1:6" x14ac:dyDescent="0.3">
      <c r="A393" s="1">
        <v>49032</v>
      </c>
      <c r="B393" s="2" t="s">
        <v>24</v>
      </c>
      <c r="C393">
        <v>10.6</v>
      </c>
      <c r="D393">
        <v>1.2</v>
      </c>
      <c r="E393">
        <v>1</v>
      </c>
      <c r="F393">
        <f>YEAR(martianeum6[[#This Row],[data]])</f>
        <v>2034</v>
      </c>
    </row>
    <row r="394" spans="1:6" x14ac:dyDescent="0.3">
      <c r="A394" s="1">
        <v>49033</v>
      </c>
      <c r="B394" s="2" t="s">
        <v>16</v>
      </c>
      <c r="C394">
        <v>28.8</v>
      </c>
      <c r="D394">
        <v>0.1</v>
      </c>
      <c r="E394">
        <v>1</v>
      </c>
      <c r="F394">
        <f>YEAR(martianeum6[[#This Row],[data]])</f>
        <v>2034</v>
      </c>
    </row>
    <row r="395" spans="1:6" x14ac:dyDescent="0.3">
      <c r="A395" s="1">
        <v>49034</v>
      </c>
      <c r="B395" s="2" t="s">
        <v>28</v>
      </c>
      <c r="C395">
        <v>16.899999999999999</v>
      </c>
      <c r="D395">
        <v>0.7</v>
      </c>
      <c r="E395">
        <v>1</v>
      </c>
      <c r="F395">
        <f>YEAR(martianeum6[[#This Row],[data]])</f>
        <v>2034</v>
      </c>
    </row>
    <row r="396" spans="1:6" x14ac:dyDescent="0.3">
      <c r="A396" s="1">
        <v>49035</v>
      </c>
      <c r="B396" s="2" t="s">
        <v>18</v>
      </c>
      <c r="C396">
        <v>11.2</v>
      </c>
      <c r="D396">
        <v>4.8</v>
      </c>
      <c r="E396">
        <v>1</v>
      </c>
      <c r="F396">
        <f>YEAR(martianeum6[[#This Row],[data]])</f>
        <v>2034</v>
      </c>
    </row>
    <row r="397" spans="1:6" x14ac:dyDescent="0.3">
      <c r="A397" s="1">
        <v>49036</v>
      </c>
      <c r="B397" s="2" t="s">
        <v>10</v>
      </c>
      <c r="C397">
        <v>13.9</v>
      </c>
      <c r="D397">
        <v>23</v>
      </c>
      <c r="E397">
        <v>1</v>
      </c>
      <c r="F397">
        <f>YEAR(martianeum6[[#This Row],[data]])</f>
        <v>2034</v>
      </c>
    </row>
    <row r="398" spans="1:6" x14ac:dyDescent="0.3">
      <c r="A398" s="1">
        <v>49037</v>
      </c>
      <c r="B398" s="2" t="s">
        <v>11</v>
      </c>
      <c r="C398">
        <v>25.3</v>
      </c>
      <c r="D398">
        <v>21.9</v>
      </c>
      <c r="E398">
        <v>1</v>
      </c>
      <c r="F398">
        <f>YEAR(martianeum6[[#This Row],[data]])</f>
        <v>2034</v>
      </c>
    </row>
    <row r="399" spans="1:6" x14ac:dyDescent="0.3">
      <c r="A399" s="1">
        <v>49038</v>
      </c>
      <c r="B399" s="2" t="s">
        <v>10</v>
      </c>
      <c r="C399">
        <v>14.7</v>
      </c>
      <c r="D399">
        <v>0</v>
      </c>
      <c r="E399">
        <v>1</v>
      </c>
      <c r="F399">
        <f>YEAR(martianeum6[[#This Row],[data]])</f>
        <v>2034</v>
      </c>
    </row>
    <row r="400" spans="1:6" x14ac:dyDescent="0.3">
      <c r="A400" s="1">
        <v>49039</v>
      </c>
      <c r="B400" s="2" t="s">
        <v>12</v>
      </c>
      <c r="C400">
        <v>20.3</v>
      </c>
      <c r="D400">
        <v>5.3</v>
      </c>
      <c r="E400">
        <v>1</v>
      </c>
      <c r="F400">
        <f>YEAR(martianeum6[[#This Row],[data]])</f>
        <v>2034</v>
      </c>
    </row>
    <row r="401" spans="1:6" x14ac:dyDescent="0.3">
      <c r="A401" s="1">
        <v>49040</v>
      </c>
      <c r="B401" s="2" t="s">
        <v>15</v>
      </c>
      <c r="C401">
        <v>25</v>
      </c>
      <c r="D401">
        <v>3.8</v>
      </c>
      <c r="E401">
        <v>1</v>
      </c>
      <c r="F401">
        <f>YEAR(martianeum6[[#This Row],[data]])</f>
        <v>2034</v>
      </c>
    </row>
    <row r="402" spans="1:6" x14ac:dyDescent="0.3">
      <c r="A402" s="1">
        <v>49041</v>
      </c>
      <c r="B402" s="2" t="s">
        <v>18</v>
      </c>
      <c r="C402">
        <v>19.600000000000001</v>
      </c>
      <c r="D402">
        <v>0.6</v>
      </c>
      <c r="E402">
        <v>1</v>
      </c>
      <c r="F402">
        <f>YEAR(martianeum6[[#This Row],[data]])</f>
        <v>2034</v>
      </c>
    </row>
    <row r="403" spans="1:6" x14ac:dyDescent="0.3">
      <c r="A403" s="1">
        <v>49042</v>
      </c>
      <c r="B403" s="2" t="s">
        <v>12</v>
      </c>
      <c r="C403">
        <v>10.8</v>
      </c>
      <c r="D403">
        <v>0</v>
      </c>
      <c r="E403">
        <v>1</v>
      </c>
      <c r="F403">
        <f>YEAR(martianeum6[[#This Row],[data]])</f>
        <v>2034</v>
      </c>
    </row>
    <row r="404" spans="1:6" x14ac:dyDescent="0.3">
      <c r="A404" s="1">
        <v>49043</v>
      </c>
      <c r="B404" s="2" t="s">
        <v>21</v>
      </c>
      <c r="C404">
        <v>17.100000000000001</v>
      </c>
      <c r="D404">
        <v>0.7</v>
      </c>
      <c r="E404">
        <v>1</v>
      </c>
      <c r="F404">
        <f>YEAR(martianeum6[[#This Row],[data]])</f>
        <v>2034</v>
      </c>
    </row>
    <row r="405" spans="1:6" x14ac:dyDescent="0.3">
      <c r="A405" s="1">
        <v>49044</v>
      </c>
      <c r="B405" s="2" t="s">
        <v>14</v>
      </c>
      <c r="C405">
        <v>15.1</v>
      </c>
      <c r="D405">
        <v>0</v>
      </c>
      <c r="E405">
        <v>1</v>
      </c>
      <c r="F405">
        <f>YEAR(martianeum6[[#This Row],[data]])</f>
        <v>2034</v>
      </c>
    </row>
    <row r="406" spans="1:6" x14ac:dyDescent="0.3">
      <c r="A406" s="1">
        <v>49045</v>
      </c>
      <c r="B406" s="2" t="s">
        <v>18</v>
      </c>
      <c r="C406">
        <v>26.4</v>
      </c>
      <c r="D406">
        <v>1.9</v>
      </c>
      <c r="E406">
        <v>1</v>
      </c>
      <c r="F406">
        <f>YEAR(martianeum6[[#This Row],[data]])</f>
        <v>2034</v>
      </c>
    </row>
    <row r="407" spans="1:6" x14ac:dyDescent="0.3">
      <c r="A407" s="1">
        <v>49046</v>
      </c>
      <c r="B407" s="2" t="s">
        <v>10</v>
      </c>
      <c r="C407">
        <v>11.6</v>
      </c>
      <c r="D407">
        <v>14.4</v>
      </c>
      <c r="E407">
        <v>1</v>
      </c>
      <c r="F407">
        <f>YEAR(martianeum6[[#This Row],[data]])</f>
        <v>2034</v>
      </c>
    </row>
    <row r="408" spans="1:6" x14ac:dyDescent="0.3">
      <c r="A408" s="1">
        <v>49047</v>
      </c>
      <c r="B408" s="2" t="s">
        <v>10</v>
      </c>
      <c r="C408">
        <v>16.600000000000001</v>
      </c>
      <c r="D408">
        <v>40.6</v>
      </c>
      <c r="E408">
        <v>1</v>
      </c>
      <c r="F408">
        <f>YEAR(martianeum6[[#This Row],[data]])</f>
        <v>2034</v>
      </c>
    </row>
    <row r="409" spans="1:6" x14ac:dyDescent="0.3">
      <c r="A409" s="1">
        <v>49048</v>
      </c>
      <c r="B409" s="2" t="s">
        <v>19</v>
      </c>
      <c r="C409">
        <v>19.5</v>
      </c>
      <c r="D409">
        <v>24.9</v>
      </c>
      <c r="E409">
        <v>1</v>
      </c>
      <c r="F409">
        <f>YEAR(martianeum6[[#This Row],[data]])</f>
        <v>2034</v>
      </c>
    </row>
    <row r="410" spans="1:6" x14ac:dyDescent="0.3">
      <c r="A410" s="1">
        <v>49049</v>
      </c>
      <c r="B410" s="2" t="s">
        <v>17</v>
      </c>
      <c r="C410">
        <v>24.9</v>
      </c>
      <c r="D410">
        <v>6.5</v>
      </c>
      <c r="E410">
        <v>1</v>
      </c>
      <c r="F410">
        <f>YEAR(martianeum6[[#This Row],[data]])</f>
        <v>2034</v>
      </c>
    </row>
    <row r="411" spans="1:6" x14ac:dyDescent="0.3">
      <c r="A411" s="1">
        <v>49050</v>
      </c>
      <c r="B411" s="2" t="s">
        <v>23</v>
      </c>
      <c r="C411">
        <v>19.3</v>
      </c>
      <c r="D411">
        <v>0.8</v>
      </c>
      <c r="E411">
        <v>1</v>
      </c>
      <c r="F411">
        <f>YEAR(martianeum6[[#This Row],[data]])</f>
        <v>2034</v>
      </c>
    </row>
    <row r="412" spans="1:6" x14ac:dyDescent="0.3">
      <c r="A412" s="1">
        <v>49051</v>
      </c>
      <c r="B412" s="2" t="s">
        <v>17</v>
      </c>
      <c r="C412">
        <v>26.2</v>
      </c>
      <c r="D412">
        <v>2.8</v>
      </c>
      <c r="E412">
        <v>1</v>
      </c>
      <c r="F412">
        <f>YEAR(martianeum6[[#This Row],[data]])</f>
        <v>2034</v>
      </c>
    </row>
    <row r="413" spans="1:6" x14ac:dyDescent="0.3">
      <c r="A413" s="1">
        <v>49052</v>
      </c>
      <c r="B413" s="2" t="s">
        <v>7</v>
      </c>
      <c r="C413">
        <v>28.1</v>
      </c>
      <c r="D413">
        <v>0.6</v>
      </c>
      <c r="E413">
        <v>1</v>
      </c>
      <c r="F413">
        <f>YEAR(martianeum6[[#This Row],[data]])</f>
        <v>2034</v>
      </c>
    </row>
    <row r="414" spans="1:6" x14ac:dyDescent="0.3">
      <c r="A414" s="1">
        <v>49053</v>
      </c>
      <c r="B414" s="2" t="s">
        <v>14</v>
      </c>
      <c r="C414">
        <v>17</v>
      </c>
      <c r="D414">
        <v>4.8</v>
      </c>
      <c r="E414">
        <v>1</v>
      </c>
      <c r="F414">
        <f>YEAR(martianeum6[[#This Row],[data]])</f>
        <v>2034</v>
      </c>
    </row>
    <row r="415" spans="1:6" x14ac:dyDescent="0.3">
      <c r="A415" s="1">
        <v>49054</v>
      </c>
      <c r="B415" s="2" t="s">
        <v>17</v>
      </c>
      <c r="C415">
        <v>28.5</v>
      </c>
      <c r="D415">
        <v>7.1</v>
      </c>
      <c r="E415">
        <v>1</v>
      </c>
      <c r="F415">
        <f>YEAR(martianeum6[[#This Row],[data]])</f>
        <v>2034</v>
      </c>
    </row>
    <row r="416" spans="1:6" x14ac:dyDescent="0.3">
      <c r="A416" s="1">
        <v>49055</v>
      </c>
      <c r="B416" s="2" t="s">
        <v>5</v>
      </c>
      <c r="C416">
        <v>14.2</v>
      </c>
      <c r="D416">
        <v>2.1</v>
      </c>
      <c r="E416">
        <v>1</v>
      </c>
      <c r="F416">
        <f>YEAR(martianeum6[[#This Row],[data]])</f>
        <v>2034</v>
      </c>
    </row>
    <row r="417" spans="1:6" x14ac:dyDescent="0.3">
      <c r="A417" s="1">
        <v>49056</v>
      </c>
      <c r="B417" s="2" t="s">
        <v>7</v>
      </c>
      <c r="C417">
        <v>24.9</v>
      </c>
      <c r="D417">
        <v>8.3000000000000007</v>
      </c>
      <c r="E417">
        <v>1</v>
      </c>
      <c r="F417">
        <f>YEAR(martianeum6[[#This Row],[data]])</f>
        <v>2034</v>
      </c>
    </row>
    <row r="418" spans="1:6" x14ac:dyDescent="0.3">
      <c r="A418" s="1">
        <v>49057</v>
      </c>
      <c r="B418" s="2" t="s">
        <v>17</v>
      </c>
      <c r="C418">
        <v>19.100000000000001</v>
      </c>
      <c r="D418">
        <v>3.4</v>
      </c>
      <c r="E418">
        <v>1</v>
      </c>
      <c r="F418">
        <f>YEAR(martianeum6[[#This Row],[data]])</f>
        <v>2034</v>
      </c>
    </row>
    <row r="419" spans="1:6" x14ac:dyDescent="0.3">
      <c r="A419" s="1">
        <v>49058</v>
      </c>
      <c r="B419" s="2" t="s">
        <v>10</v>
      </c>
      <c r="C419">
        <v>14.9</v>
      </c>
      <c r="D419">
        <v>23.1</v>
      </c>
      <c r="E419">
        <v>1</v>
      </c>
      <c r="F419">
        <f>YEAR(martianeum6[[#This Row],[data]])</f>
        <v>2034</v>
      </c>
    </row>
    <row r="420" spans="1:6" x14ac:dyDescent="0.3">
      <c r="A420" s="1">
        <v>49059</v>
      </c>
      <c r="B420" s="2" t="s">
        <v>27</v>
      </c>
      <c r="C420">
        <v>16.899999999999999</v>
      </c>
      <c r="D420">
        <v>6.8</v>
      </c>
      <c r="E420">
        <v>1</v>
      </c>
      <c r="F420">
        <f>YEAR(martianeum6[[#This Row],[data]])</f>
        <v>2034</v>
      </c>
    </row>
    <row r="421" spans="1:6" x14ac:dyDescent="0.3">
      <c r="A421" s="1">
        <v>49060</v>
      </c>
      <c r="B421" s="2" t="s">
        <v>12</v>
      </c>
      <c r="C421">
        <v>15.9</v>
      </c>
      <c r="D421">
        <v>6.8</v>
      </c>
      <c r="E421">
        <v>1</v>
      </c>
      <c r="F421">
        <f>YEAR(martianeum6[[#This Row],[data]])</f>
        <v>2034</v>
      </c>
    </row>
    <row r="422" spans="1:6" x14ac:dyDescent="0.3">
      <c r="A422" s="1">
        <v>49061</v>
      </c>
      <c r="B422" s="2" t="s">
        <v>29</v>
      </c>
      <c r="C422">
        <v>26.3</v>
      </c>
      <c r="D422">
        <v>0.7</v>
      </c>
      <c r="E422">
        <v>1</v>
      </c>
      <c r="F422">
        <f>YEAR(martianeum6[[#This Row],[data]])</f>
        <v>2034</v>
      </c>
    </row>
    <row r="423" spans="1:6" x14ac:dyDescent="0.3">
      <c r="A423" s="1">
        <v>49062</v>
      </c>
      <c r="B423" s="2" t="s">
        <v>10</v>
      </c>
      <c r="C423">
        <v>12.2</v>
      </c>
      <c r="D423">
        <v>0</v>
      </c>
      <c r="E423">
        <v>1</v>
      </c>
      <c r="F423">
        <f>YEAR(martianeum6[[#This Row],[data]])</f>
        <v>2034</v>
      </c>
    </row>
    <row r="424" spans="1:6" x14ac:dyDescent="0.3">
      <c r="A424" s="1">
        <v>49063</v>
      </c>
      <c r="B424" s="2" t="s">
        <v>7</v>
      </c>
      <c r="C424">
        <v>27.5</v>
      </c>
      <c r="D424">
        <v>0</v>
      </c>
      <c r="E424">
        <v>1</v>
      </c>
      <c r="F424">
        <f>YEAR(martianeum6[[#This Row],[data]])</f>
        <v>2034</v>
      </c>
    </row>
    <row r="425" spans="1:6" x14ac:dyDescent="0.3">
      <c r="A425" s="1">
        <v>49064</v>
      </c>
      <c r="B425" s="2" t="s">
        <v>21</v>
      </c>
      <c r="C425">
        <v>23</v>
      </c>
      <c r="D425">
        <v>0</v>
      </c>
      <c r="E425">
        <v>1</v>
      </c>
      <c r="F425">
        <f>YEAR(martianeum6[[#This Row],[data]])</f>
        <v>2034</v>
      </c>
    </row>
    <row r="426" spans="1:6" x14ac:dyDescent="0.3">
      <c r="A426" s="1">
        <v>49065</v>
      </c>
      <c r="B426" s="2" t="s">
        <v>19</v>
      </c>
      <c r="C426">
        <v>17.899999999999999</v>
      </c>
      <c r="D426">
        <v>36.799999999999997</v>
      </c>
      <c r="E426">
        <v>1</v>
      </c>
      <c r="F426">
        <f>YEAR(martianeum6[[#This Row],[data]])</f>
        <v>2034</v>
      </c>
    </row>
    <row r="427" spans="1:6" x14ac:dyDescent="0.3">
      <c r="A427" s="1">
        <v>49066</v>
      </c>
      <c r="B427" s="2" t="s">
        <v>19</v>
      </c>
      <c r="C427">
        <v>27.3</v>
      </c>
      <c r="D427">
        <v>0</v>
      </c>
      <c r="E427">
        <v>1</v>
      </c>
      <c r="F427">
        <f>YEAR(martianeum6[[#This Row],[data]])</f>
        <v>2034</v>
      </c>
    </row>
    <row r="428" spans="1:6" x14ac:dyDescent="0.3">
      <c r="A428" s="1">
        <v>49067</v>
      </c>
      <c r="B428" s="2" t="s">
        <v>4</v>
      </c>
      <c r="C428">
        <v>19.3</v>
      </c>
      <c r="D428">
        <v>0.4</v>
      </c>
      <c r="E428">
        <v>1</v>
      </c>
      <c r="F428">
        <f>YEAR(martianeum6[[#This Row],[data]])</f>
        <v>2034</v>
      </c>
    </row>
    <row r="429" spans="1:6" x14ac:dyDescent="0.3">
      <c r="A429" s="1">
        <v>49068</v>
      </c>
      <c r="B429" s="2" t="s">
        <v>14</v>
      </c>
      <c r="C429">
        <v>25.5</v>
      </c>
      <c r="D429">
        <v>0</v>
      </c>
      <c r="E429">
        <v>1</v>
      </c>
      <c r="F429">
        <f>YEAR(martianeum6[[#This Row],[data]])</f>
        <v>2034</v>
      </c>
    </row>
    <row r="430" spans="1:6" x14ac:dyDescent="0.3">
      <c r="A430" s="1">
        <v>49069</v>
      </c>
      <c r="B430" s="2" t="s">
        <v>6</v>
      </c>
      <c r="C430">
        <v>13.7</v>
      </c>
      <c r="D430">
        <v>11.7</v>
      </c>
      <c r="E430">
        <v>1</v>
      </c>
      <c r="F430">
        <f>YEAR(martianeum6[[#This Row],[data]])</f>
        <v>2034</v>
      </c>
    </row>
    <row r="431" spans="1:6" x14ac:dyDescent="0.3">
      <c r="A431" s="1">
        <v>49070</v>
      </c>
      <c r="B431" s="2" t="s">
        <v>19</v>
      </c>
      <c r="C431">
        <v>18.399999999999999</v>
      </c>
      <c r="D431">
        <v>0</v>
      </c>
      <c r="E431">
        <v>1</v>
      </c>
      <c r="F431">
        <f>YEAR(martianeum6[[#This Row],[data]])</f>
        <v>2034</v>
      </c>
    </row>
    <row r="432" spans="1:6" x14ac:dyDescent="0.3">
      <c r="A432" s="1">
        <v>49071</v>
      </c>
      <c r="B432" s="2" t="s">
        <v>18</v>
      </c>
      <c r="C432">
        <v>11.1</v>
      </c>
      <c r="D432">
        <v>0</v>
      </c>
      <c r="E432">
        <v>1</v>
      </c>
      <c r="F432">
        <f>YEAR(martianeum6[[#This Row],[data]])</f>
        <v>2034</v>
      </c>
    </row>
    <row r="433" spans="1:6" x14ac:dyDescent="0.3">
      <c r="A433" s="1">
        <v>49072</v>
      </c>
      <c r="B433" s="2" t="s">
        <v>12</v>
      </c>
      <c r="C433">
        <v>28</v>
      </c>
      <c r="D433">
        <v>0</v>
      </c>
      <c r="E433">
        <v>1</v>
      </c>
      <c r="F433">
        <f>YEAR(martianeum6[[#This Row],[data]])</f>
        <v>2034</v>
      </c>
    </row>
    <row r="434" spans="1:6" x14ac:dyDescent="0.3">
      <c r="A434" s="1">
        <v>49073</v>
      </c>
      <c r="B434" s="2" t="s">
        <v>6</v>
      </c>
      <c r="C434">
        <v>16.2</v>
      </c>
      <c r="D434">
        <v>13.7</v>
      </c>
      <c r="E434">
        <v>1</v>
      </c>
      <c r="F434">
        <f>YEAR(martianeum6[[#This Row],[data]])</f>
        <v>2034</v>
      </c>
    </row>
    <row r="435" spans="1:6" x14ac:dyDescent="0.3">
      <c r="A435" s="1">
        <v>49074</v>
      </c>
      <c r="B435" s="2" t="s">
        <v>19</v>
      </c>
      <c r="C435">
        <v>12.1</v>
      </c>
      <c r="D435">
        <v>37.200000000000003</v>
      </c>
      <c r="E435">
        <v>1</v>
      </c>
      <c r="F435">
        <f>YEAR(martianeum6[[#This Row],[data]])</f>
        <v>2034</v>
      </c>
    </row>
    <row r="436" spans="1:6" x14ac:dyDescent="0.3">
      <c r="A436" s="1">
        <v>49075</v>
      </c>
      <c r="B436" s="2" t="s">
        <v>20</v>
      </c>
      <c r="C436">
        <v>21.4</v>
      </c>
      <c r="D436">
        <v>3.1</v>
      </c>
      <c r="E436">
        <v>1</v>
      </c>
      <c r="F436">
        <f>YEAR(martianeum6[[#This Row],[data]])</f>
        <v>2034</v>
      </c>
    </row>
    <row r="437" spans="1:6" x14ac:dyDescent="0.3">
      <c r="A437" s="1">
        <v>49076</v>
      </c>
      <c r="B437" s="2" t="s">
        <v>10</v>
      </c>
      <c r="C437">
        <v>11.2</v>
      </c>
      <c r="D437">
        <v>0</v>
      </c>
      <c r="E437">
        <v>1</v>
      </c>
      <c r="F437">
        <f>YEAR(martianeum6[[#This Row],[data]])</f>
        <v>2034</v>
      </c>
    </row>
    <row r="438" spans="1:6" x14ac:dyDescent="0.3">
      <c r="A438" s="1">
        <v>49077</v>
      </c>
      <c r="B438" s="2" t="s">
        <v>28</v>
      </c>
      <c r="C438">
        <v>18.399999999999999</v>
      </c>
      <c r="D438">
        <v>0.2</v>
      </c>
      <c r="E438">
        <v>1</v>
      </c>
      <c r="F438">
        <f>YEAR(martianeum6[[#This Row],[data]])</f>
        <v>2034</v>
      </c>
    </row>
    <row r="439" spans="1:6" x14ac:dyDescent="0.3">
      <c r="A439" s="1">
        <v>49078</v>
      </c>
      <c r="B439" s="2" t="s">
        <v>12</v>
      </c>
      <c r="C439">
        <v>13.7</v>
      </c>
      <c r="D439">
        <v>0</v>
      </c>
      <c r="E439">
        <v>1</v>
      </c>
      <c r="F439">
        <f>YEAR(martianeum6[[#This Row],[data]])</f>
        <v>2034</v>
      </c>
    </row>
    <row r="440" spans="1:6" x14ac:dyDescent="0.3">
      <c r="A440" s="1">
        <v>49079</v>
      </c>
      <c r="B440" s="2" t="s">
        <v>19</v>
      </c>
      <c r="C440">
        <v>10.4</v>
      </c>
      <c r="D440">
        <v>15.6</v>
      </c>
      <c r="E440">
        <v>1</v>
      </c>
      <c r="F440">
        <f>YEAR(martianeum6[[#This Row],[data]])</f>
        <v>2034</v>
      </c>
    </row>
    <row r="441" spans="1:6" x14ac:dyDescent="0.3">
      <c r="A441" s="1">
        <v>49080</v>
      </c>
      <c r="B441" s="2" t="s">
        <v>31</v>
      </c>
      <c r="C441">
        <v>21.8</v>
      </c>
      <c r="D441">
        <v>0</v>
      </c>
      <c r="E441">
        <v>1</v>
      </c>
      <c r="F441">
        <f>YEAR(martianeum6[[#This Row],[data]])</f>
        <v>2034</v>
      </c>
    </row>
    <row r="442" spans="1:6" x14ac:dyDescent="0.3">
      <c r="A442" s="1">
        <v>49081</v>
      </c>
      <c r="B442" s="2" t="s">
        <v>7</v>
      </c>
      <c r="C442">
        <v>11</v>
      </c>
      <c r="D442">
        <v>0.4</v>
      </c>
      <c r="E442">
        <v>1</v>
      </c>
      <c r="F442">
        <f>YEAR(martianeum6[[#This Row],[data]])</f>
        <v>2034</v>
      </c>
    </row>
    <row r="443" spans="1:6" x14ac:dyDescent="0.3">
      <c r="A443" s="1">
        <v>49082</v>
      </c>
      <c r="B443" s="2" t="s">
        <v>10</v>
      </c>
      <c r="C443">
        <v>19</v>
      </c>
      <c r="D443">
        <v>21.9</v>
      </c>
      <c r="E443">
        <v>1</v>
      </c>
      <c r="F443">
        <f>YEAR(martianeum6[[#This Row],[data]])</f>
        <v>2034</v>
      </c>
    </row>
    <row r="444" spans="1:6" x14ac:dyDescent="0.3">
      <c r="A444" s="1">
        <v>49083</v>
      </c>
      <c r="B444" s="2" t="s">
        <v>10</v>
      </c>
      <c r="C444">
        <v>12.5</v>
      </c>
      <c r="D444">
        <v>0</v>
      </c>
      <c r="E444">
        <v>1</v>
      </c>
      <c r="F444">
        <f>YEAR(martianeum6[[#This Row],[data]])</f>
        <v>2034</v>
      </c>
    </row>
    <row r="445" spans="1:6" x14ac:dyDescent="0.3">
      <c r="A445" s="1">
        <v>49084</v>
      </c>
      <c r="B445" s="2" t="s">
        <v>15</v>
      </c>
      <c r="C445">
        <v>13.6</v>
      </c>
      <c r="D445">
        <v>12.6</v>
      </c>
      <c r="E445">
        <v>1</v>
      </c>
      <c r="F445">
        <f>YEAR(martianeum6[[#This Row],[data]])</f>
        <v>2034</v>
      </c>
    </row>
    <row r="446" spans="1:6" x14ac:dyDescent="0.3">
      <c r="A446" s="1">
        <v>49085</v>
      </c>
      <c r="B446" s="2" t="s">
        <v>10</v>
      </c>
      <c r="C446">
        <v>20.2</v>
      </c>
      <c r="D446">
        <v>17.899999999999999</v>
      </c>
      <c r="E446">
        <v>1</v>
      </c>
      <c r="F446">
        <f>YEAR(martianeum6[[#This Row],[data]])</f>
        <v>2034</v>
      </c>
    </row>
    <row r="447" spans="1:6" x14ac:dyDescent="0.3">
      <c r="A447" s="1">
        <v>49086</v>
      </c>
      <c r="B447" s="2" t="s">
        <v>10</v>
      </c>
      <c r="C447">
        <v>28.7</v>
      </c>
      <c r="D447">
        <v>0</v>
      </c>
      <c r="E447">
        <v>1</v>
      </c>
      <c r="F447">
        <f>YEAR(martianeum6[[#This Row],[data]])</f>
        <v>2034</v>
      </c>
    </row>
    <row r="448" spans="1:6" x14ac:dyDescent="0.3">
      <c r="A448" s="1">
        <v>49087</v>
      </c>
      <c r="B448" s="2" t="s">
        <v>20</v>
      </c>
      <c r="C448">
        <v>13.4</v>
      </c>
      <c r="D448">
        <v>4.8</v>
      </c>
      <c r="E448">
        <v>1</v>
      </c>
      <c r="F448">
        <f>YEAR(martianeum6[[#This Row],[data]])</f>
        <v>2034</v>
      </c>
    </row>
    <row r="449" spans="1:6" x14ac:dyDescent="0.3">
      <c r="A449" s="1">
        <v>49088</v>
      </c>
      <c r="B449" s="2" t="s">
        <v>15</v>
      </c>
      <c r="C449">
        <v>12</v>
      </c>
      <c r="D449">
        <v>8.9</v>
      </c>
      <c r="E449">
        <v>1</v>
      </c>
      <c r="F449">
        <f>YEAR(martianeum6[[#This Row],[data]])</f>
        <v>2034</v>
      </c>
    </row>
    <row r="450" spans="1:6" x14ac:dyDescent="0.3">
      <c r="A450" s="1">
        <v>49089</v>
      </c>
      <c r="B450" s="2" t="s">
        <v>11</v>
      </c>
      <c r="C450">
        <v>28.9</v>
      </c>
      <c r="D450">
        <v>13.9</v>
      </c>
      <c r="E450">
        <v>1</v>
      </c>
      <c r="F450">
        <f>YEAR(martianeum6[[#This Row],[data]])</f>
        <v>2034</v>
      </c>
    </row>
    <row r="451" spans="1:6" x14ac:dyDescent="0.3">
      <c r="A451" s="1">
        <v>49090</v>
      </c>
      <c r="B451" s="2" t="s">
        <v>22</v>
      </c>
      <c r="C451">
        <v>25.2</v>
      </c>
      <c r="D451">
        <v>0</v>
      </c>
      <c r="E451">
        <v>1</v>
      </c>
      <c r="F451">
        <f>YEAR(martianeum6[[#This Row],[data]])</f>
        <v>2034</v>
      </c>
    </row>
    <row r="452" spans="1:6" x14ac:dyDescent="0.3">
      <c r="A452" s="1">
        <v>49091</v>
      </c>
      <c r="B452" s="2" t="s">
        <v>11</v>
      </c>
      <c r="C452">
        <v>18.600000000000001</v>
      </c>
      <c r="D452">
        <v>1.8</v>
      </c>
      <c r="E452">
        <v>1</v>
      </c>
      <c r="F452">
        <f>YEAR(martianeum6[[#This Row],[data]])</f>
        <v>2034</v>
      </c>
    </row>
    <row r="453" spans="1:6" x14ac:dyDescent="0.3">
      <c r="A453" s="1">
        <v>49092</v>
      </c>
      <c r="B453" s="2" t="s">
        <v>26</v>
      </c>
      <c r="C453">
        <v>20</v>
      </c>
      <c r="D453">
        <v>2.4</v>
      </c>
      <c r="E453">
        <v>1</v>
      </c>
      <c r="F453">
        <f>YEAR(martianeum6[[#This Row],[data]])</f>
        <v>2034</v>
      </c>
    </row>
    <row r="454" spans="1:6" x14ac:dyDescent="0.3">
      <c r="A454" s="1">
        <v>49093</v>
      </c>
      <c r="B454" s="2" t="s">
        <v>9</v>
      </c>
      <c r="C454">
        <v>14.3</v>
      </c>
      <c r="D454">
        <v>3.9</v>
      </c>
      <c r="E454">
        <v>1</v>
      </c>
      <c r="F454">
        <f>YEAR(martianeum6[[#This Row],[data]])</f>
        <v>2034</v>
      </c>
    </row>
    <row r="455" spans="1:6" x14ac:dyDescent="0.3">
      <c r="A455" s="1">
        <v>49094</v>
      </c>
      <c r="B455" s="2" t="s">
        <v>10</v>
      </c>
      <c r="C455">
        <v>28.8</v>
      </c>
      <c r="D455">
        <v>25.1</v>
      </c>
      <c r="E455">
        <v>1</v>
      </c>
      <c r="F455">
        <f>YEAR(martianeum6[[#This Row],[data]])</f>
        <v>2034</v>
      </c>
    </row>
    <row r="456" spans="1:6" x14ac:dyDescent="0.3">
      <c r="A456" s="1">
        <v>49095</v>
      </c>
      <c r="B456" s="2" t="s">
        <v>19</v>
      </c>
      <c r="C456">
        <v>26.8</v>
      </c>
      <c r="D456">
        <v>10.8</v>
      </c>
      <c r="E456">
        <v>1</v>
      </c>
      <c r="F456">
        <f>YEAR(martianeum6[[#This Row],[data]])</f>
        <v>2034</v>
      </c>
    </row>
    <row r="457" spans="1:6" x14ac:dyDescent="0.3">
      <c r="A457" s="1">
        <v>49096</v>
      </c>
      <c r="B457" s="2" t="s">
        <v>19</v>
      </c>
      <c r="C457">
        <v>20.399999999999999</v>
      </c>
      <c r="D457">
        <v>0</v>
      </c>
      <c r="E457">
        <v>1</v>
      </c>
      <c r="F457">
        <f>YEAR(martianeum6[[#This Row],[data]])</f>
        <v>2034</v>
      </c>
    </row>
    <row r="458" spans="1:6" x14ac:dyDescent="0.3">
      <c r="A458" s="1">
        <v>49097</v>
      </c>
      <c r="B458" s="2" t="s">
        <v>22</v>
      </c>
      <c r="C458">
        <v>14.1</v>
      </c>
      <c r="D458">
        <v>4.5</v>
      </c>
      <c r="E458">
        <v>1</v>
      </c>
      <c r="F458">
        <f>YEAR(martianeum6[[#This Row],[data]])</f>
        <v>2034</v>
      </c>
    </row>
    <row r="459" spans="1:6" x14ac:dyDescent="0.3">
      <c r="A459" s="1">
        <v>49098</v>
      </c>
      <c r="B459" s="2" t="s">
        <v>14</v>
      </c>
      <c r="C459">
        <v>28.1</v>
      </c>
      <c r="D459">
        <v>6.3</v>
      </c>
      <c r="E459">
        <v>1</v>
      </c>
      <c r="F459">
        <f>YEAR(martianeum6[[#This Row],[data]])</f>
        <v>2034</v>
      </c>
    </row>
    <row r="460" spans="1:6" x14ac:dyDescent="0.3">
      <c r="A460" s="1">
        <v>49099</v>
      </c>
      <c r="B460" s="2" t="s">
        <v>13</v>
      </c>
      <c r="C460">
        <v>15.7</v>
      </c>
      <c r="D460">
        <v>11.5</v>
      </c>
      <c r="E460">
        <v>1</v>
      </c>
      <c r="F460">
        <f>YEAR(martianeum6[[#This Row],[data]])</f>
        <v>2034</v>
      </c>
    </row>
    <row r="461" spans="1:6" x14ac:dyDescent="0.3">
      <c r="A461" s="1">
        <v>49100</v>
      </c>
      <c r="B461" s="2" t="s">
        <v>29</v>
      </c>
      <c r="C461">
        <v>27.7</v>
      </c>
      <c r="D461">
        <v>0.6</v>
      </c>
      <c r="E461">
        <v>1</v>
      </c>
      <c r="F461">
        <f>YEAR(martianeum6[[#This Row],[data]])</f>
        <v>2034</v>
      </c>
    </row>
    <row r="462" spans="1:6" x14ac:dyDescent="0.3">
      <c r="A462" s="1">
        <v>49101</v>
      </c>
      <c r="B462" s="2" t="s">
        <v>7</v>
      </c>
      <c r="C462">
        <v>22.9</v>
      </c>
      <c r="D462">
        <v>22.6</v>
      </c>
      <c r="E462">
        <v>1</v>
      </c>
      <c r="F462">
        <f>YEAR(martianeum6[[#This Row],[data]])</f>
        <v>2034</v>
      </c>
    </row>
    <row r="463" spans="1:6" x14ac:dyDescent="0.3">
      <c r="A463" s="1">
        <v>49102</v>
      </c>
      <c r="B463" s="2" t="s">
        <v>13</v>
      </c>
      <c r="C463">
        <v>10.3</v>
      </c>
      <c r="D463">
        <v>0</v>
      </c>
      <c r="E463">
        <v>1</v>
      </c>
      <c r="F463">
        <f>YEAR(martianeum6[[#This Row],[data]])</f>
        <v>2034</v>
      </c>
    </row>
    <row r="464" spans="1:6" x14ac:dyDescent="0.3">
      <c r="A464" s="1">
        <v>49103</v>
      </c>
      <c r="B464" s="2" t="s">
        <v>23</v>
      </c>
      <c r="C464">
        <v>28.4</v>
      </c>
      <c r="D464">
        <v>4</v>
      </c>
      <c r="E464">
        <v>1</v>
      </c>
      <c r="F464">
        <f>YEAR(martianeum6[[#This Row],[data]])</f>
        <v>2034</v>
      </c>
    </row>
    <row r="465" spans="1:6" x14ac:dyDescent="0.3">
      <c r="A465" s="1">
        <v>49104</v>
      </c>
      <c r="B465" s="2" t="s">
        <v>18</v>
      </c>
      <c r="C465">
        <v>18.7</v>
      </c>
      <c r="D465">
        <v>15</v>
      </c>
      <c r="E465">
        <v>1</v>
      </c>
      <c r="F465">
        <f>YEAR(martianeum6[[#This Row],[data]])</f>
        <v>2034</v>
      </c>
    </row>
    <row r="466" spans="1:6" x14ac:dyDescent="0.3">
      <c r="A466" s="1">
        <v>49105</v>
      </c>
      <c r="B466" s="2" t="s">
        <v>19</v>
      </c>
      <c r="C466">
        <v>13.7</v>
      </c>
      <c r="D466">
        <v>9.4</v>
      </c>
      <c r="E466">
        <v>1</v>
      </c>
      <c r="F466">
        <f>YEAR(martianeum6[[#This Row],[data]])</f>
        <v>2034</v>
      </c>
    </row>
    <row r="467" spans="1:6" x14ac:dyDescent="0.3">
      <c r="A467" s="1">
        <v>49106</v>
      </c>
      <c r="B467" s="2" t="s">
        <v>14</v>
      </c>
      <c r="C467">
        <v>16.3</v>
      </c>
      <c r="D467">
        <v>3.6</v>
      </c>
      <c r="E467">
        <v>1</v>
      </c>
      <c r="F467">
        <f>YEAR(martianeum6[[#This Row],[data]])</f>
        <v>2034</v>
      </c>
    </row>
    <row r="468" spans="1:6" x14ac:dyDescent="0.3">
      <c r="A468" s="1">
        <v>49107</v>
      </c>
      <c r="B468" s="2" t="s">
        <v>27</v>
      </c>
      <c r="C468">
        <v>14</v>
      </c>
      <c r="D468">
        <v>0</v>
      </c>
      <c r="E468">
        <v>1</v>
      </c>
      <c r="F468">
        <f>YEAR(martianeum6[[#This Row],[data]])</f>
        <v>2034</v>
      </c>
    </row>
    <row r="469" spans="1:6" x14ac:dyDescent="0.3">
      <c r="A469" s="1">
        <v>49108</v>
      </c>
      <c r="B469" s="2" t="s">
        <v>15</v>
      </c>
      <c r="C469">
        <v>26</v>
      </c>
      <c r="D469">
        <v>5.5</v>
      </c>
      <c r="E469">
        <v>1</v>
      </c>
      <c r="F469">
        <f>YEAR(martianeum6[[#This Row],[data]])</f>
        <v>2034</v>
      </c>
    </row>
    <row r="470" spans="1:6" x14ac:dyDescent="0.3">
      <c r="A470" s="1">
        <v>49109</v>
      </c>
      <c r="B470" s="2" t="s">
        <v>19</v>
      </c>
      <c r="C470">
        <v>27</v>
      </c>
      <c r="D470">
        <v>38.6</v>
      </c>
      <c r="E470">
        <v>1</v>
      </c>
      <c r="F470">
        <f>YEAR(martianeum6[[#This Row],[data]])</f>
        <v>2034</v>
      </c>
    </row>
    <row r="471" spans="1:6" x14ac:dyDescent="0.3">
      <c r="A471" s="1">
        <v>49110</v>
      </c>
      <c r="B471" s="2" t="s">
        <v>10</v>
      </c>
      <c r="C471">
        <v>26.6</v>
      </c>
      <c r="D471">
        <v>49.7</v>
      </c>
      <c r="E471">
        <v>1</v>
      </c>
      <c r="F471">
        <f>YEAR(martianeum6[[#This Row],[data]])</f>
        <v>2034</v>
      </c>
    </row>
    <row r="472" spans="1:6" x14ac:dyDescent="0.3">
      <c r="A472" s="1">
        <v>49111</v>
      </c>
      <c r="B472" s="2" t="s">
        <v>19</v>
      </c>
      <c r="C472">
        <v>20.9</v>
      </c>
      <c r="D472">
        <v>30</v>
      </c>
      <c r="E472">
        <v>1</v>
      </c>
      <c r="F472">
        <f>YEAR(martianeum6[[#This Row],[data]])</f>
        <v>2034</v>
      </c>
    </row>
    <row r="473" spans="1:6" x14ac:dyDescent="0.3">
      <c r="A473" s="1">
        <v>49112</v>
      </c>
      <c r="B473" s="2" t="s">
        <v>22</v>
      </c>
      <c r="C473">
        <v>28.5</v>
      </c>
      <c r="D473">
        <v>5.3</v>
      </c>
      <c r="E473">
        <v>1</v>
      </c>
      <c r="F473">
        <f>YEAR(martianeum6[[#This Row],[data]])</f>
        <v>2034</v>
      </c>
    </row>
    <row r="474" spans="1:6" x14ac:dyDescent="0.3">
      <c r="A474" s="1">
        <v>49113</v>
      </c>
      <c r="B474" s="2" t="s">
        <v>5</v>
      </c>
      <c r="C474">
        <v>10.4</v>
      </c>
      <c r="D474">
        <v>0</v>
      </c>
      <c r="E474">
        <v>1</v>
      </c>
      <c r="F474">
        <f>YEAR(martianeum6[[#This Row],[data]])</f>
        <v>2034</v>
      </c>
    </row>
    <row r="475" spans="1:6" x14ac:dyDescent="0.3">
      <c r="A475" s="1">
        <v>49114</v>
      </c>
      <c r="B475" s="2" t="s">
        <v>18</v>
      </c>
      <c r="C475">
        <v>25.9</v>
      </c>
      <c r="D475">
        <v>9.1999999999999993</v>
      </c>
      <c r="E475">
        <v>1</v>
      </c>
      <c r="F475">
        <f>YEAR(martianeum6[[#This Row],[data]])</f>
        <v>2034</v>
      </c>
    </row>
    <row r="476" spans="1:6" x14ac:dyDescent="0.3">
      <c r="A476" s="1">
        <v>49115</v>
      </c>
      <c r="B476" s="2" t="s">
        <v>11</v>
      </c>
      <c r="C476">
        <v>24.6</v>
      </c>
      <c r="D476">
        <v>11</v>
      </c>
      <c r="E476">
        <v>1</v>
      </c>
      <c r="F476">
        <f>YEAR(martianeum6[[#This Row],[data]])</f>
        <v>2034</v>
      </c>
    </row>
    <row r="477" spans="1:6" x14ac:dyDescent="0.3">
      <c r="A477" s="1">
        <v>49116</v>
      </c>
      <c r="B477" s="2" t="s">
        <v>16</v>
      </c>
      <c r="C477">
        <v>22</v>
      </c>
      <c r="D477">
        <v>0</v>
      </c>
      <c r="E477">
        <v>1</v>
      </c>
      <c r="F477">
        <f>YEAR(martianeum6[[#This Row],[data]])</f>
        <v>2034</v>
      </c>
    </row>
    <row r="478" spans="1:6" x14ac:dyDescent="0.3">
      <c r="A478" s="1">
        <v>49117</v>
      </c>
      <c r="B478" s="2" t="s">
        <v>8</v>
      </c>
      <c r="C478">
        <v>16.8</v>
      </c>
      <c r="D478">
        <v>2.4</v>
      </c>
      <c r="E478">
        <v>1</v>
      </c>
      <c r="F478">
        <f>YEAR(martianeum6[[#This Row],[data]])</f>
        <v>2034</v>
      </c>
    </row>
    <row r="479" spans="1:6" x14ac:dyDescent="0.3">
      <c r="A479" s="1">
        <v>49118</v>
      </c>
      <c r="B479" s="2" t="s">
        <v>10</v>
      </c>
      <c r="C479">
        <v>21.7</v>
      </c>
      <c r="D479">
        <v>44.1</v>
      </c>
      <c r="E479">
        <v>1</v>
      </c>
      <c r="F479">
        <f>YEAR(martianeum6[[#This Row],[data]])</f>
        <v>2034</v>
      </c>
    </row>
    <row r="480" spans="1:6" x14ac:dyDescent="0.3">
      <c r="A480" s="1">
        <v>49119</v>
      </c>
      <c r="B480" s="2" t="s">
        <v>12</v>
      </c>
      <c r="C480">
        <v>28.9</v>
      </c>
      <c r="D480">
        <v>0</v>
      </c>
      <c r="E480">
        <v>1</v>
      </c>
      <c r="F480">
        <f>YEAR(martianeum6[[#This Row],[data]])</f>
        <v>2034</v>
      </c>
    </row>
    <row r="481" spans="1:6" x14ac:dyDescent="0.3">
      <c r="A481" s="1">
        <v>49120</v>
      </c>
      <c r="B481" s="2" t="s">
        <v>13</v>
      </c>
      <c r="C481">
        <v>26.6</v>
      </c>
      <c r="D481">
        <v>0.4</v>
      </c>
      <c r="E481">
        <v>1</v>
      </c>
      <c r="F481">
        <f>YEAR(martianeum6[[#This Row],[data]])</f>
        <v>2034</v>
      </c>
    </row>
    <row r="482" spans="1:6" x14ac:dyDescent="0.3">
      <c r="A482" s="1">
        <v>49121</v>
      </c>
      <c r="B482" s="2" t="s">
        <v>15</v>
      </c>
      <c r="C482">
        <v>28</v>
      </c>
      <c r="D482">
        <v>16.7</v>
      </c>
      <c r="E482">
        <v>1</v>
      </c>
      <c r="F482">
        <f>YEAR(martianeum6[[#This Row],[data]])</f>
        <v>2034</v>
      </c>
    </row>
    <row r="483" spans="1:6" x14ac:dyDescent="0.3">
      <c r="A483" s="1">
        <v>49122</v>
      </c>
      <c r="B483" s="2" t="s">
        <v>17</v>
      </c>
      <c r="C483">
        <v>27.5</v>
      </c>
      <c r="D483">
        <v>0</v>
      </c>
      <c r="E483">
        <v>1</v>
      </c>
      <c r="F483">
        <f>YEAR(martianeum6[[#This Row],[data]])</f>
        <v>2034</v>
      </c>
    </row>
    <row r="484" spans="1:6" x14ac:dyDescent="0.3">
      <c r="A484" s="1">
        <v>49123</v>
      </c>
      <c r="B484" s="2" t="s">
        <v>22</v>
      </c>
      <c r="C484">
        <v>18.2</v>
      </c>
      <c r="D484">
        <v>0</v>
      </c>
      <c r="E484">
        <v>1</v>
      </c>
      <c r="F484">
        <f>YEAR(martianeum6[[#This Row],[data]])</f>
        <v>2034</v>
      </c>
    </row>
    <row r="485" spans="1:6" x14ac:dyDescent="0.3">
      <c r="A485" s="1">
        <v>49124</v>
      </c>
      <c r="B485" s="2" t="s">
        <v>18</v>
      </c>
      <c r="C485">
        <v>25.1</v>
      </c>
      <c r="D485">
        <v>0</v>
      </c>
      <c r="E485">
        <v>1</v>
      </c>
      <c r="F485">
        <f>YEAR(martianeum6[[#This Row],[data]])</f>
        <v>2034</v>
      </c>
    </row>
    <row r="486" spans="1:6" x14ac:dyDescent="0.3">
      <c r="A486" s="1">
        <v>49125</v>
      </c>
      <c r="B486" s="2" t="s">
        <v>4</v>
      </c>
      <c r="C486">
        <v>10.1</v>
      </c>
      <c r="D486">
        <v>0.2</v>
      </c>
      <c r="E486">
        <v>1</v>
      </c>
      <c r="F486">
        <f>YEAR(martianeum6[[#This Row],[data]])</f>
        <v>2034</v>
      </c>
    </row>
    <row r="487" spans="1:6" x14ac:dyDescent="0.3">
      <c r="A487" s="1">
        <v>49126</v>
      </c>
      <c r="B487" s="2" t="s">
        <v>15</v>
      </c>
      <c r="C487">
        <v>13.1</v>
      </c>
      <c r="D487">
        <v>7.9</v>
      </c>
      <c r="E487">
        <v>1</v>
      </c>
      <c r="F487">
        <f>YEAR(martianeum6[[#This Row],[data]])</f>
        <v>2034</v>
      </c>
    </row>
    <row r="488" spans="1:6" x14ac:dyDescent="0.3">
      <c r="A488" s="1">
        <v>49127</v>
      </c>
      <c r="B488" s="2" t="s">
        <v>9</v>
      </c>
      <c r="C488">
        <v>22.9</v>
      </c>
      <c r="D488">
        <v>0</v>
      </c>
      <c r="E488">
        <v>1</v>
      </c>
      <c r="F488">
        <f>YEAR(martianeum6[[#This Row],[data]])</f>
        <v>2034</v>
      </c>
    </row>
    <row r="489" spans="1:6" x14ac:dyDescent="0.3">
      <c r="A489" s="1">
        <v>49128</v>
      </c>
      <c r="B489" s="2" t="s">
        <v>9</v>
      </c>
      <c r="C489">
        <v>26.3</v>
      </c>
      <c r="D489">
        <v>4</v>
      </c>
      <c r="E489">
        <v>1</v>
      </c>
      <c r="F489">
        <f>YEAR(martianeum6[[#This Row],[data]])</f>
        <v>2034</v>
      </c>
    </row>
    <row r="490" spans="1:6" x14ac:dyDescent="0.3">
      <c r="A490" s="1">
        <v>49129</v>
      </c>
      <c r="B490" s="2" t="s">
        <v>19</v>
      </c>
      <c r="C490">
        <v>11.3</v>
      </c>
      <c r="D490">
        <v>19.8</v>
      </c>
      <c r="E490">
        <v>1</v>
      </c>
      <c r="F490">
        <f>YEAR(martianeum6[[#This Row],[data]])</f>
        <v>2034</v>
      </c>
    </row>
    <row r="491" spans="1:6" x14ac:dyDescent="0.3">
      <c r="A491" s="1">
        <v>49130</v>
      </c>
      <c r="B491" s="2" t="s">
        <v>10</v>
      </c>
      <c r="C491">
        <v>30</v>
      </c>
      <c r="D491">
        <v>0</v>
      </c>
      <c r="E491">
        <v>1</v>
      </c>
      <c r="F491">
        <f>YEAR(martianeum6[[#This Row],[data]])</f>
        <v>2034</v>
      </c>
    </row>
    <row r="492" spans="1:6" x14ac:dyDescent="0.3">
      <c r="A492" s="1">
        <v>49131</v>
      </c>
      <c r="B492" s="2" t="s">
        <v>22</v>
      </c>
      <c r="C492">
        <v>20.399999999999999</v>
      </c>
      <c r="D492">
        <v>0</v>
      </c>
      <c r="E492">
        <v>1</v>
      </c>
      <c r="F492">
        <f>YEAR(martianeum6[[#This Row],[data]])</f>
        <v>2034</v>
      </c>
    </row>
    <row r="493" spans="1:6" x14ac:dyDescent="0.3">
      <c r="A493" s="1">
        <v>49132</v>
      </c>
      <c r="B493" s="2" t="s">
        <v>7</v>
      </c>
      <c r="C493">
        <v>24.5</v>
      </c>
      <c r="D493">
        <v>8.6999999999999993</v>
      </c>
      <c r="E493">
        <v>1</v>
      </c>
      <c r="F493">
        <f>YEAR(martianeum6[[#This Row],[data]])</f>
        <v>2034</v>
      </c>
    </row>
    <row r="494" spans="1:6" x14ac:dyDescent="0.3">
      <c r="A494" s="1">
        <v>49133</v>
      </c>
      <c r="B494" s="2" t="s">
        <v>11</v>
      </c>
      <c r="C494">
        <v>17</v>
      </c>
      <c r="D494">
        <v>2.7</v>
      </c>
      <c r="E494">
        <v>1</v>
      </c>
      <c r="F494">
        <f>YEAR(martianeum6[[#This Row],[data]])</f>
        <v>2034</v>
      </c>
    </row>
    <row r="495" spans="1:6" x14ac:dyDescent="0.3">
      <c r="A495" s="1">
        <v>49134</v>
      </c>
      <c r="B495" s="2" t="s">
        <v>19</v>
      </c>
      <c r="C495">
        <v>21</v>
      </c>
      <c r="D495">
        <v>5.6</v>
      </c>
      <c r="E495">
        <v>1</v>
      </c>
      <c r="F495">
        <f>YEAR(martianeum6[[#This Row],[data]])</f>
        <v>2034</v>
      </c>
    </row>
    <row r="496" spans="1:6" x14ac:dyDescent="0.3">
      <c r="A496" s="1">
        <v>49135</v>
      </c>
      <c r="B496" s="2" t="s">
        <v>19</v>
      </c>
      <c r="C496">
        <v>20.7</v>
      </c>
      <c r="D496">
        <v>0</v>
      </c>
      <c r="E496">
        <v>1</v>
      </c>
      <c r="F496">
        <f>YEAR(martianeum6[[#This Row],[data]])</f>
        <v>2034</v>
      </c>
    </row>
    <row r="497" spans="1:6" x14ac:dyDescent="0.3">
      <c r="A497" s="1">
        <v>49136</v>
      </c>
      <c r="B497" s="2" t="s">
        <v>12</v>
      </c>
      <c r="C497">
        <v>26.7</v>
      </c>
      <c r="D497">
        <v>9.8000000000000007</v>
      </c>
      <c r="E497">
        <v>1</v>
      </c>
      <c r="F497">
        <f>YEAR(martianeum6[[#This Row],[data]])</f>
        <v>2034</v>
      </c>
    </row>
    <row r="498" spans="1:6" x14ac:dyDescent="0.3">
      <c r="A498" s="1">
        <v>49137</v>
      </c>
      <c r="B498" s="2" t="s">
        <v>30</v>
      </c>
      <c r="C498">
        <v>10.199999999999999</v>
      </c>
      <c r="D498">
        <v>0.1</v>
      </c>
      <c r="E498">
        <v>1</v>
      </c>
      <c r="F498">
        <f>YEAR(martianeum6[[#This Row],[data]])</f>
        <v>2034</v>
      </c>
    </row>
    <row r="499" spans="1:6" x14ac:dyDescent="0.3">
      <c r="A499" s="1">
        <v>49138</v>
      </c>
      <c r="B499" s="2" t="s">
        <v>10</v>
      </c>
      <c r="C499">
        <v>15.7</v>
      </c>
      <c r="D499">
        <v>5.8</v>
      </c>
      <c r="E499">
        <v>1</v>
      </c>
      <c r="F499">
        <f>YEAR(martianeum6[[#This Row],[data]])</f>
        <v>2034</v>
      </c>
    </row>
    <row r="500" spans="1:6" x14ac:dyDescent="0.3">
      <c r="A500" s="1">
        <v>49139</v>
      </c>
      <c r="B500" s="2" t="s">
        <v>33</v>
      </c>
      <c r="C500">
        <v>15.9</v>
      </c>
      <c r="D500">
        <v>2.2000000000000002</v>
      </c>
      <c r="E500">
        <v>1</v>
      </c>
      <c r="F500">
        <f>YEAR(martianeum6[[#This Row],[data]])</f>
        <v>2034</v>
      </c>
    </row>
    <row r="501" spans="1:6" x14ac:dyDescent="0.3">
      <c r="A501" s="1">
        <v>49140</v>
      </c>
      <c r="B501" s="2" t="s">
        <v>19</v>
      </c>
      <c r="C501">
        <v>21</v>
      </c>
      <c r="D501">
        <v>13.1</v>
      </c>
      <c r="E501">
        <v>1</v>
      </c>
      <c r="F501">
        <f>YEAR(martianeum6[[#This Row],[data]])</f>
        <v>2034</v>
      </c>
    </row>
    <row r="502" spans="1:6" x14ac:dyDescent="0.3">
      <c r="A502" s="1">
        <v>49141</v>
      </c>
      <c r="B502" s="2" t="s">
        <v>9</v>
      </c>
      <c r="C502">
        <v>10.9</v>
      </c>
      <c r="D502">
        <v>8.1</v>
      </c>
      <c r="E502">
        <v>1</v>
      </c>
      <c r="F502">
        <f>YEAR(martianeum6[[#This Row],[data]])</f>
        <v>2034</v>
      </c>
    </row>
    <row r="503" spans="1:6" x14ac:dyDescent="0.3">
      <c r="A503" s="1">
        <v>49142</v>
      </c>
      <c r="B503" s="2" t="s">
        <v>22</v>
      </c>
      <c r="C503">
        <v>20.9</v>
      </c>
      <c r="D503">
        <v>5.9</v>
      </c>
      <c r="E503">
        <v>1</v>
      </c>
      <c r="F503">
        <f>YEAR(martianeum6[[#This Row],[data]])</f>
        <v>2034</v>
      </c>
    </row>
    <row r="504" spans="1:6" x14ac:dyDescent="0.3">
      <c r="A504" s="1">
        <v>49143</v>
      </c>
      <c r="B504" s="2" t="s">
        <v>19</v>
      </c>
      <c r="C504">
        <v>21.8</v>
      </c>
      <c r="D504">
        <v>15.9</v>
      </c>
      <c r="E504">
        <v>1</v>
      </c>
      <c r="F504">
        <f>YEAR(martianeum6[[#This Row],[data]])</f>
        <v>2034</v>
      </c>
    </row>
    <row r="505" spans="1:6" x14ac:dyDescent="0.3">
      <c r="A505" s="1">
        <v>49144</v>
      </c>
      <c r="B505" s="2" t="s">
        <v>15</v>
      </c>
      <c r="C505">
        <v>11.9</v>
      </c>
      <c r="D505">
        <v>18.100000000000001</v>
      </c>
      <c r="E505">
        <v>1</v>
      </c>
      <c r="F505">
        <f>YEAR(martianeum6[[#This Row],[data]])</f>
        <v>2034</v>
      </c>
    </row>
    <row r="506" spans="1:6" x14ac:dyDescent="0.3">
      <c r="A506" s="1">
        <v>49145</v>
      </c>
      <c r="B506" s="2" t="s">
        <v>13</v>
      </c>
      <c r="C506">
        <v>12.9</v>
      </c>
      <c r="D506">
        <v>0</v>
      </c>
      <c r="E506">
        <v>1</v>
      </c>
      <c r="F506">
        <f>YEAR(martianeum6[[#This Row],[data]])</f>
        <v>2034</v>
      </c>
    </row>
    <row r="507" spans="1:6" x14ac:dyDescent="0.3">
      <c r="A507" s="1">
        <v>49146</v>
      </c>
      <c r="B507" s="2" t="s">
        <v>19</v>
      </c>
      <c r="C507">
        <v>14.9</v>
      </c>
      <c r="D507">
        <v>4.8</v>
      </c>
      <c r="E507">
        <v>1</v>
      </c>
      <c r="F507">
        <f>YEAR(martianeum6[[#This Row],[data]])</f>
        <v>2034</v>
      </c>
    </row>
    <row r="508" spans="1:6" x14ac:dyDescent="0.3">
      <c r="A508" s="1">
        <v>49147</v>
      </c>
      <c r="B508" s="2" t="s">
        <v>10</v>
      </c>
      <c r="C508">
        <v>29.5</v>
      </c>
      <c r="D508">
        <v>0</v>
      </c>
      <c r="E508">
        <v>1</v>
      </c>
      <c r="F508">
        <f>YEAR(martianeum6[[#This Row],[data]])</f>
        <v>2034</v>
      </c>
    </row>
    <row r="509" spans="1:6" x14ac:dyDescent="0.3">
      <c r="A509" s="1">
        <v>49148</v>
      </c>
      <c r="B509" s="2" t="s">
        <v>19</v>
      </c>
      <c r="C509">
        <v>18.100000000000001</v>
      </c>
      <c r="D509">
        <v>0</v>
      </c>
      <c r="E509">
        <v>1</v>
      </c>
      <c r="F509">
        <f>YEAR(martianeum6[[#This Row],[data]])</f>
        <v>2034</v>
      </c>
    </row>
    <row r="510" spans="1:6" x14ac:dyDescent="0.3">
      <c r="A510" s="1">
        <v>49149</v>
      </c>
      <c r="B510" s="2" t="s">
        <v>6</v>
      </c>
      <c r="C510">
        <v>10.8</v>
      </c>
      <c r="D510">
        <v>11.8</v>
      </c>
      <c r="E510">
        <v>1</v>
      </c>
      <c r="F510">
        <f>YEAR(martianeum6[[#This Row],[data]])</f>
        <v>2034</v>
      </c>
    </row>
    <row r="511" spans="1:6" x14ac:dyDescent="0.3">
      <c r="A511" s="1">
        <v>49150</v>
      </c>
      <c r="B511" s="2" t="s">
        <v>9</v>
      </c>
      <c r="C511">
        <v>13.5</v>
      </c>
      <c r="D511">
        <v>5.4</v>
      </c>
      <c r="E511">
        <v>1</v>
      </c>
      <c r="F511">
        <f>YEAR(martianeum6[[#This Row],[data]])</f>
        <v>2034</v>
      </c>
    </row>
    <row r="512" spans="1:6" x14ac:dyDescent="0.3">
      <c r="A512" s="1">
        <v>49151</v>
      </c>
      <c r="B512" s="2" t="s">
        <v>22</v>
      </c>
      <c r="C512">
        <v>15.9</v>
      </c>
      <c r="D512">
        <v>0</v>
      </c>
      <c r="E512">
        <v>1</v>
      </c>
      <c r="F512">
        <f>YEAR(martianeum6[[#This Row],[data]])</f>
        <v>2034</v>
      </c>
    </row>
    <row r="513" spans="1:6" x14ac:dyDescent="0.3">
      <c r="A513" s="1">
        <v>49152</v>
      </c>
      <c r="B513" s="2" t="s">
        <v>26</v>
      </c>
      <c r="C513">
        <v>23.1</v>
      </c>
      <c r="D513">
        <v>0</v>
      </c>
      <c r="E513">
        <v>1</v>
      </c>
      <c r="F513">
        <f>YEAR(martianeum6[[#This Row],[data]])</f>
        <v>2034</v>
      </c>
    </row>
    <row r="514" spans="1:6" x14ac:dyDescent="0.3">
      <c r="A514" s="1">
        <v>49153</v>
      </c>
      <c r="B514" s="2" t="s">
        <v>16</v>
      </c>
      <c r="C514">
        <v>26.7</v>
      </c>
      <c r="D514">
        <v>0</v>
      </c>
      <c r="E514">
        <v>1</v>
      </c>
      <c r="F514">
        <f>YEAR(martianeum6[[#This Row],[data]])</f>
        <v>2034</v>
      </c>
    </row>
    <row r="515" spans="1:6" x14ac:dyDescent="0.3">
      <c r="A515" s="1">
        <v>49154</v>
      </c>
      <c r="B515" s="2" t="s">
        <v>10</v>
      </c>
      <c r="C515">
        <v>26</v>
      </c>
      <c r="D515">
        <v>29.1</v>
      </c>
      <c r="E515">
        <v>1</v>
      </c>
      <c r="F515">
        <f>YEAR(martianeum6[[#This Row],[data]])</f>
        <v>2034</v>
      </c>
    </row>
    <row r="516" spans="1:6" x14ac:dyDescent="0.3">
      <c r="A516" s="1">
        <v>49155</v>
      </c>
      <c r="B516" s="2" t="s">
        <v>18</v>
      </c>
      <c r="C516">
        <v>23.6</v>
      </c>
      <c r="D516">
        <v>9.1</v>
      </c>
      <c r="E516">
        <v>1</v>
      </c>
      <c r="F516">
        <f>YEAR(martianeum6[[#This Row],[data]])</f>
        <v>2034</v>
      </c>
    </row>
    <row r="517" spans="1:6" x14ac:dyDescent="0.3">
      <c r="A517" s="1">
        <v>49156</v>
      </c>
      <c r="B517" s="2" t="s">
        <v>26</v>
      </c>
      <c r="C517">
        <v>29.8</v>
      </c>
      <c r="D517">
        <v>5.7</v>
      </c>
      <c r="E517">
        <v>1</v>
      </c>
      <c r="F517">
        <f>YEAR(martianeum6[[#This Row],[data]])</f>
        <v>2034</v>
      </c>
    </row>
    <row r="518" spans="1:6" x14ac:dyDescent="0.3">
      <c r="A518" s="1">
        <v>49157</v>
      </c>
      <c r="B518" s="2" t="s">
        <v>19</v>
      </c>
      <c r="C518">
        <v>18.600000000000001</v>
      </c>
      <c r="D518">
        <v>0</v>
      </c>
      <c r="E518">
        <v>1</v>
      </c>
      <c r="F518">
        <f>YEAR(martianeum6[[#This Row],[data]])</f>
        <v>2034</v>
      </c>
    </row>
    <row r="519" spans="1:6" x14ac:dyDescent="0.3">
      <c r="A519" s="1">
        <v>49158</v>
      </c>
      <c r="B519" s="2" t="s">
        <v>15</v>
      </c>
      <c r="C519">
        <v>17.600000000000001</v>
      </c>
      <c r="D519">
        <v>2.4</v>
      </c>
      <c r="E519">
        <v>1</v>
      </c>
      <c r="F519">
        <f>YEAR(martianeum6[[#This Row],[data]])</f>
        <v>2034</v>
      </c>
    </row>
    <row r="520" spans="1:6" x14ac:dyDescent="0.3">
      <c r="A520" s="1">
        <v>49159</v>
      </c>
      <c r="B520" s="2" t="s">
        <v>15</v>
      </c>
      <c r="C520">
        <v>12.6</v>
      </c>
      <c r="D520">
        <v>9.1999999999999993</v>
      </c>
      <c r="E520">
        <v>1</v>
      </c>
      <c r="F520">
        <f>YEAR(martianeum6[[#This Row],[data]])</f>
        <v>2034</v>
      </c>
    </row>
    <row r="521" spans="1:6" x14ac:dyDescent="0.3">
      <c r="A521" s="1">
        <v>49160</v>
      </c>
      <c r="B521" s="2" t="s">
        <v>17</v>
      </c>
      <c r="C521">
        <v>25.4</v>
      </c>
      <c r="D521">
        <v>5.4</v>
      </c>
      <c r="E521">
        <v>1</v>
      </c>
      <c r="F521">
        <f>YEAR(martianeum6[[#This Row],[data]])</f>
        <v>2034</v>
      </c>
    </row>
    <row r="522" spans="1:6" x14ac:dyDescent="0.3">
      <c r="A522" s="1">
        <v>49161</v>
      </c>
      <c r="B522" s="2" t="s">
        <v>20</v>
      </c>
      <c r="C522">
        <v>12.8</v>
      </c>
      <c r="D522">
        <v>3.6</v>
      </c>
      <c r="E522">
        <v>1</v>
      </c>
      <c r="F522">
        <f>YEAR(martianeum6[[#This Row],[data]])</f>
        <v>2034</v>
      </c>
    </row>
    <row r="523" spans="1:6" x14ac:dyDescent="0.3">
      <c r="A523" s="1">
        <v>49162</v>
      </c>
      <c r="B523" s="2" t="s">
        <v>11</v>
      </c>
      <c r="C523">
        <v>18.7</v>
      </c>
      <c r="D523">
        <v>0</v>
      </c>
      <c r="E523">
        <v>1</v>
      </c>
      <c r="F523">
        <f>YEAR(martianeum6[[#This Row],[data]])</f>
        <v>2034</v>
      </c>
    </row>
    <row r="524" spans="1:6" x14ac:dyDescent="0.3">
      <c r="A524" s="1">
        <v>49163</v>
      </c>
      <c r="B524" s="2" t="s">
        <v>33</v>
      </c>
      <c r="C524">
        <v>22.3</v>
      </c>
      <c r="D524">
        <v>0</v>
      </c>
      <c r="E524">
        <v>1</v>
      </c>
      <c r="F524">
        <f>YEAR(martianeum6[[#This Row],[data]])</f>
        <v>2034</v>
      </c>
    </row>
    <row r="525" spans="1:6" x14ac:dyDescent="0.3">
      <c r="A525" s="1">
        <v>49164</v>
      </c>
      <c r="B525" s="2" t="s">
        <v>18</v>
      </c>
      <c r="C525">
        <v>26.4</v>
      </c>
      <c r="D525">
        <v>0.5</v>
      </c>
      <c r="E525">
        <v>1</v>
      </c>
      <c r="F525">
        <f>YEAR(martianeum6[[#This Row],[data]])</f>
        <v>2034</v>
      </c>
    </row>
    <row r="526" spans="1:6" x14ac:dyDescent="0.3">
      <c r="A526" s="1">
        <v>49165</v>
      </c>
      <c r="B526" s="2" t="s">
        <v>7</v>
      </c>
      <c r="C526">
        <v>28.5</v>
      </c>
      <c r="D526">
        <v>3.2</v>
      </c>
      <c r="E526">
        <v>1</v>
      </c>
      <c r="F526">
        <f>YEAR(martianeum6[[#This Row],[data]])</f>
        <v>2034</v>
      </c>
    </row>
    <row r="527" spans="1:6" x14ac:dyDescent="0.3">
      <c r="A527" s="1">
        <v>49166</v>
      </c>
      <c r="B527" s="2" t="s">
        <v>17</v>
      </c>
      <c r="C527">
        <v>16.8</v>
      </c>
      <c r="D527">
        <v>5.5</v>
      </c>
      <c r="E527">
        <v>1</v>
      </c>
      <c r="F527">
        <f>YEAR(martianeum6[[#This Row],[data]])</f>
        <v>2034</v>
      </c>
    </row>
    <row r="528" spans="1:6" x14ac:dyDescent="0.3">
      <c r="A528" s="1">
        <v>49167</v>
      </c>
      <c r="B528" s="2" t="s">
        <v>27</v>
      </c>
      <c r="C528">
        <v>24.7</v>
      </c>
      <c r="D528">
        <v>0.8</v>
      </c>
      <c r="E528">
        <v>1</v>
      </c>
      <c r="F528">
        <f>YEAR(martianeum6[[#This Row],[data]])</f>
        <v>2034</v>
      </c>
    </row>
    <row r="529" spans="1:6" x14ac:dyDescent="0.3">
      <c r="A529" s="1">
        <v>49168</v>
      </c>
      <c r="B529" s="2" t="s">
        <v>9</v>
      </c>
      <c r="C529">
        <v>29.6</v>
      </c>
      <c r="D529">
        <v>0</v>
      </c>
      <c r="E529">
        <v>1</v>
      </c>
      <c r="F529">
        <f>YEAR(martianeum6[[#This Row],[data]])</f>
        <v>2034</v>
      </c>
    </row>
    <row r="530" spans="1:6" x14ac:dyDescent="0.3">
      <c r="A530" s="1">
        <v>49169</v>
      </c>
      <c r="B530" s="2" t="s">
        <v>10</v>
      </c>
      <c r="C530">
        <v>23.3</v>
      </c>
      <c r="D530">
        <v>29.4</v>
      </c>
      <c r="E530">
        <v>1</v>
      </c>
      <c r="F530">
        <f>YEAR(martianeum6[[#This Row],[data]])</f>
        <v>2034</v>
      </c>
    </row>
    <row r="531" spans="1:6" x14ac:dyDescent="0.3">
      <c r="A531" s="1">
        <v>49170</v>
      </c>
      <c r="B531" s="2" t="s">
        <v>9</v>
      </c>
      <c r="C531">
        <v>28.8</v>
      </c>
      <c r="D531">
        <v>11.5</v>
      </c>
      <c r="E531">
        <v>1</v>
      </c>
      <c r="F531">
        <f>YEAR(martianeum6[[#This Row],[data]])</f>
        <v>2034</v>
      </c>
    </row>
    <row r="532" spans="1:6" x14ac:dyDescent="0.3">
      <c r="A532" s="1">
        <v>49171</v>
      </c>
      <c r="B532" s="2" t="s">
        <v>9</v>
      </c>
      <c r="C532">
        <v>26.5</v>
      </c>
      <c r="D532">
        <v>0</v>
      </c>
      <c r="E532">
        <v>1</v>
      </c>
      <c r="F532">
        <f>YEAR(martianeum6[[#This Row],[data]])</f>
        <v>2034</v>
      </c>
    </row>
    <row r="533" spans="1:6" x14ac:dyDescent="0.3">
      <c r="A533" s="1">
        <v>49172</v>
      </c>
      <c r="B533" s="2" t="s">
        <v>23</v>
      </c>
      <c r="C533">
        <v>17.100000000000001</v>
      </c>
      <c r="D533">
        <v>3.6</v>
      </c>
      <c r="E533">
        <v>1</v>
      </c>
      <c r="F533">
        <f>YEAR(martianeum6[[#This Row],[data]])</f>
        <v>2034</v>
      </c>
    </row>
    <row r="534" spans="1:6" x14ac:dyDescent="0.3">
      <c r="A534" s="1">
        <v>49173</v>
      </c>
      <c r="B534" s="2" t="s">
        <v>9</v>
      </c>
      <c r="C534">
        <v>17.8</v>
      </c>
      <c r="D534">
        <v>7</v>
      </c>
      <c r="E534">
        <v>1</v>
      </c>
      <c r="F534">
        <f>YEAR(martianeum6[[#This Row],[data]])</f>
        <v>2034</v>
      </c>
    </row>
    <row r="535" spans="1:6" x14ac:dyDescent="0.3">
      <c r="A535" s="1">
        <v>49174</v>
      </c>
      <c r="B535" s="2" t="s">
        <v>27</v>
      </c>
      <c r="C535">
        <v>24.7</v>
      </c>
      <c r="D535">
        <v>1.5</v>
      </c>
      <c r="E535">
        <v>1</v>
      </c>
      <c r="F535">
        <f>YEAR(martianeum6[[#This Row],[data]])</f>
        <v>2034</v>
      </c>
    </row>
    <row r="536" spans="1:6" x14ac:dyDescent="0.3">
      <c r="A536" s="1">
        <v>49175</v>
      </c>
      <c r="B536" s="2" t="s">
        <v>19</v>
      </c>
      <c r="C536">
        <v>25.1</v>
      </c>
      <c r="D536">
        <v>0</v>
      </c>
      <c r="E536">
        <v>1</v>
      </c>
      <c r="F536">
        <f>YEAR(martianeum6[[#This Row],[data]])</f>
        <v>2034</v>
      </c>
    </row>
    <row r="537" spans="1:6" x14ac:dyDescent="0.3">
      <c r="A537" s="1">
        <v>49176</v>
      </c>
      <c r="B537" s="2" t="s">
        <v>32</v>
      </c>
      <c r="C537">
        <v>27</v>
      </c>
      <c r="D537">
        <v>0</v>
      </c>
      <c r="E537">
        <v>1</v>
      </c>
      <c r="F537">
        <f>YEAR(martianeum6[[#This Row],[data]])</f>
        <v>2034</v>
      </c>
    </row>
    <row r="538" spans="1:6" x14ac:dyDescent="0.3">
      <c r="A538" s="1">
        <v>49177</v>
      </c>
      <c r="B538" s="2" t="s">
        <v>18</v>
      </c>
      <c r="C538">
        <v>18.2</v>
      </c>
      <c r="D538">
        <v>13.9</v>
      </c>
      <c r="E538">
        <v>1</v>
      </c>
      <c r="F538">
        <f>YEAR(martianeum6[[#This Row],[data]])</f>
        <v>2034</v>
      </c>
    </row>
    <row r="539" spans="1:6" x14ac:dyDescent="0.3">
      <c r="A539" s="1">
        <v>49178</v>
      </c>
      <c r="B539" s="2" t="s">
        <v>15</v>
      </c>
      <c r="C539">
        <v>10.8</v>
      </c>
      <c r="D539">
        <v>7.9</v>
      </c>
      <c r="E539">
        <v>1</v>
      </c>
      <c r="F539">
        <f>YEAR(martianeum6[[#This Row],[data]])</f>
        <v>2034</v>
      </c>
    </row>
    <row r="540" spans="1:6" x14ac:dyDescent="0.3">
      <c r="A540" s="1">
        <v>49179</v>
      </c>
      <c r="B540" s="2" t="s">
        <v>7</v>
      </c>
      <c r="C540">
        <v>27.9</v>
      </c>
      <c r="D540">
        <v>9.9</v>
      </c>
      <c r="E540">
        <v>1</v>
      </c>
      <c r="F540">
        <f>YEAR(martianeum6[[#This Row],[data]])</f>
        <v>2034</v>
      </c>
    </row>
    <row r="541" spans="1:6" x14ac:dyDescent="0.3">
      <c r="A541" s="1">
        <v>49180</v>
      </c>
      <c r="B541" s="2" t="s">
        <v>24</v>
      </c>
      <c r="C541">
        <v>14.1</v>
      </c>
      <c r="D541">
        <v>0.7</v>
      </c>
      <c r="E541">
        <v>1</v>
      </c>
      <c r="F541">
        <f>YEAR(martianeum6[[#This Row],[data]])</f>
        <v>2034</v>
      </c>
    </row>
    <row r="542" spans="1:6" x14ac:dyDescent="0.3">
      <c r="A542" s="1">
        <v>49181</v>
      </c>
      <c r="B542" s="2" t="s">
        <v>18</v>
      </c>
      <c r="C542">
        <v>17.5</v>
      </c>
      <c r="D542">
        <v>3.2</v>
      </c>
      <c r="E542">
        <v>1</v>
      </c>
      <c r="F542">
        <f>YEAR(martianeum6[[#This Row],[data]])</f>
        <v>2034</v>
      </c>
    </row>
    <row r="543" spans="1:6" x14ac:dyDescent="0.3">
      <c r="A543" s="1">
        <v>49182</v>
      </c>
      <c r="B543" s="2" t="s">
        <v>10</v>
      </c>
      <c r="C543">
        <v>14.3</v>
      </c>
      <c r="D543">
        <v>0</v>
      </c>
      <c r="E543">
        <v>1</v>
      </c>
      <c r="F543">
        <f>YEAR(martianeum6[[#This Row],[data]])</f>
        <v>2034</v>
      </c>
    </row>
    <row r="544" spans="1:6" x14ac:dyDescent="0.3">
      <c r="A544" s="1">
        <v>49183</v>
      </c>
      <c r="B544" s="2" t="s">
        <v>20</v>
      </c>
      <c r="C544">
        <v>15.4</v>
      </c>
      <c r="D544">
        <v>0</v>
      </c>
      <c r="E544">
        <v>1</v>
      </c>
      <c r="F544">
        <f>YEAR(martianeum6[[#This Row],[data]])</f>
        <v>2034</v>
      </c>
    </row>
    <row r="545" spans="1:6" x14ac:dyDescent="0.3">
      <c r="A545" s="1">
        <v>49184</v>
      </c>
      <c r="B545" s="2" t="s">
        <v>19</v>
      </c>
      <c r="C545">
        <v>17.5</v>
      </c>
      <c r="D545">
        <v>0</v>
      </c>
      <c r="E545">
        <v>1</v>
      </c>
      <c r="F545">
        <f>YEAR(martianeum6[[#This Row],[data]])</f>
        <v>2034</v>
      </c>
    </row>
    <row r="546" spans="1:6" x14ac:dyDescent="0.3">
      <c r="A546" s="1">
        <v>49185</v>
      </c>
      <c r="B546" s="2" t="s">
        <v>13</v>
      </c>
      <c r="C546">
        <v>11.6</v>
      </c>
      <c r="D546">
        <v>4.0999999999999996</v>
      </c>
      <c r="E546">
        <v>1</v>
      </c>
      <c r="F546">
        <f>YEAR(martianeum6[[#This Row],[data]])</f>
        <v>2034</v>
      </c>
    </row>
    <row r="547" spans="1:6" x14ac:dyDescent="0.3">
      <c r="A547" s="1">
        <v>49186</v>
      </c>
      <c r="B547" s="2" t="s">
        <v>9</v>
      </c>
      <c r="C547">
        <v>27.9</v>
      </c>
      <c r="D547">
        <v>10.3</v>
      </c>
      <c r="E547">
        <v>1</v>
      </c>
      <c r="F547">
        <f>YEAR(martianeum6[[#This Row],[data]])</f>
        <v>2034</v>
      </c>
    </row>
    <row r="548" spans="1:6" x14ac:dyDescent="0.3">
      <c r="A548" s="1">
        <v>49187</v>
      </c>
      <c r="B548" s="2" t="s">
        <v>19</v>
      </c>
      <c r="C548">
        <v>11.8</v>
      </c>
      <c r="D548">
        <v>20.2</v>
      </c>
      <c r="E548">
        <v>1</v>
      </c>
      <c r="F548">
        <f>YEAR(martianeum6[[#This Row],[data]])</f>
        <v>2034</v>
      </c>
    </row>
    <row r="549" spans="1:6" x14ac:dyDescent="0.3">
      <c r="A549" s="1">
        <v>49188</v>
      </c>
      <c r="B549" s="2" t="s">
        <v>7</v>
      </c>
      <c r="C549">
        <v>12</v>
      </c>
      <c r="D549">
        <v>8.5</v>
      </c>
      <c r="E549">
        <v>1</v>
      </c>
      <c r="F549">
        <f>YEAR(martianeum6[[#This Row],[data]])</f>
        <v>2034</v>
      </c>
    </row>
    <row r="550" spans="1:6" x14ac:dyDescent="0.3">
      <c r="A550" s="1">
        <v>49189</v>
      </c>
      <c r="B550" s="2" t="s">
        <v>10</v>
      </c>
      <c r="C550">
        <v>11.8</v>
      </c>
      <c r="D550">
        <v>7.8</v>
      </c>
      <c r="E550">
        <v>1</v>
      </c>
      <c r="F550">
        <f>YEAR(martianeum6[[#This Row],[data]])</f>
        <v>2034</v>
      </c>
    </row>
    <row r="551" spans="1:6" x14ac:dyDescent="0.3">
      <c r="A551" s="1">
        <v>49190</v>
      </c>
      <c r="B551" s="2" t="s">
        <v>17</v>
      </c>
      <c r="C551">
        <v>22.2</v>
      </c>
      <c r="D551">
        <v>0</v>
      </c>
      <c r="E551">
        <v>1</v>
      </c>
      <c r="F551">
        <f>YEAR(martianeum6[[#This Row],[data]])</f>
        <v>2034</v>
      </c>
    </row>
    <row r="552" spans="1:6" x14ac:dyDescent="0.3">
      <c r="A552" s="1">
        <v>49191</v>
      </c>
      <c r="B552" s="2" t="s">
        <v>7</v>
      </c>
      <c r="C552">
        <v>13.3</v>
      </c>
      <c r="D552">
        <v>3.8</v>
      </c>
      <c r="E552">
        <v>1</v>
      </c>
      <c r="F552">
        <f>YEAR(martianeum6[[#This Row],[data]])</f>
        <v>2034</v>
      </c>
    </row>
    <row r="553" spans="1:6" x14ac:dyDescent="0.3">
      <c r="A553" s="1">
        <v>49192</v>
      </c>
      <c r="B553" s="2" t="s">
        <v>13</v>
      </c>
      <c r="C553">
        <v>24.6</v>
      </c>
      <c r="D553">
        <v>2.1</v>
      </c>
      <c r="E553">
        <v>1</v>
      </c>
      <c r="F553">
        <f>YEAR(martianeum6[[#This Row],[data]])</f>
        <v>2034</v>
      </c>
    </row>
    <row r="554" spans="1:6" x14ac:dyDescent="0.3">
      <c r="A554" s="1">
        <v>49193</v>
      </c>
      <c r="B554" s="2" t="s">
        <v>19</v>
      </c>
      <c r="C554">
        <v>15.7</v>
      </c>
      <c r="D554">
        <v>0</v>
      </c>
      <c r="E554">
        <v>1</v>
      </c>
      <c r="F554">
        <f>YEAR(martianeum6[[#This Row],[data]])</f>
        <v>2034</v>
      </c>
    </row>
    <row r="555" spans="1:6" x14ac:dyDescent="0.3">
      <c r="A555" s="1">
        <v>49194</v>
      </c>
      <c r="B555" s="2" t="s">
        <v>18</v>
      </c>
      <c r="C555">
        <v>26.7</v>
      </c>
      <c r="D555">
        <v>16.2</v>
      </c>
      <c r="E555">
        <v>1</v>
      </c>
      <c r="F555">
        <f>YEAR(martianeum6[[#This Row],[data]])</f>
        <v>2034</v>
      </c>
    </row>
    <row r="556" spans="1:6" x14ac:dyDescent="0.3">
      <c r="A556" s="1">
        <v>49195</v>
      </c>
      <c r="B556" s="2" t="s">
        <v>15</v>
      </c>
      <c r="C556">
        <v>28.1</v>
      </c>
      <c r="D556">
        <v>1.1000000000000001</v>
      </c>
      <c r="E556">
        <v>1</v>
      </c>
      <c r="F556">
        <f>YEAR(martianeum6[[#This Row],[data]])</f>
        <v>2034</v>
      </c>
    </row>
    <row r="557" spans="1:6" x14ac:dyDescent="0.3">
      <c r="A557" s="1">
        <v>49196</v>
      </c>
      <c r="B557" s="2" t="s">
        <v>10</v>
      </c>
      <c r="C557">
        <v>29.1</v>
      </c>
      <c r="D557">
        <v>3</v>
      </c>
      <c r="E557">
        <v>1</v>
      </c>
      <c r="F557">
        <f>YEAR(martianeum6[[#This Row],[data]])</f>
        <v>2034</v>
      </c>
    </row>
    <row r="558" spans="1:6" x14ac:dyDescent="0.3">
      <c r="A558" s="1">
        <v>49197</v>
      </c>
      <c r="B558" s="2" t="s">
        <v>7</v>
      </c>
      <c r="C558">
        <v>26.2</v>
      </c>
      <c r="D558">
        <v>0</v>
      </c>
      <c r="E558">
        <v>1</v>
      </c>
      <c r="F558">
        <f>YEAR(martianeum6[[#This Row],[data]])</f>
        <v>2034</v>
      </c>
    </row>
    <row r="559" spans="1:6" x14ac:dyDescent="0.3">
      <c r="A559" s="1">
        <v>49198</v>
      </c>
      <c r="B559" s="2" t="s">
        <v>31</v>
      </c>
      <c r="C559">
        <v>23.3</v>
      </c>
      <c r="D559">
        <v>0</v>
      </c>
      <c r="E559">
        <v>1</v>
      </c>
      <c r="F559">
        <f>YEAR(martianeum6[[#This Row],[data]])</f>
        <v>2034</v>
      </c>
    </row>
    <row r="560" spans="1:6" x14ac:dyDescent="0.3">
      <c r="A560" s="1">
        <v>49199</v>
      </c>
      <c r="B560" s="2" t="s">
        <v>19</v>
      </c>
      <c r="C560">
        <v>21.7</v>
      </c>
      <c r="D560">
        <v>10.4</v>
      </c>
      <c r="E560">
        <v>1</v>
      </c>
      <c r="F560">
        <f>YEAR(martianeum6[[#This Row],[data]])</f>
        <v>2034</v>
      </c>
    </row>
    <row r="561" spans="1:6" x14ac:dyDescent="0.3">
      <c r="A561" s="1">
        <v>49200</v>
      </c>
      <c r="B561" s="2" t="s">
        <v>18</v>
      </c>
      <c r="C561">
        <v>18.8</v>
      </c>
      <c r="D561">
        <v>15.6</v>
      </c>
      <c r="E561">
        <v>1</v>
      </c>
      <c r="F561">
        <f>YEAR(martianeum6[[#This Row],[data]])</f>
        <v>2034</v>
      </c>
    </row>
    <row r="562" spans="1:6" x14ac:dyDescent="0.3">
      <c r="A562" s="1">
        <v>49201</v>
      </c>
      <c r="B562" s="2" t="s">
        <v>15</v>
      </c>
      <c r="C562">
        <v>25.4</v>
      </c>
      <c r="D562">
        <v>7.4</v>
      </c>
      <c r="E562">
        <v>1</v>
      </c>
      <c r="F562">
        <f>YEAR(martianeum6[[#This Row],[data]])</f>
        <v>2034</v>
      </c>
    </row>
    <row r="563" spans="1:6" x14ac:dyDescent="0.3">
      <c r="A563" s="1">
        <v>49202</v>
      </c>
      <c r="B563" s="2" t="s">
        <v>11</v>
      </c>
      <c r="C563">
        <v>21.1</v>
      </c>
      <c r="D563">
        <v>1</v>
      </c>
      <c r="E563">
        <v>1</v>
      </c>
      <c r="F563">
        <f>YEAR(martianeum6[[#This Row],[data]])</f>
        <v>2034</v>
      </c>
    </row>
    <row r="564" spans="1:6" x14ac:dyDescent="0.3">
      <c r="A564" s="1">
        <v>49203</v>
      </c>
      <c r="B564" s="2" t="s">
        <v>11</v>
      </c>
      <c r="C564">
        <v>25.1</v>
      </c>
      <c r="D564">
        <v>20</v>
      </c>
      <c r="E564">
        <v>1</v>
      </c>
      <c r="F564">
        <f>YEAR(martianeum6[[#This Row],[data]])</f>
        <v>2034</v>
      </c>
    </row>
    <row r="565" spans="1:6" x14ac:dyDescent="0.3">
      <c r="A565" s="1">
        <v>49204</v>
      </c>
      <c r="B565" s="2" t="s">
        <v>7</v>
      </c>
      <c r="C565">
        <v>17.600000000000001</v>
      </c>
      <c r="D565">
        <v>0</v>
      </c>
      <c r="E565">
        <v>1</v>
      </c>
      <c r="F565">
        <f>YEAR(martianeum6[[#This Row],[data]])</f>
        <v>2034</v>
      </c>
    </row>
    <row r="566" spans="1:6" x14ac:dyDescent="0.3">
      <c r="A566" s="1">
        <v>49205</v>
      </c>
      <c r="B566" s="2" t="s">
        <v>15</v>
      </c>
      <c r="C566">
        <v>21.2</v>
      </c>
      <c r="D566">
        <v>3.4</v>
      </c>
      <c r="E566">
        <v>1</v>
      </c>
      <c r="F566">
        <f>YEAR(martianeum6[[#This Row],[data]])</f>
        <v>2034</v>
      </c>
    </row>
    <row r="567" spans="1:6" x14ac:dyDescent="0.3">
      <c r="A567" s="1">
        <v>49206</v>
      </c>
      <c r="B567" s="2" t="s">
        <v>7</v>
      </c>
      <c r="C567">
        <v>26.4</v>
      </c>
      <c r="D567">
        <v>14.7</v>
      </c>
      <c r="E567">
        <v>1</v>
      </c>
      <c r="F567">
        <f>YEAR(martianeum6[[#This Row],[data]])</f>
        <v>2034</v>
      </c>
    </row>
    <row r="568" spans="1:6" x14ac:dyDescent="0.3">
      <c r="A568" s="1">
        <v>49207</v>
      </c>
      <c r="B568" s="2" t="s">
        <v>5</v>
      </c>
      <c r="C568">
        <v>13.5</v>
      </c>
      <c r="D568">
        <v>0</v>
      </c>
      <c r="E568">
        <v>1</v>
      </c>
      <c r="F568">
        <f>YEAR(martianeum6[[#This Row],[data]])</f>
        <v>2034</v>
      </c>
    </row>
    <row r="569" spans="1:6" x14ac:dyDescent="0.3">
      <c r="A569" s="1">
        <v>49208</v>
      </c>
      <c r="B569" s="2" t="s">
        <v>22</v>
      </c>
      <c r="C569">
        <v>25.1</v>
      </c>
      <c r="D569">
        <v>0</v>
      </c>
      <c r="E569">
        <v>1</v>
      </c>
      <c r="F569">
        <f>YEAR(martianeum6[[#This Row],[data]])</f>
        <v>2034</v>
      </c>
    </row>
    <row r="570" spans="1:6" x14ac:dyDescent="0.3">
      <c r="A570" s="1">
        <v>49209</v>
      </c>
      <c r="B570" s="2" t="s">
        <v>11</v>
      </c>
      <c r="C570">
        <v>10.4</v>
      </c>
      <c r="D570">
        <v>11</v>
      </c>
      <c r="E570">
        <v>1</v>
      </c>
      <c r="F570">
        <f>YEAR(martianeum6[[#This Row],[data]])</f>
        <v>2034</v>
      </c>
    </row>
    <row r="571" spans="1:6" x14ac:dyDescent="0.3">
      <c r="A571" s="1">
        <v>49210</v>
      </c>
      <c r="B571" s="2" t="s">
        <v>15</v>
      </c>
      <c r="C571">
        <v>24.3</v>
      </c>
      <c r="D571">
        <v>4.9000000000000004</v>
      </c>
      <c r="E571">
        <v>1</v>
      </c>
      <c r="F571">
        <f>YEAR(martianeum6[[#This Row],[data]])</f>
        <v>2034</v>
      </c>
    </row>
    <row r="572" spans="1:6" x14ac:dyDescent="0.3">
      <c r="A572" s="1">
        <v>49211</v>
      </c>
      <c r="B572" s="2" t="s">
        <v>12</v>
      </c>
      <c r="C572">
        <v>18.7</v>
      </c>
      <c r="D572">
        <v>6.2</v>
      </c>
      <c r="E572">
        <v>1</v>
      </c>
      <c r="F572">
        <f>YEAR(martianeum6[[#This Row],[data]])</f>
        <v>2034</v>
      </c>
    </row>
    <row r="573" spans="1:6" x14ac:dyDescent="0.3">
      <c r="A573" s="1">
        <v>49212</v>
      </c>
      <c r="B573" s="2" t="s">
        <v>33</v>
      </c>
      <c r="C573">
        <v>14.1</v>
      </c>
      <c r="D573">
        <v>0</v>
      </c>
      <c r="E573">
        <v>1</v>
      </c>
      <c r="F573">
        <f>YEAR(martianeum6[[#This Row],[data]])</f>
        <v>2034</v>
      </c>
    </row>
    <row r="574" spans="1:6" x14ac:dyDescent="0.3">
      <c r="A574" s="1">
        <v>49213</v>
      </c>
      <c r="B574" s="2" t="s">
        <v>23</v>
      </c>
      <c r="C574">
        <v>24.2</v>
      </c>
      <c r="D574">
        <v>0</v>
      </c>
      <c r="E574">
        <v>1</v>
      </c>
      <c r="F574">
        <f>YEAR(martianeum6[[#This Row],[data]])</f>
        <v>2034</v>
      </c>
    </row>
    <row r="575" spans="1:6" x14ac:dyDescent="0.3">
      <c r="A575" s="1">
        <v>49214</v>
      </c>
      <c r="B575" s="2" t="s">
        <v>22</v>
      </c>
      <c r="C575">
        <v>26.4</v>
      </c>
      <c r="D575">
        <v>0</v>
      </c>
      <c r="E575">
        <v>1</v>
      </c>
      <c r="F575">
        <f>YEAR(martianeum6[[#This Row],[data]])</f>
        <v>2034</v>
      </c>
    </row>
    <row r="576" spans="1:6" x14ac:dyDescent="0.3">
      <c r="A576" s="1">
        <v>49215</v>
      </c>
      <c r="B576" s="2" t="s">
        <v>10</v>
      </c>
      <c r="C576">
        <v>24.5</v>
      </c>
      <c r="D576">
        <v>4</v>
      </c>
      <c r="E576">
        <v>1</v>
      </c>
      <c r="F576">
        <f>YEAR(martianeum6[[#This Row],[data]])</f>
        <v>2034</v>
      </c>
    </row>
    <row r="577" spans="1:6" x14ac:dyDescent="0.3">
      <c r="A577" s="1">
        <v>49216</v>
      </c>
      <c r="B577" s="2" t="s">
        <v>14</v>
      </c>
      <c r="C577">
        <v>25.5</v>
      </c>
      <c r="D577">
        <v>2.9</v>
      </c>
      <c r="E577">
        <v>1</v>
      </c>
      <c r="F577">
        <f>YEAR(martianeum6[[#This Row],[data]])</f>
        <v>2034</v>
      </c>
    </row>
    <row r="578" spans="1:6" x14ac:dyDescent="0.3">
      <c r="A578" s="1">
        <v>49217</v>
      </c>
      <c r="B578" s="2" t="s">
        <v>11</v>
      </c>
      <c r="C578">
        <v>11.8</v>
      </c>
      <c r="D578">
        <v>13.5</v>
      </c>
      <c r="E578">
        <v>1</v>
      </c>
      <c r="F578">
        <f>YEAR(martianeum6[[#This Row],[data]])</f>
        <v>2034</v>
      </c>
    </row>
    <row r="579" spans="1:6" x14ac:dyDescent="0.3">
      <c r="A579" s="1">
        <v>49218</v>
      </c>
      <c r="B579" s="2" t="s">
        <v>22</v>
      </c>
      <c r="C579">
        <v>14.3</v>
      </c>
      <c r="D579">
        <v>5.4</v>
      </c>
      <c r="E579">
        <v>1</v>
      </c>
      <c r="F579">
        <f>YEAR(martianeum6[[#This Row],[data]])</f>
        <v>2034</v>
      </c>
    </row>
    <row r="580" spans="1:6" x14ac:dyDescent="0.3">
      <c r="A580" s="1">
        <v>49219</v>
      </c>
      <c r="B580" s="2" t="s">
        <v>9</v>
      </c>
      <c r="C580">
        <v>12.4</v>
      </c>
      <c r="D580">
        <v>1.2</v>
      </c>
      <c r="E580">
        <v>1</v>
      </c>
      <c r="F580">
        <f>YEAR(martianeum6[[#This Row],[data]])</f>
        <v>2034</v>
      </c>
    </row>
    <row r="581" spans="1:6" x14ac:dyDescent="0.3">
      <c r="A581" s="1">
        <v>49220</v>
      </c>
      <c r="B581" s="2" t="s">
        <v>19</v>
      </c>
      <c r="C581">
        <v>29.3</v>
      </c>
      <c r="D581">
        <v>19.8</v>
      </c>
      <c r="E581">
        <v>1</v>
      </c>
      <c r="F581">
        <f>YEAR(martianeum6[[#This Row],[data]])</f>
        <v>2034</v>
      </c>
    </row>
    <row r="582" spans="1:6" x14ac:dyDescent="0.3">
      <c r="A582" s="1">
        <v>49221</v>
      </c>
      <c r="B582" s="2" t="s">
        <v>7</v>
      </c>
      <c r="C582">
        <v>29.4</v>
      </c>
      <c r="D582">
        <v>0</v>
      </c>
      <c r="E582">
        <v>1</v>
      </c>
      <c r="F582">
        <f>YEAR(martianeum6[[#This Row],[data]])</f>
        <v>2034</v>
      </c>
    </row>
    <row r="583" spans="1:6" x14ac:dyDescent="0.3">
      <c r="A583" s="1">
        <v>49222</v>
      </c>
      <c r="B583" s="2" t="s">
        <v>13</v>
      </c>
      <c r="C583">
        <v>29.8</v>
      </c>
      <c r="D583">
        <v>16</v>
      </c>
      <c r="E583">
        <v>1</v>
      </c>
      <c r="F583">
        <f>YEAR(martianeum6[[#This Row],[data]])</f>
        <v>2034</v>
      </c>
    </row>
    <row r="584" spans="1:6" x14ac:dyDescent="0.3">
      <c r="A584" s="1">
        <v>49223</v>
      </c>
      <c r="B584" s="2" t="s">
        <v>19</v>
      </c>
      <c r="C584">
        <v>29.9</v>
      </c>
      <c r="D584">
        <v>13.3</v>
      </c>
      <c r="E584">
        <v>1</v>
      </c>
      <c r="F584">
        <f>YEAR(martianeum6[[#This Row],[data]])</f>
        <v>2034</v>
      </c>
    </row>
    <row r="585" spans="1:6" x14ac:dyDescent="0.3">
      <c r="A585" s="1">
        <v>49224</v>
      </c>
      <c r="B585" s="2" t="s">
        <v>9</v>
      </c>
      <c r="C585">
        <v>11.6</v>
      </c>
      <c r="D585">
        <v>9.6999999999999993</v>
      </c>
      <c r="E585">
        <v>1</v>
      </c>
      <c r="F585">
        <f>YEAR(martianeum6[[#This Row],[data]])</f>
        <v>2034</v>
      </c>
    </row>
    <row r="586" spans="1:6" x14ac:dyDescent="0.3">
      <c r="A586" s="1">
        <v>49225</v>
      </c>
      <c r="B586" s="2" t="s">
        <v>11</v>
      </c>
      <c r="C586">
        <v>10.199999999999999</v>
      </c>
      <c r="D586">
        <v>0</v>
      </c>
      <c r="E586">
        <v>1</v>
      </c>
      <c r="F586">
        <f>YEAR(martianeum6[[#This Row],[data]])</f>
        <v>2034</v>
      </c>
    </row>
    <row r="587" spans="1:6" x14ac:dyDescent="0.3">
      <c r="A587" s="1">
        <v>49226</v>
      </c>
      <c r="B587" s="2" t="s">
        <v>9</v>
      </c>
      <c r="C587">
        <v>10.7</v>
      </c>
      <c r="D587">
        <v>11.9</v>
      </c>
      <c r="E587">
        <v>1</v>
      </c>
      <c r="F587">
        <f>YEAR(martianeum6[[#This Row],[data]])</f>
        <v>2034</v>
      </c>
    </row>
    <row r="588" spans="1:6" x14ac:dyDescent="0.3">
      <c r="A588" s="1">
        <v>49227</v>
      </c>
      <c r="B588" s="2" t="s">
        <v>30</v>
      </c>
      <c r="C588">
        <v>11.7</v>
      </c>
      <c r="D588">
        <v>0.1</v>
      </c>
      <c r="E588">
        <v>1</v>
      </c>
      <c r="F588">
        <f>YEAR(martianeum6[[#This Row],[data]])</f>
        <v>2034</v>
      </c>
    </row>
    <row r="589" spans="1:6" x14ac:dyDescent="0.3">
      <c r="A589" s="1">
        <v>49228</v>
      </c>
      <c r="B589" s="2" t="s">
        <v>18</v>
      </c>
      <c r="C589">
        <v>29.4</v>
      </c>
      <c r="D589">
        <v>9.6</v>
      </c>
      <c r="E589">
        <v>1</v>
      </c>
      <c r="F589">
        <f>YEAR(martianeum6[[#This Row],[data]])</f>
        <v>2034</v>
      </c>
    </row>
    <row r="590" spans="1:6" x14ac:dyDescent="0.3">
      <c r="A590" s="1">
        <v>49229</v>
      </c>
      <c r="B590" s="2" t="s">
        <v>20</v>
      </c>
      <c r="C590">
        <v>29.1</v>
      </c>
      <c r="D590">
        <v>2.6</v>
      </c>
      <c r="E590">
        <v>1</v>
      </c>
      <c r="F590">
        <f>YEAR(martianeum6[[#This Row],[data]])</f>
        <v>2034</v>
      </c>
    </row>
    <row r="591" spans="1:6" x14ac:dyDescent="0.3">
      <c r="A591" s="1">
        <v>49230</v>
      </c>
      <c r="B591" s="2" t="s">
        <v>10</v>
      </c>
      <c r="C591">
        <v>20.5</v>
      </c>
      <c r="D591">
        <v>30.1</v>
      </c>
      <c r="E591">
        <v>1</v>
      </c>
      <c r="F591">
        <f>YEAR(martianeum6[[#This Row],[data]])</f>
        <v>2034</v>
      </c>
    </row>
    <row r="592" spans="1:6" x14ac:dyDescent="0.3">
      <c r="A592" s="1">
        <v>49231</v>
      </c>
      <c r="B592" s="2" t="s">
        <v>7</v>
      </c>
      <c r="C592">
        <v>26.2</v>
      </c>
      <c r="D592">
        <v>19</v>
      </c>
      <c r="E592">
        <v>1</v>
      </c>
      <c r="F592">
        <f>YEAR(martianeum6[[#This Row],[data]])</f>
        <v>2034</v>
      </c>
    </row>
    <row r="593" spans="1:6" x14ac:dyDescent="0.3">
      <c r="A593" s="1">
        <v>49232</v>
      </c>
      <c r="B593" s="2" t="s">
        <v>15</v>
      </c>
      <c r="C593">
        <v>22.6</v>
      </c>
      <c r="D593">
        <v>0</v>
      </c>
      <c r="E593">
        <v>1</v>
      </c>
      <c r="F593">
        <f>YEAR(martianeum6[[#This Row],[data]])</f>
        <v>2034</v>
      </c>
    </row>
    <row r="594" spans="1:6" x14ac:dyDescent="0.3">
      <c r="A594" s="1">
        <v>49233</v>
      </c>
      <c r="B594" s="2" t="s">
        <v>14</v>
      </c>
      <c r="C594">
        <v>17.7</v>
      </c>
      <c r="D594">
        <v>0</v>
      </c>
      <c r="E594">
        <v>1</v>
      </c>
      <c r="F594">
        <f>YEAR(martianeum6[[#This Row],[data]])</f>
        <v>2034</v>
      </c>
    </row>
    <row r="595" spans="1:6" x14ac:dyDescent="0.3">
      <c r="A595" s="1">
        <v>49234</v>
      </c>
      <c r="B595" s="2" t="s">
        <v>19</v>
      </c>
      <c r="C595">
        <v>21.2</v>
      </c>
      <c r="D595">
        <v>0</v>
      </c>
      <c r="E595">
        <v>1</v>
      </c>
      <c r="F595">
        <f>YEAR(martianeum6[[#This Row],[data]])</f>
        <v>2034</v>
      </c>
    </row>
    <row r="596" spans="1:6" x14ac:dyDescent="0.3">
      <c r="A596" s="1">
        <v>49235</v>
      </c>
      <c r="B596" s="2" t="s">
        <v>33</v>
      </c>
      <c r="C596">
        <v>10.3</v>
      </c>
      <c r="D596">
        <v>0.2</v>
      </c>
      <c r="E596">
        <v>1</v>
      </c>
      <c r="F596">
        <f>YEAR(martianeum6[[#This Row],[data]])</f>
        <v>2034</v>
      </c>
    </row>
    <row r="597" spans="1:6" x14ac:dyDescent="0.3">
      <c r="A597" s="1">
        <v>49236</v>
      </c>
      <c r="B597" s="2" t="s">
        <v>25</v>
      </c>
      <c r="C597">
        <v>10.1</v>
      </c>
      <c r="D597">
        <v>2.1</v>
      </c>
      <c r="E597">
        <v>1</v>
      </c>
      <c r="F597">
        <f>YEAR(martianeum6[[#This Row],[data]])</f>
        <v>2034</v>
      </c>
    </row>
    <row r="598" spans="1:6" x14ac:dyDescent="0.3">
      <c r="A598" s="1">
        <v>49237</v>
      </c>
      <c r="B598" s="2" t="s">
        <v>8</v>
      </c>
      <c r="C598">
        <v>23.4</v>
      </c>
      <c r="D598">
        <v>3.9</v>
      </c>
      <c r="E598">
        <v>1</v>
      </c>
      <c r="F598">
        <f>YEAR(martianeum6[[#This Row],[data]])</f>
        <v>2034</v>
      </c>
    </row>
    <row r="599" spans="1:6" x14ac:dyDescent="0.3">
      <c r="A599" s="1">
        <v>49238</v>
      </c>
      <c r="B599" s="2" t="s">
        <v>31</v>
      </c>
      <c r="C599">
        <v>11.7</v>
      </c>
      <c r="D599">
        <v>0</v>
      </c>
      <c r="E599">
        <v>1</v>
      </c>
      <c r="F599">
        <f>YEAR(martianeum6[[#This Row],[data]])</f>
        <v>2034</v>
      </c>
    </row>
    <row r="600" spans="1:6" x14ac:dyDescent="0.3">
      <c r="A600" s="1">
        <v>49239</v>
      </c>
      <c r="B600" s="2" t="s">
        <v>5</v>
      </c>
      <c r="C600">
        <v>26</v>
      </c>
      <c r="D600">
        <v>2.1</v>
      </c>
      <c r="E600">
        <v>1</v>
      </c>
      <c r="F600">
        <f>YEAR(martianeum6[[#This Row],[data]])</f>
        <v>2034</v>
      </c>
    </row>
    <row r="601" spans="1:6" x14ac:dyDescent="0.3">
      <c r="A601" s="1">
        <v>49240</v>
      </c>
      <c r="B601" s="2" t="s">
        <v>30</v>
      </c>
      <c r="C601">
        <v>29.5</v>
      </c>
      <c r="D601">
        <v>0.4</v>
      </c>
      <c r="E601">
        <v>1</v>
      </c>
      <c r="F601">
        <f>YEAR(martianeum6[[#This Row],[data]])</f>
        <v>2034</v>
      </c>
    </row>
    <row r="602" spans="1:6" x14ac:dyDescent="0.3">
      <c r="A602" s="1">
        <v>49241</v>
      </c>
      <c r="B602" s="2" t="s">
        <v>14</v>
      </c>
      <c r="C602">
        <v>13</v>
      </c>
      <c r="D602">
        <v>4.4000000000000004</v>
      </c>
      <c r="E602">
        <v>1</v>
      </c>
      <c r="F602">
        <f>YEAR(martianeum6[[#This Row],[data]])</f>
        <v>2034</v>
      </c>
    </row>
    <row r="603" spans="1:6" x14ac:dyDescent="0.3">
      <c r="A603" s="1">
        <v>49242</v>
      </c>
      <c r="B603" s="2" t="s">
        <v>9</v>
      </c>
      <c r="C603">
        <v>17.100000000000001</v>
      </c>
      <c r="D603">
        <v>3.8</v>
      </c>
      <c r="E603">
        <v>1</v>
      </c>
      <c r="F603">
        <f>YEAR(martianeum6[[#This Row],[data]])</f>
        <v>2034</v>
      </c>
    </row>
    <row r="604" spans="1:6" x14ac:dyDescent="0.3">
      <c r="A604" s="1">
        <v>49243</v>
      </c>
      <c r="B604" s="2" t="s">
        <v>27</v>
      </c>
      <c r="C604">
        <v>12.6</v>
      </c>
      <c r="D604">
        <v>0.2</v>
      </c>
      <c r="E604">
        <v>1</v>
      </c>
      <c r="F604">
        <f>YEAR(martianeum6[[#This Row],[data]])</f>
        <v>2034</v>
      </c>
    </row>
    <row r="605" spans="1:6" x14ac:dyDescent="0.3">
      <c r="A605" s="1">
        <v>49244</v>
      </c>
      <c r="B605" s="2" t="s">
        <v>10</v>
      </c>
      <c r="C605">
        <v>23.6</v>
      </c>
      <c r="D605">
        <v>24.1</v>
      </c>
      <c r="E605">
        <v>1</v>
      </c>
      <c r="F605">
        <f>YEAR(martianeum6[[#This Row],[data]])</f>
        <v>2034</v>
      </c>
    </row>
    <row r="606" spans="1:6" x14ac:dyDescent="0.3">
      <c r="A606" s="1">
        <v>49245</v>
      </c>
      <c r="B606" s="2" t="s">
        <v>11</v>
      </c>
      <c r="C606">
        <v>14.9</v>
      </c>
      <c r="D606">
        <v>14.2</v>
      </c>
      <c r="E606">
        <v>1</v>
      </c>
      <c r="F606">
        <f>YEAR(martianeum6[[#This Row],[data]])</f>
        <v>2034</v>
      </c>
    </row>
    <row r="607" spans="1:6" x14ac:dyDescent="0.3">
      <c r="A607" s="1">
        <v>49246</v>
      </c>
      <c r="B607" s="2" t="s">
        <v>12</v>
      </c>
      <c r="C607">
        <v>17</v>
      </c>
      <c r="D607">
        <v>0</v>
      </c>
      <c r="E607">
        <v>1</v>
      </c>
      <c r="F607">
        <f>YEAR(martianeum6[[#This Row],[data]])</f>
        <v>2034</v>
      </c>
    </row>
    <row r="608" spans="1:6" x14ac:dyDescent="0.3">
      <c r="A608" s="1">
        <v>49247</v>
      </c>
      <c r="B608" s="2" t="s">
        <v>11</v>
      </c>
      <c r="C608">
        <v>12.8</v>
      </c>
      <c r="D608">
        <v>0</v>
      </c>
      <c r="E608">
        <v>1</v>
      </c>
      <c r="F608">
        <f>YEAR(martianeum6[[#This Row],[data]])</f>
        <v>2034</v>
      </c>
    </row>
    <row r="609" spans="1:6" x14ac:dyDescent="0.3">
      <c r="A609" s="1">
        <v>49248</v>
      </c>
      <c r="B609" s="2" t="s">
        <v>13</v>
      </c>
      <c r="C609">
        <v>17.5</v>
      </c>
      <c r="D609">
        <v>0</v>
      </c>
      <c r="E609">
        <v>1</v>
      </c>
      <c r="F609">
        <f>YEAR(martianeum6[[#This Row],[data]])</f>
        <v>2034</v>
      </c>
    </row>
    <row r="610" spans="1:6" x14ac:dyDescent="0.3">
      <c r="A610" s="1">
        <v>49249</v>
      </c>
      <c r="B610" s="2" t="s">
        <v>10</v>
      </c>
      <c r="C610">
        <v>13.9</v>
      </c>
      <c r="D610">
        <v>15.3</v>
      </c>
      <c r="E610">
        <v>1</v>
      </c>
      <c r="F610">
        <f>YEAR(martianeum6[[#This Row],[data]])</f>
        <v>2034</v>
      </c>
    </row>
    <row r="611" spans="1:6" x14ac:dyDescent="0.3">
      <c r="A611" s="1">
        <v>49250</v>
      </c>
      <c r="B611" s="2" t="s">
        <v>19</v>
      </c>
      <c r="C611">
        <v>25.9</v>
      </c>
      <c r="D611">
        <v>14.5</v>
      </c>
      <c r="E611">
        <v>1</v>
      </c>
      <c r="F611">
        <f>YEAR(martianeum6[[#This Row],[data]])</f>
        <v>2034</v>
      </c>
    </row>
    <row r="612" spans="1:6" x14ac:dyDescent="0.3">
      <c r="A612" s="1">
        <v>49251</v>
      </c>
      <c r="B612" s="2" t="s">
        <v>17</v>
      </c>
      <c r="C612">
        <v>12.1</v>
      </c>
      <c r="D612">
        <v>0</v>
      </c>
      <c r="E612">
        <v>1</v>
      </c>
      <c r="F612">
        <f>YEAR(martianeum6[[#This Row],[data]])</f>
        <v>2034</v>
      </c>
    </row>
    <row r="613" spans="1:6" x14ac:dyDescent="0.3">
      <c r="A613" s="1">
        <v>49252</v>
      </c>
      <c r="B613" s="2" t="s">
        <v>7</v>
      </c>
      <c r="C613">
        <v>25.8</v>
      </c>
      <c r="D613">
        <v>12.3</v>
      </c>
      <c r="E613">
        <v>1</v>
      </c>
      <c r="F613">
        <f>YEAR(martianeum6[[#This Row],[data]])</f>
        <v>2034</v>
      </c>
    </row>
    <row r="614" spans="1:6" x14ac:dyDescent="0.3">
      <c r="A614" s="1">
        <v>49253</v>
      </c>
      <c r="B614" s="2" t="s">
        <v>9</v>
      </c>
      <c r="C614">
        <v>29.1</v>
      </c>
      <c r="D614">
        <v>0</v>
      </c>
      <c r="E614">
        <v>1</v>
      </c>
      <c r="F614">
        <f>YEAR(martianeum6[[#This Row],[data]])</f>
        <v>2034</v>
      </c>
    </row>
    <row r="615" spans="1:6" x14ac:dyDescent="0.3">
      <c r="A615" s="1">
        <v>49254</v>
      </c>
      <c r="B615" s="2" t="s">
        <v>10</v>
      </c>
      <c r="C615">
        <v>13.2</v>
      </c>
      <c r="D615">
        <v>0</v>
      </c>
      <c r="E615">
        <v>1</v>
      </c>
      <c r="F615">
        <f>YEAR(martianeum6[[#This Row],[data]])</f>
        <v>2034</v>
      </c>
    </row>
    <row r="616" spans="1:6" x14ac:dyDescent="0.3">
      <c r="A616" s="1">
        <v>49255</v>
      </c>
      <c r="B616" s="2" t="s">
        <v>7</v>
      </c>
      <c r="C616">
        <v>29.4</v>
      </c>
      <c r="D616">
        <v>12.8</v>
      </c>
      <c r="E616">
        <v>1</v>
      </c>
      <c r="F616">
        <f>YEAR(martianeum6[[#This Row],[data]])</f>
        <v>2034</v>
      </c>
    </row>
    <row r="617" spans="1:6" x14ac:dyDescent="0.3">
      <c r="A617" s="1">
        <v>49256</v>
      </c>
      <c r="B617" s="2" t="s">
        <v>15</v>
      </c>
      <c r="C617">
        <v>21</v>
      </c>
      <c r="D617">
        <v>0</v>
      </c>
      <c r="E617">
        <v>1</v>
      </c>
      <c r="F617">
        <f>YEAR(martianeum6[[#This Row],[data]])</f>
        <v>2034</v>
      </c>
    </row>
    <row r="618" spans="1:6" x14ac:dyDescent="0.3">
      <c r="A618" s="1">
        <v>49257</v>
      </c>
      <c r="B618" s="2" t="s">
        <v>6</v>
      </c>
      <c r="C618">
        <v>22.7</v>
      </c>
      <c r="D618">
        <v>12.4</v>
      </c>
      <c r="E618">
        <v>1</v>
      </c>
      <c r="F618">
        <f>YEAR(martianeum6[[#This Row],[data]])</f>
        <v>2034</v>
      </c>
    </row>
    <row r="619" spans="1:6" x14ac:dyDescent="0.3">
      <c r="A619" s="1">
        <v>49258</v>
      </c>
      <c r="B619" s="2" t="s">
        <v>10</v>
      </c>
      <c r="C619">
        <v>25.1</v>
      </c>
      <c r="D619">
        <v>43.4</v>
      </c>
      <c r="E619">
        <v>1</v>
      </c>
      <c r="F619">
        <f>YEAR(martianeum6[[#This Row],[data]])</f>
        <v>2034</v>
      </c>
    </row>
    <row r="620" spans="1:6" x14ac:dyDescent="0.3">
      <c r="A620" s="1">
        <v>49259</v>
      </c>
      <c r="B620" s="2" t="s">
        <v>10</v>
      </c>
      <c r="C620">
        <v>26.8</v>
      </c>
      <c r="D620">
        <v>26.9</v>
      </c>
      <c r="E620">
        <v>1</v>
      </c>
      <c r="F620">
        <f>YEAR(martianeum6[[#This Row],[data]])</f>
        <v>2034</v>
      </c>
    </row>
    <row r="621" spans="1:6" x14ac:dyDescent="0.3">
      <c r="A621" s="1">
        <v>49260</v>
      </c>
      <c r="B621" s="2" t="s">
        <v>29</v>
      </c>
      <c r="C621">
        <v>15.9</v>
      </c>
      <c r="D621">
        <v>0.5</v>
      </c>
      <c r="E621">
        <v>1</v>
      </c>
      <c r="F621">
        <f>YEAR(martianeum6[[#This Row],[data]])</f>
        <v>2034</v>
      </c>
    </row>
    <row r="622" spans="1:6" x14ac:dyDescent="0.3">
      <c r="A622" s="1">
        <v>49261</v>
      </c>
      <c r="B622" s="2" t="s">
        <v>18</v>
      </c>
      <c r="C622">
        <v>27.6</v>
      </c>
      <c r="D622">
        <v>0</v>
      </c>
      <c r="E622">
        <v>1</v>
      </c>
      <c r="F622">
        <f>YEAR(martianeum6[[#This Row],[data]])</f>
        <v>2034</v>
      </c>
    </row>
    <row r="623" spans="1:6" x14ac:dyDescent="0.3">
      <c r="A623" s="1">
        <v>49262</v>
      </c>
      <c r="B623" s="2" t="s">
        <v>25</v>
      </c>
      <c r="C623">
        <v>20.8</v>
      </c>
      <c r="D623">
        <v>0</v>
      </c>
      <c r="E623">
        <v>1</v>
      </c>
      <c r="F623">
        <f>YEAR(martianeum6[[#This Row],[data]])</f>
        <v>2034</v>
      </c>
    </row>
    <row r="624" spans="1:6" x14ac:dyDescent="0.3">
      <c r="A624" s="1">
        <v>49263</v>
      </c>
      <c r="B624" s="2" t="s">
        <v>6</v>
      </c>
      <c r="C624">
        <v>23.9</v>
      </c>
      <c r="D624">
        <v>9.9</v>
      </c>
      <c r="E624">
        <v>1</v>
      </c>
      <c r="F624">
        <f>YEAR(martianeum6[[#This Row],[data]])</f>
        <v>2034</v>
      </c>
    </row>
    <row r="625" spans="1:6" x14ac:dyDescent="0.3">
      <c r="A625" s="1">
        <v>49264</v>
      </c>
      <c r="B625" s="2" t="s">
        <v>27</v>
      </c>
      <c r="C625">
        <v>24.8</v>
      </c>
      <c r="D625">
        <v>4.7</v>
      </c>
      <c r="E625">
        <v>1</v>
      </c>
      <c r="F625">
        <f>YEAR(martianeum6[[#This Row],[data]])</f>
        <v>2034</v>
      </c>
    </row>
    <row r="626" spans="1:6" x14ac:dyDescent="0.3">
      <c r="A626" s="1">
        <v>49265</v>
      </c>
      <c r="B626" s="2" t="s">
        <v>19</v>
      </c>
      <c r="C626">
        <v>16.3</v>
      </c>
      <c r="D626">
        <v>0</v>
      </c>
      <c r="E626">
        <v>1</v>
      </c>
      <c r="F626">
        <f>YEAR(martianeum6[[#This Row],[data]])</f>
        <v>2034</v>
      </c>
    </row>
    <row r="627" spans="1:6" x14ac:dyDescent="0.3">
      <c r="A627" s="1">
        <v>49266</v>
      </c>
      <c r="B627" s="2" t="s">
        <v>18</v>
      </c>
      <c r="C627">
        <v>20.100000000000001</v>
      </c>
      <c r="D627">
        <v>0</v>
      </c>
      <c r="E627">
        <v>1</v>
      </c>
      <c r="F627">
        <f>YEAR(martianeum6[[#This Row],[data]])</f>
        <v>2034</v>
      </c>
    </row>
    <row r="628" spans="1:6" x14ac:dyDescent="0.3">
      <c r="A628" s="1">
        <v>49267</v>
      </c>
      <c r="B628" s="2" t="s">
        <v>22</v>
      </c>
      <c r="C628">
        <v>25.9</v>
      </c>
      <c r="D628">
        <v>8.9</v>
      </c>
      <c r="E628">
        <v>1</v>
      </c>
      <c r="F628">
        <f>YEAR(martianeum6[[#This Row],[data]])</f>
        <v>2034</v>
      </c>
    </row>
    <row r="629" spans="1:6" x14ac:dyDescent="0.3">
      <c r="A629" s="1">
        <v>49268</v>
      </c>
      <c r="B629" s="2" t="s">
        <v>19</v>
      </c>
      <c r="C629">
        <v>27.3</v>
      </c>
      <c r="D629">
        <v>15.8</v>
      </c>
      <c r="E629">
        <v>1</v>
      </c>
      <c r="F629">
        <f>YEAR(martianeum6[[#This Row],[data]])</f>
        <v>2034</v>
      </c>
    </row>
    <row r="630" spans="1:6" x14ac:dyDescent="0.3">
      <c r="A630" s="1">
        <v>49269</v>
      </c>
      <c r="B630" s="2" t="s">
        <v>6</v>
      </c>
      <c r="C630">
        <v>19.100000000000001</v>
      </c>
      <c r="D630">
        <v>6.3</v>
      </c>
      <c r="E630">
        <v>1</v>
      </c>
      <c r="F630">
        <f>YEAR(martianeum6[[#This Row],[data]])</f>
        <v>2034</v>
      </c>
    </row>
    <row r="631" spans="1:6" x14ac:dyDescent="0.3">
      <c r="A631" s="1">
        <v>49270</v>
      </c>
      <c r="B631" s="2" t="s">
        <v>10</v>
      </c>
      <c r="C631">
        <v>16.899999999999999</v>
      </c>
      <c r="D631">
        <v>0</v>
      </c>
      <c r="E631">
        <v>1</v>
      </c>
      <c r="F631">
        <f>YEAR(martianeum6[[#This Row],[data]])</f>
        <v>2034</v>
      </c>
    </row>
    <row r="632" spans="1:6" x14ac:dyDescent="0.3">
      <c r="A632" s="1">
        <v>49271</v>
      </c>
      <c r="B632" s="2" t="s">
        <v>7</v>
      </c>
      <c r="C632">
        <v>13.4</v>
      </c>
      <c r="D632">
        <v>20.100000000000001</v>
      </c>
      <c r="E632">
        <v>1</v>
      </c>
      <c r="F632">
        <f>YEAR(martianeum6[[#This Row],[data]])</f>
        <v>2034</v>
      </c>
    </row>
    <row r="633" spans="1:6" x14ac:dyDescent="0.3">
      <c r="A633" s="1">
        <v>49272</v>
      </c>
      <c r="B633" s="2" t="s">
        <v>24</v>
      </c>
      <c r="C633">
        <v>24.8</v>
      </c>
      <c r="D633">
        <v>0.4</v>
      </c>
      <c r="E633">
        <v>1</v>
      </c>
      <c r="F633">
        <f>YEAR(martianeum6[[#This Row],[data]])</f>
        <v>2034</v>
      </c>
    </row>
    <row r="634" spans="1:6" x14ac:dyDescent="0.3">
      <c r="A634" s="1">
        <v>49273</v>
      </c>
      <c r="B634" s="2" t="s">
        <v>17</v>
      </c>
      <c r="C634">
        <v>28.4</v>
      </c>
      <c r="D634">
        <v>1.6</v>
      </c>
      <c r="E634">
        <v>1</v>
      </c>
      <c r="F634">
        <f>YEAR(martianeum6[[#This Row],[data]])</f>
        <v>2034</v>
      </c>
    </row>
    <row r="635" spans="1:6" x14ac:dyDescent="0.3">
      <c r="A635" s="1">
        <v>49274</v>
      </c>
      <c r="B635" s="2" t="s">
        <v>23</v>
      </c>
      <c r="C635">
        <v>25.3</v>
      </c>
      <c r="D635">
        <v>1.8</v>
      </c>
      <c r="E635">
        <v>1</v>
      </c>
      <c r="F635">
        <f>YEAR(martianeum6[[#This Row],[data]])</f>
        <v>2034</v>
      </c>
    </row>
    <row r="636" spans="1:6" x14ac:dyDescent="0.3">
      <c r="A636" s="1">
        <v>49275</v>
      </c>
      <c r="B636" s="2" t="s">
        <v>18</v>
      </c>
      <c r="C636">
        <v>25.9</v>
      </c>
      <c r="D636">
        <v>1.6</v>
      </c>
      <c r="E636">
        <v>1</v>
      </c>
      <c r="F636">
        <f>YEAR(martianeum6[[#This Row],[data]])</f>
        <v>2034</v>
      </c>
    </row>
    <row r="637" spans="1:6" x14ac:dyDescent="0.3">
      <c r="A637" s="1">
        <v>49276</v>
      </c>
      <c r="B637" s="2" t="s">
        <v>6</v>
      </c>
      <c r="C637">
        <v>12.2</v>
      </c>
      <c r="D637">
        <v>0.8</v>
      </c>
      <c r="E637">
        <v>1</v>
      </c>
      <c r="F637">
        <f>YEAR(martianeum6[[#This Row],[data]])</f>
        <v>2034</v>
      </c>
    </row>
    <row r="638" spans="1:6" x14ac:dyDescent="0.3">
      <c r="A638" s="1">
        <v>49277</v>
      </c>
      <c r="B638" s="2" t="s">
        <v>33</v>
      </c>
      <c r="C638">
        <v>22.8</v>
      </c>
      <c r="D638">
        <v>2.2999999999999998</v>
      </c>
      <c r="E638">
        <v>1</v>
      </c>
      <c r="F638">
        <f>YEAR(martianeum6[[#This Row],[data]])</f>
        <v>2034</v>
      </c>
    </row>
    <row r="639" spans="1:6" x14ac:dyDescent="0.3">
      <c r="A639" s="1">
        <v>49278</v>
      </c>
      <c r="B639" s="2" t="s">
        <v>19</v>
      </c>
      <c r="C639">
        <v>12.7</v>
      </c>
      <c r="D639">
        <v>0</v>
      </c>
      <c r="E639">
        <v>1</v>
      </c>
      <c r="F639">
        <f>YEAR(martianeum6[[#This Row],[data]])</f>
        <v>2034</v>
      </c>
    </row>
    <row r="640" spans="1:6" x14ac:dyDescent="0.3">
      <c r="A640" s="1">
        <v>49279</v>
      </c>
      <c r="B640" s="2" t="s">
        <v>26</v>
      </c>
      <c r="C640">
        <v>13</v>
      </c>
      <c r="D640">
        <v>5.0999999999999996</v>
      </c>
      <c r="E640">
        <v>1</v>
      </c>
      <c r="F640">
        <f>YEAR(martianeum6[[#This Row],[data]])</f>
        <v>2034</v>
      </c>
    </row>
    <row r="641" spans="1:6" x14ac:dyDescent="0.3">
      <c r="A641" s="1">
        <v>49280</v>
      </c>
      <c r="B641" s="2" t="s">
        <v>10</v>
      </c>
      <c r="C641">
        <v>13.5</v>
      </c>
      <c r="D641">
        <v>4.9000000000000004</v>
      </c>
      <c r="E641">
        <v>1</v>
      </c>
      <c r="F641">
        <f>YEAR(martianeum6[[#This Row],[data]])</f>
        <v>2034</v>
      </c>
    </row>
    <row r="642" spans="1:6" x14ac:dyDescent="0.3">
      <c r="A642" s="1">
        <v>49281</v>
      </c>
      <c r="B642" s="2" t="s">
        <v>13</v>
      </c>
      <c r="C642">
        <v>17.8</v>
      </c>
      <c r="D642">
        <v>5</v>
      </c>
      <c r="E642">
        <v>1</v>
      </c>
      <c r="F642">
        <f>YEAR(martianeum6[[#This Row],[data]])</f>
        <v>2034</v>
      </c>
    </row>
    <row r="643" spans="1:6" x14ac:dyDescent="0.3">
      <c r="A643" s="1">
        <v>49282</v>
      </c>
      <c r="B643" s="2" t="s">
        <v>10</v>
      </c>
      <c r="C643">
        <v>21.5</v>
      </c>
      <c r="D643">
        <v>47.1</v>
      </c>
      <c r="E643">
        <v>1</v>
      </c>
      <c r="F643">
        <f>YEAR(martianeum6[[#This Row],[data]])</f>
        <v>2034</v>
      </c>
    </row>
    <row r="644" spans="1:6" x14ac:dyDescent="0.3">
      <c r="A644" s="1">
        <v>49283</v>
      </c>
      <c r="B644" s="2" t="s">
        <v>8</v>
      </c>
      <c r="C644">
        <v>20.5</v>
      </c>
      <c r="D644">
        <v>0.1</v>
      </c>
      <c r="E644">
        <v>1</v>
      </c>
      <c r="F644">
        <f>YEAR(martianeum6[[#This Row],[data]])</f>
        <v>2034</v>
      </c>
    </row>
    <row r="645" spans="1:6" x14ac:dyDescent="0.3">
      <c r="A645" s="1">
        <v>49284</v>
      </c>
      <c r="B645" s="2" t="s">
        <v>13</v>
      </c>
      <c r="C645">
        <v>14.4</v>
      </c>
      <c r="D645">
        <v>0</v>
      </c>
      <c r="E645">
        <v>1</v>
      </c>
      <c r="F645">
        <f>YEAR(martianeum6[[#This Row],[data]])</f>
        <v>2034</v>
      </c>
    </row>
    <row r="646" spans="1:6" x14ac:dyDescent="0.3">
      <c r="A646" s="1">
        <v>49285</v>
      </c>
      <c r="B646" s="2" t="s">
        <v>15</v>
      </c>
      <c r="C646">
        <v>12.3</v>
      </c>
      <c r="D646">
        <v>0</v>
      </c>
      <c r="E646">
        <v>1</v>
      </c>
      <c r="F646">
        <f>YEAR(martianeum6[[#This Row],[data]])</f>
        <v>2034</v>
      </c>
    </row>
    <row r="647" spans="1:6" x14ac:dyDescent="0.3">
      <c r="A647" s="1">
        <v>49286</v>
      </c>
      <c r="B647" s="2" t="s">
        <v>13</v>
      </c>
      <c r="C647">
        <v>26.5</v>
      </c>
      <c r="D647">
        <v>14</v>
      </c>
      <c r="E647">
        <v>1</v>
      </c>
      <c r="F647">
        <f>YEAR(martianeum6[[#This Row],[data]])</f>
        <v>2034</v>
      </c>
    </row>
    <row r="648" spans="1:6" x14ac:dyDescent="0.3">
      <c r="A648" s="1">
        <v>49287</v>
      </c>
      <c r="B648" s="2" t="s">
        <v>13</v>
      </c>
      <c r="C648">
        <v>17.7</v>
      </c>
      <c r="D648">
        <v>0</v>
      </c>
      <c r="E648">
        <v>1</v>
      </c>
      <c r="F648">
        <f>YEAR(martianeum6[[#This Row],[data]])</f>
        <v>2034</v>
      </c>
    </row>
    <row r="649" spans="1:6" x14ac:dyDescent="0.3">
      <c r="A649" s="1">
        <v>49288</v>
      </c>
      <c r="B649" s="2" t="s">
        <v>26</v>
      </c>
      <c r="C649">
        <v>15.7</v>
      </c>
      <c r="D649">
        <v>1</v>
      </c>
      <c r="E649">
        <v>1</v>
      </c>
      <c r="F649">
        <f>YEAR(martianeum6[[#This Row],[data]])</f>
        <v>2034</v>
      </c>
    </row>
    <row r="650" spans="1:6" x14ac:dyDescent="0.3">
      <c r="A650" s="1">
        <v>49289</v>
      </c>
      <c r="B650" s="2" t="s">
        <v>20</v>
      </c>
      <c r="C650">
        <v>16.2</v>
      </c>
      <c r="D650">
        <v>0</v>
      </c>
      <c r="E650">
        <v>1</v>
      </c>
      <c r="F650">
        <f>YEAR(martianeum6[[#This Row],[data]])</f>
        <v>2034</v>
      </c>
    </row>
    <row r="651" spans="1:6" x14ac:dyDescent="0.3">
      <c r="A651" s="1">
        <v>49290</v>
      </c>
      <c r="B651" s="2" t="s">
        <v>21</v>
      </c>
      <c r="C651">
        <v>18.600000000000001</v>
      </c>
      <c r="D651">
        <v>1.4</v>
      </c>
      <c r="E651">
        <v>1</v>
      </c>
      <c r="F651">
        <f>YEAR(martianeum6[[#This Row],[data]])</f>
        <v>2034</v>
      </c>
    </row>
    <row r="652" spans="1:6" x14ac:dyDescent="0.3">
      <c r="A652" s="1">
        <v>49291</v>
      </c>
      <c r="B652" s="2" t="s">
        <v>18</v>
      </c>
      <c r="C652">
        <v>23.9</v>
      </c>
      <c r="D652">
        <v>4</v>
      </c>
      <c r="E652">
        <v>1</v>
      </c>
      <c r="F652">
        <f>YEAR(martianeum6[[#This Row],[data]])</f>
        <v>2034</v>
      </c>
    </row>
    <row r="653" spans="1:6" x14ac:dyDescent="0.3">
      <c r="A653" s="1">
        <v>49292</v>
      </c>
      <c r="B653" s="2" t="s">
        <v>10</v>
      </c>
      <c r="C653">
        <v>15.8</v>
      </c>
      <c r="D653">
        <v>50.3</v>
      </c>
      <c r="E653">
        <v>1</v>
      </c>
      <c r="F653">
        <f>YEAR(martianeum6[[#This Row],[data]])</f>
        <v>2034</v>
      </c>
    </row>
    <row r="654" spans="1:6" x14ac:dyDescent="0.3">
      <c r="A654" s="1">
        <v>49293</v>
      </c>
      <c r="B654" s="2" t="s">
        <v>12</v>
      </c>
      <c r="C654">
        <v>26.2</v>
      </c>
      <c r="D654">
        <v>8.5</v>
      </c>
      <c r="E654">
        <v>1</v>
      </c>
      <c r="F654">
        <f>YEAR(martianeum6[[#This Row],[data]])</f>
        <v>2034</v>
      </c>
    </row>
    <row r="655" spans="1:6" x14ac:dyDescent="0.3">
      <c r="A655" s="1">
        <v>49294</v>
      </c>
      <c r="B655" s="2" t="s">
        <v>10</v>
      </c>
      <c r="C655">
        <v>23.1</v>
      </c>
      <c r="D655">
        <v>0</v>
      </c>
      <c r="E655">
        <v>1</v>
      </c>
      <c r="F655">
        <f>YEAR(martianeum6[[#This Row],[data]])</f>
        <v>2034</v>
      </c>
    </row>
    <row r="656" spans="1:6" x14ac:dyDescent="0.3">
      <c r="A656" s="1">
        <v>49295</v>
      </c>
      <c r="B656" s="2" t="s">
        <v>21</v>
      </c>
      <c r="C656">
        <v>10.8</v>
      </c>
      <c r="D656">
        <v>0</v>
      </c>
      <c r="E656">
        <v>1</v>
      </c>
      <c r="F656">
        <f>YEAR(martianeum6[[#This Row],[data]])</f>
        <v>2034</v>
      </c>
    </row>
    <row r="657" spans="1:6" x14ac:dyDescent="0.3">
      <c r="A657" s="1">
        <v>49296</v>
      </c>
      <c r="B657" s="2" t="s">
        <v>18</v>
      </c>
      <c r="C657">
        <v>21.2</v>
      </c>
      <c r="D657">
        <v>16.100000000000001</v>
      </c>
      <c r="E657">
        <v>1</v>
      </c>
      <c r="F657">
        <f>YEAR(martianeum6[[#This Row],[data]])</f>
        <v>2034</v>
      </c>
    </row>
    <row r="658" spans="1:6" x14ac:dyDescent="0.3">
      <c r="A658" s="1">
        <v>49297</v>
      </c>
      <c r="B658" s="2" t="s">
        <v>7</v>
      </c>
      <c r="C658">
        <v>26.3</v>
      </c>
      <c r="D658">
        <v>21.1</v>
      </c>
      <c r="E658">
        <v>1</v>
      </c>
      <c r="F658">
        <f>YEAR(martianeum6[[#This Row],[data]])</f>
        <v>2034</v>
      </c>
    </row>
    <row r="659" spans="1:6" x14ac:dyDescent="0.3">
      <c r="A659" s="1">
        <v>49298</v>
      </c>
      <c r="B659" s="2" t="s">
        <v>7</v>
      </c>
      <c r="C659">
        <v>22.8</v>
      </c>
      <c r="D659">
        <v>22.7</v>
      </c>
      <c r="E659">
        <v>1</v>
      </c>
      <c r="F659">
        <f>YEAR(martianeum6[[#This Row],[data]])</f>
        <v>2034</v>
      </c>
    </row>
    <row r="660" spans="1:6" x14ac:dyDescent="0.3">
      <c r="A660" s="1">
        <v>49299</v>
      </c>
      <c r="B660" s="2" t="s">
        <v>18</v>
      </c>
      <c r="C660">
        <v>24</v>
      </c>
      <c r="D660">
        <v>11.5</v>
      </c>
      <c r="E660">
        <v>1</v>
      </c>
      <c r="F660">
        <f>YEAR(martianeum6[[#This Row],[data]])</f>
        <v>2034</v>
      </c>
    </row>
    <row r="661" spans="1:6" x14ac:dyDescent="0.3">
      <c r="A661" s="1">
        <v>49300</v>
      </c>
      <c r="B661" s="2" t="s">
        <v>14</v>
      </c>
      <c r="C661">
        <v>16.8</v>
      </c>
      <c r="D661">
        <v>2</v>
      </c>
      <c r="E661">
        <v>1</v>
      </c>
      <c r="F661">
        <f>YEAR(martianeum6[[#This Row],[data]])</f>
        <v>2034</v>
      </c>
    </row>
    <row r="662" spans="1:6" x14ac:dyDescent="0.3">
      <c r="A662" s="1">
        <v>49301</v>
      </c>
      <c r="B662" s="2" t="s">
        <v>13</v>
      </c>
      <c r="C662">
        <v>12.5</v>
      </c>
      <c r="D662">
        <v>4.7</v>
      </c>
      <c r="E662">
        <v>1</v>
      </c>
      <c r="F662">
        <f>YEAR(martianeum6[[#This Row],[data]])</f>
        <v>2034</v>
      </c>
    </row>
    <row r="663" spans="1:6" x14ac:dyDescent="0.3">
      <c r="A663" s="1">
        <v>49302</v>
      </c>
      <c r="B663" s="2" t="s">
        <v>10</v>
      </c>
      <c r="C663">
        <v>15</v>
      </c>
      <c r="D663">
        <v>1.7</v>
      </c>
      <c r="E663">
        <v>1</v>
      </c>
      <c r="F663">
        <f>YEAR(martianeum6[[#This Row],[data]])</f>
        <v>2034</v>
      </c>
    </row>
    <row r="664" spans="1:6" x14ac:dyDescent="0.3">
      <c r="A664" s="1">
        <v>49303</v>
      </c>
      <c r="B664" s="2" t="s">
        <v>18</v>
      </c>
      <c r="C664">
        <v>16.2</v>
      </c>
      <c r="D664">
        <v>0</v>
      </c>
      <c r="E664">
        <v>1</v>
      </c>
      <c r="F664">
        <f>YEAR(martianeum6[[#This Row],[data]])</f>
        <v>2034</v>
      </c>
    </row>
    <row r="665" spans="1:6" x14ac:dyDescent="0.3">
      <c r="A665" s="1">
        <v>49304</v>
      </c>
      <c r="B665" s="2" t="s">
        <v>7</v>
      </c>
      <c r="C665">
        <v>29.3</v>
      </c>
      <c r="D665">
        <v>0</v>
      </c>
      <c r="E665">
        <v>1</v>
      </c>
      <c r="F665">
        <f>YEAR(martianeum6[[#This Row],[data]])</f>
        <v>2034</v>
      </c>
    </row>
    <row r="666" spans="1:6" x14ac:dyDescent="0.3">
      <c r="A666" s="1">
        <v>49305</v>
      </c>
      <c r="B666" s="2" t="s">
        <v>32</v>
      </c>
      <c r="C666">
        <v>26.4</v>
      </c>
      <c r="D666">
        <v>0.2</v>
      </c>
      <c r="E666">
        <v>1</v>
      </c>
      <c r="F666">
        <f>YEAR(martianeum6[[#This Row],[data]])</f>
        <v>2034</v>
      </c>
    </row>
    <row r="667" spans="1:6" x14ac:dyDescent="0.3">
      <c r="A667" s="1">
        <v>49306</v>
      </c>
      <c r="B667" s="2" t="s">
        <v>18</v>
      </c>
      <c r="C667">
        <v>23</v>
      </c>
      <c r="D667">
        <v>0</v>
      </c>
      <c r="E667">
        <v>1</v>
      </c>
      <c r="F667">
        <f>YEAR(martianeum6[[#This Row],[data]])</f>
        <v>2034</v>
      </c>
    </row>
    <row r="668" spans="1:6" x14ac:dyDescent="0.3">
      <c r="A668" s="1">
        <v>49307</v>
      </c>
      <c r="B668" s="2" t="s">
        <v>11</v>
      </c>
      <c r="C668">
        <v>25.4</v>
      </c>
      <c r="D668">
        <v>1.2</v>
      </c>
      <c r="E668">
        <v>1</v>
      </c>
      <c r="F668">
        <f>YEAR(martianeum6[[#This Row],[data]])</f>
        <v>2034</v>
      </c>
    </row>
    <row r="669" spans="1:6" x14ac:dyDescent="0.3">
      <c r="A669" s="1">
        <v>49308</v>
      </c>
      <c r="B669" s="2" t="s">
        <v>10</v>
      </c>
      <c r="C669">
        <v>24.5</v>
      </c>
      <c r="D669">
        <v>22.5</v>
      </c>
      <c r="E669">
        <v>1</v>
      </c>
      <c r="F669">
        <f>YEAR(martianeum6[[#This Row],[data]])</f>
        <v>2034</v>
      </c>
    </row>
    <row r="670" spans="1:6" x14ac:dyDescent="0.3">
      <c r="A670" s="1">
        <v>49309</v>
      </c>
      <c r="B670" s="2" t="s">
        <v>19</v>
      </c>
      <c r="C670">
        <v>19</v>
      </c>
      <c r="D670">
        <v>18.899999999999999</v>
      </c>
      <c r="E670">
        <v>1</v>
      </c>
      <c r="F670">
        <f>YEAR(martianeum6[[#This Row],[data]])</f>
        <v>2034</v>
      </c>
    </row>
    <row r="671" spans="1:6" x14ac:dyDescent="0.3">
      <c r="A671" s="1">
        <v>49310</v>
      </c>
      <c r="B671" s="2" t="s">
        <v>19</v>
      </c>
      <c r="C671">
        <v>10</v>
      </c>
      <c r="D671">
        <v>7.6</v>
      </c>
      <c r="E671">
        <v>1</v>
      </c>
      <c r="F671">
        <f>YEAR(martianeum6[[#This Row],[data]])</f>
        <v>2035</v>
      </c>
    </row>
    <row r="672" spans="1:6" x14ac:dyDescent="0.3">
      <c r="A672" s="1">
        <v>49311</v>
      </c>
      <c r="B672" s="2" t="s">
        <v>10</v>
      </c>
      <c r="C672">
        <v>10.4</v>
      </c>
      <c r="D672">
        <v>20.6</v>
      </c>
      <c r="E672">
        <v>1</v>
      </c>
      <c r="F672">
        <f>YEAR(martianeum6[[#This Row],[data]])</f>
        <v>2035</v>
      </c>
    </row>
    <row r="673" spans="1:6" x14ac:dyDescent="0.3">
      <c r="A673" s="1">
        <v>49312</v>
      </c>
      <c r="B673" s="2" t="s">
        <v>21</v>
      </c>
      <c r="C673">
        <v>10.5</v>
      </c>
      <c r="D673">
        <v>0</v>
      </c>
      <c r="E673">
        <v>1</v>
      </c>
      <c r="F673">
        <f>YEAR(martianeum6[[#This Row],[data]])</f>
        <v>2035</v>
      </c>
    </row>
    <row r="674" spans="1:6" x14ac:dyDescent="0.3">
      <c r="A674" s="1">
        <v>49313</v>
      </c>
      <c r="B674" s="2" t="s">
        <v>6</v>
      </c>
      <c r="C674">
        <v>12.1</v>
      </c>
      <c r="D674">
        <v>8.8000000000000007</v>
      </c>
      <c r="E674">
        <v>1</v>
      </c>
      <c r="F674">
        <f>YEAR(martianeum6[[#This Row],[data]])</f>
        <v>2035</v>
      </c>
    </row>
    <row r="675" spans="1:6" x14ac:dyDescent="0.3">
      <c r="A675" s="1">
        <v>49314</v>
      </c>
      <c r="B675" s="2" t="s">
        <v>10</v>
      </c>
      <c r="C675">
        <v>20.5</v>
      </c>
      <c r="D675">
        <v>0</v>
      </c>
      <c r="E675">
        <v>1</v>
      </c>
      <c r="F675">
        <f>YEAR(martianeum6[[#This Row],[data]])</f>
        <v>2035</v>
      </c>
    </row>
    <row r="676" spans="1:6" x14ac:dyDescent="0.3">
      <c r="A676" s="1">
        <v>49315</v>
      </c>
      <c r="B676" s="2" t="s">
        <v>13</v>
      </c>
      <c r="C676">
        <v>13.1</v>
      </c>
      <c r="D676">
        <v>0</v>
      </c>
      <c r="E676">
        <v>1</v>
      </c>
      <c r="F676">
        <f>YEAR(martianeum6[[#This Row],[data]])</f>
        <v>2035</v>
      </c>
    </row>
    <row r="677" spans="1:6" x14ac:dyDescent="0.3">
      <c r="A677" s="1">
        <v>49316</v>
      </c>
      <c r="B677" s="2" t="s">
        <v>26</v>
      </c>
      <c r="C677">
        <v>29.8</v>
      </c>
      <c r="D677">
        <v>1.1000000000000001</v>
      </c>
      <c r="E677">
        <v>1</v>
      </c>
      <c r="F677">
        <f>YEAR(martianeum6[[#This Row],[data]])</f>
        <v>2035</v>
      </c>
    </row>
    <row r="678" spans="1:6" x14ac:dyDescent="0.3">
      <c r="A678" s="1">
        <v>49317</v>
      </c>
      <c r="B678" s="2" t="s">
        <v>15</v>
      </c>
      <c r="C678">
        <v>17.100000000000001</v>
      </c>
      <c r="D678">
        <v>5.5</v>
      </c>
      <c r="E678">
        <v>1</v>
      </c>
      <c r="F678">
        <f>YEAR(martianeum6[[#This Row],[data]])</f>
        <v>2035</v>
      </c>
    </row>
    <row r="679" spans="1:6" x14ac:dyDescent="0.3">
      <c r="A679" s="1">
        <v>49318</v>
      </c>
      <c r="B679" s="2" t="s">
        <v>14</v>
      </c>
      <c r="C679">
        <v>29.1</v>
      </c>
      <c r="D679">
        <v>0.4</v>
      </c>
      <c r="E679">
        <v>1</v>
      </c>
      <c r="F679">
        <f>YEAR(martianeum6[[#This Row],[data]])</f>
        <v>2035</v>
      </c>
    </row>
    <row r="680" spans="1:6" x14ac:dyDescent="0.3">
      <c r="A680" s="1">
        <v>49319</v>
      </c>
      <c r="B680" s="2" t="s">
        <v>18</v>
      </c>
      <c r="C680">
        <v>10.9</v>
      </c>
      <c r="D680">
        <v>0</v>
      </c>
      <c r="E680">
        <v>1</v>
      </c>
      <c r="F680">
        <f>YEAR(martianeum6[[#This Row],[data]])</f>
        <v>2035</v>
      </c>
    </row>
    <row r="681" spans="1:6" x14ac:dyDescent="0.3">
      <c r="A681" s="1">
        <v>49320</v>
      </c>
      <c r="B681" s="2" t="s">
        <v>32</v>
      </c>
      <c r="C681">
        <v>27.4</v>
      </c>
      <c r="D681">
        <v>0.3</v>
      </c>
      <c r="E681">
        <v>1</v>
      </c>
      <c r="F681">
        <f>YEAR(martianeum6[[#This Row],[data]])</f>
        <v>2035</v>
      </c>
    </row>
    <row r="682" spans="1:6" x14ac:dyDescent="0.3">
      <c r="A682" s="1">
        <v>49321</v>
      </c>
      <c r="B682" s="2" t="s">
        <v>19</v>
      </c>
      <c r="C682">
        <v>16.3</v>
      </c>
      <c r="D682">
        <v>9.8000000000000007</v>
      </c>
      <c r="E682">
        <v>1</v>
      </c>
      <c r="F682">
        <f>YEAR(martianeum6[[#This Row],[data]])</f>
        <v>2035</v>
      </c>
    </row>
    <row r="683" spans="1:6" x14ac:dyDescent="0.3">
      <c r="A683" s="1">
        <v>49322</v>
      </c>
      <c r="B683" s="2" t="s">
        <v>7</v>
      </c>
      <c r="C683">
        <v>14.7</v>
      </c>
      <c r="D683">
        <v>0</v>
      </c>
      <c r="E683">
        <v>1</v>
      </c>
      <c r="F683">
        <f>YEAR(martianeum6[[#This Row],[data]])</f>
        <v>2035</v>
      </c>
    </row>
    <row r="684" spans="1:6" x14ac:dyDescent="0.3">
      <c r="A684" s="1">
        <v>49323</v>
      </c>
      <c r="B684" s="2" t="s">
        <v>12</v>
      </c>
      <c r="C684">
        <v>17.2</v>
      </c>
      <c r="D684">
        <v>2</v>
      </c>
      <c r="E684">
        <v>1</v>
      </c>
      <c r="F684">
        <f>YEAR(martianeum6[[#This Row],[data]])</f>
        <v>2035</v>
      </c>
    </row>
    <row r="685" spans="1:6" x14ac:dyDescent="0.3">
      <c r="A685" s="1">
        <v>49324</v>
      </c>
      <c r="B685" s="2" t="s">
        <v>15</v>
      </c>
      <c r="C685">
        <v>24.2</v>
      </c>
      <c r="D685">
        <v>9.9</v>
      </c>
      <c r="E685">
        <v>1</v>
      </c>
      <c r="F685">
        <f>YEAR(martianeum6[[#This Row],[data]])</f>
        <v>2035</v>
      </c>
    </row>
    <row r="686" spans="1:6" x14ac:dyDescent="0.3">
      <c r="A686" s="1">
        <v>49325</v>
      </c>
      <c r="B686" s="2" t="s">
        <v>13</v>
      </c>
      <c r="C686">
        <v>22.3</v>
      </c>
      <c r="D686">
        <v>0</v>
      </c>
      <c r="E686">
        <v>1</v>
      </c>
      <c r="F686">
        <f>YEAR(martianeum6[[#This Row],[data]])</f>
        <v>2035</v>
      </c>
    </row>
    <row r="687" spans="1:6" x14ac:dyDescent="0.3">
      <c r="A687" s="1">
        <v>49326</v>
      </c>
      <c r="B687" s="2" t="s">
        <v>29</v>
      </c>
      <c r="C687">
        <v>26.7</v>
      </c>
      <c r="D687">
        <v>0.6</v>
      </c>
      <c r="E687">
        <v>1</v>
      </c>
      <c r="F687">
        <f>YEAR(martianeum6[[#This Row],[data]])</f>
        <v>2035</v>
      </c>
    </row>
    <row r="688" spans="1:6" x14ac:dyDescent="0.3">
      <c r="A688" s="1">
        <v>49327</v>
      </c>
      <c r="B688" s="2" t="s">
        <v>12</v>
      </c>
      <c r="C688">
        <v>10.9</v>
      </c>
      <c r="D688">
        <v>3.8</v>
      </c>
      <c r="E688">
        <v>1</v>
      </c>
      <c r="F688">
        <f>YEAR(martianeum6[[#This Row],[data]])</f>
        <v>2035</v>
      </c>
    </row>
    <row r="689" spans="1:6" x14ac:dyDescent="0.3">
      <c r="A689" s="1">
        <v>49328</v>
      </c>
      <c r="B689" s="2" t="s">
        <v>21</v>
      </c>
      <c r="C689">
        <v>23.7</v>
      </c>
      <c r="D689">
        <v>0</v>
      </c>
      <c r="E689">
        <v>1</v>
      </c>
      <c r="F689">
        <f>YEAR(martianeum6[[#This Row],[data]])</f>
        <v>2035</v>
      </c>
    </row>
    <row r="690" spans="1:6" x14ac:dyDescent="0.3">
      <c r="A690" s="1">
        <v>49329</v>
      </c>
      <c r="B690" s="2" t="s">
        <v>10</v>
      </c>
      <c r="C690">
        <v>16</v>
      </c>
      <c r="D690">
        <v>22.3</v>
      </c>
      <c r="E690">
        <v>1</v>
      </c>
      <c r="F690">
        <f>YEAR(martianeum6[[#This Row],[data]])</f>
        <v>2035</v>
      </c>
    </row>
    <row r="691" spans="1:6" x14ac:dyDescent="0.3">
      <c r="A691" s="1">
        <v>49330</v>
      </c>
      <c r="B691" s="2" t="s">
        <v>10</v>
      </c>
      <c r="C691">
        <v>19.399999999999999</v>
      </c>
      <c r="D691">
        <v>41.6</v>
      </c>
      <c r="E691">
        <v>1</v>
      </c>
      <c r="F691">
        <f>YEAR(martianeum6[[#This Row],[data]])</f>
        <v>2035</v>
      </c>
    </row>
    <row r="692" spans="1:6" x14ac:dyDescent="0.3">
      <c r="A692" s="1">
        <v>49331</v>
      </c>
      <c r="B692" s="2" t="s">
        <v>11</v>
      </c>
      <c r="C692">
        <v>26.7</v>
      </c>
      <c r="D692">
        <v>10</v>
      </c>
      <c r="E692">
        <v>1</v>
      </c>
      <c r="F692">
        <f>YEAR(martianeum6[[#This Row],[data]])</f>
        <v>2035</v>
      </c>
    </row>
    <row r="693" spans="1:6" x14ac:dyDescent="0.3">
      <c r="A693" s="1">
        <v>49332</v>
      </c>
      <c r="B693" s="2" t="s">
        <v>19</v>
      </c>
      <c r="C693">
        <v>20.8</v>
      </c>
      <c r="D693">
        <v>0</v>
      </c>
      <c r="E693">
        <v>1</v>
      </c>
      <c r="F693">
        <f>YEAR(martianeum6[[#This Row],[data]])</f>
        <v>2035</v>
      </c>
    </row>
    <row r="694" spans="1:6" x14ac:dyDescent="0.3">
      <c r="A694" s="1">
        <v>49333</v>
      </c>
      <c r="B694" s="2" t="s">
        <v>10</v>
      </c>
      <c r="C694">
        <v>25.6</v>
      </c>
      <c r="D694">
        <v>0</v>
      </c>
      <c r="E694">
        <v>1</v>
      </c>
      <c r="F694">
        <f>YEAR(martianeum6[[#This Row],[data]])</f>
        <v>2035</v>
      </c>
    </row>
    <row r="695" spans="1:6" x14ac:dyDescent="0.3">
      <c r="A695" s="1">
        <v>49334</v>
      </c>
      <c r="B695" s="2" t="s">
        <v>18</v>
      </c>
      <c r="C695">
        <v>18.3</v>
      </c>
      <c r="D695">
        <v>0.5</v>
      </c>
      <c r="E695">
        <v>1</v>
      </c>
      <c r="F695">
        <f>YEAR(martianeum6[[#This Row],[data]])</f>
        <v>2035</v>
      </c>
    </row>
    <row r="696" spans="1:6" x14ac:dyDescent="0.3">
      <c r="A696" s="1">
        <v>49335</v>
      </c>
      <c r="B696" s="2" t="s">
        <v>9</v>
      </c>
      <c r="C696">
        <v>27.4</v>
      </c>
      <c r="D696">
        <v>4.2</v>
      </c>
      <c r="E696">
        <v>1</v>
      </c>
      <c r="F696">
        <f>YEAR(martianeum6[[#This Row],[data]])</f>
        <v>2035</v>
      </c>
    </row>
    <row r="697" spans="1:6" x14ac:dyDescent="0.3">
      <c r="A697" s="1">
        <v>49336</v>
      </c>
      <c r="B697" s="2" t="s">
        <v>23</v>
      </c>
      <c r="C697">
        <v>16.100000000000001</v>
      </c>
      <c r="D697">
        <v>3.4</v>
      </c>
      <c r="E697">
        <v>1</v>
      </c>
      <c r="F697">
        <f>YEAR(martianeum6[[#This Row],[data]])</f>
        <v>2035</v>
      </c>
    </row>
    <row r="698" spans="1:6" x14ac:dyDescent="0.3">
      <c r="A698" s="1">
        <v>49337</v>
      </c>
      <c r="B698" s="2" t="s">
        <v>14</v>
      </c>
      <c r="C698">
        <v>27.5</v>
      </c>
      <c r="D698">
        <v>8</v>
      </c>
      <c r="E698">
        <v>1</v>
      </c>
      <c r="F698">
        <f>YEAR(martianeum6[[#This Row],[data]])</f>
        <v>2035</v>
      </c>
    </row>
    <row r="699" spans="1:6" x14ac:dyDescent="0.3">
      <c r="A699" s="1">
        <v>49338</v>
      </c>
      <c r="B699" s="2" t="s">
        <v>9</v>
      </c>
      <c r="C699">
        <v>28.4</v>
      </c>
      <c r="D699">
        <v>10.199999999999999</v>
      </c>
      <c r="E699">
        <v>1</v>
      </c>
      <c r="F699">
        <f>YEAR(martianeum6[[#This Row],[data]])</f>
        <v>2035</v>
      </c>
    </row>
    <row r="700" spans="1:6" x14ac:dyDescent="0.3">
      <c r="A700" s="1">
        <v>49339</v>
      </c>
      <c r="B700" s="2" t="s">
        <v>13</v>
      </c>
      <c r="C700">
        <v>16.100000000000001</v>
      </c>
      <c r="D700">
        <v>4</v>
      </c>
      <c r="E700">
        <v>1</v>
      </c>
      <c r="F700">
        <f>YEAR(martianeum6[[#This Row],[data]])</f>
        <v>2035</v>
      </c>
    </row>
    <row r="701" spans="1:6" x14ac:dyDescent="0.3">
      <c r="A701" s="1">
        <v>49340</v>
      </c>
      <c r="B701" s="2" t="s">
        <v>23</v>
      </c>
      <c r="C701">
        <v>28.4</v>
      </c>
      <c r="D701">
        <v>2.6</v>
      </c>
      <c r="E701">
        <v>1</v>
      </c>
      <c r="F701">
        <f>YEAR(martianeum6[[#This Row],[data]])</f>
        <v>2035</v>
      </c>
    </row>
    <row r="702" spans="1:6" x14ac:dyDescent="0.3">
      <c r="A702" s="1">
        <v>49341</v>
      </c>
      <c r="B702" s="2" t="s">
        <v>14</v>
      </c>
      <c r="C702">
        <v>29.3</v>
      </c>
      <c r="D702">
        <v>0</v>
      </c>
      <c r="E702">
        <v>1</v>
      </c>
      <c r="F702">
        <f>YEAR(martianeum6[[#This Row],[data]])</f>
        <v>2035</v>
      </c>
    </row>
    <row r="703" spans="1:6" x14ac:dyDescent="0.3">
      <c r="A703" s="1">
        <v>49342</v>
      </c>
      <c r="B703" s="2" t="s">
        <v>13</v>
      </c>
      <c r="C703">
        <v>19.7</v>
      </c>
      <c r="D703">
        <v>16.2</v>
      </c>
      <c r="E703">
        <v>1</v>
      </c>
      <c r="F703">
        <f>YEAR(martianeum6[[#This Row],[data]])</f>
        <v>2035</v>
      </c>
    </row>
    <row r="704" spans="1:6" x14ac:dyDescent="0.3">
      <c r="A704" s="1">
        <v>49343</v>
      </c>
      <c r="B704" s="2" t="s">
        <v>31</v>
      </c>
      <c r="C704">
        <v>11.5</v>
      </c>
      <c r="D704">
        <v>0.3</v>
      </c>
      <c r="E704">
        <v>1</v>
      </c>
      <c r="F704">
        <f>YEAR(martianeum6[[#This Row],[data]])</f>
        <v>2035</v>
      </c>
    </row>
    <row r="705" spans="1:6" x14ac:dyDescent="0.3">
      <c r="A705" s="1">
        <v>49344</v>
      </c>
      <c r="B705" s="2" t="s">
        <v>19</v>
      </c>
      <c r="C705">
        <v>19.5</v>
      </c>
      <c r="D705">
        <v>0</v>
      </c>
      <c r="E705">
        <v>1</v>
      </c>
      <c r="F705">
        <f>YEAR(martianeum6[[#This Row],[data]])</f>
        <v>2035</v>
      </c>
    </row>
    <row r="706" spans="1:6" x14ac:dyDescent="0.3">
      <c r="A706" s="1">
        <v>49345</v>
      </c>
      <c r="B706" s="2" t="s">
        <v>20</v>
      </c>
      <c r="C706">
        <v>22.7</v>
      </c>
      <c r="D706">
        <v>0.7</v>
      </c>
      <c r="E706">
        <v>1</v>
      </c>
      <c r="F706">
        <f>YEAR(martianeum6[[#This Row],[data]])</f>
        <v>2035</v>
      </c>
    </row>
    <row r="707" spans="1:6" x14ac:dyDescent="0.3">
      <c r="A707" s="1">
        <v>49346</v>
      </c>
      <c r="B707" s="2" t="s">
        <v>7</v>
      </c>
      <c r="C707">
        <v>19.7</v>
      </c>
      <c r="D707">
        <v>7.3</v>
      </c>
      <c r="E707">
        <v>1</v>
      </c>
      <c r="F707">
        <f>YEAR(martianeum6[[#This Row],[data]])</f>
        <v>2035</v>
      </c>
    </row>
    <row r="708" spans="1:6" x14ac:dyDescent="0.3">
      <c r="A708" s="1">
        <v>49347</v>
      </c>
      <c r="B708" s="2" t="s">
        <v>26</v>
      </c>
      <c r="C708">
        <v>19.399999999999999</v>
      </c>
      <c r="D708">
        <v>0.4</v>
      </c>
      <c r="E708">
        <v>1</v>
      </c>
      <c r="F708">
        <f>YEAR(martianeum6[[#This Row],[data]])</f>
        <v>2035</v>
      </c>
    </row>
    <row r="709" spans="1:6" x14ac:dyDescent="0.3">
      <c r="A709" s="1">
        <v>49348</v>
      </c>
      <c r="B709" s="2" t="s">
        <v>23</v>
      </c>
      <c r="C709">
        <v>13.8</v>
      </c>
      <c r="D709">
        <v>1.1000000000000001</v>
      </c>
      <c r="E709">
        <v>1</v>
      </c>
      <c r="F709">
        <f>YEAR(martianeum6[[#This Row],[data]])</f>
        <v>2035</v>
      </c>
    </row>
    <row r="710" spans="1:6" x14ac:dyDescent="0.3">
      <c r="A710" s="1">
        <v>49349</v>
      </c>
      <c r="B710" s="2" t="s">
        <v>13</v>
      </c>
      <c r="C710">
        <v>19.600000000000001</v>
      </c>
      <c r="D710">
        <v>2.2999999999999998</v>
      </c>
      <c r="E710">
        <v>1</v>
      </c>
      <c r="F710">
        <f>YEAR(martianeum6[[#This Row],[data]])</f>
        <v>2035</v>
      </c>
    </row>
    <row r="711" spans="1:6" x14ac:dyDescent="0.3">
      <c r="A711" s="1">
        <v>49350</v>
      </c>
      <c r="B711" s="2" t="s">
        <v>19</v>
      </c>
      <c r="C711">
        <v>22.6</v>
      </c>
      <c r="D711">
        <v>13.3</v>
      </c>
      <c r="E711">
        <v>1</v>
      </c>
      <c r="F711">
        <f>YEAR(martianeum6[[#This Row],[data]])</f>
        <v>2035</v>
      </c>
    </row>
    <row r="712" spans="1:6" x14ac:dyDescent="0.3">
      <c r="A712" s="1">
        <v>49351</v>
      </c>
      <c r="B712" s="2" t="s">
        <v>6</v>
      </c>
      <c r="C712">
        <v>18.2</v>
      </c>
      <c r="D712">
        <v>7.6</v>
      </c>
      <c r="E712">
        <v>1</v>
      </c>
      <c r="F712">
        <f>YEAR(martianeum6[[#This Row],[data]])</f>
        <v>2035</v>
      </c>
    </row>
    <row r="713" spans="1:6" x14ac:dyDescent="0.3">
      <c r="A713" s="1">
        <v>49352</v>
      </c>
      <c r="B713" s="2" t="s">
        <v>19</v>
      </c>
      <c r="C713">
        <v>27.3</v>
      </c>
      <c r="D713">
        <v>38.4</v>
      </c>
      <c r="E713">
        <v>1</v>
      </c>
      <c r="F713">
        <f>YEAR(martianeum6[[#This Row],[data]])</f>
        <v>2035</v>
      </c>
    </row>
    <row r="714" spans="1:6" x14ac:dyDescent="0.3">
      <c r="A714" s="1">
        <v>49353</v>
      </c>
      <c r="B714" s="2" t="s">
        <v>19</v>
      </c>
      <c r="C714">
        <v>14.7</v>
      </c>
      <c r="D714">
        <v>31.8</v>
      </c>
      <c r="E714">
        <v>1</v>
      </c>
      <c r="F714">
        <f>YEAR(martianeum6[[#This Row],[data]])</f>
        <v>2035</v>
      </c>
    </row>
    <row r="715" spans="1:6" x14ac:dyDescent="0.3">
      <c r="A715" s="1">
        <v>49354</v>
      </c>
      <c r="B715" s="2" t="s">
        <v>22</v>
      </c>
      <c r="C715">
        <v>20.6</v>
      </c>
      <c r="D715">
        <v>5.9</v>
      </c>
      <c r="E715">
        <v>1</v>
      </c>
      <c r="F715">
        <f>YEAR(martianeum6[[#This Row],[data]])</f>
        <v>2035</v>
      </c>
    </row>
    <row r="716" spans="1:6" x14ac:dyDescent="0.3">
      <c r="A716" s="1">
        <v>49355</v>
      </c>
      <c r="B716" s="2" t="s">
        <v>10</v>
      </c>
      <c r="C716">
        <v>12.6</v>
      </c>
      <c r="D716">
        <v>14.4</v>
      </c>
      <c r="E716">
        <v>1</v>
      </c>
      <c r="F716">
        <f>YEAR(martianeum6[[#This Row],[data]])</f>
        <v>2035</v>
      </c>
    </row>
    <row r="717" spans="1:6" x14ac:dyDescent="0.3">
      <c r="A717" s="1">
        <v>49356</v>
      </c>
      <c r="B717" s="2" t="s">
        <v>11</v>
      </c>
      <c r="C717">
        <v>14.5</v>
      </c>
      <c r="D717">
        <v>0</v>
      </c>
      <c r="E717">
        <v>1</v>
      </c>
      <c r="F717">
        <f>YEAR(martianeum6[[#This Row],[data]])</f>
        <v>2035</v>
      </c>
    </row>
    <row r="718" spans="1:6" x14ac:dyDescent="0.3">
      <c r="A718" s="1">
        <v>49357</v>
      </c>
      <c r="B718" s="2" t="s">
        <v>10</v>
      </c>
      <c r="C718">
        <v>24.7</v>
      </c>
      <c r="D718">
        <v>36</v>
      </c>
      <c r="E718">
        <v>1</v>
      </c>
      <c r="F718">
        <f>YEAR(martianeum6[[#This Row],[data]])</f>
        <v>2035</v>
      </c>
    </row>
    <row r="719" spans="1:6" x14ac:dyDescent="0.3">
      <c r="A719" s="1">
        <v>49358</v>
      </c>
      <c r="B719" s="2" t="s">
        <v>19</v>
      </c>
      <c r="C719">
        <v>17.899999999999999</v>
      </c>
      <c r="D719">
        <v>24.9</v>
      </c>
      <c r="E719">
        <v>1</v>
      </c>
      <c r="F719">
        <f>YEAR(martianeum6[[#This Row],[data]])</f>
        <v>2035</v>
      </c>
    </row>
    <row r="720" spans="1:6" x14ac:dyDescent="0.3">
      <c r="A720" s="1">
        <v>49359</v>
      </c>
      <c r="B720" s="2" t="s">
        <v>14</v>
      </c>
      <c r="C720">
        <v>20.2</v>
      </c>
      <c r="D720">
        <v>2.9</v>
      </c>
      <c r="E720">
        <v>1</v>
      </c>
      <c r="F720">
        <f>YEAR(martianeum6[[#This Row],[data]])</f>
        <v>2035</v>
      </c>
    </row>
    <row r="721" spans="1:6" x14ac:dyDescent="0.3">
      <c r="A721" s="1">
        <v>49360</v>
      </c>
      <c r="B721" s="2" t="s">
        <v>8</v>
      </c>
      <c r="C721">
        <v>13.4</v>
      </c>
      <c r="D721">
        <v>1.7</v>
      </c>
      <c r="E721">
        <v>1</v>
      </c>
      <c r="F721">
        <f>YEAR(martianeum6[[#This Row],[data]])</f>
        <v>2035</v>
      </c>
    </row>
    <row r="722" spans="1:6" x14ac:dyDescent="0.3">
      <c r="A722" s="1">
        <v>49361</v>
      </c>
      <c r="B722" s="2" t="s">
        <v>17</v>
      </c>
      <c r="C722">
        <v>12.2</v>
      </c>
      <c r="D722">
        <v>6</v>
      </c>
      <c r="E722">
        <v>1</v>
      </c>
      <c r="F722">
        <f>YEAR(martianeum6[[#This Row],[data]])</f>
        <v>2035</v>
      </c>
    </row>
    <row r="723" spans="1:6" x14ac:dyDescent="0.3">
      <c r="A723" s="1">
        <v>49362</v>
      </c>
      <c r="B723" s="2" t="s">
        <v>30</v>
      </c>
      <c r="C723">
        <v>29.8</v>
      </c>
      <c r="D723">
        <v>0.4</v>
      </c>
      <c r="E723">
        <v>1</v>
      </c>
      <c r="F723">
        <f>YEAR(martianeum6[[#This Row],[data]])</f>
        <v>2035</v>
      </c>
    </row>
    <row r="724" spans="1:6" x14ac:dyDescent="0.3">
      <c r="A724" s="1">
        <v>49363</v>
      </c>
      <c r="B724" s="2" t="s">
        <v>19</v>
      </c>
      <c r="C724">
        <v>16.100000000000001</v>
      </c>
      <c r="D724">
        <v>28.7</v>
      </c>
      <c r="E724">
        <v>1</v>
      </c>
      <c r="F724">
        <f>YEAR(martianeum6[[#This Row],[data]])</f>
        <v>2035</v>
      </c>
    </row>
    <row r="725" spans="1:6" x14ac:dyDescent="0.3">
      <c r="A725" s="1">
        <v>49364</v>
      </c>
      <c r="B725" s="2" t="s">
        <v>10</v>
      </c>
      <c r="C725">
        <v>18.8</v>
      </c>
      <c r="D725">
        <v>0</v>
      </c>
      <c r="E725">
        <v>1</v>
      </c>
      <c r="F725">
        <f>YEAR(martianeum6[[#This Row],[data]])</f>
        <v>2035</v>
      </c>
    </row>
    <row r="726" spans="1:6" x14ac:dyDescent="0.3">
      <c r="A726" s="1">
        <v>49365</v>
      </c>
      <c r="B726" s="2" t="s">
        <v>15</v>
      </c>
      <c r="C726">
        <v>17.100000000000001</v>
      </c>
      <c r="D726">
        <v>0</v>
      </c>
      <c r="E726">
        <v>1</v>
      </c>
      <c r="F726">
        <f>YEAR(martianeum6[[#This Row],[data]])</f>
        <v>2035</v>
      </c>
    </row>
    <row r="727" spans="1:6" x14ac:dyDescent="0.3">
      <c r="A727" s="1">
        <v>49366</v>
      </c>
      <c r="B727" s="2" t="s">
        <v>9</v>
      </c>
      <c r="C727">
        <v>11.7</v>
      </c>
      <c r="D727">
        <v>7.7</v>
      </c>
      <c r="E727">
        <v>1</v>
      </c>
      <c r="F727">
        <f>YEAR(martianeum6[[#This Row],[data]])</f>
        <v>2035</v>
      </c>
    </row>
    <row r="728" spans="1:6" x14ac:dyDescent="0.3">
      <c r="A728" s="1">
        <v>49367</v>
      </c>
      <c r="B728" s="2" t="s">
        <v>18</v>
      </c>
      <c r="C728">
        <v>25.4</v>
      </c>
      <c r="D728">
        <v>14.2</v>
      </c>
      <c r="E728">
        <v>1</v>
      </c>
      <c r="F728">
        <f>YEAR(martianeum6[[#This Row],[data]])</f>
        <v>2035</v>
      </c>
    </row>
    <row r="729" spans="1:6" x14ac:dyDescent="0.3">
      <c r="A729" s="1">
        <v>49368</v>
      </c>
      <c r="B729" s="2" t="s">
        <v>22</v>
      </c>
      <c r="C729">
        <v>12.6</v>
      </c>
      <c r="D729">
        <v>9</v>
      </c>
      <c r="E729">
        <v>1</v>
      </c>
      <c r="F729">
        <f>YEAR(martianeum6[[#This Row],[data]])</f>
        <v>2035</v>
      </c>
    </row>
    <row r="730" spans="1:6" x14ac:dyDescent="0.3">
      <c r="A730" s="1">
        <v>49369</v>
      </c>
      <c r="B730" s="2" t="s">
        <v>10</v>
      </c>
      <c r="C730">
        <v>15.8</v>
      </c>
      <c r="D730">
        <v>0</v>
      </c>
      <c r="E730">
        <v>1</v>
      </c>
      <c r="F730">
        <f>YEAR(martianeum6[[#This Row],[data]])</f>
        <v>2035</v>
      </c>
    </row>
    <row r="731" spans="1:6" x14ac:dyDescent="0.3">
      <c r="A731" s="1">
        <v>49370</v>
      </c>
      <c r="B731" s="2" t="s">
        <v>18</v>
      </c>
      <c r="C731">
        <v>24.7</v>
      </c>
      <c r="D731">
        <v>13.9</v>
      </c>
      <c r="E731">
        <v>1</v>
      </c>
      <c r="F731">
        <f>YEAR(martianeum6[[#This Row],[data]])</f>
        <v>2035</v>
      </c>
    </row>
    <row r="732" spans="1:6" x14ac:dyDescent="0.3">
      <c r="A732" s="1">
        <v>49371</v>
      </c>
      <c r="B732" s="2" t="s">
        <v>27</v>
      </c>
      <c r="C732">
        <v>26.7</v>
      </c>
      <c r="D732">
        <v>0</v>
      </c>
      <c r="E732">
        <v>1</v>
      </c>
      <c r="F732">
        <f>YEAR(martianeum6[[#This Row],[data]])</f>
        <v>2035</v>
      </c>
    </row>
    <row r="733" spans="1:6" x14ac:dyDescent="0.3">
      <c r="A733" s="1">
        <v>49372</v>
      </c>
      <c r="B733" s="2" t="s">
        <v>19</v>
      </c>
      <c r="C733">
        <v>21.2</v>
      </c>
      <c r="D733">
        <v>5.3</v>
      </c>
      <c r="E733">
        <v>1</v>
      </c>
      <c r="F733">
        <f>YEAR(martianeum6[[#This Row],[data]])</f>
        <v>2035</v>
      </c>
    </row>
    <row r="734" spans="1:6" x14ac:dyDescent="0.3">
      <c r="A734" s="1">
        <v>49373</v>
      </c>
      <c r="B734" s="2" t="s">
        <v>6</v>
      </c>
      <c r="C734">
        <v>10.4</v>
      </c>
      <c r="D734">
        <v>8.6</v>
      </c>
      <c r="E734">
        <v>1</v>
      </c>
      <c r="F734">
        <f>YEAR(martianeum6[[#This Row],[data]])</f>
        <v>2035</v>
      </c>
    </row>
    <row r="735" spans="1:6" x14ac:dyDescent="0.3">
      <c r="A735" s="1">
        <v>49374</v>
      </c>
      <c r="B735" s="2" t="s">
        <v>26</v>
      </c>
      <c r="C735">
        <v>25.1</v>
      </c>
      <c r="D735">
        <v>3.3</v>
      </c>
      <c r="E735">
        <v>1</v>
      </c>
      <c r="F735">
        <f>YEAR(martianeum6[[#This Row],[data]])</f>
        <v>2035</v>
      </c>
    </row>
    <row r="736" spans="1:6" x14ac:dyDescent="0.3">
      <c r="A736" s="1">
        <v>49375</v>
      </c>
      <c r="B736" s="2" t="s">
        <v>19</v>
      </c>
      <c r="C736">
        <v>27.8</v>
      </c>
      <c r="D736">
        <v>20.9</v>
      </c>
      <c r="E736">
        <v>1</v>
      </c>
      <c r="F736">
        <f>YEAR(martianeum6[[#This Row],[data]])</f>
        <v>2035</v>
      </c>
    </row>
    <row r="737" spans="1:6" x14ac:dyDescent="0.3">
      <c r="A737" s="1">
        <v>49376</v>
      </c>
      <c r="B737" s="2" t="s">
        <v>11</v>
      </c>
      <c r="C737">
        <v>26.1</v>
      </c>
      <c r="D737">
        <v>0</v>
      </c>
      <c r="E737">
        <v>1</v>
      </c>
      <c r="F737">
        <f>YEAR(martianeum6[[#This Row],[data]])</f>
        <v>2035</v>
      </c>
    </row>
    <row r="738" spans="1:6" x14ac:dyDescent="0.3">
      <c r="A738" s="1">
        <v>49377</v>
      </c>
      <c r="B738" s="2" t="s">
        <v>13</v>
      </c>
      <c r="C738">
        <v>18.3</v>
      </c>
      <c r="D738">
        <v>7.8</v>
      </c>
      <c r="E738">
        <v>1</v>
      </c>
      <c r="F738">
        <f>YEAR(martianeum6[[#This Row],[data]])</f>
        <v>2035</v>
      </c>
    </row>
    <row r="739" spans="1:6" x14ac:dyDescent="0.3">
      <c r="A739" s="1">
        <v>49378</v>
      </c>
      <c r="B739" s="2" t="s">
        <v>11</v>
      </c>
      <c r="C739">
        <v>16.3</v>
      </c>
      <c r="D739">
        <v>0</v>
      </c>
      <c r="E739">
        <v>1</v>
      </c>
      <c r="F739">
        <f>YEAR(martianeum6[[#This Row],[data]])</f>
        <v>2035</v>
      </c>
    </row>
    <row r="740" spans="1:6" x14ac:dyDescent="0.3">
      <c r="A740" s="1">
        <v>49379</v>
      </c>
      <c r="B740" s="2" t="s">
        <v>11</v>
      </c>
      <c r="C740">
        <v>17.2</v>
      </c>
      <c r="D740">
        <v>12.5</v>
      </c>
      <c r="E740">
        <v>1</v>
      </c>
      <c r="F740">
        <f>YEAR(martianeum6[[#This Row],[data]])</f>
        <v>2035</v>
      </c>
    </row>
    <row r="741" spans="1:6" x14ac:dyDescent="0.3">
      <c r="A741" s="1">
        <v>49380</v>
      </c>
      <c r="B741" s="2" t="s">
        <v>24</v>
      </c>
      <c r="C741">
        <v>22.1</v>
      </c>
      <c r="D741">
        <v>3.7</v>
      </c>
      <c r="E741">
        <v>1</v>
      </c>
      <c r="F741">
        <f>YEAR(martianeum6[[#This Row],[data]])</f>
        <v>2035</v>
      </c>
    </row>
    <row r="742" spans="1:6" x14ac:dyDescent="0.3">
      <c r="A742" s="1">
        <v>49381</v>
      </c>
      <c r="B742" s="2" t="s">
        <v>23</v>
      </c>
      <c r="C742">
        <v>18.8</v>
      </c>
      <c r="D742">
        <v>0</v>
      </c>
      <c r="E742">
        <v>1</v>
      </c>
      <c r="F742">
        <f>YEAR(martianeum6[[#This Row],[data]])</f>
        <v>2035</v>
      </c>
    </row>
    <row r="743" spans="1:6" x14ac:dyDescent="0.3">
      <c r="A743" s="1">
        <v>49382</v>
      </c>
      <c r="B743" s="2" t="s">
        <v>18</v>
      </c>
      <c r="C743">
        <v>12.3</v>
      </c>
      <c r="D743">
        <v>7.1</v>
      </c>
      <c r="E743">
        <v>1</v>
      </c>
      <c r="F743">
        <f>YEAR(martianeum6[[#This Row],[data]])</f>
        <v>2035</v>
      </c>
    </row>
    <row r="744" spans="1:6" x14ac:dyDescent="0.3">
      <c r="A744" s="1">
        <v>49383</v>
      </c>
      <c r="B744" s="2" t="s">
        <v>10</v>
      </c>
      <c r="C744">
        <v>27.5</v>
      </c>
      <c r="D744">
        <v>34.299999999999997</v>
      </c>
      <c r="E744">
        <v>1</v>
      </c>
      <c r="F744">
        <f>YEAR(martianeum6[[#This Row],[data]])</f>
        <v>2035</v>
      </c>
    </row>
    <row r="745" spans="1:6" x14ac:dyDescent="0.3">
      <c r="A745" s="1">
        <v>49384</v>
      </c>
      <c r="B745" s="2" t="s">
        <v>18</v>
      </c>
      <c r="C745">
        <v>23.1</v>
      </c>
      <c r="D745">
        <v>0</v>
      </c>
      <c r="E745">
        <v>1</v>
      </c>
      <c r="F745">
        <f>YEAR(martianeum6[[#This Row],[data]])</f>
        <v>2035</v>
      </c>
    </row>
    <row r="746" spans="1:6" x14ac:dyDescent="0.3">
      <c r="A746" s="1">
        <v>49385</v>
      </c>
      <c r="B746" s="2" t="s">
        <v>11</v>
      </c>
      <c r="C746">
        <v>21.3</v>
      </c>
      <c r="D746">
        <v>0</v>
      </c>
      <c r="E746">
        <v>1</v>
      </c>
      <c r="F746">
        <f>YEAR(martianeum6[[#This Row],[data]])</f>
        <v>2035</v>
      </c>
    </row>
    <row r="747" spans="1:6" x14ac:dyDescent="0.3">
      <c r="A747" s="1">
        <v>49386</v>
      </c>
      <c r="B747" s="2" t="s">
        <v>26</v>
      </c>
      <c r="C747">
        <v>13.8</v>
      </c>
      <c r="D747">
        <v>5.9</v>
      </c>
      <c r="E747">
        <v>1</v>
      </c>
      <c r="F747">
        <f>YEAR(martianeum6[[#This Row],[data]])</f>
        <v>2035</v>
      </c>
    </row>
    <row r="748" spans="1:6" x14ac:dyDescent="0.3">
      <c r="A748" s="1">
        <v>49387</v>
      </c>
      <c r="B748" s="2" t="s">
        <v>13</v>
      </c>
      <c r="C748">
        <v>20</v>
      </c>
      <c r="D748">
        <v>16</v>
      </c>
      <c r="E748">
        <v>1</v>
      </c>
      <c r="F748">
        <f>YEAR(martianeum6[[#This Row],[data]])</f>
        <v>2035</v>
      </c>
    </row>
    <row r="749" spans="1:6" x14ac:dyDescent="0.3">
      <c r="A749" s="1">
        <v>49388</v>
      </c>
      <c r="B749" s="2" t="s">
        <v>12</v>
      </c>
      <c r="C749">
        <v>23.9</v>
      </c>
      <c r="D749">
        <v>0</v>
      </c>
      <c r="E749">
        <v>1</v>
      </c>
      <c r="F749">
        <f>YEAR(martianeum6[[#This Row],[data]])</f>
        <v>2035</v>
      </c>
    </row>
    <row r="750" spans="1:6" x14ac:dyDescent="0.3">
      <c r="A750" s="1">
        <v>49389</v>
      </c>
      <c r="B750" s="2" t="s">
        <v>29</v>
      </c>
      <c r="C750">
        <v>15.3</v>
      </c>
      <c r="D750">
        <v>0.1</v>
      </c>
      <c r="E750">
        <v>1</v>
      </c>
      <c r="F750">
        <f>YEAR(martianeum6[[#This Row],[data]])</f>
        <v>2035</v>
      </c>
    </row>
    <row r="751" spans="1:6" x14ac:dyDescent="0.3">
      <c r="A751" s="1">
        <v>49390</v>
      </c>
      <c r="B751" s="2" t="s">
        <v>14</v>
      </c>
      <c r="C751">
        <v>16.600000000000001</v>
      </c>
      <c r="D751">
        <v>0</v>
      </c>
      <c r="E751">
        <v>1</v>
      </c>
      <c r="F751">
        <f>YEAR(martianeum6[[#This Row],[data]])</f>
        <v>2035</v>
      </c>
    </row>
    <row r="752" spans="1:6" x14ac:dyDescent="0.3">
      <c r="A752" s="1">
        <v>49391</v>
      </c>
      <c r="B752" s="2" t="s">
        <v>27</v>
      </c>
      <c r="C752">
        <v>20.8</v>
      </c>
      <c r="D752">
        <v>2</v>
      </c>
      <c r="E752">
        <v>1</v>
      </c>
      <c r="F752">
        <f>YEAR(martianeum6[[#This Row],[data]])</f>
        <v>2035</v>
      </c>
    </row>
    <row r="753" spans="1:6" x14ac:dyDescent="0.3">
      <c r="A753" s="1">
        <v>49392</v>
      </c>
      <c r="B753" s="2" t="s">
        <v>11</v>
      </c>
      <c r="C753">
        <v>10.8</v>
      </c>
      <c r="D753">
        <v>12.3</v>
      </c>
      <c r="E753">
        <v>1</v>
      </c>
      <c r="F753">
        <f>YEAR(martianeum6[[#This Row],[data]])</f>
        <v>2035</v>
      </c>
    </row>
    <row r="754" spans="1:6" x14ac:dyDescent="0.3">
      <c r="A754" s="1">
        <v>49393</v>
      </c>
      <c r="B754" s="2" t="s">
        <v>11</v>
      </c>
      <c r="C754">
        <v>12.5</v>
      </c>
      <c r="D754">
        <v>18.399999999999999</v>
      </c>
      <c r="E754">
        <v>1</v>
      </c>
      <c r="F754">
        <f>YEAR(martianeum6[[#This Row],[data]])</f>
        <v>2035</v>
      </c>
    </row>
    <row r="755" spans="1:6" x14ac:dyDescent="0.3">
      <c r="A755" s="1">
        <v>49394</v>
      </c>
      <c r="B755" s="2" t="s">
        <v>9</v>
      </c>
      <c r="C755">
        <v>24</v>
      </c>
      <c r="D755">
        <v>4.9000000000000004</v>
      </c>
      <c r="E755">
        <v>1</v>
      </c>
      <c r="F755">
        <f>YEAR(martianeum6[[#This Row],[data]])</f>
        <v>2035</v>
      </c>
    </row>
    <row r="756" spans="1:6" x14ac:dyDescent="0.3">
      <c r="A756" s="1">
        <v>49395</v>
      </c>
      <c r="B756" s="2" t="s">
        <v>10</v>
      </c>
      <c r="C756">
        <v>21.4</v>
      </c>
      <c r="D756">
        <v>11.1</v>
      </c>
      <c r="E756">
        <v>1</v>
      </c>
      <c r="F756">
        <f>YEAR(martianeum6[[#This Row],[data]])</f>
        <v>2035</v>
      </c>
    </row>
    <row r="757" spans="1:6" x14ac:dyDescent="0.3">
      <c r="A757" s="1">
        <v>49396</v>
      </c>
      <c r="B757" s="2" t="s">
        <v>22</v>
      </c>
      <c r="C757">
        <v>18.3</v>
      </c>
      <c r="D757">
        <v>0</v>
      </c>
      <c r="E757">
        <v>1</v>
      </c>
      <c r="F757">
        <f>YEAR(martianeum6[[#This Row],[data]])</f>
        <v>2035</v>
      </c>
    </row>
    <row r="758" spans="1:6" x14ac:dyDescent="0.3">
      <c r="A758" s="1">
        <v>49397</v>
      </c>
      <c r="B758" s="2" t="s">
        <v>15</v>
      </c>
      <c r="C758">
        <v>10.5</v>
      </c>
      <c r="D758">
        <v>3.9</v>
      </c>
      <c r="E758">
        <v>1</v>
      </c>
      <c r="F758">
        <f>YEAR(martianeum6[[#This Row],[data]])</f>
        <v>2035</v>
      </c>
    </row>
    <row r="759" spans="1:6" x14ac:dyDescent="0.3">
      <c r="A759" s="1">
        <v>49398</v>
      </c>
      <c r="B759" s="2" t="s">
        <v>10</v>
      </c>
      <c r="C759">
        <v>11.7</v>
      </c>
      <c r="D759">
        <v>0</v>
      </c>
      <c r="E759">
        <v>1</v>
      </c>
      <c r="F759">
        <f>YEAR(martianeum6[[#This Row],[data]])</f>
        <v>2035</v>
      </c>
    </row>
    <row r="760" spans="1:6" x14ac:dyDescent="0.3">
      <c r="A760" s="1">
        <v>49399</v>
      </c>
      <c r="B760" s="2" t="s">
        <v>7</v>
      </c>
      <c r="C760">
        <v>26.8</v>
      </c>
      <c r="D760">
        <v>0</v>
      </c>
      <c r="E760">
        <v>1</v>
      </c>
      <c r="F760">
        <f>YEAR(martianeum6[[#This Row],[data]])</f>
        <v>2035</v>
      </c>
    </row>
    <row r="761" spans="1:6" x14ac:dyDescent="0.3">
      <c r="A761" s="1">
        <v>49400</v>
      </c>
      <c r="B761" s="2" t="s">
        <v>10</v>
      </c>
      <c r="C761">
        <v>22.1</v>
      </c>
      <c r="D761">
        <v>33.799999999999997</v>
      </c>
      <c r="E761">
        <v>1</v>
      </c>
      <c r="F761">
        <f>YEAR(martianeum6[[#This Row],[data]])</f>
        <v>2035</v>
      </c>
    </row>
    <row r="762" spans="1:6" x14ac:dyDescent="0.3">
      <c r="A762" s="1">
        <v>49401</v>
      </c>
      <c r="B762" s="2" t="s">
        <v>32</v>
      </c>
      <c r="C762">
        <v>17.100000000000001</v>
      </c>
      <c r="D762">
        <v>0</v>
      </c>
      <c r="E762">
        <v>1</v>
      </c>
      <c r="F762">
        <f>YEAR(martianeum6[[#This Row],[data]])</f>
        <v>2035</v>
      </c>
    </row>
    <row r="763" spans="1:6" x14ac:dyDescent="0.3">
      <c r="A763" s="1">
        <v>49402</v>
      </c>
      <c r="B763" s="2" t="s">
        <v>13</v>
      </c>
      <c r="C763">
        <v>12.1</v>
      </c>
      <c r="D763">
        <v>14.4</v>
      </c>
      <c r="E763">
        <v>1</v>
      </c>
      <c r="F763">
        <f>YEAR(martianeum6[[#This Row],[data]])</f>
        <v>2035</v>
      </c>
    </row>
    <row r="764" spans="1:6" x14ac:dyDescent="0.3">
      <c r="A764" s="1">
        <v>49403</v>
      </c>
      <c r="B764" s="2" t="s">
        <v>19</v>
      </c>
      <c r="C764">
        <v>28.6</v>
      </c>
      <c r="D764">
        <v>23.2</v>
      </c>
      <c r="E764">
        <v>1</v>
      </c>
      <c r="F764">
        <f>YEAR(martianeum6[[#This Row],[data]])</f>
        <v>2035</v>
      </c>
    </row>
    <row r="765" spans="1:6" x14ac:dyDescent="0.3">
      <c r="A765" s="1">
        <v>49404</v>
      </c>
      <c r="B765" s="2" t="s">
        <v>6</v>
      </c>
      <c r="C765">
        <v>21.2</v>
      </c>
      <c r="D765">
        <v>1.5</v>
      </c>
      <c r="E765">
        <v>1</v>
      </c>
      <c r="F765">
        <f>YEAR(martianeum6[[#This Row],[data]])</f>
        <v>2035</v>
      </c>
    </row>
    <row r="766" spans="1:6" x14ac:dyDescent="0.3">
      <c r="A766" s="1">
        <v>49405</v>
      </c>
      <c r="B766" s="2" t="s">
        <v>9</v>
      </c>
      <c r="C766">
        <v>17.2</v>
      </c>
      <c r="D766">
        <v>2.4</v>
      </c>
      <c r="E766">
        <v>1</v>
      </c>
      <c r="F766">
        <f>YEAR(martianeum6[[#This Row],[data]])</f>
        <v>2035</v>
      </c>
    </row>
    <row r="767" spans="1:6" x14ac:dyDescent="0.3">
      <c r="A767" s="1">
        <v>49406</v>
      </c>
      <c r="B767" s="2" t="s">
        <v>10</v>
      </c>
      <c r="C767">
        <v>22.3</v>
      </c>
      <c r="D767">
        <v>0</v>
      </c>
      <c r="E767">
        <v>1</v>
      </c>
      <c r="F767">
        <f>YEAR(martianeum6[[#This Row],[data]])</f>
        <v>2035</v>
      </c>
    </row>
    <row r="768" spans="1:6" x14ac:dyDescent="0.3">
      <c r="A768" s="1">
        <v>49407</v>
      </c>
      <c r="B768" s="2" t="s">
        <v>15</v>
      </c>
      <c r="C768">
        <v>13.2</v>
      </c>
      <c r="D768">
        <v>3.6</v>
      </c>
      <c r="E768">
        <v>1</v>
      </c>
      <c r="F768">
        <f>YEAR(martianeum6[[#This Row],[data]])</f>
        <v>2035</v>
      </c>
    </row>
    <row r="769" spans="1:6" x14ac:dyDescent="0.3">
      <c r="A769" s="1">
        <v>49408</v>
      </c>
      <c r="B769" s="2" t="s">
        <v>18</v>
      </c>
      <c r="C769">
        <v>13.6</v>
      </c>
      <c r="D769">
        <v>13.4</v>
      </c>
      <c r="E769">
        <v>1</v>
      </c>
      <c r="F769">
        <f>YEAR(martianeum6[[#This Row],[data]])</f>
        <v>2035</v>
      </c>
    </row>
    <row r="770" spans="1:6" x14ac:dyDescent="0.3">
      <c r="A770" s="1">
        <v>49409</v>
      </c>
      <c r="B770" s="2" t="s">
        <v>12</v>
      </c>
      <c r="C770">
        <v>15.7</v>
      </c>
      <c r="D770">
        <v>0</v>
      </c>
      <c r="E770">
        <v>1</v>
      </c>
      <c r="F770">
        <f>YEAR(martianeum6[[#This Row],[data]])</f>
        <v>2035</v>
      </c>
    </row>
    <row r="771" spans="1:6" x14ac:dyDescent="0.3">
      <c r="A771" s="1">
        <v>49410</v>
      </c>
      <c r="B771" s="2" t="s">
        <v>9</v>
      </c>
      <c r="C771">
        <v>24.8</v>
      </c>
      <c r="D771">
        <v>0</v>
      </c>
      <c r="E771">
        <v>1</v>
      </c>
      <c r="F771">
        <f>YEAR(martianeum6[[#This Row],[data]])</f>
        <v>2035</v>
      </c>
    </row>
    <row r="772" spans="1:6" x14ac:dyDescent="0.3">
      <c r="A772" s="1">
        <v>49411</v>
      </c>
      <c r="B772" s="2" t="s">
        <v>10</v>
      </c>
      <c r="C772">
        <v>25.1</v>
      </c>
      <c r="D772">
        <v>5.0999999999999996</v>
      </c>
      <c r="E772">
        <v>1</v>
      </c>
      <c r="F772">
        <f>YEAR(martianeum6[[#This Row],[data]])</f>
        <v>2035</v>
      </c>
    </row>
    <row r="773" spans="1:6" x14ac:dyDescent="0.3">
      <c r="A773" s="1">
        <v>49412</v>
      </c>
      <c r="B773" s="2" t="s">
        <v>19</v>
      </c>
      <c r="C773">
        <v>14.2</v>
      </c>
      <c r="D773">
        <v>23.5</v>
      </c>
      <c r="E773">
        <v>1</v>
      </c>
      <c r="F773">
        <f>YEAR(martianeum6[[#This Row],[data]])</f>
        <v>2035</v>
      </c>
    </row>
    <row r="774" spans="1:6" x14ac:dyDescent="0.3">
      <c r="A774" s="1">
        <v>49413</v>
      </c>
      <c r="B774" s="2" t="s">
        <v>14</v>
      </c>
      <c r="C774">
        <v>21.1</v>
      </c>
      <c r="D774">
        <v>1.4</v>
      </c>
      <c r="E774">
        <v>1</v>
      </c>
      <c r="F774">
        <f>YEAR(martianeum6[[#This Row],[data]])</f>
        <v>2035</v>
      </c>
    </row>
    <row r="775" spans="1:6" x14ac:dyDescent="0.3">
      <c r="A775" s="1">
        <v>49414</v>
      </c>
      <c r="B775" s="2" t="s">
        <v>10</v>
      </c>
      <c r="C775">
        <v>25.4</v>
      </c>
      <c r="D775">
        <v>28</v>
      </c>
      <c r="E775">
        <v>1</v>
      </c>
      <c r="F775">
        <f>YEAR(martianeum6[[#This Row],[data]])</f>
        <v>2035</v>
      </c>
    </row>
    <row r="776" spans="1:6" x14ac:dyDescent="0.3">
      <c r="A776" s="1">
        <v>49415</v>
      </c>
      <c r="B776" s="2" t="s">
        <v>10</v>
      </c>
      <c r="C776">
        <v>24.7</v>
      </c>
      <c r="D776">
        <v>5.7</v>
      </c>
      <c r="E776">
        <v>1</v>
      </c>
      <c r="F776">
        <f>YEAR(martianeum6[[#This Row],[data]])</f>
        <v>2035</v>
      </c>
    </row>
    <row r="777" spans="1:6" x14ac:dyDescent="0.3">
      <c r="A777" s="1">
        <v>49416</v>
      </c>
      <c r="B777" s="2" t="s">
        <v>13</v>
      </c>
      <c r="C777">
        <v>19.8</v>
      </c>
      <c r="D777">
        <v>0</v>
      </c>
      <c r="E777">
        <v>1</v>
      </c>
      <c r="F777">
        <f>YEAR(martianeum6[[#This Row],[data]])</f>
        <v>2035</v>
      </c>
    </row>
    <row r="778" spans="1:6" x14ac:dyDescent="0.3">
      <c r="A778" s="1">
        <v>49417</v>
      </c>
      <c r="B778" s="2" t="s">
        <v>27</v>
      </c>
      <c r="C778">
        <v>28.4</v>
      </c>
      <c r="D778">
        <v>2.9</v>
      </c>
      <c r="E778">
        <v>1</v>
      </c>
      <c r="F778">
        <f>YEAR(martianeum6[[#This Row],[data]])</f>
        <v>2035</v>
      </c>
    </row>
    <row r="779" spans="1:6" x14ac:dyDescent="0.3">
      <c r="A779" s="1">
        <v>49418</v>
      </c>
      <c r="B779" s="2" t="s">
        <v>11</v>
      </c>
      <c r="C779">
        <v>26.5</v>
      </c>
      <c r="D779">
        <v>0</v>
      </c>
      <c r="E779">
        <v>1</v>
      </c>
      <c r="F779">
        <f>YEAR(martianeum6[[#This Row],[data]])</f>
        <v>2035</v>
      </c>
    </row>
    <row r="780" spans="1:6" x14ac:dyDescent="0.3">
      <c r="A780" s="1">
        <v>49419</v>
      </c>
      <c r="B780" s="2" t="s">
        <v>10</v>
      </c>
      <c r="C780">
        <v>14.1</v>
      </c>
      <c r="D780">
        <v>13.1</v>
      </c>
      <c r="E780">
        <v>1</v>
      </c>
      <c r="F780">
        <f>YEAR(martianeum6[[#This Row],[data]])</f>
        <v>2035</v>
      </c>
    </row>
    <row r="781" spans="1:6" x14ac:dyDescent="0.3">
      <c r="A781" s="1">
        <v>49420</v>
      </c>
      <c r="B781" s="2" t="s">
        <v>28</v>
      </c>
      <c r="C781">
        <v>15.9</v>
      </c>
      <c r="D781">
        <v>0.5</v>
      </c>
      <c r="E781">
        <v>1</v>
      </c>
      <c r="F781">
        <f>YEAR(martianeum6[[#This Row],[data]])</f>
        <v>2035</v>
      </c>
    </row>
    <row r="782" spans="1:6" x14ac:dyDescent="0.3">
      <c r="A782" s="1">
        <v>49421</v>
      </c>
      <c r="B782" s="2" t="s">
        <v>19</v>
      </c>
      <c r="C782">
        <v>28.2</v>
      </c>
      <c r="D782">
        <v>26.9</v>
      </c>
      <c r="E782">
        <v>1</v>
      </c>
      <c r="F782">
        <f>YEAR(martianeum6[[#This Row],[data]])</f>
        <v>2035</v>
      </c>
    </row>
    <row r="783" spans="1:6" x14ac:dyDescent="0.3">
      <c r="A783" s="1">
        <v>49422</v>
      </c>
      <c r="B783" s="2" t="s">
        <v>28</v>
      </c>
      <c r="C783">
        <v>17.100000000000001</v>
      </c>
      <c r="D783">
        <v>0.5</v>
      </c>
      <c r="E783">
        <v>1</v>
      </c>
      <c r="F783">
        <f>YEAR(martianeum6[[#This Row],[data]])</f>
        <v>2035</v>
      </c>
    </row>
    <row r="784" spans="1:6" x14ac:dyDescent="0.3">
      <c r="A784" s="1">
        <v>49423</v>
      </c>
      <c r="B784" s="2" t="s">
        <v>19</v>
      </c>
      <c r="C784">
        <v>27</v>
      </c>
      <c r="D784">
        <v>0</v>
      </c>
      <c r="E784">
        <v>1</v>
      </c>
      <c r="F784">
        <f>YEAR(martianeum6[[#This Row],[data]])</f>
        <v>2035</v>
      </c>
    </row>
    <row r="785" spans="1:6" x14ac:dyDescent="0.3">
      <c r="A785" s="1">
        <v>49424</v>
      </c>
      <c r="B785" s="2" t="s">
        <v>18</v>
      </c>
      <c r="C785">
        <v>24.1</v>
      </c>
      <c r="D785">
        <v>0</v>
      </c>
      <c r="E785">
        <v>1</v>
      </c>
      <c r="F785">
        <f>YEAR(martianeum6[[#This Row],[data]])</f>
        <v>2035</v>
      </c>
    </row>
    <row r="786" spans="1:6" x14ac:dyDescent="0.3">
      <c r="A786" s="1">
        <v>49425</v>
      </c>
      <c r="B786" s="2" t="s">
        <v>12</v>
      </c>
      <c r="C786">
        <v>10.4</v>
      </c>
      <c r="D786">
        <v>7.2</v>
      </c>
      <c r="E786">
        <v>1</v>
      </c>
      <c r="F786">
        <f>YEAR(martianeum6[[#This Row],[data]])</f>
        <v>2035</v>
      </c>
    </row>
    <row r="787" spans="1:6" x14ac:dyDescent="0.3">
      <c r="A787" s="1">
        <v>49426</v>
      </c>
      <c r="B787" s="2" t="s">
        <v>13</v>
      </c>
      <c r="C787">
        <v>27.2</v>
      </c>
      <c r="D787">
        <v>15.1</v>
      </c>
      <c r="E787">
        <v>1</v>
      </c>
      <c r="F787">
        <f>YEAR(martianeum6[[#This Row],[data]])</f>
        <v>2035</v>
      </c>
    </row>
    <row r="788" spans="1:6" x14ac:dyDescent="0.3">
      <c r="A788" s="1">
        <v>49427</v>
      </c>
      <c r="B788" s="2" t="s">
        <v>22</v>
      </c>
      <c r="C788">
        <v>22.1</v>
      </c>
      <c r="D788">
        <v>0</v>
      </c>
      <c r="E788">
        <v>1</v>
      </c>
      <c r="F788">
        <f>YEAR(martianeum6[[#This Row],[data]])</f>
        <v>2035</v>
      </c>
    </row>
    <row r="789" spans="1:6" x14ac:dyDescent="0.3">
      <c r="A789" s="1">
        <v>49428</v>
      </c>
      <c r="B789" s="2" t="s">
        <v>14</v>
      </c>
      <c r="C789">
        <v>13.3</v>
      </c>
      <c r="D789">
        <v>8.5</v>
      </c>
      <c r="E789">
        <v>1</v>
      </c>
      <c r="F789">
        <f>YEAR(martianeum6[[#This Row],[data]])</f>
        <v>2035</v>
      </c>
    </row>
    <row r="790" spans="1:6" x14ac:dyDescent="0.3">
      <c r="A790" s="1">
        <v>49429</v>
      </c>
      <c r="B790" s="2" t="s">
        <v>12</v>
      </c>
      <c r="C790">
        <v>26.4</v>
      </c>
      <c r="D790">
        <v>0</v>
      </c>
      <c r="E790">
        <v>1</v>
      </c>
      <c r="F790">
        <f>YEAR(martianeum6[[#This Row],[data]])</f>
        <v>2035</v>
      </c>
    </row>
    <row r="791" spans="1:6" x14ac:dyDescent="0.3">
      <c r="A791" s="1">
        <v>49430</v>
      </c>
      <c r="B791" s="2" t="s">
        <v>25</v>
      </c>
      <c r="C791">
        <v>25.8</v>
      </c>
      <c r="D791">
        <v>2.9</v>
      </c>
      <c r="E791">
        <v>1</v>
      </c>
      <c r="F791">
        <f>YEAR(martianeum6[[#This Row],[data]])</f>
        <v>2035</v>
      </c>
    </row>
    <row r="792" spans="1:6" x14ac:dyDescent="0.3">
      <c r="A792" s="1">
        <v>49431</v>
      </c>
      <c r="B792" s="2" t="s">
        <v>15</v>
      </c>
      <c r="C792">
        <v>23</v>
      </c>
      <c r="D792">
        <v>3.8</v>
      </c>
      <c r="E792">
        <v>1</v>
      </c>
      <c r="F792">
        <f>YEAR(martianeum6[[#This Row],[data]])</f>
        <v>2035</v>
      </c>
    </row>
    <row r="793" spans="1:6" x14ac:dyDescent="0.3">
      <c r="A793" s="1">
        <v>49432</v>
      </c>
      <c r="B793" s="2" t="s">
        <v>13</v>
      </c>
      <c r="C793">
        <v>22.7</v>
      </c>
      <c r="D793">
        <v>0</v>
      </c>
      <c r="E793">
        <v>1</v>
      </c>
      <c r="F793">
        <f>YEAR(martianeum6[[#This Row],[data]])</f>
        <v>2035</v>
      </c>
    </row>
    <row r="794" spans="1:6" x14ac:dyDescent="0.3">
      <c r="A794" s="1">
        <v>49433</v>
      </c>
      <c r="B794" s="2" t="s">
        <v>26</v>
      </c>
      <c r="C794">
        <v>26.2</v>
      </c>
      <c r="D794">
        <v>5.0999999999999996</v>
      </c>
      <c r="E794">
        <v>1</v>
      </c>
      <c r="F794">
        <f>YEAR(martianeum6[[#This Row],[data]])</f>
        <v>2035</v>
      </c>
    </row>
    <row r="795" spans="1:6" x14ac:dyDescent="0.3">
      <c r="A795" s="1">
        <v>49434</v>
      </c>
      <c r="B795" s="2" t="s">
        <v>14</v>
      </c>
      <c r="C795">
        <v>16.600000000000001</v>
      </c>
      <c r="D795">
        <v>0</v>
      </c>
      <c r="E795">
        <v>1</v>
      </c>
      <c r="F795">
        <f>YEAR(martianeum6[[#This Row],[data]])</f>
        <v>2035</v>
      </c>
    </row>
    <row r="796" spans="1:6" x14ac:dyDescent="0.3">
      <c r="A796" s="1">
        <v>49435</v>
      </c>
      <c r="B796" s="2" t="s">
        <v>23</v>
      </c>
      <c r="C796">
        <v>23.9</v>
      </c>
      <c r="D796">
        <v>0</v>
      </c>
      <c r="E796">
        <v>1</v>
      </c>
      <c r="F796">
        <f>YEAR(martianeum6[[#This Row],[data]])</f>
        <v>2035</v>
      </c>
    </row>
    <row r="797" spans="1:6" x14ac:dyDescent="0.3">
      <c r="A797" s="1">
        <v>49436</v>
      </c>
      <c r="B797" s="2" t="s">
        <v>7</v>
      </c>
      <c r="C797">
        <v>10.6</v>
      </c>
      <c r="D797">
        <v>21.3</v>
      </c>
      <c r="E797">
        <v>1</v>
      </c>
      <c r="F797">
        <f>YEAR(martianeum6[[#This Row],[data]])</f>
        <v>2035</v>
      </c>
    </row>
    <row r="798" spans="1:6" x14ac:dyDescent="0.3">
      <c r="A798" s="1">
        <v>49437</v>
      </c>
      <c r="B798" s="2" t="s">
        <v>10</v>
      </c>
      <c r="C798">
        <v>22.8</v>
      </c>
      <c r="D798">
        <v>24.6</v>
      </c>
      <c r="E798">
        <v>1</v>
      </c>
      <c r="F798">
        <f>YEAR(martianeum6[[#This Row],[data]])</f>
        <v>2035</v>
      </c>
    </row>
    <row r="799" spans="1:6" x14ac:dyDescent="0.3">
      <c r="A799" s="1">
        <v>49438</v>
      </c>
      <c r="B799" s="2" t="s">
        <v>5</v>
      </c>
      <c r="C799">
        <v>26.8</v>
      </c>
      <c r="D799">
        <v>7.5</v>
      </c>
      <c r="E799">
        <v>1</v>
      </c>
      <c r="F799">
        <f>YEAR(martianeum6[[#This Row],[data]])</f>
        <v>2035</v>
      </c>
    </row>
    <row r="800" spans="1:6" x14ac:dyDescent="0.3">
      <c r="A800" s="1">
        <v>49439</v>
      </c>
      <c r="B800" s="2" t="s">
        <v>19</v>
      </c>
      <c r="C800">
        <v>21.3</v>
      </c>
      <c r="D800">
        <v>37.700000000000003</v>
      </c>
      <c r="E800">
        <v>1</v>
      </c>
      <c r="F800">
        <f>YEAR(martianeum6[[#This Row],[data]])</f>
        <v>2035</v>
      </c>
    </row>
    <row r="801" spans="1:6" x14ac:dyDescent="0.3">
      <c r="A801" s="1">
        <v>49440</v>
      </c>
      <c r="B801" s="2" t="s">
        <v>12</v>
      </c>
      <c r="C801">
        <v>20.3</v>
      </c>
      <c r="D801">
        <v>11</v>
      </c>
      <c r="E801">
        <v>1</v>
      </c>
      <c r="F801">
        <f>YEAR(martianeum6[[#This Row],[data]])</f>
        <v>2035</v>
      </c>
    </row>
    <row r="802" spans="1:6" x14ac:dyDescent="0.3">
      <c r="A802" s="1">
        <v>49441</v>
      </c>
      <c r="B802" s="2" t="s">
        <v>19</v>
      </c>
      <c r="C802">
        <v>25.6</v>
      </c>
      <c r="D802">
        <v>20.100000000000001</v>
      </c>
      <c r="E802">
        <v>1</v>
      </c>
      <c r="F802">
        <f>YEAR(martianeum6[[#This Row],[data]])</f>
        <v>2035</v>
      </c>
    </row>
    <row r="803" spans="1:6" x14ac:dyDescent="0.3">
      <c r="A803" s="1">
        <v>49442</v>
      </c>
      <c r="B803" s="2" t="s">
        <v>13</v>
      </c>
      <c r="C803">
        <v>25.1</v>
      </c>
      <c r="D803">
        <v>14.7</v>
      </c>
      <c r="E803">
        <v>1</v>
      </c>
      <c r="F803">
        <f>YEAR(martianeum6[[#This Row],[data]])</f>
        <v>2035</v>
      </c>
    </row>
    <row r="804" spans="1:6" x14ac:dyDescent="0.3">
      <c r="A804" s="1">
        <v>49443</v>
      </c>
      <c r="B804" s="2" t="s">
        <v>7</v>
      </c>
      <c r="C804">
        <v>24.3</v>
      </c>
      <c r="D804">
        <v>24.3</v>
      </c>
      <c r="E804">
        <v>1</v>
      </c>
      <c r="F804">
        <f>YEAR(martianeum6[[#This Row],[data]])</f>
        <v>2035</v>
      </c>
    </row>
    <row r="805" spans="1:6" x14ac:dyDescent="0.3">
      <c r="A805" s="1">
        <v>49444</v>
      </c>
      <c r="B805" s="2" t="s">
        <v>14</v>
      </c>
      <c r="C805">
        <v>12.9</v>
      </c>
      <c r="D805">
        <v>2.7</v>
      </c>
      <c r="E805">
        <v>1</v>
      </c>
      <c r="F805">
        <f>YEAR(martianeum6[[#This Row],[data]])</f>
        <v>2035</v>
      </c>
    </row>
    <row r="806" spans="1:6" x14ac:dyDescent="0.3">
      <c r="A806" s="1">
        <v>49445</v>
      </c>
      <c r="B806" s="2" t="s">
        <v>19</v>
      </c>
      <c r="C806">
        <v>16.7</v>
      </c>
      <c r="D806">
        <v>27.7</v>
      </c>
      <c r="E806">
        <v>1</v>
      </c>
      <c r="F806">
        <f>YEAR(martianeum6[[#This Row],[data]])</f>
        <v>2035</v>
      </c>
    </row>
    <row r="807" spans="1:6" x14ac:dyDescent="0.3">
      <c r="A807" s="1">
        <v>49446</v>
      </c>
      <c r="B807" s="2" t="s">
        <v>10</v>
      </c>
      <c r="C807">
        <v>16.2</v>
      </c>
      <c r="D807">
        <v>20.5</v>
      </c>
      <c r="E807">
        <v>1</v>
      </c>
      <c r="F807">
        <f>YEAR(martianeum6[[#This Row],[data]])</f>
        <v>2035</v>
      </c>
    </row>
    <row r="808" spans="1:6" x14ac:dyDescent="0.3">
      <c r="A808" s="1">
        <v>49447</v>
      </c>
      <c r="B808" s="2" t="s">
        <v>12</v>
      </c>
      <c r="C808">
        <v>19.5</v>
      </c>
      <c r="D808">
        <v>5.0999999999999996</v>
      </c>
      <c r="E808">
        <v>1</v>
      </c>
      <c r="F808">
        <f>YEAR(martianeum6[[#This Row],[data]])</f>
        <v>2035</v>
      </c>
    </row>
    <row r="809" spans="1:6" x14ac:dyDescent="0.3">
      <c r="A809" s="1">
        <v>49448</v>
      </c>
      <c r="B809" s="2" t="s">
        <v>10</v>
      </c>
      <c r="C809">
        <v>22.9</v>
      </c>
      <c r="D809">
        <v>6.6</v>
      </c>
      <c r="E809">
        <v>1</v>
      </c>
      <c r="F809">
        <f>YEAR(martianeum6[[#This Row],[data]])</f>
        <v>2035</v>
      </c>
    </row>
    <row r="810" spans="1:6" x14ac:dyDescent="0.3">
      <c r="A810" s="1">
        <v>49449</v>
      </c>
      <c r="B810" s="2" t="s">
        <v>19</v>
      </c>
      <c r="C810">
        <v>25.9</v>
      </c>
      <c r="D810">
        <v>4.4000000000000004</v>
      </c>
      <c r="E810">
        <v>1</v>
      </c>
      <c r="F810">
        <f>YEAR(martianeum6[[#This Row],[data]])</f>
        <v>2035</v>
      </c>
    </row>
    <row r="811" spans="1:6" x14ac:dyDescent="0.3">
      <c r="A811" s="1">
        <v>49450</v>
      </c>
      <c r="B811" s="2" t="s">
        <v>18</v>
      </c>
      <c r="C811">
        <v>20.3</v>
      </c>
      <c r="D811">
        <v>4.5999999999999996</v>
      </c>
      <c r="E811">
        <v>1</v>
      </c>
      <c r="F811">
        <f>YEAR(martianeum6[[#This Row],[data]])</f>
        <v>2035</v>
      </c>
    </row>
    <row r="812" spans="1:6" x14ac:dyDescent="0.3">
      <c r="A812" s="1">
        <v>49451</v>
      </c>
      <c r="B812" s="2" t="s">
        <v>28</v>
      </c>
      <c r="C812">
        <v>11.3</v>
      </c>
      <c r="D812">
        <v>0.3</v>
      </c>
      <c r="E812">
        <v>1</v>
      </c>
      <c r="F812">
        <f>YEAR(martianeum6[[#This Row],[data]])</f>
        <v>2035</v>
      </c>
    </row>
    <row r="813" spans="1:6" x14ac:dyDescent="0.3">
      <c r="A813" s="1">
        <v>49452</v>
      </c>
      <c r="B813" s="2" t="s">
        <v>10</v>
      </c>
      <c r="C813">
        <v>27.4</v>
      </c>
      <c r="D813">
        <v>29.9</v>
      </c>
      <c r="E813">
        <v>1</v>
      </c>
      <c r="F813">
        <f>YEAR(martianeum6[[#This Row],[data]])</f>
        <v>2035</v>
      </c>
    </row>
    <row r="814" spans="1:6" x14ac:dyDescent="0.3">
      <c r="A814" s="1">
        <v>49453</v>
      </c>
      <c r="B814" s="2" t="s">
        <v>19</v>
      </c>
      <c r="C814">
        <v>29.2</v>
      </c>
      <c r="D814">
        <v>0</v>
      </c>
      <c r="E814">
        <v>1</v>
      </c>
      <c r="F814">
        <f>YEAR(martianeum6[[#This Row],[data]])</f>
        <v>2035</v>
      </c>
    </row>
    <row r="815" spans="1:6" x14ac:dyDescent="0.3">
      <c r="A815" s="1">
        <v>49454</v>
      </c>
      <c r="B815" s="2" t="s">
        <v>4</v>
      </c>
      <c r="C815">
        <v>27.4</v>
      </c>
      <c r="D815">
        <v>0</v>
      </c>
      <c r="E815">
        <v>1</v>
      </c>
      <c r="F815">
        <f>YEAR(martianeum6[[#This Row],[data]])</f>
        <v>2035</v>
      </c>
    </row>
    <row r="816" spans="1:6" x14ac:dyDescent="0.3">
      <c r="A816" s="1">
        <v>49455</v>
      </c>
      <c r="B816" s="2" t="s">
        <v>19</v>
      </c>
      <c r="C816">
        <v>10.1</v>
      </c>
      <c r="D816">
        <v>8.1</v>
      </c>
      <c r="E816">
        <v>1</v>
      </c>
      <c r="F816">
        <f>YEAR(martianeum6[[#This Row],[data]])</f>
        <v>2035</v>
      </c>
    </row>
    <row r="817" spans="1:6" x14ac:dyDescent="0.3">
      <c r="A817" s="1">
        <v>49456</v>
      </c>
      <c r="B817" s="2" t="s">
        <v>5</v>
      </c>
      <c r="C817">
        <v>12.9</v>
      </c>
      <c r="D817">
        <v>5.9</v>
      </c>
      <c r="E817">
        <v>1</v>
      </c>
      <c r="F817">
        <f>YEAR(martianeum6[[#This Row],[data]])</f>
        <v>2035</v>
      </c>
    </row>
    <row r="818" spans="1:6" x14ac:dyDescent="0.3">
      <c r="A818" s="1">
        <v>49457</v>
      </c>
      <c r="B818" s="2" t="s">
        <v>14</v>
      </c>
      <c r="C818">
        <v>18.7</v>
      </c>
      <c r="D818">
        <v>0</v>
      </c>
      <c r="E818">
        <v>1</v>
      </c>
      <c r="F818">
        <f>YEAR(martianeum6[[#This Row],[data]])</f>
        <v>2035</v>
      </c>
    </row>
    <row r="819" spans="1:6" x14ac:dyDescent="0.3">
      <c r="A819" s="1">
        <v>49458</v>
      </c>
      <c r="B819" s="2" t="s">
        <v>32</v>
      </c>
      <c r="C819">
        <v>17.8</v>
      </c>
      <c r="D819">
        <v>0.3</v>
      </c>
      <c r="E819">
        <v>1</v>
      </c>
      <c r="F819">
        <f>YEAR(martianeum6[[#This Row],[data]])</f>
        <v>2035</v>
      </c>
    </row>
    <row r="820" spans="1:6" x14ac:dyDescent="0.3">
      <c r="A820" s="1">
        <v>49459</v>
      </c>
      <c r="B820" s="2" t="s">
        <v>10</v>
      </c>
      <c r="C820">
        <v>24.7</v>
      </c>
      <c r="D820">
        <v>42.9</v>
      </c>
      <c r="E820">
        <v>1</v>
      </c>
      <c r="F820">
        <f>YEAR(martianeum6[[#This Row],[data]])</f>
        <v>2035</v>
      </c>
    </row>
    <row r="821" spans="1:6" x14ac:dyDescent="0.3">
      <c r="A821" s="1">
        <v>49460</v>
      </c>
      <c r="B821" s="2" t="s">
        <v>10</v>
      </c>
      <c r="C821">
        <v>28.7</v>
      </c>
      <c r="D821">
        <v>33.799999999999997</v>
      </c>
      <c r="E821">
        <v>1</v>
      </c>
      <c r="F821">
        <f>YEAR(martianeum6[[#This Row],[data]])</f>
        <v>2035</v>
      </c>
    </row>
    <row r="822" spans="1:6" x14ac:dyDescent="0.3">
      <c r="A822" s="1">
        <v>49461</v>
      </c>
      <c r="B822" s="2" t="s">
        <v>18</v>
      </c>
      <c r="C822">
        <v>12.3</v>
      </c>
      <c r="D822">
        <v>1.7</v>
      </c>
      <c r="E822">
        <v>1</v>
      </c>
      <c r="F822">
        <f>YEAR(martianeum6[[#This Row],[data]])</f>
        <v>2035</v>
      </c>
    </row>
    <row r="823" spans="1:6" x14ac:dyDescent="0.3">
      <c r="A823" s="1">
        <v>49462</v>
      </c>
      <c r="B823" s="2" t="s">
        <v>19</v>
      </c>
      <c r="C823">
        <v>22.9</v>
      </c>
      <c r="D823">
        <v>0</v>
      </c>
      <c r="E823">
        <v>1</v>
      </c>
      <c r="F823">
        <f>YEAR(martianeum6[[#This Row],[data]])</f>
        <v>2035</v>
      </c>
    </row>
    <row r="824" spans="1:6" x14ac:dyDescent="0.3">
      <c r="A824" s="1">
        <v>49463</v>
      </c>
      <c r="B824" s="2" t="s">
        <v>17</v>
      </c>
      <c r="C824">
        <v>20</v>
      </c>
      <c r="D824">
        <v>3</v>
      </c>
      <c r="E824">
        <v>1</v>
      </c>
      <c r="F824">
        <f>YEAR(martianeum6[[#This Row],[data]])</f>
        <v>2035</v>
      </c>
    </row>
    <row r="825" spans="1:6" x14ac:dyDescent="0.3">
      <c r="A825" s="1">
        <v>49464</v>
      </c>
      <c r="B825" s="2" t="s">
        <v>10</v>
      </c>
      <c r="C825">
        <v>27.3</v>
      </c>
      <c r="D825">
        <v>0</v>
      </c>
      <c r="E825">
        <v>1</v>
      </c>
      <c r="F825">
        <f>YEAR(martianeum6[[#This Row],[data]])</f>
        <v>2035</v>
      </c>
    </row>
    <row r="826" spans="1:6" x14ac:dyDescent="0.3">
      <c r="A826" s="1">
        <v>49465</v>
      </c>
      <c r="B826" s="2" t="s">
        <v>13</v>
      </c>
      <c r="C826">
        <v>29.9</v>
      </c>
      <c r="D826">
        <v>7.7</v>
      </c>
      <c r="E826">
        <v>1</v>
      </c>
      <c r="F826">
        <f>YEAR(martianeum6[[#This Row],[data]])</f>
        <v>2035</v>
      </c>
    </row>
    <row r="827" spans="1:6" x14ac:dyDescent="0.3">
      <c r="A827" s="1">
        <v>49466</v>
      </c>
      <c r="B827" s="2" t="s">
        <v>12</v>
      </c>
      <c r="C827">
        <v>27.5</v>
      </c>
      <c r="D827">
        <v>2.7</v>
      </c>
      <c r="E827">
        <v>1</v>
      </c>
      <c r="F827">
        <f>YEAR(martianeum6[[#This Row],[data]])</f>
        <v>2035</v>
      </c>
    </row>
    <row r="828" spans="1:6" x14ac:dyDescent="0.3">
      <c r="A828" s="1">
        <v>49467</v>
      </c>
      <c r="B828" s="2" t="s">
        <v>18</v>
      </c>
      <c r="C828">
        <v>16.5</v>
      </c>
      <c r="D828">
        <v>13.3</v>
      </c>
      <c r="E828">
        <v>1</v>
      </c>
      <c r="F828">
        <f>YEAR(martianeum6[[#This Row],[data]])</f>
        <v>2035</v>
      </c>
    </row>
    <row r="829" spans="1:6" x14ac:dyDescent="0.3">
      <c r="A829" s="1">
        <v>49468</v>
      </c>
      <c r="B829" s="2" t="s">
        <v>5</v>
      </c>
      <c r="C829">
        <v>23.5</v>
      </c>
      <c r="D829">
        <v>5.9</v>
      </c>
      <c r="E829">
        <v>1</v>
      </c>
      <c r="F829">
        <f>YEAR(martianeum6[[#This Row],[data]])</f>
        <v>2035</v>
      </c>
    </row>
    <row r="830" spans="1:6" x14ac:dyDescent="0.3">
      <c r="A830" s="1">
        <v>49469</v>
      </c>
      <c r="B830" s="2" t="s">
        <v>5</v>
      </c>
      <c r="C830">
        <v>21.5</v>
      </c>
      <c r="D830">
        <v>4.0999999999999996</v>
      </c>
      <c r="E830">
        <v>1</v>
      </c>
      <c r="F830">
        <f>YEAR(martianeum6[[#This Row],[data]])</f>
        <v>2035</v>
      </c>
    </row>
    <row r="831" spans="1:6" x14ac:dyDescent="0.3">
      <c r="A831" s="1">
        <v>49470</v>
      </c>
      <c r="B831" s="2" t="s">
        <v>15</v>
      </c>
      <c r="C831">
        <v>10.3</v>
      </c>
      <c r="D831">
        <v>15.6</v>
      </c>
      <c r="E831">
        <v>1</v>
      </c>
      <c r="F831">
        <f>YEAR(martianeum6[[#This Row],[data]])</f>
        <v>2035</v>
      </c>
    </row>
    <row r="832" spans="1:6" x14ac:dyDescent="0.3">
      <c r="A832" s="1">
        <v>49471</v>
      </c>
      <c r="B832" s="2" t="s">
        <v>10</v>
      </c>
      <c r="C832">
        <v>15</v>
      </c>
      <c r="D832">
        <v>0</v>
      </c>
      <c r="E832">
        <v>1</v>
      </c>
      <c r="F832">
        <f>YEAR(martianeum6[[#This Row],[data]])</f>
        <v>2035</v>
      </c>
    </row>
    <row r="833" spans="1:6" x14ac:dyDescent="0.3">
      <c r="A833" s="1">
        <v>49472</v>
      </c>
      <c r="B833" s="2" t="s">
        <v>6</v>
      </c>
      <c r="C833">
        <v>23.3</v>
      </c>
      <c r="D833">
        <v>5.3</v>
      </c>
      <c r="E833">
        <v>1</v>
      </c>
      <c r="F833">
        <f>YEAR(martianeum6[[#This Row],[data]])</f>
        <v>2035</v>
      </c>
    </row>
    <row r="834" spans="1:6" x14ac:dyDescent="0.3">
      <c r="A834" s="1">
        <v>49473</v>
      </c>
      <c r="B834" s="2" t="s">
        <v>15</v>
      </c>
      <c r="C834">
        <v>10.5</v>
      </c>
      <c r="D834">
        <v>14.4</v>
      </c>
      <c r="E834">
        <v>1</v>
      </c>
      <c r="F834">
        <f>YEAR(martianeum6[[#This Row],[data]])</f>
        <v>2035</v>
      </c>
    </row>
    <row r="835" spans="1:6" x14ac:dyDescent="0.3">
      <c r="A835" s="1">
        <v>49474</v>
      </c>
      <c r="B835" s="2" t="s">
        <v>10</v>
      </c>
      <c r="C835">
        <v>18.5</v>
      </c>
      <c r="D835">
        <v>0</v>
      </c>
      <c r="E835">
        <v>1</v>
      </c>
      <c r="F835">
        <f>YEAR(martianeum6[[#This Row],[data]])</f>
        <v>2035</v>
      </c>
    </row>
    <row r="836" spans="1:6" x14ac:dyDescent="0.3">
      <c r="A836" s="1">
        <v>49475</v>
      </c>
      <c r="B836" s="2" t="s">
        <v>14</v>
      </c>
      <c r="C836">
        <v>20.2</v>
      </c>
      <c r="D836">
        <v>5.4</v>
      </c>
      <c r="E836">
        <v>1</v>
      </c>
      <c r="F836">
        <f>YEAR(martianeum6[[#This Row],[data]])</f>
        <v>2035</v>
      </c>
    </row>
    <row r="837" spans="1:6" x14ac:dyDescent="0.3">
      <c r="A837" s="1">
        <v>49476</v>
      </c>
      <c r="B837" s="2" t="s">
        <v>23</v>
      </c>
      <c r="C837">
        <v>29</v>
      </c>
      <c r="D837">
        <v>4.2</v>
      </c>
      <c r="E837">
        <v>1</v>
      </c>
      <c r="F837">
        <f>YEAR(martianeum6[[#This Row],[data]])</f>
        <v>2035</v>
      </c>
    </row>
    <row r="838" spans="1:6" x14ac:dyDescent="0.3">
      <c r="A838" s="1">
        <v>49477</v>
      </c>
      <c r="B838" s="2" t="s">
        <v>15</v>
      </c>
      <c r="C838">
        <v>12.1</v>
      </c>
      <c r="D838">
        <v>18.100000000000001</v>
      </c>
      <c r="E838">
        <v>1</v>
      </c>
      <c r="F838">
        <f>YEAR(martianeum6[[#This Row],[data]])</f>
        <v>2035</v>
      </c>
    </row>
    <row r="839" spans="1:6" x14ac:dyDescent="0.3">
      <c r="A839" s="1">
        <v>49478</v>
      </c>
      <c r="B839" s="2" t="s">
        <v>13</v>
      </c>
      <c r="C839">
        <v>14.1</v>
      </c>
      <c r="D839">
        <v>5.6</v>
      </c>
      <c r="E839">
        <v>1</v>
      </c>
      <c r="F839">
        <f>YEAR(martianeum6[[#This Row],[data]])</f>
        <v>2035</v>
      </c>
    </row>
    <row r="840" spans="1:6" x14ac:dyDescent="0.3">
      <c r="A840" s="1">
        <v>49479</v>
      </c>
      <c r="B840" s="2" t="s">
        <v>10</v>
      </c>
      <c r="C840">
        <v>19.5</v>
      </c>
      <c r="D840">
        <v>2.7</v>
      </c>
      <c r="E840">
        <v>1</v>
      </c>
      <c r="F840">
        <f>YEAR(martianeum6[[#This Row],[data]])</f>
        <v>2035</v>
      </c>
    </row>
    <row r="841" spans="1:6" x14ac:dyDescent="0.3">
      <c r="A841" s="1">
        <v>49480</v>
      </c>
      <c r="B841" s="2" t="s">
        <v>27</v>
      </c>
      <c r="C841">
        <v>28.7</v>
      </c>
      <c r="D841">
        <v>0.3</v>
      </c>
      <c r="E841">
        <v>1</v>
      </c>
      <c r="F841">
        <f>YEAR(martianeum6[[#This Row],[data]])</f>
        <v>2035</v>
      </c>
    </row>
    <row r="842" spans="1:6" x14ac:dyDescent="0.3">
      <c r="A842" s="1">
        <v>49481</v>
      </c>
      <c r="B842" s="2" t="s">
        <v>19</v>
      </c>
      <c r="C842">
        <v>20.3</v>
      </c>
      <c r="D842">
        <v>15</v>
      </c>
      <c r="E842">
        <v>1</v>
      </c>
      <c r="F842">
        <f>YEAR(martianeum6[[#This Row],[data]])</f>
        <v>2035</v>
      </c>
    </row>
    <row r="843" spans="1:6" x14ac:dyDescent="0.3">
      <c r="A843" s="1">
        <v>49482</v>
      </c>
      <c r="B843" s="2" t="s">
        <v>7</v>
      </c>
      <c r="C843">
        <v>25.9</v>
      </c>
      <c r="D843">
        <v>4.7</v>
      </c>
      <c r="E843">
        <v>1</v>
      </c>
      <c r="F843">
        <f>YEAR(martianeum6[[#This Row],[data]])</f>
        <v>2035</v>
      </c>
    </row>
    <row r="844" spans="1:6" x14ac:dyDescent="0.3">
      <c r="A844" s="1">
        <v>49483</v>
      </c>
      <c r="B844" s="2" t="s">
        <v>7</v>
      </c>
      <c r="C844">
        <v>25.3</v>
      </c>
      <c r="D844">
        <v>0</v>
      </c>
      <c r="E844">
        <v>1</v>
      </c>
      <c r="F844">
        <f>YEAR(martianeum6[[#This Row],[data]])</f>
        <v>2035</v>
      </c>
    </row>
    <row r="845" spans="1:6" x14ac:dyDescent="0.3">
      <c r="A845" s="1">
        <v>49484</v>
      </c>
      <c r="B845" s="2" t="s">
        <v>20</v>
      </c>
      <c r="C845">
        <v>22.8</v>
      </c>
      <c r="D845">
        <v>0.6</v>
      </c>
      <c r="E845">
        <v>1</v>
      </c>
      <c r="F845">
        <f>YEAR(martianeum6[[#This Row],[data]])</f>
        <v>2035</v>
      </c>
    </row>
    <row r="846" spans="1:6" x14ac:dyDescent="0.3">
      <c r="A846" s="1">
        <v>49485</v>
      </c>
      <c r="B846" s="2" t="s">
        <v>22</v>
      </c>
      <c r="C846">
        <v>28.4</v>
      </c>
      <c r="D846">
        <v>2.2999999999999998</v>
      </c>
      <c r="E846">
        <v>1</v>
      </c>
      <c r="F846">
        <f>YEAR(martianeum6[[#This Row],[data]])</f>
        <v>2035</v>
      </c>
    </row>
    <row r="847" spans="1:6" x14ac:dyDescent="0.3">
      <c r="A847" s="1">
        <v>49486</v>
      </c>
      <c r="B847" s="2" t="s">
        <v>22</v>
      </c>
      <c r="C847">
        <v>29.7</v>
      </c>
      <c r="D847">
        <v>0</v>
      </c>
      <c r="E847">
        <v>1</v>
      </c>
      <c r="F847">
        <f>YEAR(martianeum6[[#This Row],[data]])</f>
        <v>2035</v>
      </c>
    </row>
    <row r="848" spans="1:6" x14ac:dyDescent="0.3">
      <c r="A848" s="1">
        <v>49487</v>
      </c>
      <c r="B848" s="2" t="s">
        <v>15</v>
      </c>
      <c r="C848">
        <v>11.7</v>
      </c>
      <c r="D848">
        <v>6.4</v>
      </c>
      <c r="E848">
        <v>1</v>
      </c>
      <c r="F848">
        <f>YEAR(martianeum6[[#This Row],[data]])</f>
        <v>2035</v>
      </c>
    </row>
    <row r="849" spans="1:6" x14ac:dyDescent="0.3">
      <c r="A849" s="1">
        <v>49488</v>
      </c>
      <c r="B849" s="2" t="s">
        <v>22</v>
      </c>
      <c r="C849">
        <v>12.8</v>
      </c>
      <c r="D849">
        <v>6.9</v>
      </c>
      <c r="E849">
        <v>1</v>
      </c>
      <c r="F849">
        <f>YEAR(martianeum6[[#This Row],[data]])</f>
        <v>2035</v>
      </c>
    </row>
    <row r="850" spans="1:6" x14ac:dyDescent="0.3">
      <c r="A850" s="1">
        <v>49489</v>
      </c>
      <c r="B850" s="2" t="s">
        <v>10</v>
      </c>
      <c r="C850">
        <v>11</v>
      </c>
      <c r="D850">
        <v>0</v>
      </c>
      <c r="E850">
        <v>1</v>
      </c>
      <c r="F850">
        <f>YEAR(martianeum6[[#This Row],[data]])</f>
        <v>2035</v>
      </c>
    </row>
    <row r="851" spans="1:6" x14ac:dyDescent="0.3">
      <c r="A851" s="1">
        <v>49490</v>
      </c>
      <c r="B851" s="2" t="s">
        <v>33</v>
      </c>
      <c r="C851">
        <v>14.7</v>
      </c>
      <c r="D851">
        <v>0.5</v>
      </c>
      <c r="E851">
        <v>1</v>
      </c>
      <c r="F851">
        <f>YEAR(martianeum6[[#This Row],[data]])</f>
        <v>2035</v>
      </c>
    </row>
    <row r="852" spans="1:6" x14ac:dyDescent="0.3">
      <c r="A852" s="1">
        <v>49491</v>
      </c>
      <c r="B852" s="2" t="s">
        <v>26</v>
      </c>
      <c r="C852">
        <v>13.2</v>
      </c>
      <c r="D852">
        <v>2.5</v>
      </c>
      <c r="E852">
        <v>1</v>
      </c>
      <c r="F852">
        <f>YEAR(martianeum6[[#This Row],[data]])</f>
        <v>2035</v>
      </c>
    </row>
    <row r="853" spans="1:6" x14ac:dyDescent="0.3">
      <c r="A853" s="1">
        <v>49492</v>
      </c>
      <c r="B853" s="2" t="s">
        <v>26</v>
      </c>
      <c r="C853">
        <v>28</v>
      </c>
      <c r="D853">
        <v>3.8</v>
      </c>
      <c r="E853">
        <v>1</v>
      </c>
      <c r="F853">
        <f>YEAR(martianeum6[[#This Row],[data]])</f>
        <v>2035</v>
      </c>
    </row>
    <row r="854" spans="1:6" x14ac:dyDescent="0.3">
      <c r="A854" s="1">
        <v>49493</v>
      </c>
      <c r="B854" s="2" t="s">
        <v>11</v>
      </c>
      <c r="C854">
        <v>27.5</v>
      </c>
      <c r="D854">
        <v>10.3</v>
      </c>
      <c r="E854">
        <v>1</v>
      </c>
      <c r="F854">
        <f>YEAR(martianeum6[[#This Row],[data]])</f>
        <v>2035</v>
      </c>
    </row>
    <row r="855" spans="1:6" x14ac:dyDescent="0.3">
      <c r="A855" s="1">
        <v>49494</v>
      </c>
      <c r="B855" s="2" t="s">
        <v>26</v>
      </c>
      <c r="C855">
        <v>12.1</v>
      </c>
      <c r="D855">
        <v>4.7</v>
      </c>
      <c r="E855">
        <v>1</v>
      </c>
      <c r="F855">
        <f>YEAR(martianeum6[[#This Row],[data]])</f>
        <v>2035</v>
      </c>
    </row>
    <row r="856" spans="1:6" x14ac:dyDescent="0.3">
      <c r="A856" s="1">
        <v>49495</v>
      </c>
      <c r="B856" s="2" t="s">
        <v>15</v>
      </c>
      <c r="C856">
        <v>24.7</v>
      </c>
      <c r="D856">
        <v>7.2</v>
      </c>
      <c r="E856">
        <v>1</v>
      </c>
      <c r="F856">
        <f>YEAR(martianeum6[[#This Row],[data]])</f>
        <v>2035</v>
      </c>
    </row>
    <row r="857" spans="1:6" x14ac:dyDescent="0.3">
      <c r="A857" s="1">
        <v>49496</v>
      </c>
      <c r="B857" s="2" t="s">
        <v>25</v>
      </c>
      <c r="C857">
        <v>27.1</v>
      </c>
      <c r="D857">
        <v>2.6</v>
      </c>
      <c r="E857">
        <v>1</v>
      </c>
      <c r="F857">
        <f>YEAR(martianeum6[[#This Row],[data]])</f>
        <v>2035</v>
      </c>
    </row>
    <row r="858" spans="1:6" x14ac:dyDescent="0.3">
      <c r="A858" s="1">
        <v>49497</v>
      </c>
      <c r="B858" s="2" t="s">
        <v>7</v>
      </c>
      <c r="C858">
        <v>28.7</v>
      </c>
      <c r="D858">
        <v>3</v>
      </c>
      <c r="E858">
        <v>1</v>
      </c>
      <c r="F858">
        <f>YEAR(martianeum6[[#This Row],[data]])</f>
        <v>2035</v>
      </c>
    </row>
    <row r="859" spans="1:6" x14ac:dyDescent="0.3">
      <c r="A859" s="1">
        <v>49498</v>
      </c>
      <c r="B859" s="2" t="s">
        <v>10</v>
      </c>
      <c r="C859">
        <v>15</v>
      </c>
      <c r="D859">
        <v>21.4</v>
      </c>
      <c r="E859">
        <v>1</v>
      </c>
      <c r="F859">
        <f>YEAR(martianeum6[[#This Row],[data]])</f>
        <v>2035</v>
      </c>
    </row>
    <row r="860" spans="1:6" x14ac:dyDescent="0.3">
      <c r="A860" s="1">
        <v>49499</v>
      </c>
      <c r="B860" s="2" t="s">
        <v>11</v>
      </c>
      <c r="C860">
        <v>11.6</v>
      </c>
      <c r="D860">
        <v>3.7</v>
      </c>
      <c r="E860">
        <v>1</v>
      </c>
      <c r="F860">
        <f>YEAR(martianeum6[[#This Row],[data]])</f>
        <v>2035</v>
      </c>
    </row>
    <row r="861" spans="1:6" x14ac:dyDescent="0.3">
      <c r="A861" s="1">
        <v>49500</v>
      </c>
      <c r="B861" s="2" t="s">
        <v>10</v>
      </c>
      <c r="C861">
        <v>13.1</v>
      </c>
      <c r="D861">
        <v>0</v>
      </c>
      <c r="E861">
        <v>1</v>
      </c>
      <c r="F861">
        <f>YEAR(martianeum6[[#This Row],[data]])</f>
        <v>2035</v>
      </c>
    </row>
    <row r="862" spans="1:6" x14ac:dyDescent="0.3">
      <c r="A862" s="1">
        <v>49501</v>
      </c>
      <c r="B862" s="2" t="s">
        <v>26</v>
      </c>
      <c r="C862">
        <v>25.5</v>
      </c>
      <c r="D862">
        <v>0</v>
      </c>
      <c r="E862">
        <v>1</v>
      </c>
      <c r="F862">
        <f>YEAR(martianeum6[[#This Row],[data]])</f>
        <v>2035</v>
      </c>
    </row>
    <row r="863" spans="1:6" x14ac:dyDescent="0.3">
      <c r="A863" s="1">
        <v>49502</v>
      </c>
      <c r="B863" s="2" t="s">
        <v>28</v>
      </c>
      <c r="C863">
        <v>19.399999999999999</v>
      </c>
      <c r="D863">
        <v>0.7</v>
      </c>
      <c r="E863">
        <v>1</v>
      </c>
      <c r="F863">
        <f>YEAR(martianeum6[[#This Row],[data]])</f>
        <v>2035</v>
      </c>
    </row>
    <row r="864" spans="1:6" x14ac:dyDescent="0.3">
      <c r="A864" s="1">
        <v>49503</v>
      </c>
      <c r="B864" s="2" t="s">
        <v>7</v>
      </c>
      <c r="C864">
        <v>27.3</v>
      </c>
      <c r="D864">
        <v>2.6</v>
      </c>
      <c r="E864">
        <v>1</v>
      </c>
      <c r="F864">
        <f>YEAR(martianeum6[[#This Row],[data]])</f>
        <v>2035</v>
      </c>
    </row>
    <row r="865" spans="1:6" x14ac:dyDescent="0.3">
      <c r="A865" s="1">
        <v>49504</v>
      </c>
      <c r="B865" s="2" t="s">
        <v>10</v>
      </c>
      <c r="C865">
        <v>21</v>
      </c>
      <c r="D865">
        <v>27.8</v>
      </c>
      <c r="E865">
        <v>1</v>
      </c>
      <c r="F865">
        <f>YEAR(martianeum6[[#This Row],[data]])</f>
        <v>2035</v>
      </c>
    </row>
    <row r="866" spans="1:6" x14ac:dyDescent="0.3">
      <c r="A866" s="1">
        <v>49505</v>
      </c>
      <c r="B866" s="2" t="s">
        <v>14</v>
      </c>
      <c r="C866">
        <v>11.5</v>
      </c>
      <c r="D866">
        <v>0</v>
      </c>
      <c r="E866">
        <v>1</v>
      </c>
      <c r="F866">
        <f>YEAR(martianeum6[[#This Row],[data]])</f>
        <v>2035</v>
      </c>
    </row>
    <row r="867" spans="1:6" x14ac:dyDescent="0.3">
      <c r="A867" s="1">
        <v>49506</v>
      </c>
      <c r="B867" s="2" t="s">
        <v>21</v>
      </c>
      <c r="C867">
        <v>13.6</v>
      </c>
      <c r="D867">
        <v>2.7</v>
      </c>
      <c r="E867">
        <v>1</v>
      </c>
      <c r="F867">
        <f>YEAR(martianeum6[[#This Row],[data]])</f>
        <v>2035</v>
      </c>
    </row>
    <row r="868" spans="1:6" x14ac:dyDescent="0.3">
      <c r="A868" s="1">
        <v>49507</v>
      </c>
      <c r="B868" s="2" t="s">
        <v>8</v>
      </c>
      <c r="C868">
        <v>17.8</v>
      </c>
      <c r="D868">
        <v>0.3</v>
      </c>
      <c r="E868">
        <v>1</v>
      </c>
      <c r="F868">
        <f>YEAR(martianeum6[[#This Row],[data]])</f>
        <v>2035</v>
      </c>
    </row>
    <row r="869" spans="1:6" x14ac:dyDescent="0.3">
      <c r="A869" s="1">
        <v>49508</v>
      </c>
      <c r="B869" s="2" t="s">
        <v>8</v>
      </c>
      <c r="C869">
        <v>10.8</v>
      </c>
      <c r="D869">
        <v>0</v>
      </c>
      <c r="E869">
        <v>1</v>
      </c>
      <c r="F869">
        <f>YEAR(martianeum6[[#This Row],[data]])</f>
        <v>2035</v>
      </c>
    </row>
    <row r="870" spans="1:6" x14ac:dyDescent="0.3">
      <c r="A870" s="1">
        <v>49509</v>
      </c>
      <c r="B870" s="2" t="s">
        <v>10</v>
      </c>
      <c r="C870">
        <v>23</v>
      </c>
      <c r="D870">
        <v>3.3</v>
      </c>
      <c r="E870">
        <v>1</v>
      </c>
      <c r="F870">
        <f>YEAR(martianeum6[[#This Row],[data]])</f>
        <v>2035</v>
      </c>
    </row>
    <row r="871" spans="1:6" x14ac:dyDescent="0.3">
      <c r="A871" s="1">
        <v>49510</v>
      </c>
      <c r="B871" s="2" t="s">
        <v>11</v>
      </c>
      <c r="C871">
        <v>14</v>
      </c>
      <c r="D871">
        <v>18.100000000000001</v>
      </c>
      <c r="E871">
        <v>1</v>
      </c>
      <c r="F871">
        <f>YEAR(martianeum6[[#This Row],[data]])</f>
        <v>2035</v>
      </c>
    </row>
    <row r="872" spans="1:6" x14ac:dyDescent="0.3">
      <c r="A872" s="1">
        <v>49511</v>
      </c>
      <c r="B872" s="2" t="s">
        <v>26</v>
      </c>
      <c r="C872">
        <v>10.7</v>
      </c>
      <c r="D872">
        <v>0.4</v>
      </c>
      <c r="E872">
        <v>1</v>
      </c>
      <c r="F872">
        <f>YEAR(martianeum6[[#This Row],[data]])</f>
        <v>2035</v>
      </c>
    </row>
    <row r="873" spans="1:6" x14ac:dyDescent="0.3">
      <c r="A873" s="1">
        <v>49512</v>
      </c>
      <c r="B873" s="2" t="s">
        <v>13</v>
      </c>
      <c r="C873">
        <v>24.7</v>
      </c>
      <c r="D873">
        <v>9.1</v>
      </c>
      <c r="E873">
        <v>1</v>
      </c>
      <c r="F873">
        <f>YEAR(martianeum6[[#This Row],[data]])</f>
        <v>2035</v>
      </c>
    </row>
    <row r="874" spans="1:6" x14ac:dyDescent="0.3">
      <c r="A874" s="1">
        <v>49513</v>
      </c>
      <c r="B874" s="2" t="s">
        <v>19</v>
      </c>
      <c r="C874">
        <v>12.2</v>
      </c>
      <c r="D874">
        <v>18.600000000000001</v>
      </c>
      <c r="E874">
        <v>1</v>
      </c>
      <c r="F874">
        <f>YEAR(martianeum6[[#This Row],[data]])</f>
        <v>2035</v>
      </c>
    </row>
    <row r="875" spans="1:6" x14ac:dyDescent="0.3">
      <c r="A875" s="1">
        <v>49514</v>
      </c>
      <c r="B875" s="2" t="s">
        <v>6</v>
      </c>
      <c r="C875">
        <v>23.8</v>
      </c>
      <c r="D875">
        <v>7.7</v>
      </c>
      <c r="E875">
        <v>1</v>
      </c>
      <c r="F875">
        <f>YEAR(martianeum6[[#This Row],[data]])</f>
        <v>2035</v>
      </c>
    </row>
    <row r="876" spans="1:6" x14ac:dyDescent="0.3">
      <c r="A876" s="1">
        <v>49515</v>
      </c>
      <c r="B876" s="2" t="s">
        <v>12</v>
      </c>
      <c r="C876">
        <v>18.5</v>
      </c>
      <c r="D876">
        <v>0</v>
      </c>
      <c r="E876">
        <v>1</v>
      </c>
      <c r="F876">
        <f>YEAR(martianeum6[[#This Row],[data]])</f>
        <v>2035</v>
      </c>
    </row>
    <row r="877" spans="1:6" x14ac:dyDescent="0.3">
      <c r="A877" s="1">
        <v>49516</v>
      </c>
      <c r="B877" s="2" t="s">
        <v>17</v>
      </c>
      <c r="C877">
        <v>24.6</v>
      </c>
      <c r="D877">
        <v>0.4</v>
      </c>
      <c r="E877">
        <v>1</v>
      </c>
      <c r="F877">
        <f>YEAR(martianeum6[[#This Row],[data]])</f>
        <v>2035</v>
      </c>
    </row>
    <row r="878" spans="1:6" x14ac:dyDescent="0.3">
      <c r="A878" s="1">
        <v>49517</v>
      </c>
      <c r="B878" s="2" t="s">
        <v>19</v>
      </c>
      <c r="C878">
        <v>24.6</v>
      </c>
      <c r="D878">
        <v>10.4</v>
      </c>
      <c r="E878">
        <v>1</v>
      </c>
      <c r="F878">
        <f>YEAR(martianeum6[[#This Row],[data]])</f>
        <v>2035</v>
      </c>
    </row>
    <row r="879" spans="1:6" x14ac:dyDescent="0.3">
      <c r="A879" s="1">
        <v>49518</v>
      </c>
      <c r="B879" s="2" t="s">
        <v>12</v>
      </c>
      <c r="C879">
        <v>25.4</v>
      </c>
      <c r="D879">
        <v>11.2</v>
      </c>
      <c r="E879">
        <v>1</v>
      </c>
      <c r="F879">
        <f>YEAR(martianeum6[[#This Row],[data]])</f>
        <v>2035</v>
      </c>
    </row>
    <row r="880" spans="1:6" x14ac:dyDescent="0.3">
      <c r="A880" s="1">
        <v>49519</v>
      </c>
      <c r="B880" s="2" t="s">
        <v>11</v>
      </c>
      <c r="C880">
        <v>13.1</v>
      </c>
      <c r="D880">
        <v>22.2</v>
      </c>
      <c r="E880">
        <v>1</v>
      </c>
      <c r="F880">
        <f>YEAR(martianeum6[[#This Row],[data]])</f>
        <v>2035</v>
      </c>
    </row>
    <row r="881" spans="1:6" x14ac:dyDescent="0.3">
      <c r="A881" s="1">
        <v>49520</v>
      </c>
      <c r="B881" s="2" t="s">
        <v>10</v>
      </c>
      <c r="C881">
        <v>10.1</v>
      </c>
      <c r="D881">
        <v>11.6</v>
      </c>
      <c r="E881">
        <v>1</v>
      </c>
      <c r="F881">
        <f>YEAR(martianeum6[[#This Row],[data]])</f>
        <v>2035</v>
      </c>
    </row>
    <row r="882" spans="1:6" x14ac:dyDescent="0.3">
      <c r="A882" s="1">
        <v>49521</v>
      </c>
      <c r="B882" s="2" t="s">
        <v>15</v>
      </c>
      <c r="C882">
        <v>25</v>
      </c>
      <c r="D882">
        <v>0</v>
      </c>
      <c r="E882">
        <v>1</v>
      </c>
      <c r="F882">
        <f>YEAR(martianeum6[[#This Row],[data]])</f>
        <v>2035</v>
      </c>
    </row>
    <row r="883" spans="1:6" x14ac:dyDescent="0.3">
      <c r="A883" s="1">
        <v>49522</v>
      </c>
      <c r="B883" s="2" t="s">
        <v>18</v>
      </c>
      <c r="C883">
        <v>20.9</v>
      </c>
      <c r="D883">
        <v>11.4</v>
      </c>
      <c r="E883">
        <v>1</v>
      </c>
      <c r="F883">
        <f>YEAR(martianeum6[[#This Row],[data]])</f>
        <v>2035</v>
      </c>
    </row>
    <row r="884" spans="1:6" x14ac:dyDescent="0.3">
      <c r="A884" s="1">
        <v>49523</v>
      </c>
      <c r="B884" s="2" t="s">
        <v>14</v>
      </c>
      <c r="C884">
        <v>27.6</v>
      </c>
      <c r="D884">
        <v>2.5</v>
      </c>
      <c r="E884">
        <v>1</v>
      </c>
      <c r="F884">
        <f>YEAR(martianeum6[[#This Row],[data]])</f>
        <v>2035</v>
      </c>
    </row>
    <row r="885" spans="1:6" x14ac:dyDescent="0.3">
      <c r="A885" s="1">
        <v>49524</v>
      </c>
      <c r="B885" s="2" t="s">
        <v>10</v>
      </c>
      <c r="C885">
        <v>22.8</v>
      </c>
      <c r="D885">
        <v>0</v>
      </c>
      <c r="E885">
        <v>1</v>
      </c>
      <c r="F885">
        <f>YEAR(martianeum6[[#This Row],[data]])</f>
        <v>2035</v>
      </c>
    </row>
    <row r="886" spans="1:6" x14ac:dyDescent="0.3">
      <c r="A886" s="1">
        <v>49525</v>
      </c>
      <c r="B886" s="2" t="s">
        <v>9</v>
      </c>
      <c r="C886">
        <v>12</v>
      </c>
      <c r="D886">
        <v>0</v>
      </c>
      <c r="E886">
        <v>1</v>
      </c>
      <c r="F886">
        <f>YEAR(martianeum6[[#This Row],[data]])</f>
        <v>2035</v>
      </c>
    </row>
    <row r="887" spans="1:6" x14ac:dyDescent="0.3">
      <c r="A887" s="1">
        <v>49526</v>
      </c>
      <c r="B887" s="2" t="s">
        <v>23</v>
      </c>
      <c r="C887">
        <v>16.8</v>
      </c>
      <c r="D887">
        <v>4.9000000000000004</v>
      </c>
      <c r="E887">
        <v>1</v>
      </c>
      <c r="F887">
        <f>YEAR(martianeum6[[#This Row],[data]])</f>
        <v>2035</v>
      </c>
    </row>
    <row r="888" spans="1:6" x14ac:dyDescent="0.3">
      <c r="A888" s="1">
        <v>49527</v>
      </c>
      <c r="B888" s="2" t="s">
        <v>20</v>
      </c>
      <c r="C888">
        <v>12.9</v>
      </c>
      <c r="D888">
        <v>3</v>
      </c>
      <c r="E888">
        <v>1</v>
      </c>
      <c r="F888">
        <f>YEAR(martianeum6[[#This Row],[data]])</f>
        <v>2035</v>
      </c>
    </row>
    <row r="889" spans="1:6" x14ac:dyDescent="0.3">
      <c r="A889" s="1">
        <v>49528</v>
      </c>
      <c r="B889" s="2" t="s">
        <v>10</v>
      </c>
      <c r="C889">
        <v>18</v>
      </c>
      <c r="D889">
        <v>13.6</v>
      </c>
      <c r="E889">
        <v>1</v>
      </c>
      <c r="F889">
        <f>YEAR(martianeum6[[#This Row],[data]])</f>
        <v>2035</v>
      </c>
    </row>
    <row r="890" spans="1:6" x14ac:dyDescent="0.3">
      <c r="A890" s="1">
        <v>49529</v>
      </c>
      <c r="B890" s="2" t="s">
        <v>19</v>
      </c>
      <c r="C890">
        <v>26</v>
      </c>
      <c r="D890">
        <v>30.4</v>
      </c>
      <c r="E890">
        <v>1</v>
      </c>
      <c r="F890">
        <f>YEAR(martianeum6[[#This Row],[data]])</f>
        <v>2035</v>
      </c>
    </row>
    <row r="891" spans="1:6" x14ac:dyDescent="0.3">
      <c r="A891" s="1">
        <v>49530</v>
      </c>
      <c r="B891" s="2" t="s">
        <v>15</v>
      </c>
      <c r="C891">
        <v>21.3</v>
      </c>
      <c r="D891">
        <v>0</v>
      </c>
      <c r="E891">
        <v>1</v>
      </c>
      <c r="F891">
        <f>YEAR(martianeum6[[#This Row],[data]])</f>
        <v>2035</v>
      </c>
    </row>
    <row r="892" spans="1:6" x14ac:dyDescent="0.3">
      <c r="A892" s="1">
        <v>49531</v>
      </c>
      <c r="B892" s="2" t="s">
        <v>11</v>
      </c>
      <c r="C892">
        <v>15.7</v>
      </c>
      <c r="D892">
        <v>5.9</v>
      </c>
      <c r="E892">
        <v>1</v>
      </c>
      <c r="F892">
        <f>YEAR(martianeum6[[#This Row],[data]])</f>
        <v>2035</v>
      </c>
    </row>
    <row r="893" spans="1:6" x14ac:dyDescent="0.3">
      <c r="A893" s="1">
        <v>49532</v>
      </c>
      <c r="B893" s="2" t="s">
        <v>10</v>
      </c>
      <c r="C893">
        <v>19.100000000000001</v>
      </c>
      <c r="D893">
        <v>0</v>
      </c>
      <c r="E893">
        <v>1</v>
      </c>
      <c r="F893">
        <f>YEAR(martianeum6[[#This Row],[data]])</f>
        <v>2035</v>
      </c>
    </row>
    <row r="894" spans="1:6" x14ac:dyDescent="0.3">
      <c r="A894" s="1">
        <v>49533</v>
      </c>
      <c r="B894" s="2" t="s">
        <v>19</v>
      </c>
      <c r="C894">
        <v>24.6</v>
      </c>
      <c r="D894">
        <v>12.3</v>
      </c>
      <c r="E894">
        <v>1</v>
      </c>
      <c r="F894">
        <f>YEAR(martianeum6[[#This Row],[data]])</f>
        <v>2035</v>
      </c>
    </row>
    <row r="895" spans="1:6" x14ac:dyDescent="0.3">
      <c r="A895" s="1">
        <v>49534</v>
      </c>
      <c r="B895" s="2" t="s">
        <v>10</v>
      </c>
      <c r="C895">
        <v>18.7</v>
      </c>
      <c r="D895">
        <v>17.8</v>
      </c>
      <c r="E895">
        <v>1</v>
      </c>
      <c r="F895">
        <f>YEAR(martianeum6[[#This Row],[data]])</f>
        <v>2035</v>
      </c>
    </row>
    <row r="896" spans="1:6" x14ac:dyDescent="0.3">
      <c r="A896" s="1">
        <v>49535</v>
      </c>
      <c r="B896" s="2" t="s">
        <v>9</v>
      </c>
      <c r="C896">
        <v>13.2</v>
      </c>
      <c r="D896">
        <v>3.2</v>
      </c>
      <c r="E896">
        <v>1</v>
      </c>
      <c r="F896">
        <f>YEAR(martianeum6[[#This Row],[data]])</f>
        <v>2035</v>
      </c>
    </row>
    <row r="897" spans="1:6" x14ac:dyDescent="0.3">
      <c r="A897" s="1">
        <v>49536</v>
      </c>
      <c r="B897" s="2" t="s">
        <v>12</v>
      </c>
      <c r="C897">
        <v>24.8</v>
      </c>
      <c r="D897">
        <v>2.2999999999999998</v>
      </c>
      <c r="E897">
        <v>1</v>
      </c>
      <c r="F897">
        <f>YEAR(martianeum6[[#This Row],[data]])</f>
        <v>2035</v>
      </c>
    </row>
    <row r="898" spans="1:6" x14ac:dyDescent="0.3">
      <c r="A898" s="1">
        <v>49537</v>
      </c>
      <c r="B898" s="2" t="s">
        <v>15</v>
      </c>
      <c r="C898">
        <v>19.3</v>
      </c>
      <c r="D898">
        <v>1.8</v>
      </c>
      <c r="E898">
        <v>1</v>
      </c>
      <c r="F898">
        <f>YEAR(martianeum6[[#This Row],[data]])</f>
        <v>2035</v>
      </c>
    </row>
    <row r="899" spans="1:6" x14ac:dyDescent="0.3">
      <c r="A899" s="1">
        <v>49538</v>
      </c>
      <c r="B899" s="2" t="s">
        <v>18</v>
      </c>
      <c r="C899">
        <v>22.7</v>
      </c>
      <c r="D899">
        <v>0</v>
      </c>
      <c r="E899">
        <v>1</v>
      </c>
      <c r="F899">
        <f>YEAR(martianeum6[[#This Row],[data]])</f>
        <v>2035</v>
      </c>
    </row>
    <row r="900" spans="1:6" x14ac:dyDescent="0.3">
      <c r="A900" s="1">
        <v>49539</v>
      </c>
      <c r="B900" s="2" t="s">
        <v>11</v>
      </c>
      <c r="C900">
        <v>15.2</v>
      </c>
      <c r="D900">
        <v>0</v>
      </c>
      <c r="E900">
        <v>1</v>
      </c>
      <c r="F900">
        <f>YEAR(martianeum6[[#This Row],[data]])</f>
        <v>2035</v>
      </c>
    </row>
    <row r="901" spans="1:6" x14ac:dyDescent="0.3">
      <c r="A901" s="1">
        <v>49540</v>
      </c>
      <c r="B901" s="2" t="s">
        <v>23</v>
      </c>
      <c r="C901">
        <v>28.6</v>
      </c>
      <c r="D901">
        <v>0.2</v>
      </c>
      <c r="E901">
        <v>1</v>
      </c>
      <c r="F901">
        <f>YEAR(martianeum6[[#This Row],[data]])</f>
        <v>2035</v>
      </c>
    </row>
    <row r="902" spans="1:6" x14ac:dyDescent="0.3">
      <c r="A902" s="1">
        <v>49541</v>
      </c>
      <c r="B902" s="2" t="s">
        <v>7</v>
      </c>
      <c r="C902">
        <v>17.899999999999999</v>
      </c>
      <c r="D902">
        <v>18.600000000000001</v>
      </c>
      <c r="E902">
        <v>1</v>
      </c>
      <c r="F902">
        <f>YEAR(martianeum6[[#This Row],[data]])</f>
        <v>2035</v>
      </c>
    </row>
    <row r="903" spans="1:6" x14ac:dyDescent="0.3">
      <c r="A903" s="1">
        <v>49542</v>
      </c>
      <c r="B903" s="2" t="s">
        <v>31</v>
      </c>
      <c r="C903">
        <v>11.6</v>
      </c>
      <c r="D903">
        <v>0</v>
      </c>
      <c r="E903">
        <v>1</v>
      </c>
      <c r="F903">
        <f>YEAR(martianeum6[[#This Row],[data]])</f>
        <v>2035</v>
      </c>
    </row>
    <row r="904" spans="1:6" x14ac:dyDescent="0.3">
      <c r="A904" s="1">
        <v>49543</v>
      </c>
      <c r="B904" s="2" t="s">
        <v>21</v>
      </c>
      <c r="C904">
        <v>19</v>
      </c>
      <c r="D904">
        <v>2.2000000000000002</v>
      </c>
      <c r="E904">
        <v>1</v>
      </c>
      <c r="F904">
        <f>YEAR(martianeum6[[#This Row],[data]])</f>
        <v>2035</v>
      </c>
    </row>
    <row r="905" spans="1:6" x14ac:dyDescent="0.3">
      <c r="A905" s="1">
        <v>49544</v>
      </c>
      <c r="B905" s="2" t="s">
        <v>12</v>
      </c>
      <c r="C905">
        <v>17.600000000000001</v>
      </c>
      <c r="D905">
        <v>7.2</v>
      </c>
      <c r="E905">
        <v>1</v>
      </c>
      <c r="F905">
        <f>YEAR(martianeum6[[#This Row],[data]])</f>
        <v>2035</v>
      </c>
    </row>
    <row r="906" spans="1:6" x14ac:dyDescent="0.3">
      <c r="A906" s="1">
        <v>49545</v>
      </c>
      <c r="B906" s="2" t="s">
        <v>7</v>
      </c>
      <c r="C906">
        <v>12.1</v>
      </c>
      <c r="D906">
        <v>7.2</v>
      </c>
      <c r="E906">
        <v>1</v>
      </c>
      <c r="F906">
        <f>YEAR(martianeum6[[#This Row],[data]])</f>
        <v>2035</v>
      </c>
    </row>
    <row r="907" spans="1:6" x14ac:dyDescent="0.3">
      <c r="A907" s="1">
        <v>49546</v>
      </c>
      <c r="B907" s="2" t="s">
        <v>13</v>
      </c>
      <c r="C907">
        <v>28.3</v>
      </c>
      <c r="D907">
        <v>1.8</v>
      </c>
      <c r="E907">
        <v>1</v>
      </c>
      <c r="F907">
        <f>YEAR(martianeum6[[#This Row],[data]])</f>
        <v>2035</v>
      </c>
    </row>
    <row r="908" spans="1:6" x14ac:dyDescent="0.3">
      <c r="A908" s="1">
        <v>49547</v>
      </c>
      <c r="B908" s="2" t="s">
        <v>18</v>
      </c>
      <c r="C908">
        <v>13.3</v>
      </c>
      <c r="D908">
        <v>0</v>
      </c>
      <c r="E908">
        <v>1</v>
      </c>
      <c r="F908">
        <f>YEAR(martianeum6[[#This Row],[data]])</f>
        <v>2035</v>
      </c>
    </row>
    <row r="909" spans="1:6" x14ac:dyDescent="0.3">
      <c r="A909" s="1">
        <v>49548</v>
      </c>
      <c r="B909" s="2" t="s">
        <v>11</v>
      </c>
      <c r="C909">
        <v>21</v>
      </c>
      <c r="D909">
        <v>4.2</v>
      </c>
      <c r="E909">
        <v>1</v>
      </c>
      <c r="F909">
        <f>YEAR(martianeum6[[#This Row],[data]])</f>
        <v>2035</v>
      </c>
    </row>
    <row r="910" spans="1:6" x14ac:dyDescent="0.3">
      <c r="A910" s="1">
        <v>49549</v>
      </c>
      <c r="B910" s="2" t="s">
        <v>10</v>
      </c>
      <c r="C910">
        <v>12</v>
      </c>
      <c r="D910">
        <v>2.2000000000000002</v>
      </c>
      <c r="E910">
        <v>1</v>
      </c>
      <c r="F910">
        <f>YEAR(martianeum6[[#This Row],[data]])</f>
        <v>2035</v>
      </c>
    </row>
    <row r="911" spans="1:6" x14ac:dyDescent="0.3">
      <c r="A911" s="1">
        <v>49550</v>
      </c>
      <c r="B911" s="2" t="s">
        <v>19</v>
      </c>
      <c r="C911">
        <v>12.1</v>
      </c>
      <c r="D911">
        <v>0</v>
      </c>
      <c r="E911">
        <v>1</v>
      </c>
      <c r="F911">
        <f>YEAR(martianeum6[[#This Row],[data]])</f>
        <v>2035</v>
      </c>
    </row>
    <row r="912" spans="1:6" x14ac:dyDescent="0.3">
      <c r="A912" s="1">
        <v>49551</v>
      </c>
      <c r="B912" s="2" t="s">
        <v>11</v>
      </c>
      <c r="C912">
        <v>15.8</v>
      </c>
      <c r="D912">
        <v>17.2</v>
      </c>
      <c r="E912">
        <v>1</v>
      </c>
      <c r="F912">
        <f>YEAR(martianeum6[[#This Row],[data]])</f>
        <v>2035</v>
      </c>
    </row>
    <row r="913" spans="1:6" x14ac:dyDescent="0.3">
      <c r="A913" s="1">
        <v>49552</v>
      </c>
      <c r="B913" s="2" t="s">
        <v>12</v>
      </c>
      <c r="C913">
        <v>25.7</v>
      </c>
      <c r="D913">
        <v>5.9</v>
      </c>
      <c r="E913">
        <v>1</v>
      </c>
      <c r="F913">
        <f>YEAR(martianeum6[[#This Row],[data]])</f>
        <v>2035</v>
      </c>
    </row>
    <row r="914" spans="1:6" x14ac:dyDescent="0.3">
      <c r="A914" s="1">
        <v>49553</v>
      </c>
      <c r="B914" s="2" t="s">
        <v>10</v>
      </c>
      <c r="C914">
        <v>20.5</v>
      </c>
      <c r="D914">
        <v>26</v>
      </c>
      <c r="E914">
        <v>1</v>
      </c>
      <c r="F914">
        <f>YEAR(martianeum6[[#This Row],[data]])</f>
        <v>2035</v>
      </c>
    </row>
    <row r="915" spans="1:6" x14ac:dyDescent="0.3">
      <c r="A915" s="1">
        <v>49554</v>
      </c>
      <c r="B915" s="2" t="s">
        <v>13</v>
      </c>
      <c r="C915">
        <v>23.5</v>
      </c>
      <c r="D915">
        <v>15.3</v>
      </c>
      <c r="E915">
        <v>1</v>
      </c>
      <c r="F915">
        <f>YEAR(martianeum6[[#This Row],[data]])</f>
        <v>2035</v>
      </c>
    </row>
    <row r="916" spans="1:6" x14ac:dyDescent="0.3">
      <c r="A916" s="1">
        <v>49555</v>
      </c>
      <c r="B916" s="2" t="s">
        <v>12</v>
      </c>
      <c r="C916">
        <v>21.7</v>
      </c>
      <c r="D916">
        <v>1.2</v>
      </c>
      <c r="E916">
        <v>1</v>
      </c>
      <c r="F916">
        <f>YEAR(martianeum6[[#This Row],[data]])</f>
        <v>2035</v>
      </c>
    </row>
    <row r="917" spans="1:6" x14ac:dyDescent="0.3">
      <c r="A917" s="1">
        <v>49556</v>
      </c>
      <c r="B917" s="2" t="s">
        <v>10</v>
      </c>
      <c r="C917">
        <v>29.8</v>
      </c>
      <c r="D917">
        <v>0</v>
      </c>
      <c r="E917">
        <v>1</v>
      </c>
      <c r="F917">
        <f>YEAR(martianeum6[[#This Row],[data]])</f>
        <v>2035</v>
      </c>
    </row>
    <row r="918" spans="1:6" x14ac:dyDescent="0.3">
      <c r="A918" s="1">
        <v>49557</v>
      </c>
      <c r="B918" s="2" t="s">
        <v>7</v>
      </c>
      <c r="C918">
        <v>27.1</v>
      </c>
      <c r="D918">
        <v>0</v>
      </c>
      <c r="E918">
        <v>1</v>
      </c>
      <c r="F918">
        <f>YEAR(martianeum6[[#This Row],[data]])</f>
        <v>2035</v>
      </c>
    </row>
    <row r="919" spans="1:6" x14ac:dyDescent="0.3">
      <c r="A919" s="1">
        <v>49558</v>
      </c>
      <c r="B919" s="2" t="s">
        <v>12</v>
      </c>
      <c r="C919">
        <v>27.3</v>
      </c>
      <c r="D919">
        <v>0</v>
      </c>
      <c r="E919">
        <v>1</v>
      </c>
      <c r="F919">
        <f>YEAR(martianeum6[[#This Row],[data]])</f>
        <v>2035</v>
      </c>
    </row>
    <row r="920" spans="1:6" x14ac:dyDescent="0.3">
      <c r="A920" s="1">
        <v>49559</v>
      </c>
      <c r="B920" s="2" t="s">
        <v>19</v>
      </c>
      <c r="C920">
        <v>15.5</v>
      </c>
      <c r="D920">
        <v>27.6</v>
      </c>
      <c r="E920">
        <v>1</v>
      </c>
      <c r="F920">
        <f>YEAR(martianeum6[[#This Row],[data]])</f>
        <v>2035</v>
      </c>
    </row>
    <row r="921" spans="1:6" x14ac:dyDescent="0.3">
      <c r="A921" s="1">
        <v>49560</v>
      </c>
      <c r="B921" s="2" t="s">
        <v>13</v>
      </c>
      <c r="C921">
        <v>27.9</v>
      </c>
      <c r="D921">
        <v>5.0999999999999996</v>
      </c>
      <c r="E921">
        <v>1</v>
      </c>
      <c r="F921">
        <f>YEAR(martianeum6[[#This Row],[data]])</f>
        <v>2035</v>
      </c>
    </row>
    <row r="922" spans="1:6" x14ac:dyDescent="0.3">
      <c r="A922" s="1">
        <v>49561</v>
      </c>
      <c r="B922" s="2" t="s">
        <v>10</v>
      </c>
      <c r="C922">
        <v>19.7</v>
      </c>
      <c r="D922">
        <v>21.4</v>
      </c>
      <c r="E922">
        <v>1</v>
      </c>
      <c r="F922">
        <f>YEAR(martianeum6[[#This Row],[data]])</f>
        <v>2035</v>
      </c>
    </row>
    <row r="923" spans="1:6" x14ac:dyDescent="0.3">
      <c r="A923" s="1">
        <v>49562</v>
      </c>
      <c r="B923" s="2" t="s">
        <v>10</v>
      </c>
      <c r="C923">
        <v>27.8</v>
      </c>
      <c r="D923">
        <v>27.6</v>
      </c>
      <c r="E923">
        <v>1</v>
      </c>
      <c r="F923">
        <f>YEAR(martianeum6[[#This Row],[data]])</f>
        <v>2035</v>
      </c>
    </row>
    <row r="924" spans="1:6" x14ac:dyDescent="0.3">
      <c r="A924" s="1">
        <v>49563</v>
      </c>
      <c r="B924" s="2" t="s">
        <v>22</v>
      </c>
      <c r="C924">
        <v>12.3</v>
      </c>
      <c r="D924">
        <v>2.9</v>
      </c>
      <c r="E924">
        <v>1</v>
      </c>
      <c r="F924">
        <f>YEAR(martianeum6[[#This Row],[data]])</f>
        <v>2035</v>
      </c>
    </row>
    <row r="925" spans="1:6" x14ac:dyDescent="0.3">
      <c r="A925" s="1">
        <v>49564</v>
      </c>
      <c r="B925" s="2" t="s">
        <v>18</v>
      </c>
      <c r="C925">
        <v>12.8</v>
      </c>
      <c r="D925">
        <v>8.8000000000000007</v>
      </c>
      <c r="E925">
        <v>1</v>
      </c>
      <c r="F925">
        <f>YEAR(martianeum6[[#This Row],[data]])</f>
        <v>2035</v>
      </c>
    </row>
    <row r="926" spans="1:6" x14ac:dyDescent="0.3">
      <c r="A926" s="1">
        <v>49565</v>
      </c>
      <c r="B926" s="2" t="s">
        <v>10</v>
      </c>
      <c r="C926">
        <v>15</v>
      </c>
      <c r="D926">
        <v>0</v>
      </c>
      <c r="E926">
        <v>1</v>
      </c>
      <c r="F926">
        <f>YEAR(martianeum6[[#This Row],[data]])</f>
        <v>2035</v>
      </c>
    </row>
    <row r="927" spans="1:6" x14ac:dyDescent="0.3">
      <c r="A927" s="1">
        <v>49566</v>
      </c>
      <c r="B927" s="2" t="s">
        <v>23</v>
      </c>
      <c r="C927">
        <v>27.6</v>
      </c>
      <c r="D927">
        <v>4.7</v>
      </c>
      <c r="E927">
        <v>1</v>
      </c>
      <c r="F927">
        <f>YEAR(martianeum6[[#This Row],[data]])</f>
        <v>2035</v>
      </c>
    </row>
    <row r="928" spans="1:6" x14ac:dyDescent="0.3">
      <c r="A928" s="1">
        <v>49567</v>
      </c>
      <c r="B928" s="2" t="s">
        <v>10</v>
      </c>
      <c r="C928">
        <v>19.600000000000001</v>
      </c>
      <c r="D928">
        <v>0</v>
      </c>
      <c r="E928">
        <v>1</v>
      </c>
      <c r="F928">
        <f>YEAR(martianeum6[[#This Row],[data]])</f>
        <v>2035</v>
      </c>
    </row>
    <row r="929" spans="1:6" x14ac:dyDescent="0.3">
      <c r="A929" s="1">
        <v>49568</v>
      </c>
      <c r="B929" s="2" t="s">
        <v>30</v>
      </c>
      <c r="C929">
        <v>16</v>
      </c>
      <c r="D929">
        <v>0.4</v>
      </c>
      <c r="E929">
        <v>1</v>
      </c>
      <c r="F929">
        <f>YEAR(martianeum6[[#This Row],[data]])</f>
        <v>2035</v>
      </c>
    </row>
    <row r="930" spans="1:6" x14ac:dyDescent="0.3">
      <c r="A930" s="1">
        <v>49569</v>
      </c>
      <c r="B930" s="2" t="s">
        <v>10</v>
      </c>
      <c r="C930">
        <v>10.3</v>
      </c>
      <c r="D930">
        <v>0</v>
      </c>
      <c r="E930">
        <v>1</v>
      </c>
      <c r="F930">
        <f>YEAR(martianeum6[[#This Row],[data]])</f>
        <v>2035</v>
      </c>
    </row>
    <row r="931" spans="1:6" x14ac:dyDescent="0.3">
      <c r="A931" s="1">
        <v>49570</v>
      </c>
      <c r="B931" s="2" t="s">
        <v>18</v>
      </c>
      <c r="C931">
        <v>20.2</v>
      </c>
      <c r="D931">
        <v>13.9</v>
      </c>
      <c r="E931">
        <v>1</v>
      </c>
      <c r="F931">
        <f>YEAR(martianeum6[[#This Row],[data]])</f>
        <v>2035</v>
      </c>
    </row>
    <row r="932" spans="1:6" x14ac:dyDescent="0.3">
      <c r="A932" s="1">
        <v>49571</v>
      </c>
      <c r="B932" s="2" t="s">
        <v>26</v>
      </c>
      <c r="C932">
        <v>26.4</v>
      </c>
      <c r="D932">
        <v>6.8</v>
      </c>
      <c r="E932">
        <v>1</v>
      </c>
      <c r="F932">
        <f>YEAR(martianeum6[[#This Row],[data]])</f>
        <v>2035</v>
      </c>
    </row>
    <row r="933" spans="1:6" x14ac:dyDescent="0.3">
      <c r="A933" s="1">
        <v>49572</v>
      </c>
      <c r="B933" s="2" t="s">
        <v>17</v>
      </c>
      <c r="C933">
        <v>20.6</v>
      </c>
      <c r="D933">
        <v>0</v>
      </c>
      <c r="E933">
        <v>1</v>
      </c>
      <c r="F933">
        <f>YEAR(martianeum6[[#This Row],[data]])</f>
        <v>2035</v>
      </c>
    </row>
    <row r="934" spans="1:6" x14ac:dyDescent="0.3">
      <c r="A934" s="1">
        <v>49573</v>
      </c>
      <c r="B934" s="2" t="s">
        <v>19</v>
      </c>
      <c r="C934">
        <v>12.3</v>
      </c>
      <c r="D934">
        <v>0.2</v>
      </c>
      <c r="E934">
        <v>1</v>
      </c>
      <c r="F934">
        <f>YEAR(martianeum6[[#This Row],[data]])</f>
        <v>2035</v>
      </c>
    </row>
    <row r="935" spans="1:6" x14ac:dyDescent="0.3">
      <c r="A935" s="1">
        <v>49574</v>
      </c>
      <c r="B935" s="2" t="s">
        <v>19</v>
      </c>
      <c r="C935">
        <v>11.2</v>
      </c>
      <c r="D935">
        <v>36.200000000000003</v>
      </c>
      <c r="E935">
        <v>1</v>
      </c>
      <c r="F935">
        <f>YEAR(martianeum6[[#This Row],[data]])</f>
        <v>2035</v>
      </c>
    </row>
    <row r="936" spans="1:6" x14ac:dyDescent="0.3">
      <c r="A936" s="1">
        <v>49575</v>
      </c>
      <c r="B936" s="2" t="s">
        <v>8</v>
      </c>
      <c r="C936">
        <v>22.6</v>
      </c>
      <c r="D936">
        <v>2.4</v>
      </c>
      <c r="E936">
        <v>1</v>
      </c>
      <c r="F936">
        <f>YEAR(martianeum6[[#This Row],[data]])</f>
        <v>2035</v>
      </c>
    </row>
    <row r="937" spans="1:6" x14ac:dyDescent="0.3">
      <c r="A937" s="1">
        <v>49576</v>
      </c>
      <c r="B937" s="2" t="s">
        <v>25</v>
      </c>
      <c r="C937">
        <v>16.399999999999999</v>
      </c>
      <c r="D937">
        <v>0.1</v>
      </c>
      <c r="E937">
        <v>1</v>
      </c>
      <c r="F937">
        <f>YEAR(martianeum6[[#This Row],[data]])</f>
        <v>2035</v>
      </c>
    </row>
    <row r="938" spans="1:6" x14ac:dyDescent="0.3">
      <c r="A938" s="1">
        <v>49577</v>
      </c>
      <c r="B938" s="2" t="s">
        <v>27</v>
      </c>
      <c r="C938">
        <v>23.4</v>
      </c>
      <c r="D938">
        <v>0</v>
      </c>
      <c r="E938">
        <v>1</v>
      </c>
      <c r="F938">
        <f>YEAR(martianeum6[[#This Row],[data]])</f>
        <v>2035</v>
      </c>
    </row>
    <row r="939" spans="1:6" x14ac:dyDescent="0.3">
      <c r="A939" s="1">
        <v>49578</v>
      </c>
      <c r="B939" s="2" t="s">
        <v>23</v>
      </c>
      <c r="C939">
        <v>20.2</v>
      </c>
      <c r="D939">
        <v>0.3</v>
      </c>
      <c r="E939">
        <v>1</v>
      </c>
      <c r="F939">
        <f>YEAR(martianeum6[[#This Row],[data]])</f>
        <v>2035</v>
      </c>
    </row>
    <row r="940" spans="1:6" x14ac:dyDescent="0.3">
      <c r="A940" s="1">
        <v>49579</v>
      </c>
      <c r="B940" s="2" t="s">
        <v>11</v>
      </c>
      <c r="C940">
        <v>17.600000000000001</v>
      </c>
      <c r="D940">
        <v>15</v>
      </c>
      <c r="E940">
        <v>1</v>
      </c>
      <c r="F940">
        <f>YEAR(martianeum6[[#This Row],[data]])</f>
        <v>2035</v>
      </c>
    </row>
    <row r="941" spans="1:6" x14ac:dyDescent="0.3">
      <c r="A941" s="1">
        <v>49580</v>
      </c>
      <c r="B941" s="2" t="s">
        <v>10</v>
      </c>
      <c r="C941">
        <v>21.7</v>
      </c>
      <c r="D941">
        <v>33.299999999999997</v>
      </c>
      <c r="E941">
        <v>1</v>
      </c>
      <c r="F941">
        <f>YEAR(martianeum6[[#This Row],[data]])</f>
        <v>2035</v>
      </c>
    </row>
    <row r="942" spans="1:6" x14ac:dyDescent="0.3">
      <c r="A942" s="1">
        <v>49581</v>
      </c>
      <c r="B942" s="2" t="s">
        <v>10</v>
      </c>
      <c r="C942">
        <v>18.399999999999999</v>
      </c>
      <c r="D942">
        <v>19.3</v>
      </c>
      <c r="E942">
        <v>1</v>
      </c>
      <c r="F942">
        <f>YEAR(martianeum6[[#This Row],[data]])</f>
        <v>2035</v>
      </c>
    </row>
    <row r="943" spans="1:6" x14ac:dyDescent="0.3">
      <c r="A943" s="1">
        <v>49582</v>
      </c>
      <c r="B943" s="2" t="s">
        <v>7</v>
      </c>
      <c r="C943">
        <v>20.100000000000001</v>
      </c>
      <c r="D943">
        <v>15.4</v>
      </c>
      <c r="E943">
        <v>1</v>
      </c>
      <c r="F943">
        <f>YEAR(martianeum6[[#This Row],[data]])</f>
        <v>2035</v>
      </c>
    </row>
    <row r="944" spans="1:6" x14ac:dyDescent="0.3">
      <c r="A944" s="1">
        <v>49583</v>
      </c>
      <c r="B944" s="2" t="s">
        <v>18</v>
      </c>
      <c r="C944">
        <v>16.5</v>
      </c>
      <c r="D944">
        <v>14.7</v>
      </c>
      <c r="E944">
        <v>1</v>
      </c>
      <c r="F944">
        <f>YEAR(martianeum6[[#This Row],[data]])</f>
        <v>2035</v>
      </c>
    </row>
    <row r="945" spans="1:6" x14ac:dyDescent="0.3">
      <c r="A945" s="1">
        <v>49584</v>
      </c>
      <c r="B945" s="2" t="s">
        <v>10</v>
      </c>
      <c r="C945">
        <v>12.3</v>
      </c>
      <c r="D945">
        <v>30.2</v>
      </c>
      <c r="E945">
        <v>1</v>
      </c>
      <c r="F945">
        <f>YEAR(martianeum6[[#This Row],[data]])</f>
        <v>2035</v>
      </c>
    </row>
    <row r="946" spans="1:6" x14ac:dyDescent="0.3">
      <c r="A946" s="1">
        <v>49585</v>
      </c>
      <c r="B946" s="2" t="s">
        <v>10</v>
      </c>
      <c r="C946">
        <v>29.6</v>
      </c>
      <c r="D946">
        <v>42.8</v>
      </c>
      <c r="E946">
        <v>1</v>
      </c>
      <c r="F946">
        <f>YEAR(martianeum6[[#This Row],[data]])</f>
        <v>2035</v>
      </c>
    </row>
    <row r="947" spans="1:6" x14ac:dyDescent="0.3">
      <c r="A947" s="1">
        <v>49586</v>
      </c>
      <c r="B947" s="2" t="s">
        <v>12</v>
      </c>
      <c r="C947">
        <v>26.6</v>
      </c>
      <c r="D947">
        <v>9.1999999999999993</v>
      </c>
      <c r="E947">
        <v>1</v>
      </c>
      <c r="F947">
        <f>YEAR(martianeum6[[#This Row],[data]])</f>
        <v>2035</v>
      </c>
    </row>
    <row r="948" spans="1:6" x14ac:dyDescent="0.3">
      <c r="A948" s="1">
        <v>49587</v>
      </c>
      <c r="B948" s="2" t="s">
        <v>18</v>
      </c>
      <c r="C948">
        <v>26.7</v>
      </c>
      <c r="D948">
        <v>4</v>
      </c>
      <c r="E948">
        <v>1</v>
      </c>
      <c r="F948">
        <f>YEAR(martianeum6[[#This Row],[data]])</f>
        <v>2035</v>
      </c>
    </row>
    <row r="949" spans="1:6" x14ac:dyDescent="0.3">
      <c r="A949" s="1">
        <v>49588</v>
      </c>
      <c r="B949" s="2" t="s">
        <v>15</v>
      </c>
      <c r="C949">
        <v>23.6</v>
      </c>
      <c r="D949">
        <v>0</v>
      </c>
      <c r="E949">
        <v>1</v>
      </c>
      <c r="F949">
        <f>YEAR(martianeum6[[#This Row],[data]])</f>
        <v>2035</v>
      </c>
    </row>
    <row r="950" spans="1:6" x14ac:dyDescent="0.3">
      <c r="A950" s="1">
        <v>49589</v>
      </c>
      <c r="B950" s="2" t="s">
        <v>25</v>
      </c>
      <c r="C950">
        <v>13.6</v>
      </c>
      <c r="D950">
        <v>2.8</v>
      </c>
      <c r="E950">
        <v>1</v>
      </c>
      <c r="F950">
        <f>YEAR(martianeum6[[#This Row],[data]])</f>
        <v>2035</v>
      </c>
    </row>
    <row r="951" spans="1:6" x14ac:dyDescent="0.3">
      <c r="A951" s="1">
        <v>49590</v>
      </c>
      <c r="B951" s="2" t="s">
        <v>5</v>
      </c>
      <c r="C951">
        <v>13.8</v>
      </c>
      <c r="D951">
        <v>6.5</v>
      </c>
      <c r="E951">
        <v>1</v>
      </c>
      <c r="F951">
        <f>YEAR(martianeum6[[#This Row],[data]])</f>
        <v>2035</v>
      </c>
    </row>
    <row r="952" spans="1:6" x14ac:dyDescent="0.3">
      <c r="A952" s="1">
        <v>49591</v>
      </c>
      <c r="B952" s="2" t="s">
        <v>6</v>
      </c>
      <c r="C952">
        <v>12.3</v>
      </c>
      <c r="D952">
        <v>0</v>
      </c>
      <c r="E952">
        <v>1</v>
      </c>
      <c r="F952">
        <f>YEAR(martianeum6[[#This Row],[data]])</f>
        <v>2035</v>
      </c>
    </row>
    <row r="953" spans="1:6" x14ac:dyDescent="0.3">
      <c r="A953" s="1">
        <v>49592</v>
      </c>
      <c r="B953" s="2" t="s">
        <v>7</v>
      </c>
      <c r="C953">
        <v>12.3</v>
      </c>
      <c r="D953">
        <v>0</v>
      </c>
      <c r="E953">
        <v>1</v>
      </c>
      <c r="F953">
        <f>YEAR(martianeum6[[#This Row],[data]])</f>
        <v>2035</v>
      </c>
    </row>
    <row r="954" spans="1:6" x14ac:dyDescent="0.3">
      <c r="A954" s="1">
        <v>49593</v>
      </c>
      <c r="B954" s="2" t="s">
        <v>18</v>
      </c>
      <c r="C954">
        <v>22.7</v>
      </c>
      <c r="D954">
        <v>10.3</v>
      </c>
      <c r="E954">
        <v>1</v>
      </c>
      <c r="F954">
        <f>YEAR(martianeum6[[#This Row],[data]])</f>
        <v>2035</v>
      </c>
    </row>
    <row r="955" spans="1:6" x14ac:dyDescent="0.3">
      <c r="A955" s="1">
        <v>49594</v>
      </c>
      <c r="B955" s="2" t="s">
        <v>10</v>
      </c>
      <c r="C955">
        <v>19</v>
      </c>
      <c r="D955">
        <v>0</v>
      </c>
      <c r="E955">
        <v>1</v>
      </c>
      <c r="F955">
        <f>YEAR(martianeum6[[#This Row],[data]])</f>
        <v>2035</v>
      </c>
    </row>
    <row r="956" spans="1:6" x14ac:dyDescent="0.3">
      <c r="A956" s="1">
        <v>49595</v>
      </c>
      <c r="B956" s="2" t="s">
        <v>8</v>
      </c>
      <c r="C956">
        <v>23.4</v>
      </c>
      <c r="D956">
        <v>0</v>
      </c>
      <c r="E956">
        <v>1</v>
      </c>
      <c r="F956">
        <f>YEAR(martianeum6[[#This Row],[data]])</f>
        <v>2035</v>
      </c>
    </row>
    <row r="957" spans="1:6" x14ac:dyDescent="0.3">
      <c r="A957" s="1">
        <v>49596</v>
      </c>
      <c r="B957" s="2" t="s">
        <v>15</v>
      </c>
      <c r="C957">
        <v>28.2</v>
      </c>
      <c r="D957">
        <v>0</v>
      </c>
      <c r="E957">
        <v>1</v>
      </c>
      <c r="F957">
        <f>YEAR(martianeum6[[#This Row],[data]])</f>
        <v>2035</v>
      </c>
    </row>
    <row r="958" spans="1:6" x14ac:dyDescent="0.3">
      <c r="A958" s="1">
        <v>49597</v>
      </c>
      <c r="B958" s="2" t="s">
        <v>15</v>
      </c>
      <c r="C958">
        <v>20.100000000000001</v>
      </c>
      <c r="D958">
        <v>9.6999999999999993</v>
      </c>
      <c r="E958">
        <v>1</v>
      </c>
      <c r="F958">
        <f>YEAR(martianeum6[[#This Row],[data]])</f>
        <v>2035</v>
      </c>
    </row>
    <row r="959" spans="1:6" x14ac:dyDescent="0.3">
      <c r="A959" s="1">
        <v>49598</v>
      </c>
      <c r="B959" s="2" t="s">
        <v>17</v>
      </c>
      <c r="C959">
        <v>29.6</v>
      </c>
      <c r="D959">
        <v>0</v>
      </c>
      <c r="E959">
        <v>1</v>
      </c>
      <c r="F959">
        <f>YEAR(martianeum6[[#This Row],[data]])</f>
        <v>2035</v>
      </c>
    </row>
    <row r="960" spans="1:6" x14ac:dyDescent="0.3">
      <c r="A960" s="1">
        <v>49599</v>
      </c>
      <c r="B960" s="2" t="s">
        <v>7</v>
      </c>
      <c r="C960">
        <v>25.8</v>
      </c>
      <c r="D960">
        <v>0</v>
      </c>
      <c r="E960">
        <v>1</v>
      </c>
      <c r="F960">
        <f>YEAR(martianeum6[[#This Row],[data]])</f>
        <v>2035</v>
      </c>
    </row>
    <row r="961" spans="1:6" x14ac:dyDescent="0.3">
      <c r="A961" s="1">
        <v>49600</v>
      </c>
      <c r="B961" s="2" t="s">
        <v>10</v>
      </c>
      <c r="C961">
        <v>19.600000000000001</v>
      </c>
      <c r="D961">
        <v>18.5</v>
      </c>
      <c r="E961">
        <v>1</v>
      </c>
      <c r="F961">
        <f>YEAR(martianeum6[[#This Row],[data]])</f>
        <v>2035</v>
      </c>
    </row>
    <row r="962" spans="1:6" x14ac:dyDescent="0.3">
      <c r="A962" s="1">
        <v>49601</v>
      </c>
      <c r="B962" s="2" t="s">
        <v>19</v>
      </c>
      <c r="C962">
        <v>21.5</v>
      </c>
      <c r="D962">
        <v>3</v>
      </c>
      <c r="E962">
        <v>1</v>
      </c>
      <c r="F962">
        <f>YEAR(martianeum6[[#This Row],[data]])</f>
        <v>2035</v>
      </c>
    </row>
    <row r="963" spans="1:6" x14ac:dyDescent="0.3">
      <c r="A963" s="1">
        <v>49602</v>
      </c>
      <c r="B963" s="2" t="s">
        <v>15</v>
      </c>
      <c r="C963">
        <v>24.2</v>
      </c>
      <c r="D963">
        <v>17.399999999999999</v>
      </c>
      <c r="E963">
        <v>1</v>
      </c>
      <c r="F963">
        <f>YEAR(martianeum6[[#This Row],[data]])</f>
        <v>2035</v>
      </c>
    </row>
    <row r="964" spans="1:6" x14ac:dyDescent="0.3">
      <c r="A964" s="1">
        <v>49603</v>
      </c>
      <c r="B964" s="2" t="s">
        <v>27</v>
      </c>
      <c r="C964">
        <v>12</v>
      </c>
      <c r="D964">
        <v>0</v>
      </c>
      <c r="E964">
        <v>1</v>
      </c>
      <c r="F964">
        <f>YEAR(martianeum6[[#This Row],[data]])</f>
        <v>2035</v>
      </c>
    </row>
    <row r="965" spans="1:6" x14ac:dyDescent="0.3">
      <c r="A965" s="1">
        <v>49604</v>
      </c>
      <c r="B965" s="2" t="s">
        <v>33</v>
      </c>
      <c r="C965">
        <v>23</v>
      </c>
      <c r="D965">
        <v>0</v>
      </c>
      <c r="E965">
        <v>1</v>
      </c>
      <c r="F965">
        <f>YEAR(martianeum6[[#This Row],[data]])</f>
        <v>2035</v>
      </c>
    </row>
    <row r="966" spans="1:6" x14ac:dyDescent="0.3">
      <c r="A966" s="1">
        <v>49605</v>
      </c>
      <c r="B966" s="2" t="s">
        <v>19</v>
      </c>
      <c r="C966">
        <v>19.8</v>
      </c>
      <c r="D966">
        <v>29.2</v>
      </c>
      <c r="E966">
        <v>1</v>
      </c>
      <c r="F966">
        <f>YEAR(martianeum6[[#This Row],[data]])</f>
        <v>2035</v>
      </c>
    </row>
    <row r="967" spans="1:6" x14ac:dyDescent="0.3">
      <c r="A967" s="1">
        <v>49606</v>
      </c>
      <c r="B967" s="2" t="s">
        <v>5</v>
      </c>
      <c r="C967">
        <v>14.9</v>
      </c>
      <c r="D967">
        <v>0.8</v>
      </c>
      <c r="E967">
        <v>1</v>
      </c>
      <c r="F967">
        <f>YEAR(martianeum6[[#This Row],[data]])</f>
        <v>2035</v>
      </c>
    </row>
    <row r="968" spans="1:6" x14ac:dyDescent="0.3">
      <c r="A968" s="1">
        <v>49607</v>
      </c>
      <c r="B968" s="2" t="s">
        <v>15</v>
      </c>
      <c r="C968">
        <v>17.899999999999999</v>
      </c>
      <c r="D968">
        <v>10.3</v>
      </c>
      <c r="E968">
        <v>1</v>
      </c>
      <c r="F968">
        <f>YEAR(martianeum6[[#This Row],[data]])</f>
        <v>2035</v>
      </c>
    </row>
    <row r="969" spans="1:6" x14ac:dyDescent="0.3">
      <c r="A969" s="1">
        <v>49608</v>
      </c>
      <c r="B969" s="2" t="s">
        <v>7</v>
      </c>
      <c r="C969">
        <v>26</v>
      </c>
      <c r="D969">
        <v>0</v>
      </c>
      <c r="E969">
        <v>1</v>
      </c>
      <c r="F969">
        <f>YEAR(martianeum6[[#This Row],[data]])</f>
        <v>2035</v>
      </c>
    </row>
    <row r="970" spans="1:6" x14ac:dyDescent="0.3">
      <c r="A970" s="1">
        <v>49609</v>
      </c>
      <c r="B970" s="2" t="s">
        <v>12</v>
      </c>
      <c r="C970">
        <v>21.5</v>
      </c>
      <c r="D970">
        <v>9.3000000000000007</v>
      </c>
      <c r="E970">
        <v>1</v>
      </c>
      <c r="F970">
        <f>YEAR(martianeum6[[#This Row],[data]])</f>
        <v>2035</v>
      </c>
    </row>
    <row r="971" spans="1:6" x14ac:dyDescent="0.3">
      <c r="A971" s="1">
        <v>49610</v>
      </c>
      <c r="B971" s="2" t="s">
        <v>19</v>
      </c>
      <c r="C971">
        <v>29.9</v>
      </c>
      <c r="D971">
        <v>2.4</v>
      </c>
      <c r="E971">
        <v>1</v>
      </c>
      <c r="F971">
        <f>YEAR(martianeum6[[#This Row],[data]])</f>
        <v>2035</v>
      </c>
    </row>
    <row r="972" spans="1:6" x14ac:dyDescent="0.3">
      <c r="A972" s="1">
        <v>49611</v>
      </c>
      <c r="B972" s="2" t="s">
        <v>10</v>
      </c>
      <c r="C972">
        <v>12.3</v>
      </c>
      <c r="D972">
        <v>35.1</v>
      </c>
      <c r="E972">
        <v>1</v>
      </c>
      <c r="F972">
        <f>YEAR(martianeum6[[#This Row],[data]])</f>
        <v>2035</v>
      </c>
    </row>
    <row r="973" spans="1:6" x14ac:dyDescent="0.3">
      <c r="A973" s="1">
        <v>49612</v>
      </c>
      <c r="B973" s="2" t="s">
        <v>17</v>
      </c>
      <c r="C973">
        <v>21.7</v>
      </c>
      <c r="D973">
        <v>3.9</v>
      </c>
      <c r="E973">
        <v>1</v>
      </c>
      <c r="F973">
        <f>YEAR(martianeum6[[#This Row],[data]])</f>
        <v>2035</v>
      </c>
    </row>
    <row r="974" spans="1:6" x14ac:dyDescent="0.3">
      <c r="A974" s="1">
        <v>49613</v>
      </c>
      <c r="B974" s="2" t="s">
        <v>10</v>
      </c>
      <c r="C974">
        <v>10.7</v>
      </c>
      <c r="D974">
        <v>0</v>
      </c>
      <c r="E974">
        <v>1</v>
      </c>
      <c r="F974">
        <f>YEAR(martianeum6[[#This Row],[data]])</f>
        <v>2035</v>
      </c>
    </row>
    <row r="975" spans="1:6" x14ac:dyDescent="0.3">
      <c r="A975" s="1">
        <v>49614</v>
      </c>
      <c r="B975" s="2" t="s">
        <v>5</v>
      </c>
      <c r="C975">
        <v>21.5</v>
      </c>
      <c r="D975">
        <v>0</v>
      </c>
      <c r="E975">
        <v>1</v>
      </c>
      <c r="F975">
        <f>YEAR(martianeum6[[#This Row],[data]])</f>
        <v>2035</v>
      </c>
    </row>
    <row r="976" spans="1:6" x14ac:dyDescent="0.3">
      <c r="A976" s="1">
        <v>49615</v>
      </c>
      <c r="B976" s="2" t="s">
        <v>10</v>
      </c>
      <c r="C976">
        <v>26</v>
      </c>
      <c r="D976">
        <v>33.799999999999997</v>
      </c>
      <c r="E976">
        <v>1</v>
      </c>
      <c r="F976">
        <f>YEAR(martianeum6[[#This Row],[data]])</f>
        <v>2035</v>
      </c>
    </row>
    <row r="977" spans="1:6" x14ac:dyDescent="0.3">
      <c r="A977" s="1">
        <v>49616</v>
      </c>
      <c r="B977" s="2" t="s">
        <v>15</v>
      </c>
      <c r="C977">
        <v>24.4</v>
      </c>
      <c r="D977">
        <v>15.4</v>
      </c>
      <c r="E977">
        <v>1</v>
      </c>
      <c r="F977">
        <f>YEAR(martianeum6[[#This Row],[data]])</f>
        <v>2035</v>
      </c>
    </row>
    <row r="978" spans="1:6" x14ac:dyDescent="0.3">
      <c r="A978" s="1">
        <v>49617</v>
      </c>
      <c r="B978" s="2" t="s">
        <v>5</v>
      </c>
      <c r="C978">
        <v>20.8</v>
      </c>
      <c r="D978">
        <v>0</v>
      </c>
      <c r="E978">
        <v>1</v>
      </c>
      <c r="F978">
        <f>YEAR(martianeum6[[#This Row],[data]])</f>
        <v>2035</v>
      </c>
    </row>
    <row r="979" spans="1:6" x14ac:dyDescent="0.3">
      <c r="A979" s="1">
        <v>49618</v>
      </c>
      <c r="B979" s="2" t="s">
        <v>13</v>
      </c>
      <c r="C979">
        <v>18.2</v>
      </c>
      <c r="D979">
        <v>15.7</v>
      </c>
      <c r="E979">
        <v>1</v>
      </c>
      <c r="F979">
        <f>YEAR(martianeum6[[#This Row],[data]])</f>
        <v>2035</v>
      </c>
    </row>
    <row r="980" spans="1:6" x14ac:dyDescent="0.3">
      <c r="A980" s="1">
        <v>49619</v>
      </c>
      <c r="B980" s="2" t="s">
        <v>17</v>
      </c>
      <c r="C980">
        <v>25.6</v>
      </c>
      <c r="D980">
        <v>7</v>
      </c>
      <c r="E980">
        <v>1</v>
      </c>
      <c r="F980">
        <f>YEAR(martianeum6[[#This Row],[data]])</f>
        <v>2035</v>
      </c>
    </row>
    <row r="981" spans="1:6" x14ac:dyDescent="0.3">
      <c r="A981" s="1">
        <v>49620</v>
      </c>
      <c r="B981" s="2" t="s">
        <v>11</v>
      </c>
      <c r="C981">
        <v>25.2</v>
      </c>
      <c r="D981">
        <v>0</v>
      </c>
      <c r="E981">
        <v>1</v>
      </c>
      <c r="F981">
        <f>YEAR(martianeum6[[#This Row],[data]])</f>
        <v>2035</v>
      </c>
    </row>
    <row r="982" spans="1:6" x14ac:dyDescent="0.3">
      <c r="A982" s="1">
        <v>49621</v>
      </c>
      <c r="B982" s="2" t="s">
        <v>12</v>
      </c>
      <c r="C982">
        <v>19.5</v>
      </c>
      <c r="D982">
        <v>5.3</v>
      </c>
      <c r="E982">
        <v>1</v>
      </c>
      <c r="F982">
        <f>YEAR(martianeum6[[#This Row],[data]])</f>
        <v>2035</v>
      </c>
    </row>
    <row r="983" spans="1:6" x14ac:dyDescent="0.3">
      <c r="A983" s="1">
        <v>49622</v>
      </c>
      <c r="B983" s="2" t="s">
        <v>24</v>
      </c>
      <c r="C983">
        <v>15.2</v>
      </c>
      <c r="D983">
        <v>2.1</v>
      </c>
      <c r="E983">
        <v>1</v>
      </c>
      <c r="F983">
        <f>YEAR(martianeum6[[#This Row],[data]])</f>
        <v>2035</v>
      </c>
    </row>
    <row r="984" spans="1:6" x14ac:dyDescent="0.3">
      <c r="A984" s="1">
        <v>49623</v>
      </c>
      <c r="B984" s="2" t="s">
        <v>15</v>
      </c>
      <c r="C984">
        <v>21.3</v>
      </c>
      <c r="D984">
        <v>11.4</v>
      </c>
      <c r="E984">
        <v>1</v>
      </c>
      <c r="F984">
        <f>YEAR(martianeum6[[#This Row],[data]])</f>
        <v>2035</v>
      </c>
    </row>
    <row r="985" spans="1:6" x14ac:dyDescent="0.3">
      <c r="A985" s="1">
        <v>49624</v>
      </c>
      <c r="B985" s="2" t="s">
        <v>15</v>
      </c>
      <c r="C985">
        <v>21.8</v>
      </c>
      <c r="D985">
        <v>17.399999999999999</v>
      </c>
      <c r="E985">
        <v>1</v>
      </c>
      <c r="F985">
        <f>YEAR(martianeum6[[#This Row],[data]])</f>
        <v>2035</v>
      </c>
    </row>
    <row r="986" spans="1:6" x14ac:dyDescent="0.3">
      <c r="A986" s="1">
        <v>49625</v>
      </c>
      <c r="B986" s="2" t="s">
        <v>16</v>
      </c>
      <c r="C986">
        <v>27.7</v>
      </c>
      <c r="D986">
        <v>0.5</v>
      </c>
      <c r="E986">
        <v>1</v>
      </c>
      <c r="F986">
        <f>YEAR(martianeum6[[#This Row],[data]])</f>
        <v>2035</v>
      </c>
    </row>
    <row r="987" spans="1:6" x14ac:dyDescent="0.3">
      <c r="A987" s="1">
        <v>49626</v>
      </c>
      <c r="B987" s="2" t="s">
        <v>10</v>
      </c>
      <c r="C987">
        <v>28.5</v>
      </c>
      <c r="D987">
        <v>46</v>
      </c>
      <c r="E987">
        <v>1</v>
      </c>
      <c r="F987">
        <f>YEAR(martianeum6[[#This Row],[data]])</f>
        <v>2035</v>
      </c>
    </row>
    <row r="988" spans="1:6" x14ac:dyDescent="0.3">
      <c r="A988" s="1">
        <v>49627</v>
      </c>
      <c r="B988" s="2" t="s">
        <v>27</v>
      </c>
      <c r="C988">
        <v>25.7</v>
      </c>
      <c r="D988">
        <v>0</v>
      </c>
      <c r="E988">
        <v>1</v>
      </c>
      <c r="F988">
        <f>YEAR(martianeum6[[#This Row],[data]])</f>
        <v>2035</v>
      </c>
    </row>
    <row r="989" spans="1:6" x14ac:dyDescent="0.3">
      <c r="A989" s="1">
        <v>49628</v>
      </c>
      <c r="B989" s="2" t="s">
        <v>10</v>
      </c>
      <c r="C989">
        <v>18</v>
      </c>
      <c r="D989">
        <v>0.5</v>
      </c>
      <c r="E989">
        <v>1</v>
      </c>
      <c r="F989">
        <f>YEAR(martianeum6[[#This Row],[data]])</f>
        <v>2035</v>
      </c>
    </row>
    <row r="990" spans="1:6" x14ac:dyDescent="0.3">
      <c r="A990" s="1">
        <v>49629</v>
      </c>
      <c r="B990" s="2" t="s">
        <v>6</v>
      </c>
      <c r="C990">
        <v>29.5</v>
      </c>
      <c r="D990">
        <v>0</v>
      </c>
      <c r="E990">
        <v>1</v>
      </c>
      <c r="F990">
        <f>YEAR(martianeum6[[#This Row],[data]])</f>
        <v>2035</v>
      </c>
    </row>
    <row r="991" spans="1:6" x14ac:dyDescent="0.3">
      <c r="A991" s="1">
        <v>49630</v>
      </c>
      <c r="B991" s="2" t="s">
        <v>18</v>
      </c>
      <c r="C991">
        <v>21</v>
      </c>
      <c r="D991">
        <v>10.3</v>
      </c>
      <c r="E991">
        <v>1</v>
      </c>
      <c r="F991">
        <f>YEAR(martianeum6[[#This Row],[data]])</f>
        <v>2035</v>
      </c>
    </row>
    <row r="992" spans="1:6" x14ac:dyDescent="0.3">
      <c r="A992" s="1">
        <v>49631</v>
      </c>
      <c r="B992" s="2" t="s">
        <v>20</v>
      </c>
      <c r="C992">
        <v>11.4</v>
      </c>
      <c r="D992">
        <v>3.2</v>
      </c>
      <c r="E992">
        <v>1</v>
      </c>
      <c r="F992">
        <f>YEAR(martianeum6[[#This Row],[data]])</f>
        <v>2035</v>
      </c>
    </row>
    <row r="993" spans="1:6" x14ac:dyDescent="0.3">
      <c r="A993" s="1">
        <v>49632</v>
      </c>
      <c r="B993" s="2" t="s">
        <v>10</v>
      </c>
      <c r="C993">
        <v>12.7</v>
      </c>
      <c r="D993">
        <v>0</v>
      </c>
      <c r="E993">
        <v>1</v>
      </c>
      <c r="F993">
        <f>YEAR(martianeum6[[#This Row],[data]])</f>
        <v>2035</v>
      </c>
    </row>
    <row r="994" spans="1:6" x14ac:dyDescent="0.3">
      <c r="A994" s="1">
        <v>49633</v>
      </c>
      <c r="B994" s="2" t="s">
        <v>5</v>
      </c>
      <c r="C994">
        <v>14.1</v>
      </c>
      <c r="D994">
        <v>6.2</v>
      </c>
      <c r="E994">
        <v>1</v>
      </c>
      <c r="F994">
        <f>YEAR(martianeum6[[#This Row],[data]])</f>
        <v>2035</v>
      </c>
    </row>
    <row r="995" spans="1:6" x14ac:dyDescent="0.3">
      <c r="A995" s="1">
        <v>49634</v>
      </c>
      <c r="B995" s="2" t="s">
        <v>10</v>
      </c>
      <c r="C995">
        <v>29.5</v>
      </c>
      <c r="D995">
        <v>29.9</v>
      </c>
      <c r="E995">
        <v>1</v>
      </c>
      <c r="F995">
        <f>YEAR(martianeum6[[#This Row],[data]])</f>
        <v>2035</v>
      </c>
    </row>
    <row r="996" spans="1:6" x14ac:dyDescent="0.3">
      <c r="A996" s="1">
        <v>49635</v>
      </c>
      <c r="B996" s="2" t="s">
        <v>22</v>
      </c>
      <c r="C996">
        <v>18.399999999999999</v>
      </c>
      <c r="D996">
        <v>0</v>
      </c>
      <c r="E996">
        <v>1</v>
      </c>
      <c r="F996">
        <f>YEAR(martianeum6[[#This Row],[data]])</f>
        <v>2035</v>
      </c>
    </row>
    <row r="997" spans="1:6" x14ac:dyDescent="0.3">
      <c r="A997" s="1">
        <v>49636</v>
      </c>
      <c r="B997" s="2" t="s">
        <v>10</v>
      </c>
      <c r="C997">
        <v>29.6</v>
      </c>
      <c r="D997">
        <v>43.9</v>
      </c>
      <c r="E997">
        <v>1</v>
      </c>
      <c r="F997">
        <f>YEAR(martianeum6[[#This Row],[data]])</f>
        <v>2035</v>
      </c>
    </row>
    <row r="998" spans="1:6" x14ac:dyDescent="0.3">
      <c r="A998" s="1">
        <v>49637</v>
      </c>
      <c r="B998" s="2" t="s">
        <v>15</v>
      </c>
      <c r="C998">
        <v>22.6</v>
      </c>
      <c r="D998">
        <v>14.6</v>
      </c>
      <c r="E998">
        <v>1</v>
      </c>
      <c r="F998">
        <f>YEAR(martianeum6[[#This Row],[data]])</f>
        <v>2035</v>
      </c>
    </row>
    <row r="999" spans="1:6" x14ac:dyDescent="0.3">
      <c r="A999" s="1">
        <v>49638</v>
      </c>
      <c r="B999" s="2" t="s">
        <v>14</v>
      </c>
      <c r="C999">
        <v>13.2</v>
      </c>
      <c r="D999">
        <v>6.7</v>
      </c>
      <c r="E999">
        <v>1</v>
      </c>
      <c r="F999">
        <f>YEAR(martianeum6[[#This Row],[data]])</f>
        <v>2035</v>
      </c>
    </row>
    <row r="1000" spans="1:6" x14ac:dyDescent="0.3">
      <c r="A1000" s="1">
        <v>49639</v>
      </c>
      <c r="B1000" s="2" t="s">
        <v>6</v>
      </c>
      <c r="C1000">
        <v>10.4</v>
      </c>
      <c r="D1000">
        <v>8.5</v>
      </c>
      <c r="E1000">
        <v>1</v>
      </c>
      <c r="F1000">
        <f>YEAR(martianeum6[[#This Row],[data]])</f>
        <v>2035</v>
      </c>
    </row>
    <row r="1001" spans="1:6" x14ac:dyDescent="0.3">
      <c r="A1001" s="1">
        <v>49640</v>
      </c>
      <c r="B1001" s="2" t="s">
        <v>13</v>
      </c>
      <c r="C1001">
        <v>16.899999999999999</v>
      </c>
      <c r="D1001">
        <v>16.399999999999999</v>
      </c>
      <c r="E1001">
        <v>1</v>
      </c>
      <c r="F1001">
        <f>YEAR(martianeum6[[#This Row],[data]])</f>
        <v>2035</v>
      </c>
    </row>
    <row r="1002" spans="1:6" x14ac:dyDescent="0.3">
      <c r="A1002" s="1">
        <v>49641</v>
      </c>
      <c r="B1002" s="2" t="s">
        <v>15</v>
      </c>
      <c r="C1002">
        <v>19.399999999999999</v>
      </c>
      <c r="D1002">
        <v>0</v>
      </c>
      <c r="E1002">
        <v>1</v>
      </c>
      <c r="F1002">
        <f>YEAR(martianeum6[[#This Row],[data]])</f>
        <v>2035</v>
      </c>
    </row>
    <row r="1003" spans="1:6" x14ac:dyDescent="0.3">
      <c r="A1003" s="1">
        <v>49642</v>
      </c>
      <c r="B1003" s="2" t="s">
        <v>24</v>
      </c>
      <c r="C1003">
        <v>16.899999999999999</v>
      </c>
      <c r="D1003">
        <v>1</v>
      </c>
      <c r="E1003">
        <v>1</v>
      </c>
      <c r="F1003">
        <f>YEAR(martianeum6[[#This Row],[data]])</f>
        <v>2035</v>
      </c>
    </row>
    <row r="1004" spans="1:6" x14ac:dyDescent="0.3">
      <c r="A1004" s="1">
        <v>49643</v>
      </c>
      <c r="B1004" s="2" t="s">
        <v>10</v>
      </c>
      <c r="C1004">
        <v>18.399999999999999</v>
      </c>
      <c r="D1004">
        <v>0</v>
      </c>
      <c r="E1004">
        <v>1</v>
      </c>
      <c r="F1004">
        <f>YEAR(martianeum6[[#This Row],[data]])</f>
        <v>2035</v>
      </c>
    </row>
    <row r="1005" spans="1:6" x14ac:dyDescent="0.3">
      <c r="A1005" s="1">
        <v>49644</v>
      </c>
      <c r="B1005" s="2" t="s">
        <v>15</v>
      </c>
      <c r="C1005">
        <v>13.4</v>
      </c>
      <c r="D1005">
        <v>12.8</v>
      </c>
      <c r="E1005">
        <v>1</v>
      </c>
      <c r="F1005">
        <f>YEAR(martianeum6[[#This Row],[data]])</f>
        <v>2035</v>
      </c>
    </row>
    <row r="1006" spans="1:6" x14ac:dyDescent="0.3">
      <c r="A1006" s="1">
        <v>49645</v>
      </c>
      <c r="B1006" s="2" t="s">
        <v>7</v>
      </c>
      <c r="C1006">
        <v>28.8</v>
      </c>
      <c r="D1006">
        <v>0</v>
      </c>
      <c r="E1006">
        <v>1</v>
      </c>
      <c r="F1006">
        <f>YEAR(martianeum6[[#This Row],[data]])</f>
        <v>2035</v>
      </c>
    </row>
    <row r="1007" spans="1:6" x14ac:dyDescent="0.3">
      <c r="A1007" s="1">
        <v>49646</v>
      </c>
      <c r="B1007" s="2" t="s">
        <v>13</v>
      </c>
      <c r="C1007">
        <v>19.5</v>
      </c>
      <c r="D1007">
        <v>1.3</v>
      </c>
      <c r="E1007">
        <v>1</v>
      </c>
      <c r="F1007">
        <f>YEAR(martianeum6[[#This Row],[data]])</f>
        <v>2035</v>
      </c>
    </row>
    <row r="1008" spans="1:6" x14ac:dyDescent="0.3">
      <c r="A1008" s="1">
        <v>49647</v>
      </c>
      <c r="B1008" s="2" t="s">
        <v>11</v>
      </c>
      <c r="C1008">
        <v>29</v>
      </c>
      <c r="D1008">
        <v>14</v>
      </c>
      <c r="E1008">
        <v>1</v>
      </c>
      <c r="F1008">
        <f>YEAR(martianeum6[[#This Row],[data]])</f>
        <v>2035</v>
      </c>
    </row>
    <row r="1009" spans="1:6" x14ac:dyDescent="0.3">
      <c r="A1009" s="1">
        <v>49648</v>
      </c>
      <c r="B1009" s="2" t="s">
        <v>10</v>
      </c>
      <c r="C1009">
        <v>29.6</v>
      </c>
      <c r="D1009">
        <v>28.7</v>
      </c>
      <c r="E1009">
        <v>1</v>
      </c>
      <c r="F1009">
        <f>YEAR(martianeum6[[#This Row],[data]])</f>
        <v>2035</v>
      </c>
    </row>
    <row r="1010" spans="1:6" x14ac:dyDescent="0.3">
      <c r="A1010" s="1">
        <v>49649</v>
      </c>
      <c r="B1010" s="2" t="s">
        <v>6</v>
      </c>
      <c r="C1010">
        <v>26.5</v>
      </c>
      <c r="D1010">
        <v>0</v>
      </c>
      <c r="E1010">
        <v>1</v>
      </c>
      <c r="F1010">
        <f>YEAR(martianeum6[[#This Row],[data]])</f>
        <v>2035</v>
      </c>
    </row>
    <row r="1011" spans="1:6" x14ac:dyDescent="0.3">
      <c r="A1011" s="1">
        <v>49650</v>
      </c>
      <c r="B1011" s="2" t="s">
        <v>18</v>
      </c>
      <c r="C1011">
        <v>24.8</v>
      </c>
      <c r="D1011">
        <v>12.1</v>
      </c>
      <c r="E1011">
        <v>1</v>
      </c>
      <c r="F1011">
        <f>YEAR(martianeum6[[#This Row],[data]])</f>
        <v>2035</v>
      </c>
    </row>
    <row r="1012" spans="1:6" x14ac:dyDescent="0.3">
      <c r="A1012" s="1">
        <v>49651</v>
      </c>
      <c r="B1012" s="2" t="s">
        <v>10</v>
      </c>
      <c r="C1012">
        <v>20</v>
      </c>
      <c r="D1012">
        <v>14.7</v>
      </c>
      <c r="E1012">
        <v>1</v>
      </c>
      <c r="F1012">
        <f>YEAR(martianeum6[[#This Row],[data]])</f>
        <v>2035</v>
      </c>
    </row>
    <row r="1013" spans="1:6" x14ac:dyDescent="0.3">
      <c r="A1013" s="1">
        <v>49652</v>
      </c>
      <c r="B1013" s="2" t="s">
        <v>19</v>
      </c>
      <c r="C1013">
        <v>16.899999999999999</v>
      </c>
      <c r="D1013">
        <v>38.299999999999997</v>
      </c>
      <c r="E1013">
        <v>1</v>
      </c>
      <c r="F1013">
        <f>YEAR(martianeum6[[#This Row],[data]])</f>
        <v>2035</v>
      </c>
    </row>
    <row r="1014" spans="1:6" x14ac:dyDescent="0.3">
      <c r="A1014" s="1">
        <v>49653</v>
      </c>
      <c r="B1014" s="2" t="s">
        <v>10</v>
      </c>
      <c r="C1014">
        <v>11.5</v>
      </c>
      <c r="D1014">
        <v>24.7</v>
      </c>
      <c r="E1014">
        <v>1</v>
      </c>
      <c r="F1014">
        <f>YEAR(martianeum6[[#This Row],[data]])</f>
        <v>2035</v>
      </c>
    </row>
    <row r="1015" spans="1:6" x14ac:dyDescent="0.3">
      <c r="A1015" s="1">
        <v>49654</v>
      </c>
      <c r="B1015" s="2" t="s">
        <v>13</v>
      </c>
      <c r="C1015">
        <v>11.4</v>
      </c>
      <c r="D1015">
        <v>0</v>
      </c>
      <c r="E1015">
        <v>1</v>
      </c>
      <c r="F1015">
        <f>YEAR(martianeum6[[#This Row],[data]])</f>
        <v>2035</v>
      </c>
    </row>
    <row r="1016" spans="1:6" x14ac:dyDescent="0.3">
      <c r="A1016" s="1">
        <v>49655</v>
      </c>
      <c r="B1016" s="2" t="s">
        <v>6</v>
      </c>
      <c r="C1016">
        <v>28.5</v>
      </c>
      <c r="D1016">
        <v>0</v>
      </c>
      <c r="E1016">
        <v>1</v>
      </c>
      <c r="F1016">
        <f>YEAR(martianeum6[[#This Row],[data]])</f>
        <v>2035</v>
      </c>
    </row>
    <row r="1017" spans="1:6" x14ac:dyDescent="0.3">
      <c r="A1017" s="1">
        <v>49656</v>
      </c>
      <c r="B1017" s="2" t="s">
        <v>22</v>
      </c>
      <c r="C1017">
        <v>27.9</v>
      </c>
      <c r="D1017">
        <v>0.7</v>
      </c>
      <c r="E1017">
        <v>1</v>
      </c>
      <c r="F1017">
        <f>YEAR(martianeum6[[#This Row],[data]])</f>
        <v>2035</v>
      </c>
    </row>
    <row r="1018" spans="1:6" x14ac:dyDescent="0.3">
      <c r="A1018" s="1">
        <v>49657</v>
      </c>
      <c r="B1018" s="2" t="s">
        <v>7</v>
      </c>
      <c r="C1018">
        <v>26.7</v>
      </c>
      <c r="D1018">
        <v>15.5</v>
      </c>
      <c r="E1018">
        <v>1</v>
      </c>
      <c r="F1018">
        <f>YEAR(martianeum6[[#This Row],[data]])</f>
        <v>2035</v>
      </c>
    </row>
    <row r="1019" spans="1:6" x14ac:dyDescent="0.3">
      <c r="A1019" s="1">
        <v>49658</v>
      </c>
      <c r="B1019" s="2" t="s">
        <v>18</v>
      </c>
      <c r="C1019">
        <v>28.3</v>
      </c>
      <c r="D1019">
        <v>6.8</v>
      </c>
      <c r="E1019">
        <v>1</v>
      </c>
      <c r="F1019">
        <f>YEAR(martianeum6[[#This Row],[data]])</f>
        <v>2035</v>
      </c>
    </row>
    <row r="1020" spans="1:6" x14ac:dyDescent="0.3">
      <c r="A1020" s="1">
        <v>49659</v>
      </c>
      <c r="B1020" s="2" t="s">
        <v>10</v>
      </c>
      <c r="C1020">
        <v>28.9</v>
      </c>
      <c r="D1020">
        <v>0</v>
      </c>
      <c r="E1020">
        <v>1</v>
      </c>
      <c r="F1020">
        <f>YEAR(martianeum6[[#This Row],[data]])</f>
        <v>2035</v>
      </c>
    </row>
    <row r="1021" spans="1:6" x14ac:dyDescent="0.3">
      <c r="A1021" s="1">
        <v>49660</v>
      </c>
      <c r="B1021" s="2" t="s">
        <v>20</v>
      </c>
      <c r="C1021">
        <v>21.6</v>
      </c>
      <c r="D1021">
        <v>4</v>
      </c>
      <c r="E1021">
        <v>1</v>
      </c>
      <c r="F1021">
        <f>YEAR(martianeum6[[#This Row],[data]])</f>
        <v>2035</v>
      </c>
    </row>
    <row r="1022" spans="1:6" x14ac:dyDescent="0.3">
      <c r="A1022" s="1">
        <v>49661</v>
      </c>
      <c r="B1022" s="2" t="s">
        <v>23</v>
      </c>
      <c r="C1022">
        <v>16.5</v>
      </c>
      <c r="D1022">
        <v>4.2</v>
      </c>
      <c r="E1022">
        <v>1</v>
      </c>
      <c r="F1022">
        <f>YEAR(martianeum6[[#This Row],[data]])</f>
        <v>2035</v>
      </c>
    </row>
    <row r="1023" spans="1:6" x14ac:dyDescent="0.3">
      <c r="A1023" s="1">
        <v>49662</v>
      </c>
      <c r="B1023" s="2" t="s">
        <v>13</v>
      </c>
      <c r="C1023">
        <v>24.6</v>
      </c>
      <c r="D1023">
        <v>10.6</v>
      </c>
      <c r="E1023">
        <v>1</v>
      </c>
      <c r="F1023">
        <f>YEAR(martianeum6[[#This Row],[data]])</f>
        <v>2035</v>
      </c>
    </row>
    <row r="1024" spans="1:6" x14ac:dyDescent="0.3">
      <c r="A1024" s="1">
        <v>49663</v>
      </c>
      <c r="B1024" s="2" t="s">
        <v>10</v>
      </c>
      <c r="C1024">
        <v>28.9</v>
      </c>
      <c r="D1024">
        <v>40.799999999999997</v>
      </c>
      <c r="E1024">
        <v>1</v>
      </c>
      <c r="F1024">
        <f>YEAR(martianeum6[[#This Row],[data]])</f>
        <v>2035</v>
      </c>
    </row>
    <row r="1025" spans="1:6" x14ac:dyDescent="0.3">
      <c r="A1025" s="1">
        <v>49664</v>
      </c>
      <c r="B1025" s="2" t="s">
        <v>10</v>
      </c>
      <c r="C1025">
        <v>22.1</v>
      </c>
      <c r="D1025">
        <v>10</v>
      </c>
      <c r="E1025">
        <v>1</v>
      </c>
      <c r="F1025">
        <f>YEAR(martianeum6[[#This Row],[data]])</f>
        <v>2035</v>
      </c>
    </row>
    <row r="1026" spans="1:6" x14ac:dyDescent="0.3">
      <c r="A1026" s="1">
        <v>49665</v>
      </c>
      <c r="B1026" s="2" t="s">
        <v>21</v>
      </c>
      <c r="C1026">
        <v>29.3</v>
      </c>
      <c r="D1026">
        <v>0</v>
      </c>
      <c r="E1026">
        <v>1</v>
      </c>
      <c r="F1026">
        <f>YEAR(martianeum6[[#This Row],[data]])</f>
        <v>2035</v>
      </c>
    </row>
    <row r="1027" spans="1:6" x14ac:dyDescent="0.3">
      <c r="A1027" s="1">
        <v>49666</v>
      </c>
      <c r="B1027" s="2" t="s">
        <v>18</v>
      </c>
      <c r="C1027">
        <v>18.8</v>
      </c>
      <c r="D1027">
        <v>4.7</v>
      </c>
      <c r="E1027">
        <v>1</v>
      </c>
      <c r="F1027">
        <f>YEAR(martianeum6[[#This Row],[data]])</f>
        <v>2035</v>
      </c>
    </row>
    <row r="1028" spans="1:6" x14ac:dyDescent="0.3">
      <c r="A1028" s="1">
        <v>49667</v>
      </c>
      <c r="B1028" s="2" t="s">
        <v>19</v>
      </c>
      <c r="C1028">
        <v>26.5</v>
      </c>
      <c r="D1028">
        <v>7.3</v>
      </c>
      <c r="E1028">
        <v>1</v>
      </c>
      <c r="F1028">
        <f>YEAR(martianeum6[[#This Row],[data]])</f>
        <v>2035</v>
      </c>
    </row>
    <row r="1029" spans="1:6" x14ac:dyDescent="0.3">
      <c r="A1029" s="1">
        <v>49668</v>
      </c>
      <c r="B1029" s="2" t="s">
        <v>11</v>
      </c>
      <c r="C1029">
        <v>24</v>
      </c>
      <c r="D1029">
        <v>0</v>
      </c>
      <c r="E1029">
        <v>1</v>
      </c>
      <c r="F1029">
        <f>YEAR(martianeum6[[#This Row],[data]])</f>
        <v>2035</v>
      </c>
    </row>
    <row r="1030" spans="1:6" x14ac:dyDescent="0.3">
      <c r="A1030" s="1">
        <v>49669</v>
      </c>
      <c r="B1030" s="2" t="s">
        <v>19</v>
      </c>
      <c r="C1030">
        <v>21</v>
      </c>
      <c r="D1030">
        <v>12.2</v>
      </c>
      <c r="E1030">
        <v>1</v>
      </c>
      <c r="F1030">
        <f>YEAR(martianeum6[[#This Row],[data]])</f>
        <v>2035</v>
      </c>
    </row>
    <row r="1031" spans="1:6" x14ac:dyDescent="0.3">
      <c r="A1031" s="1">
        <v>49670</v>
      </c>
      <c r="B1031" s="2" t="s">
        <v>17</v>
      </c>
      <c r="C1031">
        <v>28.1</v>
      </c>
      <c r="D1031">
        <v>6.7</v>
      </c>
      <c r="E1031">
        <v>1</v>
      </c>
      <c r="F1031">
        <f>YEAR(martianeum6[[#This Row],[data]])</f>
        <v>2035</v>
      </c>
    </row>
    <row r="1032" spans="1:6" x14ac:dyDescent="0.3">
      <c r="A1032" s="1">
        <v>49671</v>
      </c>
      <c r="B1032" s="2" t="s">
        <v>14</v>
      </c>
      <c r="C1032">
        <v>23.3</v>
      </c>
      <c r="D1032">
        <v>4.8</v>
      </c>
      <c r="E1032">
        <v>1</v>
      </c>
      <c r="F1032">
        <f>YEAR(martianeum6[[#This Row],[data]])</f>
        <v>2035</v>
      </c>
    </row>
    <row r="1033" spans="1:6" x14ac:dyDescent="0.3">
      <c r="A1033" s="1">
        <v>49672</v>
      </c>
      <c r="B1033" s="2" t="s">
        <v>17</v>
      </c>
      <c r="C1033">
        <v>14.3</v>
      </c>
      <c r="D1033">
        <v>1.5</v>
      </c>
      <c r="E1033">
        <v>1</v>
      </c>
      <c r="F1033">
        <f>YEAR(martianeum6[[#This Row],[data]])</f>
        <v>2035</v>
      </c>
    </row>
    <row r="1034" spans="1:6" x14ac:dyDescent="0.3">
      <c r="A1034" s="1">
        <v>49673</v>
      </c>
      <c r="B1034" s="2" t="s">
        <v>25</v>
      </c>
      <c r="C1034">
        <v>12.6</v>
      </c>
      <c r="D1034">
        <v>1.1000000000000001</v>
      </c>
      <c r="E1034">
        <v>1</v>
      </c>
      <c r="F1034">
        <f>YEAR(martianeum6[[#This Row],[data]])</f>
        <v>2035</v>
      </c>
    </row>
    <row r="1035" spans="1:6" x14ac:dyDescent="0.3">
      <c r="A1035" s="1">
        <v>49674</v>
      </c>
      <c r="B1035" s="2" t="s">
        <v>19</v>
      </c>
      <c r="C1035">
        <v>18.100000000000001</v>
      </c>
      <c r="D1035">
        <v>0</v>
      </c>
      <c r="E1035">
        <v>1</v>
      </c>
      <c r="F1035">
        <f>YEAR(martianeum6[[#This Row],[data]])</f>
        <v>2035</v>
      </c>
    </row>
    <row r="1036" spans="1:6" x14ac:dyDescent="0.3">
      <c r="A1036" s="1">
        <v>49675</v>
      </c>
      <c r="B1036" s="2" t="s">
        <v>15</v>
      </c>
      <c r="C1036">
        <v>19</v>
      </c>
      <c r="D1036">
        <v>11</v>
      </c>
      <c r="E1036">
        <v>1</v>
      </c>
      <c r="F1036">
        <f>YEAR(martianeum6[[#This Row],[data]])</f>
        <v>2036</v>
      </c>
    </row>
    <row r="1037" spans="1:6" x14ac:dyDescent="0.3">
      <c r="A1037" s="1">
        <v>49676</v>
      </c>
      <c r="B1037" s="2" t="s">
        <v>14</v>
      </c>
      <c r="C1037">
        <v>13.1</v>
      </c>
      <c r="D1037">
        <v>0</v>
      </c>
      <c r="E1037">
        <v>1</v>
      </c>
      <c r="F1037">
        <f>YEAR(martianeum6[[#This Row],[data]])</f>
        <v>2036</v>
      </c>
    </row>
    <row r="1038" spans="1:6" x14ac:dyDescent="0.3">
      <c r="A1038" s="1">
        <v>49677</v>
      </c>
      <c r="B1038" s="2" t="s">
        <v>13</v>
      </c>
      <c r="C1038">
        <v>17.3</v>
      </c>
      <c r="D1038">
        <v>1.1000000000000001</v>
      </c>
      <c r="E1038">
        <v>1</v>
      </c>
      <c r="F1038">
        <f>YEAR(martianeum6[[#This Row],[data]])</f>
        <v>2036</v>
      </c>
    </row>
    <row r="1039" spans="1:6" x14ac:dyDescent="0.3">
      <c r="A1039" s="1">
        <v>49678</v>
      </c>
      <c r="B1039" s="2" t="s">
        <v>17</v>
      </c>
      <c r="C1039">
        <v>23.7</v>
      </c>
      <c r="D1039">
        <v>5.9</v>
      </c>
      <c r="E1039">
        <v>1</v>
      </c>
      <c r="F1039">
        <f>YEAR(martianeum6[[#This Row],[data]])</f>
        <v>2036</v>
      </c>
    </row>
    <row r="1040" spans="1:6" x14ac:dyDescent="0.3">
      <c r="A1040" s="1">
        <v>49679</v>
      </c>
      <c r="B1040" s="2" t="s">
        <v>33</v>
      </c>
      <c r="C1040">
        <v>26.3</v>
      </c>
      <c r="D1040">
        <v>0</v>
      </c>
      <c r="E1040">
        <v>1</v>
      </c>
      <c r="F1040">
        <f>YEAR(martianeum6[[#This Row],[data]])</f>
        <v>2036</v>
      </c>
    </row>
    <row r="1041" spans="1:6" x14ac:dyDescent="0.3">
      <c r="A1041" s="1">
        <v>49680</v>
      </c>
      <c r="B1041" s="2" t="s">
        <v>15</v>
      </c>
      <c r="C1041">
        <v>16.399999999999999</v>
      </c>
      <c r="D1041">
        <v>0</v>
      </c>
      <c r="E1041">
        <v>1</v>
      </c>
      <c r="F1041">
        <f>YEAR(martianeum6[[#This Row],[data]])</f>
        <v>2036</v>
      </c>
    </row>
    <row r="1042" spans="1:6" x14ac:dyDescent="0.3">
      <c r="A1042" s="1">
        <v>49681</v>
      </c>
      <c r="B1042" s="2" t="s">
        <v>9</v>
      </c>
      <c r="C1042">
        <v>13</v>
      </c>
      <c r="D1042">
        <v>0</v>
      </c>
      <c r="E1042">
        <v>1</v>
      </c>
      <c r="F1042">
        <f>YEAR(martianeum6[[#This Row],[data]])</f>
        <v>2036</v>
      </c>
    </row>
    <row r="1043" spans="1:6" x14ac:dyDescent="0.3">
      <c r="A1043" s="1">
        <v>49682</v>
      </c>
      <c r="B1043" s="2" t="s">
        <v>11</v>
      </c>
      <c r="C1043">
        <v>28.6</v>
      </c>
      <c r="D1043">
        <v>1</v>
      </c>
      <c r="E1043">
        <v>1</v>
      </c>
      <c r="F1043">
        <f>YEAR(martianeum6[[#This Row],[data]])</f>
        <v>2036</v>
      </c>
    </row>
    <row r="1044" spans="1:6" x14ac:dyDescent="0.3">
      <c r="A1044" s="1">
        <v>49683</v>
      </c>
      <c r="B1044" s="2" t="s">
        <v>10</v>
      </c>
      <c r="C1044">
        <v>11.1</v>
      </c>
      <c r="D1044">
        <v>2.4</v>
      </c>
      <c r="E1044">
        <v>1</v>
      </c>
      <c r="F1044">
        <f>YEAR(martianeum6[[#This Row],[data]])</f>
        <v>2036</v>
      </c>
    </row>
    <row r="1045" spans="1:6" x14ac:dyDescent="0.3">
      <c r="A1045" s="1">
        <v>49684</v>
      </c>
      <c r="B1045" s="2" t="s">
        <v>24</v>
      </c>
      <c r="C1045">
        <v>12.9</v>
      </c>
      <c r="D1045">
        <v>2.9</v>
      </c>
      <c r="E1045">
        <v>1</v>
      </c>
      <c r="F1045">
        <f>YEAR(martianeum6[[#This Row],[data]])</f>
        <v>2036</v>
      </c>
    </row>
    <row r="1046" spans="1:6" x14ac:dyDescent="0.3">
      <c r="A1046" s="1">
        <v>49685</v>
      </c>
      <c r="B1046" s="2" t="s">
        <v>30</v>
      </c>
      <c r="C1046">
        <v>28.4</v>
      </c>
      <c r="D1046">
        <v>0.9</v>
      </c>
      <c r="E1046">
        <v>1</v>
      </c>
      <c r="F1046">
        <f>YEAR(martianeum6[[#This Row],[data]])</f>
        <v>2036</v>
      </c>
    </row>
    <row r="1047" spans="1:6" x14ac:dyDescent="0.3">
      <c r="A1047" s="1">
        <v>49686</v>
      </c>
      <c r="B1047" s="2" t="s">
        <v>19</v>
      </c>
      <c r="C1047">
        <v>21.8</v>
      </c>
      <c r="D1047">
        <v>3.4</v>
      </c>
      <c r="E1047">
        <v>1</v>
      </c>
      <c r="F1047">
        <f>YEAR(martianeum6[[#This Row],[data]])</f>
        <v>2036</v>
      </c>
    </row>
    <row r="1048" spans="1:6" x14ac:dyDescent="0.3">
      <c r="A1048" s="1">
        <v>49687</v>
      </c>
      <c r="B1048" s="2" t="s">
        <v>6</v>
      </c>
      <c r="C1048">
        <v>20.8</v>
      </c>
      <c r="D1048">
        <v>11.8</v>
      </c>
      <c r="E1048">
        <v>1</v>
      </c>
      <c r="F1048">
        <f>YEAR(martianeum6[[#This Row],[data]])</f>
        <v>2036</v>
      </c>
    </row>
    <row r="1049" spans="1:6" x14ac:dyDescent="0.3">
      <c r="A1049" s="1">
        <v>49688</v>
      </c>
      <c r="B1049" s="2" t="s">
        <v>13</v>
      </c>
      <c r="C1049">
        <v>17.399999999999999</v>
      </c>
      <c r="D1049">
        <v>0</v>
      </c>
      <c r="E1049">
        <v>1</v>
      </c>
      <c r="F1049">
        <f>YEAR(martianeum6[[#This Row],[data]])</f>
        <v>2036</v>
      </c>
    </row>
    <row r="1050" spans="1:6" x14ac:dyDescent="0.3">
      <c r="A1050" s="1">
        <v>49689</v>
      </c>
      <c r="B1050" s="2" t="s">
        <v>6</v>
      </c>
      <c r="C1050">
        <v>24.8</v>
      </c>
      <c r="D1050">
        <v>0</v>
      </c>
      <c r="E1050">
        <v>1</v>
      </c>
      <c r="F1050">
        <f>YEAR(martianeum6[[#This Row],[data]])</f>
        <v>2036</v>
      </c>
    </row>
    <row r="1051" spans="1:6" x14ac:dyDescent="0.3">
      <c r="A1051" s="1">
        <v>49690</v>
      </c>
      <c r="B1051" s="2" t="s">
        <v>9</v>
      </c>
      <c r="C1051">
        <v>12.9</v>
      </c>
      <c r="D1051">
        <v>0</v>
      </c>
      <c r="E1051">
        <v>1</v>
      </c>
      <c r="F1051">
        <f>YEAR(martianeum6[[#This Row],[data]])</f>
        <v>2036</v>
      </c>
    </row>
    <row r="1052" spans="1:6" x14ac:dyDescent="0.3">
      <c r="A1052" s="1">
        <v>49691</v>
      </c>
      <c r="B1052" s="2" t="s">
        <v>17</v>
      </c>
      <c r="C1052">
        <v>25.9</v>
      </c>
      <c r="D1052">
        <v>0</v>
      </c>
      <c r="E1052">
        <v>1</v>
      </c>
      <c r="F1052">
        <f>YEAR(martianeum6[[#This Row],[data]])</f>
        <v>2036</v>
      </c>
    </row>
    <row r="1053" spans="1:6" x14ac:dyDescent="0.3">
      <c r="A1053" s="1">
        <v>49692</v>
      </c>
      <c r="B1053" s="2" t="s">
        <v>10</v>
      </c>
      <c r="C1053">
        <v>11.5</v>
      </c>
      <c r="D1053">
        <v>23.2</v>
      </c>
      <c r="E1053">
        <v>1</v>
      </c>
      <c r="F1053">
        <f>YEAR(martianeum6[[#This Row],[data]])</f>
        <v>2036</v>
      </c>
    </row>
    <row r="1054" spans="1:6" x14ac:dyDescent="0.3">
      <c r="A1054" s="1">
        <v>49693</v>
      </c>
      <c r="B1054" s="2" t="s">
        <v>20</v>
      </c>
      <c r="C1054">
        <v>25.5</v>
      </c>
      <c r="D1054">
        <v>0</v>
      </c>
      <c r="E1054">
        <v>1</v>
      </c>
      <c r="F1054">
        <f>YEAR(martianeum6[[#This Row],[data]])</f>
        <v>2036</v>
      </c>
    </row>
    <row r="1055" spans="1:6" x14ac:dyDescent="0.3">
      <c r="A1055" s="1">
        <v>49694</v>
      </c>
      <c r="B1055" s="2" t="s">
        <v>33</v>
      </c>
      <c r="C1055">
        <v>22.6</v>
      </c>
      <c r="D1055">
        <v>2.2000000000000002</v>
      </c>
      <c r="E1055">
        <v>1</v>
      </c>
      <c r="F1055">
        <f>YEAR(martianeum6[[#This Row],[data]])</f>
        <v>2036</v>
      </c>
    </row>
    <row r="1056" spans="1:6" x14ac:dyDescent="0.3">
      <c r="A1056" s="1">
        <v>49695</v>
      </c>
      <c r="B1056" s="2" t="s">
        <v>10</v>
      </c>
      <c r="C1056">
        <v>14.2</v>
      </c>
      <c r="D1056">
        <v>0</v>
      </c>
      <c r="E1056">
        <v>1</v>
      </c>
      <c r="F1056">
        <f>YEAR(martianeum6[[#This Row],[data]])</f>
        <v>2036</v>
      </c>
    </row>
    <row r="1057" spans="1:6" x14ac:dyDescent="0.3">
      <c r="A1057" s="1">
        <v>49696</v>
      </c>
      <c r="B1057" s="2" t="s">
        <v>13</v>
      </c>
      <c r="C1057">
        <v>26.9</v>
      </c>
      <c r="D1057">
        <v>9.1999999999999993</v>
      </c>
      <c r="E1057">
        <v>1</v>
      </c>
      <c r="F1057">
        <f>YEAR(martianeum6[[#This Row],[data]])</f>
        <v>2036</v>
      </c>
    </row>
    <row r="1058" spans="1:6" x14ac:dyDescent="0.3">
      <c r="A1058" s="1">
        <v>49697</v>
      </c>
      <c r="B1058" s="2" t="s">
        <v>19</v>
      </c>
      <c r="C1058">
        <v>30</v>
      </c>
      <c r="D1058">
        <v>32.299999999999997</v>
      </c>
      <c r="E1058">
        <v>1</v>
      </c>
      <c r="F1058">
        <f>YEAR(martianeum6[[#This Row],[data]])</f>
        <v>2036</v>
      </c>
    </row>
    <row r="1059" spans="1:6" x14ac:dyDescent="0.3">
      <c r="A1059" s="1">
        <v>49698</v>
      </c>
      <c r="B1059" s="2" t="s">
        <v>27</v>
      </c>
      <c r="C1059">
        <v>16.2</v>
      </c>
      <c r="D1059">
        <v>5.2</v>
      </c>
      <c r="E1059">
        <v>1</v>
      </c>
      <c r="F1059">
        <f>YEAR(martianeum6[[#This Row],[data]])</f>
        <v>2036</v>
      </c>
    </row>
    <row r="1060" spans="1:6" x14ac:dyDescent="0.3">
      <c r="A1060" s="1">
        <v>49699</v>
      </c>
      <c r="B1060" s="2" t="s">
        <v>11</v>
      </c>
      <c r="C1060">
        <v>12.2</v>
      </c>
      <c r="D1060">
        <v>0</v>
      </c>
      <c r="E1060">
        <v>1</v>
      </c>
      <c r="F1060">
        <f>YEAR(martianeum6[[#This Row],[data]])</f>
        <v>2036</v>
      </c>
    </row>
    <row r="1061" spans="1:6" x14ac:dyDescent="0.3">
      <c r="A1061" s="1">
        <v>49700</v>
      </c>
      <c r="B1061" s="2" t="s">
        <v>15</v>
      </c>
      <c r="C1061">
        <v>28.7</v>
      </c>
      <c r="D1061">
        <v>0.5</v>
      </c>
      <c r="E1061">
        <v>1</v>
      </c>
      <c r="F1061">
        <f>YEAR(martianeum6[[#This Row],[data]])</f>
        <v>2036</v>
      </c>
    </row>
    <row r="1062" spans="1:6" x14ac:dyDescent="0.3">
      <c r="A1062" s="1">
        <v>49701</v>
      </c>
      <c r="B1062" s="2" t="s">
        <v>6</v>
      </c>
      <c r="C1062">
        <v>23.3</v>
      </c>
      <c r="D1062">
        <v>11.1</v>
      </c>
      <c r="E1062">
        <v>1</v>
      </c>
      <c r="F1062">
        <f>YEAR(martianeum6[[#This Row],[data]])</f>
        <v>2036</v>
      </c>
    </row>
    <row r="1063" spans="1:6" x14ac:dyDescent="0.3">
      <c r="A1063" s="1">
        <v>49702</v>
      </c>
      <c r="B1063" s="2" t="s">
        <v>15</v>
      </c>
      <c r="C1063">
        <v>30</v>
      </c>
      <c r="D1063">
        <v>16.100000000000001</v>
      </c>
      <c r="E1063">
        <v>1</v>
      </c>
      <c r="F1063">
        <f>YEAR(martianeum6[[#This Row],[data]])</f>
        <v>2036</v>
      </c>
    </row>
    <row r="1064" spans="1:6" x14ac:dyDescent="0.3">
      <c r="A1064" s="1">
        <v>49703</v>
      </c>
      <c r="B1064" s="2" t="s">
        <v>18</v>
      </c>
      <c r="C1064">
        <v>16</v>
      </c>
      <c r="D1064">
        <v>9.8000000000000007</v>
      </c>
      <c r="E1064">
        <v>1</v>
      </c>
      <c r="F1064">
        <f>YEAR(martianeum6[[#This Row],[data]])</f>
        <v>2036</v>
      </c>
    </row>
    <row r="1065" spans="1:6" x14ac:dyDescent="0.3">
      <c r="A1065" s="1">
        <v>49704</v>
      </c>
      <c r="B1065" s="2" t="s">
        <v>20</v>
      </c>
      <c r="C1065">
        <v>21.6</v>
      </c>
      <c r="D1065">
        <v>3.4</v>
      </c>
      <c r="E1065">
        <v>1</v>
      </c>
      <c r="F1065">
        <f>YEAR(martianeum6[[#This Row],[data]])</f>
        <v>2036</v>
      </c>
    </row>
    <row r="1066" spans="1:6" x14ac:dyDescent="0.3">
      <c r="A1066" s="1">
        <v>49705</v>
      </c>
      <c r="B1066" s="2" t="s">
        <v>19</v>
      </c>
      <c r="C1066">
        <v>27.9</v>
      </c>
      <c r="D1066">
        <v>4.8</v>
      </c>
      <c r="E1066">
        <v>1</v>
      </c>
      <c r="F1066">
        <f>YEAR(martianeum6[[#This Row],[data]])</f>
        <v>2036</v>
      </c>
    </row>
    <row r="1067" spans="1:6" x14ac:dyDescent="0.3">
      <c r="A1067" s="1">
        <v>49706</v>
      </c>
      <c r="B1067" s="2" t="s">
        <v>13</v>
      </c>
      <c r="C1067">
        <v>17.5</v>
      </c>
      <c r="D1067">
        <v>14.7</v>
      </c>
      <c r="E1067">
        <v>1</v>
      </c>
      <c r="F1067">
        <f>YEAR(martianeum6[[#This Row],[data]])</f>
        <v>2036</v>
      </c>
    </row>
    <row r="1068" spans="1:6" x14ac:dyDescent="0.3">
      <c r="A1068" s="1">
        <v>49707</v>
      </c>
      <c r="B1068" s="2" t="s">
        <v>7</v>
      </c>
      <c r="C1068">
        <v>20.7</v>
      </c>
      <c r="D1068">
        <v>0</v>
      </c>
      <c r="E1068">
        <v>1</v>
      </c>
      <c r="F1068">
        <f>YEAR(martianeum6[[#This Row],[data]])</f>
        <v>2036</v>
      </c>
    </row>
    <row r="1069" spans="1:6" x14ac:dyDescent="0.3">
      <c r="A1069" s="1">
        <v>49708</v>
      </c>
      <c r="B1069" s="2" t="s">
        <v>10</v>
      </c>
      <c r="C1069">
        <v>10.8</v>
      </c>
      <c r="D1069">
        <v>36.4</v>
      </c>
      <c r="E1069">
        <v>1</v>
      </c>
      <c r="F1069">
        <f>YEAR(martianeum6[[#This Row],[data]])</f>
        <v>2036</v>
      </c>
    </row>
    <row r="1070" spans="1:6" x14ac:dyDescent="0.3">
      <c r="A1070" s="1">
        <v>49709</v>
      </c>
      <c r="B1070" s="2" t="s">
        <v>19</v>
      </c>
      <c r="C1070">
        <v>27.6</v>
      </c>
      <c r="D1070">
        <v>32.799999999999997</v>
      </c>
      <c r="E1070">
        <v>1</v>
      </c>
      <c r="F1070">
        <f>YEAR(martianeum6[[#This Row],[data]])</f>
        <v>2036</v>
      </c>
    </row>
    <row r="1071" spans="1:6" x14ac:dyDescent="0.3">
      <c r="A1071" s="1">
        <v>49710</v>
      </c>
      <c r="B1071" s="2" t="s">
        <v>11</v>
      </c>
      <c r="C1071">
        <v>10.8</v>
      </c>
      <c r="D1071">
        <v>11.6</v>
      </c>
      <c r="E1071">
        <v>1</v>
      </c>
      <c r="F1071">
        <f>YEAR(martianeum6[[#This Row],[data]])</f>
        <v>2036</v>
      </c>
    </row>
    <row r="1072" spans="1:6" x14ac:dyDescent="0.3">
      <c r="A1072" s="1">
        <v>49711</v>
      </c>
      <c r="B1072" s="2" t="s">
        <v>17</v>
      </c>
      <c r="C1072">
        <v>13.7</v>
      </c>
      <c r="D1072">
        <v>0</v>
      </c>
      <c r="E1072">
        <v>1</v>
      </c>
      <c r="F1072">
        <f>YEAR(martianeum6[[#This Row],[data]])</f>
        <v>2036</v>
      </c>
    </row>
    <row r="1073" spans="1:6" x14ac:dyDescent="0.3">
      <c r="A1073" s="1">
        <v>49712</v>
      </c>
      <c r="B1073" s="2" t="s">
        <v>18</v>
      </c>
      <c r="C1073">
        <v>19.5</v>
      </c>
      <c r="D1073">
        <v>0</v>
      </c>
      <c r="E1073">
        <v>1</v>
      </c>
      <c r="F1073">
        <f>YEAR(martianeum6[[#This Row],[data]])</f>
        <v>2036</v>
      </c>
    </row>
    <row r="1074" spans="1:6" x14ac:dyDescent="0.3">
      <c r="A1074" s="1">
        <v>49713</v>
      </c>
      <c r="B1074" s="2" t="s">
        <v>9</v>
      </c>
      <c r="C1074">
        <v>21.6</v>
      </c>
      <c r="D1074">
        <v>11.6</v>
      </c>
      <c r="E1074">
        <v>1</v>
      </c>
      <c r="F1074">
        <f>YEAR(martianeum6[[#This Row],[data]])</f>
        <v>2036</v>
      </c>
    </row>
    <row r="1075" spans="1:6" x14ac:dyDescent="0.3">
      <c r="A1075" s="1">
        <v>49714</v>
      </c>
      <c r="B1075" s="2" t="s">
        <v>17</v>
      </c>
      <c r="C1075">
        <v>21.6</v>
      </c>
      <c r="D1075">
        <v>2.7</v>
      </c>
      <c r="E1075">
        <v>1</v>
      </c>
      <c r="F1075">
        <f>YEAR(martianeum6[[#This Row],[data]])</f>
        <v>2036</v>
      </c>
    </row>
    <row r="1076" spans="1:6" x14ac:dyDescent="0.3">
      <c r="A1076" s="1">
        <v>49715</v>
      </c>
      <c r="B1076" s="2" t="s">
        <v>24</v>
      </c>
      <c r="C1076">
        <v>16.100000000000001</v>
      </c>
      <c r="D1076">
        <v>0</v>
      </c>
      <c r="E1076">
        <v>1</v>
      </c>
      <c r="F1076">
        <f>YEAR(martianeum6[[#This Row],[data]])</f>
        <v>2036</v>
      </c>
    </row>
    <row r="1077" spans="1:6" x14ac:dyDescent="0.3">
      <c r="A1077" s="1">
        <v>49716</v>
      </c>
      <c r="B1077" s="2" t="s">
        <v>6</v>
      </c>
      <c r="C1077">
        <v>29.4</v>
      </c>
      <c r="D1077">
        <v>12.5</v>
      </c>
      <c r="E1077">
        <v>1</v>
      </c>
      <c r="F1077">
        <f>YEAR(martianeum6[[#This Row],[data]])</f>
        <v>2036</v>
      </c>
    </row>
    <row r="1078" spans="1:6" x14ac:dyDescent="0.3">
      <c r="A1078" s="1">
        <v>49717</v>
      </c>
      <c r="B1078" s="2" t="s">
        <v>26</v>
      </c>
      <c r="C1078">
        <v>17.8</v>
      </c>
      <c r="D1078">
        <v>5.9</v>
      </c>
      <c r="E1078">
        <v>1</v>
      </c>
      <c r="F1078">
        <f>YEAR(martianeum6[[#This Row],[data]])</f>
        <v>2036</v>
      </c>
    </row>
    <row r="1079" spans="1:6" x14ac:dyDescent="0.3">
      <c r="A1079" s="1">
        <v>49718</v>
      </c>
      <c r="B1079" s="2" t="s">
        <v>19</v>
      </c>
      <c r="C1079">
        <v>26.1</v>
      </c>
      <c r="D1079">
        <v>14.8</v>
      </c>
      <c r="E1079">
        <v>1</v>
      </c>
      <c r="F1079">
        <f>YEAR(martianeum6[[#This Row],[data]])</f>
        <v>2036</v>
      </c>
    </row>
    <row r="1080" spans="1:6" x14ac:dyDescent="0.3">
      <c r="A1080" s="1">
        <v>49719</v>
      </c>
      <c r="B1080" s="2" t="s">
        <v>10</v>
      </c>
      <c r="C1080">
        <v>13.8</v>
      </c>
      <c r="D1080">
        <v>0</v>
      </c>
      <c r="E1080">
        <v>1</v>
      </c>
      <c r="F1080">
        <f>YEAR(martianeum6[[#This Row],[data]])</f>
        <v>2036</v>
      </c>
    </row>
    <row r="1081" spans="1:6" x14ac:dyDescent="0.3">
      <c r="A1081" s="1">
        <v>49720</v>
      </c>
      <c r="B1081" s="2" t="s">
        <v>12</v>
      </c>
      <c r="C1081">
        <v>16.100000000000001</v>
      </c>
      <c r="D1081">
        <v>6.2</v>
      </c>
      <c r="E1081">
        <v>1</v>
      </c>
      <c r="F1081">
        <f>YEAR(martianeum6[[#This Row],[data]])</f>
        <v>2036</v>
      </c>
    </row>
    <row r="1082" spans="1:6" x14ac:dyDescent="0.3">
      <c r="A1082" s="1">
        <v>49721</v>
      </c>
      <c r="B1082" s="2" t="s">
        <v>10</v>
      </c>
      <c r="C1082">
        <v>23.2</v>
      </c>
      <c r="D1082">
        <v>45.8</v>
      </c>
      <c r="E1082">
        <v>1</v>
      </c>
      <c r="F1082">
        <f>YEAR(martianeum6[[#This Row],[data]])</f>
        <v>2036</v>
      </c>
    </row>
    <row r="1083" spans="1:6" x14ac:dyDescent="0.3">
      <c r="A1083" s="1">
        <v>49722</v>
      </c>
      <c r="B1083" s="2" t="s">
        <v>12</v>
      </c>
      <c r="C1083">
        <v>18.899999999999999</v>
      </c>
      <c r="D1083">
        <v>0</v>
      </c>
      <c r="E1083">
        <v>1</v>
      </c>
      <c r="F1083">
        <f>YEAR(martianeum6[[#This Row],[data]])</f>
        <v>2036</v>
      </c>
    </row>
    <row r="1084" spans="1:6" x14ac:dyDescent="0.3">
      <c r="A1084" s="1">
        <v>49723</v>
      </c>
      <c r="B1084" s="2" t="s">
        <v>19</v>
      </c>
      <c r="C1084">
        <v>28.9</v>
      </c>
      <c r="D1084">
        <v>34.1</v>
      </c>
      <c r="E1084">
        <v>1</v>
      </c>
      <c r="F1084">
        <f>YEAR(martianeum6[[#This Row],[data]])</f>
        <v>2036</v>
      </c>
    </row>
    <row r="1085" spans="1:6" x14ac:dyDescent="0.3">
      <c r="A1085" s="1">
        <v>49724</v>
      </c>
      <c r="B1085" s="2" t="s">
        <v>10</v>
      </c>
      <c r="C1085">
        <v>19.3</v>
      </c>
      <c r="D1085">
        <v>49.6</v>
      </c>
      <c r="E1085">
        <v>1</v>
      </c>
      <c r="F1085">
        <f>YEAR(martianeum6[[#This Row],[data]])</f>
        <v>2036</v>
      </c>
    </row>
    <row r="1086" spans="1:6" x14ac:dyDescent="0.3">
      <c r="A1086" s="1">
        <v>49725</v>
      </c>
      <c r="B1086" s="2" t="s">
        <v>18</v>
      </c>
      <c r="C1086">
        <v>23.9</v>
      </c>
      <c r="D1086">
        <v>11.7</v>
      </c>
      <c r="E1086">
        <v>1</v>
      </c>
      <c r="F1086">
        <f>YEAR(martianeum6[[#This Row],[data]])</f>
        <v>2036</v>
      </c>
    </row>
    <row r="1087" spans="1:6" x14ac:dyDescent="0.3">
      <c r="A1087" s="1">
        <v>49726</v>
      </c>
      <c r="B1087" s="2" t="s">
        <v>13</v>
      </c>
      <c r="C1087">
        <v>28.6</v>
      </c>
      <c r="D1087">
        <v>11.5</v>
      </c>
      <c r="E1087">
        <v>1</v>
      </c>
      <c r="F1087">
        <f>YEAR(martianeum6[[#This Row],[data]])</f>
        <v>2036</v>
      </c>
    </row>
    <row r="1088" spans="1:6" x14ac:dyDescent="0.3">
      <c r="A1088" s="1">
        <v>49727</v>
      </c>
      <c r="B1088" s="2" t="s">
        <v>26</v>
      </c>
      <c r="C1088">
        <v>14.5</v>
      </c>
      <c r="D1088">
        <v>0.3</v>
      </c>
      <c r="E1088">
        <v>1</v>
      </c>
      <c r="F1088">
        <f>YEAR(martianeum6[[#This Row],[data]])</f>
        <v>2036</v>
      </c>
    </row>
    <row r="1089" spans="1:6" x14ac:dyDescent="0.3">
      <c r="A1089" s="1">
        <v>49728</v>
      </c>
      <c r="B1089" s="2" t="s">
        <v>10</v>
      </c>
      <c r="C1089">
        <v>13</v>
      </c>
      <c r="D1089">
        <v>0</v>
      </c>
      <c r="E1089">
        <v>1</v>
      </c>
      <c r="F1089">
        <f>YEAR(martianeum6[[#This Row],[data]])</f>
        <v>2036</v>
      </c>
    </row>
    <row r="1090" spans="1:6" x14ac:dyDescent="0.3">
      <c r="A1090" s="1">
        <v>49729</v>
      </c>
      <c r="B1090" s="2" t="s">
        <v>19</v>
      </c>
      <c r="C1090">
        <v>16.2</v>
      </c>
      <c r="D1090">
        <v>9.1999999999999993</v>
      </c>
      <c r="E1090">
        <v>1</v>
      </c>
      <c r="F1090">
        <f>YEAR(martianeum6[[#This Row],[data]])</f>
        <v>2036</v>
      </c>
    </row>
    <row r="1091" spans="1:6" x14ac:dyDescent="0.3">
      <c r="A1091" s="1">
        <v>49730</v>
      </c>
      <c r="B1091" s="2" t="s">
        <v>15</v>
      </c>
      <c r="C1091">
        <v>27.1</v>
      </c>
      <c r="D1091">
        <v>6.3</v>
      </c>
      <c r="E1091">
        <v>1</v>
      </c>
      <c r="F1091">
        <f>YEAR(martianeum6[[#This Row],[data]])</f>
        <v>2036</v>
      </c>
    </row>
    <row r="1092" spans="1:6" x14ac:dyDescent="0.3">
      <c r="A1092" s="1">
        <v>49731</v>
      </c>
      <c r="B1092" s="2" t="s">
        <v>10</v>
      </c>
      <c r="C1092">
        <v>15.6</v>
      </c>
      <c r="D1092">
        <v>28</v>
      </c>
      <c r="E1092">
        <v>1</v>
      </c>
      <c r="F1092">
        <f>YEAR(martianeum6[[#This Row],[data]])</f>
        <v>2036</v>
      </c>
    </row>
    <row r="1093" spans="1:6" x14ac:dyDescent="0.3">
      <c r="A1093" s="1">
        <v>49732</v>
      </c>
      <c r="B1093" s="2" t="s">
        <v>26</v>
      </c>
      <c r="C1093">
        <v>28.9</v>
      </c>
      <c r="D1093">
        <v>6.8</v>
      </c>
      <c r="E1093">
        <v>1</v>
      </c>
      <c r="F1093">
        <f>YEAR(martianeum6[[#This Row],[data]])</f>
        <v>2036</v>
      </c>
    </row>
    <row r="1094" spans="1:6" x14ac:dyDescent="0.3">
      <c r="A1094" s="1">
        <v>49733</v>
      </c>
      <c r="B1094" s="2" t="s">
        <v>6</v>
      </c>
      <c r="C1094">
        <v>13.8</v>
      </c>
      <c r="D1094">
        <v>11.9</v>
      </c>
      <c r="E1094">
        <v>1</v>
      </c>
      <c r="F1094">
        <f>YEAR(martianeum6[[#This Row],[data]])</f>
        <v>2036</v>
      </c>
    </row>
    <row r="1095" spans="1:6" x14ac:dyDescent="0.3">
      <c r="A1095" s="1">
        <v>49734</v>
      </c>
      <c r="B1095" s="2" t="s">
        <v>6</v>
      </c>
      <c r="C1095">
        <v>17.8</v>
      </c>
      <c r="D1095">
        <v>1.5</v>
      </c>
      <c r="E1095">
        <v>1</v>
      </c>
      <c r="F1095">
        <f>YEAR(martianeum6[[#This Row],[data]])</f>
        <v>2036</v>
      </c>
    </row>
    <row r="1096" spans="1:6" x14ac:dyDescent="0.3">
      <c r="A1096" s="1">
        <v>49735</v>
      </c>
      <c r="B1096" s="2" t="s">
        <v>22</v>
      </c>
      <c r="C1096">
        <v>25.1</v>
      </c>
      <c r="D1096">
        <v>0</v>
      </c>
      <c r="E1096">
        <v>1</v>
      </c>
      <c r="F1096">
        <f>YEAR(martianeum6[[#This Row],[data]])</f>
        <v>2036</v>
      </c>
    </row>
    <row r="1097" spans="1:6" x14ac:dyDescent="0.3">
      <c r="A1097" s="1">
        <v>49736</v>
      </c>
      <c r="B1097" s="2" t="s">
        <v>22</v>
      </c>
      <c r="C1097">
        <v>29.5</v>
      </c>
      <c r="D1097">
        <v>0</v>
      </c>
      <c r="E1097">
        <v>1</v>
      </c>
      <c r="F1097">
        <f>YEAR(martianeum6[[#This Row],[data]])</f>
        <v>2036</v>
      </c>
    </row>
    <row r="1098" spans="1:6" x14ac:dyDescent="0.3">
      <c r="A1098" s="1">
        <v>49737</v>
      </c>
      <c r="B1098" s="2" t="s">
        <v>26</v>
      </c>
      <c r="C1098">
        <v>16.100000000000001</v>
      </c>
      <c r="D1098">
        <v>7.1</v>
      </c>
      <c r="E1098">
        <v>1</v>
      </c>
      <c r="F1098">
        <f>YEAR(martianeum6[[#This Row],[data]])</f>
        <v>2036</v>
      </c>
    </row>
    <row r="1099" spans="1:6" x14ac:dyDescent="0.3">
      <c r="A1099" s="1">
        <v>49738</v>
      </c>
      <c r="B1099" s="2" t="s">
        <v>9</v>
      </c>
      <c r="C1099">
        <v>18</v>
      </c>
      <c r="D1099">
        <v>12</v>
      </c>
      <c r="E1099">
        <v>1</v>
      </c>
      <c r="F1099">
        <f>YEAR(martianeum6[[#This Row],[data]])</f>
        <v>2036</v>
      </c>
    </row>
    <row r="1100" spans="1:6" x14ac:dyDescent="0.3">
      <c r="A1100" s="1">
        <v>49739</v>
      </c>
      <c r="B1100" s="2" t="s">
        <v>10</v>
      </c>
      <c r="C1100">
        <v>12.2</v>
      </c>
      <c r="D1100">
        <v>26.8</v>
      </c>
      <c r="E1100">
        <v>1</v>
      </c>
      <c r="F1100">
        <f>YEAR(martianeum6[[#This Row],[data]])</f>
        <v>2036</v>
      </c>
    </row>
    <row r="1101" spans="1:6" x14ac:dyDescent="0.3">
      <c r="A1101" s="1">
        <v>49740</v>
      </c>
      <c r="B1101" s="2" t="s">
        <v>14</v>
      </c>
      <c r="C1101">
        <v>20.7</v>
      </c>
      <c r="D1101">
        <v>4.7</v>
      </c>
      <c r="E1101">
        <v>1</v>
      </c>
      <c r="F1101">
        <f>YEAR(martianeum6[[#This Row],[data]])</f>
        <v>2036</v>
      </c>
    </row>
    <row r="1102" spans="1:6" x14ac:dyDescent="0.3">
      <c r="A1102" s="1">
        <v>49741</v>
      </c>
      <c r="B1102" s="2" t="s">
        <v>10</v>
      </c>
      <c r="C1102">
        <v>20.100000000000001</v>
      </c>
      <c r="D1102">
        <v>47.4</v>
      </c>
      <c r="E1102">
        <v>1</v>
      </c>
      <c r="F1102">
        <f>YEAR(martianeum6[[#This Row],[data]])</f>
        <v>2036</v>
      </c>
    </row>
    <row r="1103" spans="1:6" x14ac:dyDescent="0.3">
      <c r="A1103" s="1">
        <v>49742</v>
      </c>
      <c r="B1103" s="2" t="s">
        <v>10</v>
      </c>
      <c r="C1103">
        <v>14.9</v>
      </c>
      <c r="D1103">
        <v>43.8</v>
      </c>
      <c r="E1103">
        <v>1</v>
      </c>
      <c r="F1103">
        <f>YEAR(martianeum6[[#This Row],[data]])</f>
        <v>2036</v>
      </c>
    </row>
    <row r="1104" spans="1:6" x14ac:dyDescent="0.3">
      <c r="A1104" s="1">
        <v>49743</v>
      </c>
      <c r="B1104" s="2" t="s">
        <v>10</v>
      </c>
      <c r="C1104">
        <v>19</v>
      </c>
      <c r="D1104">
        <v>0</v>
      </c>
      <c r="E1104">
        <v>1</v>
      </c>
      <c r="F1104">
        <f>YEAR(martianeum6[[#This Row],[data]])</f>
        <v>2036</v>
      </c>
    </row>
    <row r="1105" spans="1:6" x14ac:dyDescent="0.3">
      <c r="A1105" s="1">
        <v>49744</v>
      </c>
      <c r="B1105" s="2" t="s">
        <v>6</v>
      </c>
      <c r="C1105">
        <v>12.5</v>
      </c>
      <c r="D1105">
        <v>0</v>
      </c>
      <c r="E1105">
        <v>1</v>
      </c>
      <c r="F1105">
        <f>YEAR(martianeum6[[#This Row],[data]])</f>
        <v>2036</v>
      </c>
    </row>
    <row r="1106" spans="1:6" x14ac:dyDescent="0.3">
      <c r="A1106" s="1">
        <v>49745</v>
      </c>
      <c r="B1106" s="2" t="s">
        <v>13</v>
      </c>
      <c r="C1106">
        <v>15.2</v>
      </c>
      <c r="D1106">
        <v>13.9</v>
      </c>
      <c r="E1106">
        <v>1</v>
      </c>
      <c r="F1106">
        <f>YEAR(martianeum6[[#This Row],[data]])</f>
        <v>2036</v>
      </c>
    </row>
    <row r="1107" spans="1:6" x14ac:dyDescent="0.3">
      <c r="A1107" s="1">
        <v>49746</v>
      </c>
      <c r="B1107" s="2" t="s">
        <v>19</v>
      </c>
      <c r="C1107">
        <v>29.2</v>
      </c>
      <c r="D1107">
        <v>26.8</v>
      </c>
      <c r="E1107">
        <v>1</v>
      </c>
      <c r="F1107">
        <f>YEAR(martianeum6[[#This Row],[data]])</f>
        <v>2036</v>
      </c>
    </row>
    <row r="1108" spans="1:6" x14ac:dyDescent="0.3">
      <c r="A1108" s="1">
        <v>49747</v>
      </c>
      <c r="B1108" s="2" t="s">
        <v>6</v>
      </c>
      <c r="C1108">
        <v>13.9</v>
      </c>
      <c r="D1108">
        <v>1.1000000000000001</v>
      </c>
      <c r="E1108">
        <v>1</v>
      </c>
      <c r="F1108">
        <f>YEAR(martianeum6[[#This Row],[data]])</f>
        <v>2036</v>
      </c>
    </row>
    <row r="1109" spans="1:6" x14ac:dyDescent="0.3">
      <c r="A1109" s="1">
        <v>49748</v>
      </c>
      <c r="B1109" s="2" t="s">
        <v>15</v>
      </c>
      <c r="C1109">
        <v>11.4</v>
      </c>
      <c r="D1109">
        <v>0</v>
      </c>
      <c r="E1109">
        <v>1</v>
      </c>
      <c r="F1109">
        <f>YEAR(martianeum6[[#This Row],[data]])</f>
        <v>2036</v>
      </c>
    </row>
    <row r="1110" spans="1:6" x14ac:dyDescent="0.3">
      <c r="A1110" s="1">
        <v>49749</v>
      </c>
      <c r="B1110" s="2" t="s">
        <v>9</v>
      </c>
      <c r="C1110">
        <v>15.8</v>
      </c>
      <c r="D1110">
        <v>7</v>
      </c>
      <c r="E1110">
        <v>1</v>
      </c>
      <c r="F1110">
        <f>YEAR(martianeum6[[#This Row],[data]])</f>
        <v>2036</v>
      </c>
    </row>
    <row r="1111" spans="1:6" x14ac:dyDescent="0.3">
      <c r="A1111" s="1">
        <v>49750</v>
      </c>
      <c r="B1111" s="2" t="s">
        <v>10</v>
      </c>
      <c r="C1111">
        <v>10.199999999999999</v>
      </c>
      <c r="D1111">
        <v>43.3</v>
      </c>
      <c r="E1111">
        <v>1</v>
      </c>
      <c r="F1111">
        <f>YEAR(martianeum6[[#This Row],[data]])</f>
        <v>2036</v>
      </c>
    </row>
    <row r="1112" spans="1:6" x14ac:dyDescent="0.3">
      <c r="A1112" s="1">
        <v>49751</v>
      </c>
      <c r="B1112" s="2" t="s">
        <v>13</v>
      </c>
      <c r="C1112">
        <v>19.600000000000001</v>
      </c>
      <c r="D1112">
        <v>8.9</v>
      </c>
      <c r="E1112">
        <v>1</v>
      </c>
      <c r="F1112">
        <f>YEAR(martianeum6[[#This Row],[data]])</f>
        <v>2036</v>
      </c>
    </row>
    <row r="1113" spans="1:6" x14ac:dyDescent="0.3">
      <c r="A1113" s="1">
        <v>49752</v>
      </c>
      <c r="B1113" s="2" t="s">
        <v>6</v>
      </c>
      <c r="C1113">
        <v>15.5</v>
      </c>
      <c r="D1113">
        <v>10.1</v>
      </c>
      <c r="E1113">
        <v>1</v>
      </c>
      <c r="F1113">
        <f>YEAR(martianeum6[[#This Row],[data]])</f>
        <v>2036</v>
      </c>
    </row>
    <row r="1114" spans="1:6" x14ac:dyDescent="0.3">
      <c r="A1114" s="1">
        <v>49753</v>
      </c>
      <c r="B1114" s="2" t="s">
        <v>15</v>
      </c>
      <c r="C1114">
        <v>19.899999999999999</v>
      </c>
      <c r="D1114">
        <v>16.2</v>
      </c>
      <c r="E1114">
        <v>1</v>
      </c>
      <c r="F1114">
        <f>YEAR(martianeum6[[#This Row],[data]])</f>
        <v>2036</v>
      </c>
    </row>
    <row r="1115" spans="1:6" x14ac:dyDescent="0.3">
      <c r="A1115" s="1">
        <v>49754</v>
      </c>
      <c r="B1115" s="2" t="s">
        <v>18</v>
      </c>
      <c r="C1115">
        <v>10.7</v>
      </c>
      <c r="D1115">
        <v>2.8</v>
      </c>
      <c r="E1115">
        <v>1</v>
      </c>
      <c r="F1115">
        <f>YEAR(martianeum6[[#This Row],[data]])</f>
        <v>2036</v>
      </c>
    </row>
    <row r="1116" spans="1:6" x14ac:dyDescent="0.3">
      <c r="A1116" s="1">
        <v>49755</v>
      </c>
      <c r="B1116" s="2" t="s">
        <v>26</v>
      </c>
      <c r="C1116">
        <v>11.5</v>
      </c>
      <c r="D1116">
        <v>5.9</v>
      </c>
      <c r="E1116">
        <v>1</v>
      </c>
      <c r="F1116">
        <f>YEAR(martianeum6[[#This Row],[data]])</f>
        <v>2036</v>
      </c>
    </row>
    <row r="1117" spans="1:6" x14ac:dyDescent="0.3">
      <c r="A1117" s="1">
        <v>49756</v>
      </c>
      <c r="B1117" s="2" t="s">
        <v>14</v>
      </c>
      <c r="C1117">
        <v>28.4</v>
      </c>
      <c r="D1117">
        <v>1</v>
      </c>
      <c r="E1117">
        <v>1</v>
      </c>
      <c r="F1117">
        <f>YEAR(martianeum6[[#This Row],[data]])</f>
        <v>2036</v>
      </c>
    </row>
    <row r="1118" spans="1:6" x14ac:dyDescent="0.3">
      <c r="A1118" s="1">
        <v>49757</v>
      </c>
      <c r="B1118" s="2" t="s">
        <v>19</v>
      </c>
      <c r="C1118">
        <v>22.3</v>
      </c>
      <c r="D1118">
        <v>5.0999999999999996</v>
      </c>
      <c r="E1118">
        <v>1</v>
      </c>
      <c r="F1118">
        <f>YEAR(martianeum6[[#This Row],[data]])</f>
        <v>2036</v>
      </c>
    </row>
    <row r="1119" spans="1:6" x14ac:dyDescent="0.3">
      <c r="A1119" s="1">
        <v>49758</v>
      </c>
      <c r="B1119" s="2" t="s">
        <v>13</v>
      </c>
      <c r="C1119">
        <v>28.7</v>
      </c>
      <c r="D1119">
        <v>11.5</v>
      </c>
      <c r="E1119">
        <v>1</v>
      </c>
      <c r="F1119">
        <f>YEAR(martianeum6[[#This Row],[data]])</f>
        <v>2036</v>
      </c>
    </row>
    <row r="1120" spans="1:6" x14ac:dyDescent="0.3">
      <c r="A1120" s="1">
        <v>49759</v>
      </c>
      <c r="B1120" s="2" t="s">
        <v>6</v>
      </c>
      <c r="C1120">
        <v>19.100000000000001</v>
      </c>
      <c r="D1120">
        <v>0</v>
      </c>
      <c r="E1120">
        <v>1</v>
      </c>
      <c r="F1120">
        <f>YEAR(martianeum6[[#This Row],[data]])</f>
        <v>2036</v>
      </c>
    </row>
    <row r="1121" spans="1:6" x14ac:dyDescent="0.3">
      <c r="A1121" s="1">
        <v>49760</v>
      </c>
      <c r="B1121" s="2" t="s">
        <v>10</v>
      </c>
      <c r="C1121">
        <v>10.199999999999999</v>
      </c>
      <c r="D1121">
        <v>7.6</v>
      </c>
      <c r="E1121">
        <v>1</v>
      </c>
      <c r="F1121">
        <f>YEAR(martianeum6[[#This Row],[data]])</f>
        <v>2036</v>
      </c>
    </row>
    <row r="1122" spans="1:6" x14ac:dyDescent="0.3">
      <c r="A1122" s="1">
        <v>49761</v>
      </c>
      <c r="B1122" s="2" t="s">
        <v>10</v>
      </c>
      <c r="C1122">
        <v>18.399999999999999</v>
      </c>
      <c r="D1122">
        <v>0</v>
      </c>
      <c r="E1122">
        <v>1</v>
      </c>
      <c r="F1122">
        <f>YEAR(martianeum6[[#This Row],[data]])</f>
        <v>2036</v>
      </c>
    </row>
    <row r="1123" spans="1:6" x14ac:dyDescent="0.3">
      <c r="A1123" s="1">
        <v>49762</v>
      </c>
      <c r="B1123" s="2" t="s">
        <v>19</v>
      </c>
      <c r="C1123">
        <v>29.3</v>
      </c>
      <c r="D1123">
        <v>0</v>
      </c>
      <c r="E1123">
        <v>1</v>
      </c>
      <c r="F1123">
        <f>YEAR(martianeum6[[#This Row],[data]])</f>
        <v>2036</v>
      </c>
    </row>
    <row r="1124" spans="1:6" x14ac:dyDescent="0.3">
      <c r="A1124" s="1">
        <v>49763</v>
      </c>
      <c r="B1124" s="2" t="s">
        <v>17</v>
      </c>
      <c r="C1124">
        <v>26.7</v>
      </c>
      <c r="D1124">
        <v>5.7</v>
      </c>
      <c r="E1124">
        <v>1</v>
      </c>
      <c r="F1124">
        <f>YEAR(martianeum6[[#This Row],[data]])</f>
        <v>2036</v>
      </c>
    </row>
    <row r="1125" spans="1:6" x14ac:dyDescent="0.3">
      <c r="A1125" s="1">
        <v>49764</v>
      </c>
      <c r="B1125" s="2" t="s">
        <v>8</v>
      </c>
      <c r="C1125">
        <v>22.2</v>
      </c>
      <c r="D1125">
        <v>0.9</v>
      </c>
      <c r="E1125">
        <v>1</v>
      </c>
      <c r="F1125">
        <f>YEAR(martianeum6[[#This Row],[data]])</f>
        <v>2036</v>
      </c>
    </row>
    <row r="1126" spans="1:6" x14ac:dyDescent="0.3">
      <c r="A1126" s="1">
        <v>49765</v>
      </c>
      <c r="B1126" s="2" t="s">
        <v>13</v>
      </c>
      <c r="C1126">
        <v>25.5</v>
      </c>
      <c r="D1126">
        <v>5.8</v>
      </c>
      <c r="E1126">
        <v>1</v>
      </c>
      <c r="F1126">
        <f>YEAR(martianeum6[[#This Row],[data]])</f>
        <v>2036</v>
      </c>
    </row>
    <row r="1127" spans="1:6" x14ac:dyDescent="0.3">
      <c r="A1127" s="1">
        <v>49766</v>
      </c>
      <c r="B1127" s="2" t="s">
        <v>19</v>
      </c>
      <c r="C1127">
        <v>23.5</v>
      </c>
      <c r="D1127">
        <v>32</v>
      </c>
      <c r="E1127">
        <v>1</v>
      </c>
      <c r="F1127">
        <f>YEAR(martianeum6[[#This Row],[data]])</f>
        <v>2036</v>
      </c>
    </row>
    <row r="1128" spans="1:6" x14ac:dyDescent="0.3">
      <c r="A1128" s="1">
        <v>49767</v>
      </c>
      <c r="B1128" s="2" t="s">
        <v>5</v>
      </c>
      <c r="C1128">
        <v>28.4</v>
      </c>
      <c r="D1128">
        <v>5.7</v>
      </c>
      <c r="E1128">
        <v>1</v>
      </c>
      <c r="F1128">
        <f>YEAR(martianeum6[[#This Row],[data]])</f>
        <v>2036</v>
      </c>
    </row>
    <row r="1129" spans="1:6" x14ac:dyDescent="0.3">
      <c r="A1129" s="1">
        <v>49768</v>
      </c>
      <c r="B1129" s="2" t="s">
        <v>22</v>
      </c>
      <c r="C1129">
        <v>13.7</v>
      </c>
      <c r="D1129">
        <v>6</v>
      </c>
      <c r="E1129">
        <v>1</v>
      </c>
      <c r="F1129">
        <f>YEAR(martianeum6[[#This Row],[data]])</f>
        <v>2036</v>
      </c>
    </row>
    <row r="1130" spans="1:6" x14ac:dyDescent="0.3">
      <c r="A1130" s="1">
        <v>49769</v>
      </c>
      <c r="B1130" s="2" t="s">
        <v>9</v>
      </c>
      <c r="C1130">
        <v>22.1</v>
      </c>
      <c r="D1130">
        <v>11.7</v>
      </c>
      <c r="E1130">
        <v>1</v>
      </c>
      <c r="F1130">
        <f>YEAR(martianeum6[[#This Row],[data]])</f>
        <v>2036</v>
      </c>
    </row>
    <row r="1131" spans="1:6" x14ac:dyDescent="0.3">
      <c r="A1131" s="1">
        <v>49770</v>
      </c>
      <c r="B1131" s="2" t="s">
        <v>11</v>
      </c>
      <c r="C1131">
        <v>16.899999999999999</v>
      </c>
      <c r="D1131">
        <v>18.2</v>
      </c>
      <c r="E1131">
        <v>1</v>
      </c>
      <c r="F1131">
        <f>YEAR(martianeum6[[#This Row],[data]])</f>
        <v>2036</v>
      </c>
    </row>
    <row r="1132" spans="1:6" x14ac:dyDescent="0.3">
      <c r="A1132" s="1">
        <v>49771</v>
      </c>
      <c r="B1132" s="2" t="s">
        <v>22</v>
      </c>
      <c r="C1132">
        <v>28</v>
      </c>
      <c r="D1132">
        <v>0</v>
      </c>
      <c r="E1132">
        <v>1</v>
      </c>
      <c r="F1132">
        <f>YEAR(martianeum6[[#This Row],[data]])</f>
        <v>2036</v>
      </c>
    </row>
    <row r="1133" spans="1:6" x14ac:dyDescent="0.3">
      <c r="A1133" s="1">
        <v>49772</v>
      </c>
      <c r="B1133" s="2" t="s">
        <v>10</v>
      </c>
      <c r="C1133">
        <v>13.5</v>
      </c>
      <c r="D1133">
        <v>3.7</v>
      </c>
      <c r="E1133">
        <v>1</v>
      </c>
      <c r="F1133">
        <f>YEAR(martianeum6[[#This Row],[data]])</f>
        <v>2036</v>
      </c>
    </row>
    <row r="1134" spans="1:6" x14ac:dyDescent="0.3">
      <c r="A1134" s="1">
        <v>49773</v>
      </c>
      <c r="B1134" s="2" t="s">
        <v>19</v>
      </c>
      <c r="C1134">
        <v>13.4</v>
      </c>
      <c r="D1134">
        <v>22.5</v>
      </c>
      <c r="E1134">
        <v>1</v>
      </c>
      <c r="F1134">
        <f>YEAR(martianeum6[[#This Row],[data]])</f>
        <v>2036</v>
      </c>
    </row>
    <row r="1135" spans="1:6" x14ac:dyDescent="0.3">
      <c r="A1135" s="1">
        <v>49774</v>
      </c>
      <c r="B1135" s="2" t="s">
        <v>6</v>
      </c>
      <c r="C1135">
        <v>19.899999999999999</v>
      </c>
      <c r="D1135">
        <v>11.6</v>
      </c>
      <c r="E1135">
        <v>1</v>
      </c>
      <c r="F1135">
        <f>YEAR(martianeum6[[#This Row],[data]])</f>
        <v>2036</v>
      </c>
    </row>
    <row r="1136" spans="1:6" x14ac:dyDescent="0.3">
      <c r="A1136" s="1">
        <v>49775</v>
      </c>
      <c r="B1136" s="2" t="s">
        <v>7</v>
      </c>
      <c r="C1136">
        <v>24.2</v>
      </c>
      <c r="D1136">
        <v>11</v>
      </c>
      <c r="E1136">
        <v>1</v>
      </c>
      <c r="F1136">
        <f>YEAR(martianeum6[[#This Row],[data]])</f>
        <v>2036</v>
      </c>
    </row>
    <row r="1137" spans="1:6" x14ac:dyDescent="0.3">
      <c r="A1137" s="1">
        <v>49776</v>
      </c>
      <c r="B1137" s="2" t="s">
        <v>27</v>
      </c>
      <c r="C1137">
        <v>20.399999999999999</v>
      </c>
      <c r="D1137">
        <v>0</v>
      </c>
      <c r="E1137">
        <v>1</v>
      </c>
      <c r="F1137">
        <f>YEAR(martianeum6[[#This Row],[data]])</f>
        <v>2036</v>
      </c>
    </row>
    <row r="1138" spans="1:6" x14ac:dyDescent="0.3">
      <c r="A1138" s="1">
        <v>49777</v>
      </c>
      <c r="B1138" s="2" t="s">
        <v>27</v>
      </c>
      <c r="C1138">
        <v>16.600000000000001</v>
      </c>
      <c r="D1138">
        <v>3.9</v>
      </c>
      <c r="E1138">
        <v>1</v>
      </c>
      <c r="F1138">
        <f>YEAR(martianeum6[[#This Row],[data]])</f>
        <v>2036</v>
      </c>
    </row>
    <row r="1139" spans="1:6" x14ac:dyDescent="0.3">
      <c r="A1139" s="1">
        <v>49778</v>
      </c>
      <c r="B1139" s="2" t="s">
        <v>33</v>
      </c>
      <c r="C1139">
        <v>14.3</v>
      </c>
      <c r="D1139">
        <v>0</v>
      </c>
      <c r="E1139">
        <v>1</v>
      </c>
      <c r="F1139">
        <f>YEAR(martianeum6[[#This Row],[data]])</f>
        <v>2036</v>
      </c>
    </row>
    <row r="1140" spans="1:6" x14ac:dyDescent="0.3">
      <c r="A1140" s="1">
        <v>49779</v>
      </c>
      <c r="B1140" s="2" t="s">
        <v>26</v>
      </c>
      <c r="C1140">
        <v>24.4</v>
      </c>
      <c r="D1140">
        <v>4.4000000000000004</v>
      </c>
      <c r="E1140">
        <v>1</v>
      </c>
      <c r="F1140">
        <f>YEAR(martianeum6[[#This Row],[data]])</f>
        <v>2036</v>
      </c>
    </row>
    <row r="1141" spans="1:6" x14ac:dyDescent="0.3">
      <c r="A1141" s="1">
        <v>49780</v>
      </c>
      <c r="B1141" s="2" t="s">
        <v>10</v>
      </c>
      <c r="C1141">
        <v>26.7</v>
      </c>
      <c r="D1141">
        <v>30.4</v>
      </c>
      <c r="E1141">
        <v>1</v>
      </c>
      <c r="F1141">
        <f>YEAR(martianeum6[[#This Row],[data]])</f>
        <v>2036</v>
      </c>
    </row>
    <row r="1142" spans="1:6" x14ac:dyDescent="0.3">
      <c r="A1142" s="1">
        <v>49781</v>
      </c>
      <c r="B1142" s="2" t="s">
        <v>13</v>
      </c>
      <c r="C1142">
        <v>20.100000000000001</v>
      </c>
      <c r="D1142">
        <v>3.1</v>
      </c>
      <c r="E1142">
        <v>1</v>
      </c>
      <c r="F1142">
        <f>YEAR(martianeum6[[#This Row],[data]])</f>
        <v>2036</v>
      </c>
    </row>
    <row r="1143" spans="1:6" x14ac:dyDescent="0.3">
      <c r="A1143" s="1">
        <v>49782</v>
      </c>
      <c r="B1143" s="2" t="s">
        <v>6</v>
      </c>
      <c r="C1143">
        <v>13.5</v>
      </c>
      <c r="D1143">
        <v>6.9</v>
      </c>
      <c r="E1143">
        <v>1</v>
      </c>
      <c r="F1143">
        <f>YEAR(martianeum6[[#This Row],[data]])</f>
        <v>2036</v>
      </c>
    </row>
    <row r="1144" spans="1:6" x14ac:dyDescent="0.3">
      <c r="A1144" s="1">
        <v>49783</v>
      </c>
      <c r="B1144" s="2" t="s">
        <v>7</v>
      </c>
      <c r="C1144">
        <v>18.8</v>
      </c>
      <c r="D1144">
        <v>21.5</v>
      </c>
      <c r="E1144">
        <v>1</v>
      </c>
      <c r="F1144">
        <f>YEAR(martianeum6[[#This Row],[data]])</f>
        <v>2036</v>
      </c>
    </row>
    <row r="1145" spans="1:6" x14ac:dyDescent="0.3">
      <c r="A1145" s="1">
        <v>49784</v>
      </c>
      <c r="B1145" s="2" t="s">
        <v>19</v>
      </c>
      <c r="C1145">
        <v>18</v>
      </c>
      <c r="D1145">
        <v>13.9</v>
      </c>
      <c r="E1145">
        <v>1</v>
      </c>
      <c r="F1145">
        <f>YEAR(martianeum6[[#This Row],[data]])</f>
        <v>2036</v>
      </c>
    </row>
    <row r="1146" spans="1:6" x14ac:dyDescent="0.3">
      <c r="A1146" s="1">
        <v>49785</v>
      </c>
      <c r="B1146" s="2" t="s">
        <v>27</v>
      </c>
      <c r="C1146">
        <v>16.899999999999999</v>
      </c>
      <c r="D1146">
        <v>1.8</v>
      </c>
      <c r="E1146">
        <v>1</v>
      </c>
      <c r="F1146">
        <f>YEAR(martianeum6[[#This Row],[data]])</f>
        <v>2036</v>
      </c>
    </row>
    <row r="1147" spans="1:6" x14ac:dyDescent="0.3">
      <c r="A1147" s="1">
        <v>49786</v>
      </c>
      <c r="B1147" s="2" t="s">
        <v>6</v>
      </c>
      <c r="C1147">
        <v>23.7</v>
      </c>
      <c r="D1147">
        <v>13</v>
      </c>
      <c r="E1147">
        <v>1</v>
      </c>
      <c r="F1147">
        <f>YEAR(martianeum6[[#This Row],[data]])</f>
        <v>2036</v>
      </c>
    </row>
    <row r="1148" spans="1:6" x14ac:dyDescent="0.3">
      <c r="A1148" s="1">
        <v>49787</v>
      </c>
      <c r="B1148" s="2" t="s">
        <v>32</v>
      </c>
      <c r="C1148">
        <v>17.600000000000001</v>
      </c>
      <c r="D1148">
        <v>0.6</v>
      </c>
      <c r="E1148">
        <v>1</v>
      </c>
      <c r="F1148">
        <f>YEAR(martianeum6[[#This Row],[data]])</f>
        <v>2036</v>
      </c>
    </row>
    <row r="1149" spans="1:6" x14ac:dyDescent="0.3">
      <c r="A1149" s="1">
        <v>49788</v>
      </c>
      <c r="B1149" s="2" t="s">
        <v>7</v>
      </c>
      <c r="C1149">
        <v>29.1</v>
      </c>
      <c r="D1149">
        <v>8.3000000000000007</v>
      </c>
      <c r="E1149">
        <v>1</v>
      </c>
      <c r="F1149">
        <f>YEAR(martianeum6[[#This Row],[data]])</f>
        <v>2036</v>
      </c>
    </row>
    <row r="1150" spans="1:6" x14ac:dyDescent="0.3">
      <c r="A1150" s="1">
        <v>49789</v>
      </c>
      <c r="B1150" s="2" t="s">
        <v>9</v>
      </c>
      <c r="C1150">
        <v>26.8</v>
      </c>
      <c r="D1150">
        <v>11.2</v>
      </c>
      <c r="E1150">
        <v>1</v>
      </c>
      <c r="F1150">
        <f>YEAR(martianeum6[[#This Row],[data]])</f>
        <v>2036</v>
      </c>
    </row>
    <row r="1151" spans="1:6" x14ac:dyDescent="0.3">
      <c r="A1151" s="1">
        <v>49790</v>
      </c>
      <c r="B1151" s="2" t="s">
        <v>18</v>
      </c>
      <c r="C1151">
        <v>10.5</v>
      </c>
      <c r="D1151">
        <v>0</v>
      </c>
      <c r="E1151">
        <v>1</v>
      </c>
      <c r="F1151">
        <f>YEAR(martianeum6[[#This Row],[data]])</f>
        <v>2036</v>
      </c>
    </row>
    <row r="1152" spans="1:6" x14ac:dyDescent="0.3">
      <c r="A1152" s="1">
        <v>49791</v>
      </c>
      <c r="B1152" s="2" t="s">
        <v>11</v>
      </c>
      <c r="C1152">
        <v>13.5</v>
      </c>
      <c r="D1152">
        <v>0</v>
      </c>
      <c r="E1152">
        <v>1</v>
      </c>
      <c r="F1152">
        <f>YEAR(martianeum6[[#This Row],[data]])</f>
        <v>2036</v>
      </c>
    </row>
    <row r="1153" spans="1:6" x14ac:dyDescent="0.3">
      <c r="A1153" s="1">
        <v>49792</v>
      </c>
      <c r="B1153" s="2" t="s">
        <v>10</v>
      </c>
      <c r="C1153">
        <v>14</v>
      </c>
      <c r="D1153">
        <v>22</v>
      </c>
      <c r="E1153">
        <v>1</v>
      </c>
      <c r="F1153">
        <f>YEAR(martianeum6[[#This Row],[data]])</f>
        <v>2036</v>
      </c>
    </row>
    <row r="1154" spans="1:6" x14ac:dyDescent="0.3">
      <c r="A1154" s="1">
        <v>49793</v>
      </c>
      <c r="B1154" s="2" t="s">
        <v>11</v>
      </c>
      <c r="C1154">
        <v>26.7</v>
      </c>
      <c r="D1154">
        <v>8</v>
      </c>
      <c r="E1154">
        <v>1</v>
      </c>
      <c r="F1154">
        <f>YEAR(martianeum6[[#This Row],[data]])</f>
        <v>2036</v>
      </c>
    </row>
    <row r="1155" spans="1:6" x14ac:dyDescent="0.3">
      <c r="A1155" s="1">
        <v>49794</v>
      </c>
      <c r="B1155" s="2" t="s">
        <v>26</v>
      </c>
      <c r="C1155">
        <v>11.2</v>
      </c>
      <c r="D1155">
        <v>6.1</v>
      </c>
      <c r="E1155">
        <v>1</v>
      </c>
      <c r="F1155">
        <f>YEAR(martianeum6[[#This Row],[data]])</f>
        <v>2036</v>
      </c>
    </row>
    <row r="1156" spans="1:6" x14ac:dyDescent="0.3">
      <c r="A1156" s="1">
        <v>49795</v>
      </c>
      <c r="B1156" s="2" t="s">
        <v>27</v>
      </c>
      <c r="C1156">
        <v>24.7</v>
      </c>
      <c r="D1156">
        <v>0</v>
      </c>
      <c r="E1156">
        <v>1</v>
      </c>
      <c r="F1156">
        <f>YEAR(martianeum6[[#This Row],[data]])</f>
        <v>2036</v>
      </c>
    </row>
    <row r="1157" spans="1:6" x14ac:dyDescent="0.3">
      <c r="A1157" s="1">
        <v>49796</v>
      </c>
      <c r="B1157" s="2" t="s">
        <v>29</v>
      </c>
      <c r="C1157">
        <v>27.2</v>
      </c>
      <c r="D1157">
        <v>0.3</v>
      </c>
      <c r="E1157">
        <v>1</v>
      </c>
      <c r="F1157">
        <f>YEAR(martianeum6[[#This Row],[data]])</f>
        <v>2036</v>
      </c>
    </row>
    <row r="1158" spans="1:6" x14ac:dyDescent="0.3">
      <c r="A1158" s="1">
        <v>49797</v>
      </c>
      <c r="B1158" s="2" t="s">
        <v>30</v>
      </c>
      <c r="C1158">
        <v>11</v>
      </c>
      <c r="D1158">
        <v>0</v>
      </c>
      <c r="E1158">
        <v>1</v>
      </c>
      <c r="F1158">
        <f>YEAR(martianeum6[[#This Row],[data]])</f>
        <v>2036</v>
      </c>
    </row>
    <row r="1159" spans="1:6" x14ac:dyDescent="0.3">
      <c r="A1159" s="1">
        <v>49798</v>
      </c>
      <c r="B1159" s="2" t="s">
        <v>12</v>
      </c>
      <c r="C1159">
        <v>10.9</v>
      </c>
      <c r="D1159">
        <v>4.4000000000000004</v>
      </c>
      <c r="E1159">
        <v>1</v>
      </c>
      <c r="F1159">
        <f>YEAR(martianeum6[[#This Row],[data]])</f>
        <v>2036</v>
      </c>
    </row>
    <row r="1160" spans="1:6" x14ac:dyDescent="0.3">
      <c r="A1160" s="1">
        <v>49799</v>
      </c>
      <c r="B1160" s="2" t="s">
        <v>7</v>
      </c>
      <c r="C1160">
        <v>27.4</v>
      </c>
      <c r="D1160">
        <v>6</v>
      </c>
      <c r="E1160">
        <v>1</v>
      </c>
      <c r="F1160">
        <f>YEAR(martianeum6[[#This Row],[data]])</f>
        <v>2036</v>
      </c>
    </row>
    <row r="1161" spans="1:6" x14ac:dyDescent="0.3">
      <c r="A1161" s="1">
        <v>49800</v>
      </c>
      <c r="B1161" s="2" t="s">
        <v>6</v>
      </c>
      <c r="C1161">
        <v>20</v>
      </c>
      <c r="D1161">
        <v>7.6</v>
      </c>
      <c r="E1161">
        <v>1</v>
      </c>
      <c r="F1161">
        <f>YEAR(martianeum6[[#This Row],[data]])</f>
        <v>2036</v>
      </c>
    </row>
    <row r="1162" spans="1:6" x14ac:dyDescent="0.3">
      <c r="A1162" s="1">
        <v>49801</v>
      </c>
      <c r="B1162" s="2" t="s">
        <v>18</v>
      </c>
      <c r="C1162">
        <v>23.5</v>
      </c>
      <c r="D1162">
        <v>2.5</v>
      </c>
      <c r="E1162">
        <v>1</v>
      </c>
      <c r="F1162">
        <f>YEAR(martianeum6[[#This Row],[data]])</f>
        <v>2036</v>
      </c>
    </row>
    <row r="1163" spans="1:6" x14ac:dyDescent="0.3">
      <c r="A1163" s="1">
        <v>49802</v>
      </c>
      <c r="B1163" s="2" t="s">
        <v>11</v>
      </c>
      <c r="C1163">
        <v>28.5</v>
      </c>
      <c r="D1163">
        <v>0</v>
      </c>
      <c r="E1163">
        <v>1</v>
      </c>
      <c r="F1163">
        <f>YEAR(martianeum6[[#This Row],[data]])</f>
        <v>2036</v>
      </c>
    </row>
    <row r="1164" spans="1:6" x14ac:dyDescent="0.3">
      <c r="A1164" s="1">
        <v>49803</v>
      </c>
      <c r="B1164" s="2" t="s">
        <v>27</v>
      </c>
      <c r="C1164">
        <v>10.8</v>
      </c>
      <c r="D1164">
        <v>5.8</v>
      </c>
      <c r="E1164">
        <v>1</v>
      </c>
      <c r="F1164">
        <f>YEAR(martianeum6[[#This Row],[data]])</f>
        <v>2036</v>
      </c>
    </row>
    <row r="1165" spans="1:6" x14ac:dyDescent="0.3">
      <c r="A1165" s="1">
        <v>49804</v>
      </c>
      <c r="B1165" s="2" t="s">
        <v>15</v>
      </c>
      <c r="C1165">
        <v>18.899999999999999</v>
      </c>
      <c r="D1165">
        <v>9.5</v>
      </c>
      <c r="E1165">
        <v>1</v>
      </c>
      <c r="F1165">
        <f>YEAR(martianeum6[[#This Row],[data]])</f>
        <v>2036</v>
      </c>
    </row>
    <row r="1166" spans="1:6" x14ac:dyDescent="0.3">
      <c r="A1166" s="1">
        <v>49805</v>
      </c>
      <c r="B1166" s="2" t="s">
        <v>13</v>
      </c>
      <c r="C1166">
        <v>24</v>
      </c>
      <c r="D1166">
        <v>4</v>
      </c>
      <c r="E1166">
        <v>1</v>
      </c>
      <c r="F1166">
        <f>YEAR(martianeum6[[#This Row],[data]])</f>
        <v>2036</v>
      </c>
    </row>
    <row r="1167" spans="1:6" x14ac:dyDescent="0.3">
      <c r="A1167" s="1">
        <v>49806</v>
      </c>
      <c r="B1167" s="2" t="s">
        <v>12</v>
      </c>
      <c r="C1167">
        <v>12.7</v>
      </c>
      <c r="D1167">
        <v>3</v>
      </c>
      <c r="E1167">
        <v>1</v>
      </c>
      <c r="F1167">
        <f>YEAR(martianeum6[[#This Row],[data]])</f>
        <v>2036</v>
      </c>
    </row>
    <row r="1168" spans="1:6" x14ac:dyDescent="0.3">
      <c r="A1168" s="1">
        <v>49807</v>
      </c>
      <c r="B1168" s="2" t="s">
        <v>7</v>
      </c>
      <c r="C1168">
        <v>13.4</v>
      </c>
      <c r="D1168">
        <v>6.2</v>
      </c>
      <c r="E1168">
        <v>1</v>
      </c>
      <c r="F1168">
        <f>YEAR(martianeum6[[#This Row],[data]])</f>
        <v>2036</v>
      </c>
    </row>
    <row r="1169" spans="1:6" x14ac:dyDescent="0.3">
      <c r="A1169" s="1">
        <v>49808</v>
      </c>
      <c r="B1169" s="2" t="s">
        <v>10</v>
      </c>
      <c r="C1169">
        <v>15.9</v>
      </c>
      <c r="D1169">
        <v>0</v>
      </c>
      <c r="E1169">
        <v>1</v>
      </c>
      <c r="F1169">
        <f>YEAR(martianeum6[[#This Row],[data]])</f>
        <v>2036</v>
      </c>
    </row>
    <row r="1170" spans="1:6" x14ac:dyDescent="0.3">
      <c r="A1170" s="1">
        <v>49809</v>
      </c>
      <c r="B1170" s="2" t="s">
        <v>11</v>
      </c>
      <c r="C1170">
        <v>19.399999999999999</v>
      </c>
      <c r="D1170">
        <v>21.2</v>
      </c>
      <c r="E1170">
        <v>1</v>
      </c>
      <c r="F1170">
        <f>YEAR(martianeum6[[#This Row],[data]])</f>
        <v>2036</v>
      </c>
    </row>
    <row r="1171" spans="1:6" x14ac:dyDescent="0.3">
      <c r="A1171" s="1">
        <v>49810</v>
      </c>
      <c r="B1171" s="2" t="s">
        <v>15</v>
      </c>
      <c r="C1171">
        <v>16.3</v>
      </c>
      <c r="D1171">
        <v>17.600000000000001</v>
      </c>
      <c r="E1171">
        <v>1</v>
      </c>
      <c r="F1171">
        <f>YEAR(martianeum6[[#This Row],[data]])</f>
        <v>2036</v>
      </c>
    </row>
    <row r="1172" spans="1:6" x14ac:dyDescent="0.3">
      <c r="A1172" s="1">
        <v>49811</v>
      </c>
      <c r="B1172" s="2" t="s">
        <v>11</v>
      </c>
      <c r="C1172">
        <v>28</v>
      </c>
      <c r="D1172">
        <v>20.399999999999999</v>
      </c>
      <c r="E1172">
        <v>1</v>
      </c>
      <c r="F1172">
        <f>YEAR(martianeum6[[#This Row],[data]])</f>
        <v>2036</v>
      </c>
    </row>
    <row r="1173" spans="1:6" x14ac:dyDescent="0.3">
      <c r="A1173" s="1">
        <v>49812</v>
      </c>
      <c r="B1173" s="2" t="s">
        <v>12</v>
      </c>
      <c r="C1173">
        <v>19</v>
      </c>
      <c r="D1173">
        <v>5.2</v>
      </c>
      <c r="E1173">
        <v>1</v>
      </c>
      <c r="F1173">
        <f>YEAR(martianeum6[[#This Row],[data]])</f>
        <v>2036</v>
      </c>
    </row>
    <row r="1174" spans="1:6" x14ac:dyDescent="0.3">
      <c r="A1174" s="1">
        <v>49813</v>
      </c>
      <c r="B1174" s="2" t="s">
        <v>27</v>
      </c>
      <c r="C1174">
        <v>24.1</v>
      </c>
      <c r="D1174">
        <v>4.8</v>
      </c>
      <c r="E1174">
        <v>1</v>
      </c>
      <c r="F1174">
        <f>YEAR(martianeum6[[#This Row],[data]])</f>
        <v>2036</v>
      </c>
    </row>
    <row r="1175" spans="1:6" x14ac:dyDescent="0.3">
      <c r="A1175" s="1">
        <v>49814</v>
      </c>
      <c r="B1175" s="2" t="s">
        <v>10</v>
      </c>
      <c r="C1175">
        <v>15.2</v>
      </c>
      <c r="D1175">
        <v>25.7</v>
      </c>
      <c r="E1175">
        <v>1</v>
      </c>
      <c r="F1175">
        <f>YEAR(martianeum6[[#This Row],[data]])</f>
        <v>2036</v>
      </c>
    </row>
    <row r="1176" spans="1:6" x14ac:dyDescent="0.3">
      <c r="A1176" s="1">
        <v>49815</v>
      </c>
      <c r="B1176" s="2" t="s">
        <v>11</v>
      </c>
      <c r="C1176">
        <v>16.3</v>
      </c>
      <c r="D1176">
        <v>21</v>
      </c>
      <c r="E1176">
        <v>1</v>
      </c>
      <c r="F1176">
        <f>YEAR(martianeum6[[#This Row],[data]])</f>
        <v>2036</v>
      </c>
    </row>
    <row r="1177" spans="1:6" x14ac:dyDescent="0.3">
      <c r="A1177" s="1">
        <v>49816</v>
      </c>
      <c r="B1177" s="2" t="s">
        <v>7</v>
      </c>
      <c r="C1177">
        <v>26.9</v>
      </c>
      <c r="D1177">
        <v>0</v>
      </c>
      <c r="E1177">
        <v>1</v>
      </c>
      <c r="F1177">
        <f>YEAR(martianeum6[[#This Row],[data]])</f>
        <v>2036</v>
      </c>
    </row>
    <row r="1178" spans="1:6" x14ac:dyDescent="0.3">
      <c r="A1178" s="1">
        <v>49817</v>
      </c>
      <c r="B1178" s="2" t="s">
        <v>9</v>
      </c>
      <c r="C1178">
        <v>25</v>
      </c>
      <c r="D1178">
        <v>0.5</v>
      </c>
      <c r="E1178">
        <v>1</v>
      </c>
      <c r="F1178">
        <f>YEAR(martianeum6[[#This Row],[data]])</f>
        <v>2036</v>
      </c>
    </row>
    <row r="1179" spans="1:6" x14ac:dyDescent="0.3">
      <c r="A1179" s="1">
        <v>49818</v>
      </c>
      <c r="B1179" s="2" t="s">
        <v>17</v>
      </c>
      <c r="C1179">
        <v>25.1</v>
      </c>
      <c r="D1179">
        <v>5.2</v>
      </c>
      <c r="E1179">
        <v>1</v>
      </c>
      <c r="F1179">
        <f>YEAR(martianeum6[[#This Row],[data]])</f>
        <v>2036</v>
      </c>
    </row>
    <row r="1180" spans="1:6" x14ac:dyDescent="0.3">
      <c r="A1180" s="1">
        <v>49819</v>
      </c>
      <c r="B1180" s="2" t="s">
        <v>12</v>
      </c>
      <c r="C1180">
        <v>29.2</v>
      </c>
      <c r="D1180">
        <v>7.1</v>
      </c>
      <c r="E1180">
        <v>1</v>
      </c>
      <c r="F1180">
        <f>YEAR(martianeum6[[#This Row],[data]])</f>
        <v>2036</v>
      </c>
    </row>
    <row r="1181" spans="1:6" x14ac:dyDescent="0.3">
      <c r="A1181" s="1">
        <v>49820</v>
      </c>
      <c r="B1181" s="2" t="s">
        <v>13</v>
      </c>
      <c r="C1181">
        <v>18.100000000000001</v>
      </c>
      <c r="D1181">
        <v>5.0999999999999996</v>
      </c>
      <c r="E1181">
        <v>1</v>
      </c>
      <c r="F1181">
        <f>YEAR(martianeum6[[#This Row],[data]])</f>
        <v>2036</v>
      </c>
    </row>
    <row r="1182" spans="1:6" x14ac:dyDescent="0.3">
      <c r="A1182" s="1">
        <v>49821</v>
      </c>
      <c r="B1182" s="2" t="s">
        <v>11</v>
      </c>
      <c r="C1182">
        <v>12.5</v>
      </c>
      <c r="D1182">
        <v>0</v>
      </c>
      <c r="E1182">
        <v>1</v>
      </c>
      <c r="F1182">
        <f>YEAR(martianeum6[[#This Row],[data]])</f>
        <v>2036</v>
      </c>
    </row>
    <row r="1183" spans="1:6" x14ac:dyDescent="0.3">
      <c r="A1183" s="1">
        <v>49822</v>
      </c>
      <c r="B1183" s="2" t="s">
        <v>11</v>
      </c>
      <c r="C1183">
        <v>19.100000000000001</v>
      </c>
      <c r="D1183">
        <v>0.3</v>
      </c>
      <c r="E1183">
        <v>1</v>
      </c>
      <c r="F1183">
        <f>YEAR(martianeum6[[#This Row],[data]])</f>
        <v>2036</v>
      </c>
    </row>
    <row r="1184" spans="1:6" x14ac:dyDescent="0.3">
      <c r="A1184" s="1">
        <v>49823</v>
      </c>
      <c r="B1184" s="2" t="s">
        <v>19</v>
      </c>
      <c r="C1184">
        <v>27.4</v>
      </c>
      <c r="D1184">
        <v>0</v>
      </c>
      <c r="E1184">
        <v>1</v>
      </c>
      <c r="F1184">
        <f>YEAR(martianeum6[[#This Row],[data]])</f>
        <v>2036</v>
      </c>
    </row>
    <row r="1185" spans="1:6" x14ac:dyDescent="0.3">
      <c r="A1185" s="1">
        <v>49824</v>
      </c>
      <c r="B1185" s="2" t="s">
        <v>7</v>
      </c>
      <c r="C1185">
        <v>21.1</v>
      </c>
      <c r="D1185">
        <v>10.4</v>
      </c>
      <c r="E1185">
        <v>1</v>
      </c>
      <c r="F1185">
        <f>YEAR(martianeum6[[#This Row],[data]])</f>
        <v>2036</v>
      </c>
    </row>
    <row r="1186" spans="1:6" x14ac:dyDescent="0.3">
      <c r="A1186" s="1">
        <v>49825</v>
      </c>
      <c r="B1186" s="2" t="s">
        <v>27</v>
      </c>
      <c r="C1186">
        <v>13.4</v>
      </c>
      <c r="D1186">
        <v>0</v>
      </c>
      <c r="E1186">
        <v>1</v>
      </c>
      <c r="F1186">
        <f>YEAR(martianeum6[[#This Row],[data]])</f>
        <v>2036</v>
      </c>
    </row>
    <row r="1187" spans="1:6" x14ac:dyDescent="0.3">
      <c r="A1187" s="1">
        <v>49826</v>
      </c>
      <c r="B1187" s="2" t="s">
        <v>5</v>
      </c>
      <c r="C1187">
        <v>11.9</v>
      </c>
      <c r="D1187">
        <v>7.3</v>
      </c>
      <c r="E1187">
        <v>1</v>
      </c>
      <c r="F1187">
        <f>YEAR(martianeum6[[#This Row],[data]])</f>
        <v>2036</v>
      </c>
    </row>
    <row r="1188" spans="1:6" x14ac:dyDescent="0.3">
      <c r="A1188" s="1">
        <v>49827</v>
      </c>
      <c r="B1188" s="2" t="s">
        <v>13</v>
      </c>
      <c r="C1188">
        <v>20.399999999999999</v>
      </c>
      <c r="D1188">
        <v>4.3</v>
      </c>
      <c r="E1188">
        <v>1</v>
      </c>
      <c r="F1188">
        <f>YEAR(martianeum6[[#This Row],[data]])</f>
        <v>2036</v>
      </c>
    </row>
    <row r="1189" spans="1:6" x14ac:dyDescent="0.3">
      <c r="A1189" s="1">
        <v>49828</v>
      </c>
      <c r="B1189" s="2" t="s">
        <v>7</v>
      </c>
      <c r="C1189">
        <v>29.5</v>
      </c>
      <c r="D1189">
        <v>18.600000000000001</v>
      </c>
      <c r="E1189">
        <v>1</v>
      </c>
      <c r="F1189">
        <f>YEAR(martianeum6[[#This Row],[data]])</f>
        <v>2036</v>
      </c>
    </row>
    <row r="1190" spans="1:6" x14ac:dyDescent="0.3">
      <c r="A1190" s="1">
        <v>49829</v>
      </c>
      <c r="B1190" s="2" t="s">
        <v>12</v>
      </c>
      <c r="C1190">
        <v>24.1</v>
      </c>
      <c r="D1190">
        <v>5</v>
      </c>
      <c r="E1190">
        <v>1</v>
      </c>
      <c r="F1190">
        <f>YEAR(martianeum6[[#This Row],[data]])</f>
        <v>2036</v>
      </c>
    </row>
    <row r="1191" spans="1:6" x14ac:dyDescent="0.3">
      <c r="A1191" s="1">
        <v>49830</v>
      </c>
      <c r="B1191" s="2" t="s">
        <v>14</v>
      </c>
      <c r="C1191">
        <v>11.5</v>
      </c>
      <c r="D1191">
        <v>3.6</v>
      </c>
      <c r="E1191">
        <v>1</v>
      </c>
      <c r="F1191">
        <f>YEAR(martianeum6[[#This Row],[data]])</f>
        <v>2036</v>
      </c>
    </row>
    <row r="1192" spans="1:6" x14ac:dyDescent="0.3">
      <c r="A1192" s="1">
        <v>49831</v>
      </c>
      <c r="B1192" s="2" t="s">
        <v>25</v>
      </c>
      <c r="C1192">
        <v>21.2</v>
      </c>
      <c r="D1192">
        <v>1.8</v>
      </c>
      <c r="E1192">
        <v>1</v>
      </c>
      <c r="F1192">
        <f>YEAR(martianeum6[[#This Row],[data]])</f>
        <v>2036</v>
      </c>
    </row>
    <row r="1193" spans="1:6" x14ac:dyDescent="0.3">
      <c r="A1193" s="1">
        <v>49832</v>
      </c>
      <c r="B1193" s="2" t="s">
        <v>10</v>
      </c>
      <c r="C1193">
        <v>22.2</v>
      </c>
      <c r="D1193">
        <v>40.299999999999997</v>
      </c>
      <c r="E1193">
        <v>1</v>
      </c>
      <c r="F1193">
        <f>YEAR(martianeum6[[#This Row],[data]])</f>
        <v>2036</v>
      </c>
    </row>
    <row r="1194" spans="1:6" x14ac:dyDescent="0.3">
      <c r="A1194" s="1">
        <v>49833</v>
      </c>
      <c r="B1194" s="2" t="s">
        <v>10</v>
      </c>
      <c r="C1194">
        <v>14.6</v>
      </c>
      <c r="D1194">
        <v>2.6</v>
      </c>
      <c r="E1194">
        <v>1</v>
      </c>
      <c r="F1194">
        <f>YEAR(martianeum6[[#This Row],[data]])</f>
        <v>2036</v>
      </c>
    </row>
    <row r="1195" spans="1:6" x14ac:dyDescent="0.3">
      <c r="A1195" s="1">
        <v>49834</v>
      </c>
      <c r="B1195" s="2" t="s">
        <v>13</v>
      </c>
      <c r="C1195">
        <v>23.3</v>
      </c>
      <c r="D1195">
        <v>8.1</v>
      </c>
      <c r="E1195">
        <v>1</v>
      </c>
      <c r="F1195">
        <f>YEAR(martianeum6[[#This Row],[data]])</f>
        <v>2036</v>
      </c>
    </row>
    <row r="1196" spans="1:6" x14ac:dyDescent="0.3">
      <c r="A1196" s="1">
        <v>49835</v>
      </c>
      <c r="B1196" s="2" t="s">
        <v>13</v>
      </c>
      <c r="C1196">
        <v>16.2</v>
      </c>
      <c r="D1196">
        <v>10.4</v>
      </c>
      <c r="E1196">
        <v>1</v>
      </c>
      <c r="F1196">
        <f>YEAR(martianeum6[[#This Row],[data]])</f>
        <v>2036</v>
      </c>
    </row>
    <row r="1197" spans="1:6" x14ac:dyDescent="0.3">
      <c r="A1197" s="1">
        <v>49836</v>
      </c>
      <c r="B1197" s="2" t="s">
        <v>10</v>
      </c>
      <c r="C1197">
        <v>25.9</v>
      </c>
      <c r="D1197">
        <v>0</v>
      </c>
      <c r="E1197">
        <v>1</v>
      </c>
      <c r="F1197">
        <f>YEAR(martianeum6[[#This Row],[data]])</f>
        <v>2036</v>
      </c>
    </row>
    <row r="1198" spans="1:6" x14ac:dyDescent="0.3">
      <c r="A1198" s="1">
        <v>49837</v>
      </c>
      <c r="B1198" s="2" t="s">
        <v>5</v>
      </c>
      <c r="C1198">
        <v>14.6</v>
      </c>
      <c r="D1198">
        <v>7</v>
      </c>
      <c r="E1198">
        <v>1</v>
      </c>
      <c r="F1198">
        <f>YEAR(martianeum6[[#This Row],[data]])</f>
        <v>2036</v>
      </c>
    </row>
    <row r="1199" spans="1:6" x14ac:dyDescent="0.3">
      <c r="A1199" s="1">
        <v>49838</v>
      </c>
      <c r="B1199" s="2" t="s">
        <v>18</v>
      </c>
      <c r="C1199">
        <v>15.1</v>
      </c>
      <c r="D1199">
        <v>11.7</v>
      </c>
      <c r="E1199">
        <v>1</v>
      </c>
      <c r="F1199">
        <f>YEAR(martianeum6[[#This Row],[data]])</f>
        <v>2036</v>
      </c>
    </row>
    <row r="1200" spans="1:6" x14ac:dyDescent="0.3">
      <c r="A1200" s="1">
        <v>49839</v>
      </c>
      <c r="B1200" s="2" t="s">
        <v>19</v>
      </c>
      <c r="C1200">
        <v>14.1</v>
      </c>
      <c r="D1200">
        <v>6.5</v>
      </c>
      <c r="E1200">
        <v>1</v>
      </c>
      <c r="F1200">
        <f>YEAR(martianeum6[[#This Row],[data]])</f>
        <v>2036</v>
      </c>
    </row>
    <row r="1201" spans="1:6" x14ac:dyDescent="0.3">
      <c r="A1201" s="1">
        <v>49840</v>
      </c>
      <c r="B1201" s="2" t="s">
        <v>27</v>
      </c>
      <c r="C1201">
        <v>22.1</v>
      </c>
      <c r="D1201">
        <v>1.8</v>
      </c>
      <c r="E1201">
        <v>1</v>
      </c>
      <c r="F1201">
        <f>YEAR(martianeum6[[#This Row],[data]])</f>
        <v>2036</v>
      </c>
    </row>
    <row r="1202" spans="1:6" x14ac:dyDescent="0.3">
      <c r="A1202" s="1">
        <v>49841</v>
      </c>
      <c r="B1202" s="2" t="s">
        <v>11</v>
      </c>
      <c r="C1202">
        <v>27.2</v>
      </c>
      <c r="D1202">
        <v>21.9</v>
      </c>
      <c r="E1202">
        <v>1</v>
      </c>
      <c r="F1202">
        <f>YEAR(martianeum6[[#This Row],[data]])</f>
        <v>2036</v>
      </c>
    </row>
    <row r="1203" spans="1:6" x14ac:dyDescent="0.3">
      <c r="A1203" s="1">
        <v>49842</v>
      </c>
      <c r="B1203" s="2" t="s">
        <v>6</v>
      </c>
      <c r="C1203">
        <v>10.8</v>
      </c>
      <c r="D1203">
        <v>0</v>
      </c>
      <c r="E1203">
        <v>1</v>
      </c>
      <c r="F1203">
        <f>YEAR(martianeum6[[#This Row],[data]])</f>
        <v>2036</v>
      </c>
    </row>
    <row r="1204" spans="1:6" x14ac:dyDescent="0.3">
      <c r="A1204" s="1">
        <v>49843</v>
      </c>
      <c r="B1204" s="2" t="s">
        <v>7</v>
      </c>
      <c r="C1204">
        <v>24.6</v>
      </c>
      <c r="D1204">
        <v>0</v>
      </c>
      <c r="E1204">
        <v>1</v>
      </c>
      <c r="F1204">
        <f>YEAR(martianeum6[[#This Row],[data]])</f>
        <v>2036</v>
      </c>
    </row>
    <row r="1205" spans="1:6" x14ac:dyDescent="0.3">
      <c r="A1205" s="1">
        <v>49844</v>
      </c>
      <c r="B1205" s="2" t="s">
        <v>10</v>
      </c>
      <c r="C1205">
        <v>27.8</v>
      </c>
      <c r="D1205">
        <v>26.3</v>
      </c>
      <c r="E1205">
        <v>1</v>
      </c>
      <c r="F1205">
        <f>YEAR(martianeum6[[#This Row],[data]])</f>
        <v>2036</v>
      </c>
    </row>
    <row r="1206" spans="1:6" x14ac:dyDescent="0.3">
      <c r="A1206" s="1">
        <v>49845</v>
      </c>
      <c r="B1206" s="2" t="s">
        <v>14</v>
      </c>
      <c r="C1206">
        <v>12.9</v>
      </c>
      <c r="D1206">
        <v>2.8</v>
      </c>
      <c r="E1206">
        <v>1</v>
      </c>
      <c r="F1206">
        <f>YEAR(martianeum6[[#This Row],[data]])</f>
        <v>2036</v>
      </c>
    </row>
    <row r="1207" spans="1:6" x14ac:dyDescent="0.3">
      <c r="A1207" s="1">
        <v>49846</v>
      </c>
      <c r="B1207" s="2" t="s">
        <v>13</v>
      </c>
      <c r="C1207">
        <v>13.9</v>
      </c>
      <c r="D1207">
        <v>0.6</v>
      </c>
      <c r="E1207">
        <v>1</v>
      </c>
      <c r="F1207">
        <f>YEAR(martianeum6[[#This Row],[data]])</f>
        <v>2036</v>
      </c>
    </row>
    <row r="1208" spans="1:6" x14ac:dyDescent="0.3">
      <c r="A1208" s="1">
        <v>49847</v>
      </c>
      <c r="B1208" s="2" t="s">
        <v>29</v>
      </c>
      <c r="C1208">
        <v>27.6</v>
      </c>
      <c r="D1208">
        <v>0.6</v>
      </c>
      <c r="E1208">
        <v>1</v>
      </c>
      <c r="F1208">
        <f>YEAR(martianeum6[[#This Row],[data]])</f>
        <v>2036</v>
      </c>
    </row>
    <row r="1209" spans="1:6" x14ac:dyDescent="0.3">
      <c r="A1209" s="1">
        <v>49848</v>
      </c>
      <c r="B1209" s="2" t="s">
        <v>11</v>
      </c>
      <c r="C1209">
        <v>18.600000000000001</v>
      </c>
      <c r="D1209">
        <v>21.5</v>
      </c>
      <c r="E1209">
        <v>1</v>
      </c>
      <c r="F1209">
        <f>YEAR(martianeum6[[#This Row],[data]])</f>
        <v>2036</v>
      </c>
    </row>
    <row r="1210" spans="1:6" x14ac:dyDescent="0.3">
      <c r="A1210" s="1">
        <v>49849</v>
      </c>
      <c r="B1210" s="2" t="s">
        <v>6</v>
      </c>
      <c r="C1210">
        <v>17.8</v>
      </c>
      <c r="D1210">
        <v>0</v>
      </c>
      <c r="E1210">
        <v>1</v>
      </c>
      <c r="F1210">
        <f>YEAR(martianeum6[[#This Row],[data]])</f>
        <v>2036</v>
      </c>
    </row>
    <row r="1211" spans="1:6" x14ac:dyDescent="0.3">
      <c r="A1211" s="1">
        <v>49850</v>
      </c>
      <c r="B1211" s="2" t="s">
        <v>15</v>
      </c>
      <c r="C1211">
        <v>20.8</v>
      </c>
      <c r="D1211">
        <v>8.5</v>
      </c>
      <c r="E1211">
        <v>1</v>
      </c>
      <c r="F1211">
        <f>YEAR(martianeum6[[#This Row],[data]])</f>
        <v>2036</v>
      </c>
    </row>
    <row r="1212" spans="1:6" x14ac:dyDescent="0.3">
      <c r="A1212" s="1">
        <v>49851</v>
      </c>
      <c r="B1212" s="2" t="s">
        <v>22</v>
      </c>
      <c r="C1212">
        <v>16.399999999999999</v>
      </c>
      <c r="D1212">
        <v>6.8</v>
      </c>
      <c r="E1212">
        <v>1</v>
      </c>
      <c r="F1212">
        <f>YEAR(martianeum6[[#This Row],[data]])</f>
        <v>2036</v>
      </c>
    </row>
    <row r="1213" spans="1:6" x14ac:dyDescent="0.3">
      <c r="A1213" s="1">
        <v>49852</v>
      </c>
      <c r="B1213" s="2" t="s">
        <v>27</v>
      </c>
      <c r="C1213">
        <v>14.6</v>
      </c>
      <c r="D1213">
        <v>0</v>
      </c>
      <c r="E1213">
        <v>1</v>
      </c>
      <c r="F1213">
        <f>YEAR(martianeum6[[#This Row],[data]])</f>
        <v>2036</v>
      </c>
    </row>
    <row r="1214" spans="1:6" x14ac:dyDescent="0.3">
      <c r="A1214" s="1">
        <v>49853</v>
      </c>
      <c r="B1214" s="2" t="s">
        <v>9</v>
      </c>
      <c r="C1214">
        <v>27.1</v>
      </c>
      <c r="D1214">
        <v>1.2</v>
      </c>
      <c r="E1214">
        <v>1</v>
      </c>
      <c r="F1214">
        <f>YEAR(martianeum6[[#This Row],[data]])</f>
        <v>2036</v>
      </c>
    </row>
    <row r="1215" spans="1:6" x14ac:dyDescent="0.3">
      <c r="A1215" s="1">
        <v>49854</v>
      </c>
      <c r="B1215" s="2" t="s">
        <v>10</v>
      </c>
      <c r="C1215">
        <v>18.3</v>
      </c>
      <c r="D1215">
        <v>3.7</v>
      </c>
      <c r="E1215">
        <v>1</v>
      </c>
      <c r="F1215">
        <f>YEAR(martianeum6[[#This Row],[data]])</f>
        <v>2036</v>
      </c>
    </row>
    <row r="1216" spans="1:6" x14ac:dyDescent="0.3">
      <c r="A1216" s="1">
        <v>49855</v>
      </c>
      <c r="B1216" s="2" t="s">
        <v>29</v>
      </c>
      <c r="C1216">
        <v>27.1</v>
      </c>
      <c r="D1216">
        <v>0.2</v>
      </c>
      <c r="E1216">
        <v>1</v>
      </c>
      <c r="F1216">
        <f>YEAR(martianeum6[[#This Row],[data]])</f>
        <v>2036</v>
      </c>
    </row>
    <row r="1217" spans="1:6" x14ac:dyDescent="0.3">
      <c r="A1217" s="1">
        <v>49856</v>
      </c>
      <c r="B1217" s="2" t="s">
        <v>15</v>
      </c>
      <c r="C1217">
        <v>12.9</v>
      </c>
      <c r="D1217">
        <v>10.199999999999999</v>
      </c>
      <c r="E1217">
        <v>1</v>
      </c>
      <c r="F1217">
        <f>YEAR(martianeum6[[#This Row],[data]])</f>
        <v>2036</v>
      </c>
    </row>
    <row r="1218" spans="1:6" x14ac:dyDescent="0.3">
      <c r="A1218" s="1">
        <v>49857</v>
      </c>
      <c r="B1218" s="2" t="s">
        <v>19</v>
      </c>
      <c r="C1218">
        <v>19.100000000000001</v>
      </c>
      <c r="D1218">
        <v>19.600000000000001</v>
      </c>
      <c r="E1218">
        <v>1</v>
      </c>
      <c r="F1218">
        <f>YEAR(martianeum6[[#This Row],[data]])</f>
        <v>2036</v>
      </c>
    </row>
    <row r="1219" spans="1:6" x14ac:dyDescent="0.3">
      <c r="A1219" s="1">
        <v>49858</v>
      </c>
      <c r="B1219" s="2" t="s">
        <v>6</v>
      </c>
      <c r="C1219">
        <v>19.2</v>
      </c>
      <c r="D1219">
        <v>3.6</v>
      </c>
      <c r="E1219">
        <v>1</v>
      </c>
      <c r="F1219">
        <f>YEAR(martianeum6[[#This Row],[data]])</f>
        <v>2036</v>
      </c>
    </row>
    <row r="1220" spans="1:6" x14ac:dyDescent="0.3">
      <c r="A1220" s="1">
        <v>49859</v>
      </c>
      <c r="B1220" s="2" t="s">
        <v>9</v>
      </c>
      <c r="C1220">
        <v>25.2</v>
      </c>
      <c r="D1220">
        <v>0</v>
      </c>
      <c r="E1220">
        <v>1</v>
      </c>
      <c r="F1220">
        <f>YEAR(martianeum6[[#This Row],[data]])</f>
        <v>2036</v>
      </c>
    </row>
    <row r="1221" spans="1:6" x14ac:dyDescent="0.3">
      <c r="A1221" s="1">
        <v>49860</v>
      </c>
      <c r="B1221" s="2" t="s">
        <v>15</v>
      </c>
      <c r="C1221">
        <v>13.5</v>
      </c>
      <c r="D1221">
        <v>6.3</v>
      </c>
      <c r="E1221">
        <v>1</v>
      </c>
      <c r="F1221">
        <f>YEAR(martianeum6[[#This Row],[data]])</f>
        <v>2036</v>
      </c>
    </row>
    <row r="1222" spans="1:6" x14ac:dyDescent="0.3">
      <c r="A1222" s="1">
        <v>49861</v>
      </c>
      <c r="B1222" s="2" t="s">
        <v>12</v>
      </c>
      <c r="C1222">
        <v>19.2</v>
      </c>
      <c r="D1222">
        <v>7.7</v>
      </c>
      <c r="E1222">
        <v>1</v>
      </c>
      <c r="F1222">
        <f>YEAR(martianeum6[[#This Row],[data]])</f>
        <v>2036</v>
      </c>
    </row>
    <row r="1223" spans="1:6" x14ac:dyDescent="0.3">
      <c r="A1223" s="1">
        <v>49862</v>
      </c>
      <c r="B1223" s="2" t="s">
        <v>14</v>
      </c>
      <c r="C1223">
        <v>24.1</v>
      </c>
      <c r="D1223">
        <v>7.8</v>
      </c>
      <c r="E1223">
        <v>1</v>
      </c>
      <c r="F1223">
        <f>YEAR(martianeum6[[#This Row],[data]])</f>
        <v>2036</v>
      </c>
    </row>
    <row r="1224" spans="1:6" x14ac:dyDescent="0.3">
      <c r="A1224" s="1">
        <v>49863</v>
      </c>
      <c r="B1224" s="2" t="s">
        <v>10</v>
      </c>
      <c r="C1224">
        <v>17.8</v>
      </c>
      <c r="D1224">
        <v>13.4</v>
      </c>
      <c r="E1224">
        <v>1</v>
      </c>
      <c r="F1224">
        <f>YEAR(martianeum6[[#This Row],[data]])</f>
        <v>2036</v>
      </c>
    </row>
    <row r="1225" spans="1:6" x14ac:dyDescent="0.3">
      <c r="A1225" s="1">
        <v>49864</v>
      </c>
      <c r="B1225" s="2" t="s">
        <v>7</v>
      </c>
      <c r="C1225">
        <v>24.7</v>
      </c>
      <c r="D1225">
        <v>21.1</v>
      </c>
      <c r="E1225">
        <v>1</v>
      </c>
      <c r="F1225">
        <f>YEAR(martianeum6[[#This Row],[data]])</f>
        <v>2036</v>
      </c>
    </row>
    <row r="1226" spans="1:6" x14ac:dyDescent="0.3">
      <c r="A1226" s="1">
        <v>49865</v>
      </c>
      <c r="B1226" s="2" t="s">
        <v>20</v>
      </c>
      <c r="C1226">
        <v>16.8</v>
      </c>
      <c r="D1226">
        <v>0</v>
      </c>
      <c r="E1226">
        <v>1</v>
      </c>
      <c r="F1226">
        <f>YEAR(martianeum6[[#This Row],[data]])</f>
        <v>2036</v>
      </c>
    </row>
    <row r="1227" spans="1:6" x14ac:dyDescent="0.3">
      <c r="A1227" s="1">
        <v>49866</v>
      </c>
      <c r="B1227" s="2" t="s">
        <v>5</v>
      </c>
      <c r="C1227">
        <v>10.7</v>
      </c>
      <c r="D1227">
        <v>3</v>
      </c>
      <c r="E1227">
        <v>1</v>
      </c>
      <c r="F1227">
        <f>YEAR(martianeum6[[#This Row],[data]])</f>
        <v>2036</v>
      </c>
    </row>
    <row r="1228" spans="1:6" x14ac:dyDescent="0.3">
      <c r="A1228" s="1">
        <v>49867</v>
      </c>
      <c r="B1228" s="2" t="s">
        <v>6</v>
      </c>
      <c r="C1228">
        <v>29.3</v>
      </c>
      <c r="D1228">
        <v>8.3000000000000007</v>
      </c>
      <c r="E1228">
        <v>1</v>
      </c>
      <c r="F1228">
        <f>YEAR(martianeum6[[#This Row],[data]])</f>
        <v>2036</v>
      </c>
    </row>
    <row r="1229" spans="1:6" x14ac:dyDescent="0.3">
      <c r="A1229" s="1">
        <v>49868</v>
      </c>
      <c r="B1229" s="2" t="s">
        <v>25</v>
      </c>
      <c r="C1229">
        <v>28.2</v>
      </c>
      <c r="D1229">
        <v>0</v>
      </c>
      <c r="E1229">
        <v>1</v>
      </c>
      <c r="F1229">
        <f>YEAR(martianeum6[[#This Row],[data]])</f>
        <v>2036</v>
      </c>
    </row>
    <row r="1230" spans="1:6" x14ac:dyDescent="0.3">
      <c r="A1230" s="1">
        <v>49869</v>
      </c>
      <c r="B1230" s="2" t="s">
        <v>10</v>
      </c>
      <c r="C1230">
        <v>17.3</v>
      </c>
      <c r="D1230">
        <v>33.6</v>
      </c>
      <c r="E1230">
        <v>1</v>
      </c>
      <c r="F1230">
        <f>YEAR(martianeum6[[#This Row],[data]])</f>
        <v>2036</v>
      </c>
    </row>
    <row r="1231" spans="1:6" x14ac:dyDescent="0.3">
      <c r="A1231" s="1">
        <v>49870</v>
      </c>
      <c r="B1231" s="2" t="s">
        <v>6</v>
      </c>
      <c r="C1231">
        <v>24.6</v>
      </c>
      <c r="D1231">
        <v>0</v>
      </c>
      <c r="E1231">
        <v>1</v>
      </c>
      <c r="F1231">
        <f>YEAR(martianeum6[[#This Row],[data]])</f>
        <v>2036</v>
      </c>
    </row>
    <row r="1232" spans="1:6" x14ac:dyDescent="0.3">
      <c r="A1232" s="1">
        <v>49871</v>
      </c>
      <c r="B1232" s="2" t="s">
        <v>12</v>
      </c>
      <c r="C1232">
        <v>12.6</v>
      </c>
      <c r="D1232">
        <v>0.6</v>
      </c>
      <c r="E1232">
        <v>1</v>
      </c>
      <c r="F1232">
        <f>YEAR(martianeum6[[#This Row],[data]])</f>
        <v>2036</v>
      </c>
    </row>
    <row r="1233" spans="1:6" x14ac:dyDescent="0.3">
      <c r="A1233" s="1">
        <v>49872</v>
      </c>
      <c r="B1233" s="2" t="s">
        <v>19</v>
      </c>
      <c r="C1233">
        <v>27.3</v>
      </c>
      <c r="D1233">
        <v>0</v>
      </c>
      <c r="E1233">
        <v>1</v>
      </c>
      <c r="F1233">
        <f>YEAR(martianeum6[[#This Row],[data]])</f>
        <v>2036</v>
      </c>
    </row>
    <row r="1234" spans="1:6" x14ac:dyDescent="0.3">
      <c r="A1234" s="1">
        <v>49873</v>
      </c>
      <c r="B1234" s="2" t="s">
        <v>8</v>
      </c>
      <c r="C1234">
        <v>14.4</v>
      </c>
      <c r="D1234">
        <v>2</v>
      </c>
      <c r="E1234">
        <v>1</v>
      </c>
      <c r="F1234">
        <f>YEAR(martianeum6[[#This Row],[data]])</f>
        <v>2036</v>
      </c>
    </row>
    <row r="1235" spans="1:6" x14ac:dyDescent="0.3">
      <c r="A1235" s="1">
        <v>49874</v>
      </c>
      <c r="B1235" s="2" t="s">
        <v>10</v>
      </c>
      <c r="C1235">
        <v>11.2</v>
      </c>
      <c r="D1235">
        <v>32.6</v>
      </c>
      <c r="E1235">
        <v>1</v>
      </c>
      <c r="F1235">
        <f>YEAR(martianeum6[[#This Row],[data]])</f>
        <v>2036</v>
      </c>
    </row>
    <row r="1236" spans="1:6" x14ac:dyDescent="0.3">
      <c r="A1236" s="1">
        <v>49875</v>
      </c>
      <c r="B1236" s="2" t="s">
        <v>19</v>
      </c>
      <c r="C1236">
        <v>11.4</v>
      </c>
      <c r="D1236">
        <v>5.5</v>
      </c>
      <c r="E1236">
        <v>1</v>
      </c>
      <c r="F1236">
        <f>YEAR(martianeum6[[#This Row],[data]])</f>
        <v>2036</v>
      </c>
    </row>
    <row r="1237" spans="1:6" x14ac:dyDescent="0.3">
      <c r="A1237" s="1">
        <v>49876</v>
      </c>
      <c r="B1237" s="2" t="s">
        <v>14</v>
      </c>
      <c r="C1237">
        <v>22.9</v>
      </c>
      <c r="D1237">
        <v>0</v>
      </c>
      <c r="E1237">
        <v>1</v>
      </c>
      <c r="F1237">
        <f>YEAR(martianeum6[[#This Row],[data]])</f>
        <v>2036</v>
      </c>
    </row>
    <row r="1238" spans="1:6" x14ac:dyDescent="0.3">
      <c r="A1238" s="1">
        <v>49877</v>
      </c>
      <c r="B1238" s="2" t="s">
        <v>7</v>
      </c>
      <c r="C1238">
        <v>14.3</v>
      </c>
      <c r="D1238">
        <v>13.2</v>
      </c>
      <c r="E1238">
        <v>1</v>
      </c>
      <c r="F1238">
        <f>YEAR(martianeum6[[#This Row],[data]])</f>
        <v>2036</v>
      </c>
    </row>
    <row r="1239" spans="1:6" x14ac:dyDescent="0.3">
      <c r="A1239" s="1">
        <v>49878</v>
      </c>
      <c r="B1239" s="2" t="s">
        <v>10</v>
      </c>
      <c r="C1239">
        <v>22.9</v>
      </c>
      <c r="D1239">
        <v>22.9</v>
      </c>
      <c r="E1239">
        <v>1</v>
      </c>
      <c r="F1239">
        <f>YEAR(martianeum6[[#This Row],[data]])</f>
        <v>2036</v>
      </c>
    </row>
    <row r="1240" spans="1:6" x14ac:dyDescent="0.3">
      <c r="A1240" s="1">
        <v>49879</v>
      </c>
      <c r="B1240" s="2" t="s">
        <v>11</v>
      </c>
      <c r="C1240">
        <v>11.8</v>
      </c>
      <c r="D1240">
        <v>0</v>
      </c>
      <c r="E1240">
        <v>1</v>
      </c>
      <c r="F1240">
        <f>YEAR(martianeum6[[#This Row],[data]])</f>
        <v>2036</v>
      </c>
    </row>
    <row r="1241" spans="1:6" x14ac:dyDescent="0.3">
      <c r="A1241" s="1">
        <v>49880</v>
      </c>
      <c r="B1241" s="2" t="s">
        <v>18</v>
      </c>
      <c r="C1241">
        <v>24.5</v>
      </c>
      <c r="D1241">
        <v>0</v>
      </c>
      <c r="E1241">
        <v>1</v>
      </c>
      <c r="F1241">
        <f>YEAR(martianeum6[[#This Row],[data]])</f>
        <v>2036</v>
      </c>
    </row>
    <row r="1242" spans="1:6" x14ac:dyDescent="0.3">
      <c r="A1242" s="1">
        <v>49881</v>
      </c>
      <c r="B1242" s="2" t="s">
        <v>15</v>
      </c>
      <c r="C1242">
        <v>25.5</v>
      </c>
      <c r="D1242">
        <v>19.3</v>
      </c>
      <c r="E1242">
        <v>1</v>
      </c>
      <c r="F1242">
        <f>YEAR(martianeum6[[#This Row],[data]])</f>
        <v>2036</v>
      </c>
    </row>
    <row r="1243" spans="1:6" x14ac:dyDescent="0.3">
      <c r="A1243" s="1">
        <v>49882</v>
      </c>
      <c r="B1243" s="2" t="s">
        <v>19</v>
      </c>
      <c r="C1243">
        <v>14.7</v>
      </c>
      <c r="D1243">
        <v>18.3</v>
      </c>
      <c r="E1243">
        <v>1</v>
      </c>
      <c r="F1243">
        <f>YEAR(martianeum6[[#This Row],[data]])</f>
        <v>2036</v>
      </c>
    </row>
    <row r="1244" spans="1:6" x14ac:dyDescent="0.3">
      <c r="A1244" s="1">
        <v>49883</v>
      </c>
      <c r="B1244" s="2" t="s">
        <v>15</v>
      </c>
      <c r="C1244">
        <v>28.7</v>
      </c>
      <c r="D1244">
        <v>0</v>
      </c>
      <c r="E1244">
        <v>1</v>
      </c>
      <c r="F1244">
        <f>YEAR(martianeum6[[#This Row],[data]])</f>
        <v>2036</v>
      </c>
    </row>
    <row r="1245" spans="1:6" x14ac:dyDescent="0.3">
      <c r="A1245" s="1">
        <v>49884</v>
      </c>
      <c r="B1245" s="2" t="s">
        <v>10</v>
      </c>
      <c r="C1245">
        <v>16.7</v>
      </c>
      <c r="D1245">
        <v>0</v>
      </c>
      <c r="E1245">
        <v>1</v>
      </c>
      <c r="F1245">
        <f>YEAR(martianeum6[[#This Row],[data]])</f>
        <v>2036</v>
      </c>
    </row>
    <row r="1246" spans="1:6" x14ac:dyDescent="0.3">
      <c r="A1246" s="1">
        <v>49885</v>
      </c>
      <c r="B1246" s="2" t="s">
        <v>15</v>
      </c>
      <c r="C1246">
        <v>17.399999999999999</v>
      </c>
      <c r="D1246">
        <v>13.7</v>
      </c>
      <c r="E1246">
        <v>1</v>
      </c>
      <c r="F1246">
        <f>YEAR(martianeum6[[#This Row],[data]])</f>
        <v>2036</v>
      </c>
    </row>
    <row r="1247" spans="1:6" x14ac:dyDescent="0.3">
      <c r="A1247" s="1">
        <v>49886</v>
      </c>
      <c r="B1247" s="2" t="s">
        <v>10</v>
      </c>
      <c r="C1247">
        <v>15.6</v>
      </c>
      <c r="D1247">
        <v>0</v>
      </c>
      <c r="E1247">
        <v>1</v>
      </c>
      <c r="F1247">
        <f>YEAR(martianeum6[[#This Row],[data]])</f>
        <v>2036</v>
      </c>
    </row>
    <row r="1248" spans="1:6" x14ac:dyDescent="0.3">
      <c r="A1248" s="1">
        <v>49887</v>
      </c>
      <c r="B1248" s="2" t="s">
        <v>19</v>
      </c>
      <c r="C1248">
        <v>21.7</v>
      </c>
      <c r="D1248">
        <v>0</v>
      </c>
      <c r="E1248">
        <v>1</v>
      </c>
      <c r="F1248">
        <f>YEAR(martianeum6[[#This Row],[data]])</f>
        <v>2036</v>
      </c>
    </row>
    <row r="1249" spans="1:6" x14ac:dyDescent="0.3">
      <c r="A1249" s="1">
        <v>49888</v>
      </c>
      <c r="B1249" s="2" t="s">
        <v>7</v>
      </c>
      <c r="C1249">
        <v>26</v>
      </c>
      <c r="D1249">
        <v>0</v>
      </c>
      <c r="E1249">
        <v>1</v>
      </c>
      <c r="F1249">
        <f>YEAR(martianeum6[[#This Row],[data]])</f>
        <v>2036</v>
      </c>
    </row>
    <row r="1250" spans="1:6" x14ac:dyDescent="0.3">
      <c r="A1250" s="1">
        <v>49889</v>
      </c>
      <c r="B1250" s="2" t="s">
        <v>22</v>
      </c>
      <c r="C1250">
        <v>24.5</v>
      </c>
      <c r="D1250">
        <v>9</v>
      </c>
      <c r="E1250">
        <v>1</v>
      </c>
      <c r="F1250">
        <f>YEAR(martianeum6[[#This Row],[data]])</f>
        <v>2036</v>
      </c>
    </row>
    <row r="1251" spans="1:6" x14ac:dyDescent="0.3">
      <c r="A1251" s="1">
        <v>49890</v>
      </c>
      <c r="B1251" s="2" t="s">
        <v>17</v>
      </c>
      <c r="C1251">
        <v>23.2</v>
      </c>
      <c r="D1251">
        <v>0</v>
      </c>
      <c r="E1251">
        <v>1</v>
      </c>
      <c r="F1251">
        <f>YEAR(martianeum6[[#This Row],[data]])</f>
        <v>2036</v>
      </c>
    </row>
    <row r="1252" spans="1:6" x14ac:dyDescent="0.3">
      <c r="A1252" s="1">
        <v>49891</v>
      </c>
      <c r="B1252" s="2" t="s">
        <v>24</v>
      </c>
      <c r="C1252">
        <v>17.600000000000001</v>
      </c>
      <c r="D1252">
        <v>0.8</v>
      </c>
      <c r="E1252">
        <v>1</v>
      </c>
      <c r="F1252">
        <f>YEAR(martianeum6[[#This Row],[data]])</f>
        <v>2036</v>
      </c>
    </row>
    <row r="1253" spans="1:6" x14ac:dyDescent="0.3">
      <c r="A1253" s="1">
        <v>49892</v>
      </c>
      <c r="B1253" s="2" t="s">
        <v>7</v>
      </c>
      <c r="C1253">
        <v>13.9</v>
      </c>
      <c r="D1253">
        <v>8.8000000000000007</v>
      </c>
      <c r="E1253">
        <v>1</v>
      </c>
      <c r="F1253">
        <f>YEAR(martianeum6[[#This Row],[data]])</f>
        <v>2036</v>
      </c>
    </row>
    <row r="1254" spans="1:6" x14ac:dyDescent="0.3">
      <c r="A1254" s="1">
        <v>49893</v>
      </c>
      <c r="B1254" s="2" t="s">
        <v>27</v>
      </c>
      <c r="C1254">
        <v>20.7</v>
      </c>
      <c r="D1254">
        <v>4.3</v>
      </c>
      <c r="E1254">
        <v>1</v>
      </c>
      <c r="F1254">
        <f>YEAR(martianeum6[[#This Row],[data]])</f>
        <v>2036</v>
      </c>
    </row>
    <row r="1255" spans="1:6" x14ac:dyDescent="0.3">
      <c r="A1255" s="1">
        <v>49894</v>
      </c>
      <c r="B1255" s="2" t="s">
        <v>5</v>
      </c>
      <c r="C1255">
        <v>10.1</v>
      </c>
      <c r="D1255">
        <v>1.7</v>
      </c>
      <c r="E1255">
        <v>1</v>
      </c>
      <c r="F1255">
        <f>YEAR(martianeum6[[#This Row],[data]])</f>
        <v>2036</v>
      </c>
    </row>
    <row r="1256" spans="1:6" x14ac:dyDescent="0.3">
      <c r="A1256" s="1">
        <v>49895</v>
      </c>
      <c r="B1256" s="2" t="s">
        <v>7</v>
      </c>
      <c r="C1256">
        <v>26.2</v>
      </c>
      <c r="D1256">
        <v>22.7</v>
      </c>
      <c r="E1256">
        <v>1</v>
      </c>
      <c r="F1256">
        <f>YEAR(martianeum6[[#This Row],[data]])</f>
        <v>2036</v>
      </c>
    </row>
    <row r="1257" spans="1:6" x14ac:dyDescent="0.3">
      <c r="A1257" s="1">
        <v>49896</v>
      </c>
      <c r="B1257" s="2" t="s">
        <v>19</v>
      </c>
      <c r="C1257">
        <v>27.6</v>
      </c>
      <c r="D1257">
        <v>13.8</v>
      </c>
      <c r="E1257">
        <v>1</v>
      </c>
      <c r="F1257">
        <f>YEAR(martianeum6[[#This Row],[data]])</f>
        <v>2036</v>
      </c>
    </row>
    <row r="1258" spans="1:6" x14ac:dyDescent="0.3">
      <c r="A1258" s="1">
        <v>49897</v>
      </c>
      <c r="B1258" s="2" t="s">
        <v>6</v>
      </c>
      <c r="C1258">
        <v>20.6</v>
      </c>
      <c r="D1258">
        <v>4.7</v>
      </c>
      <c r="E1258">
        <v>1</v>
      </c>
      <c r="F1258">
        <f>YEAR(martianeum6[[#This Row],[data]])</f>
        <v>2036</v>
      </c>
    </row>
    <row r="1259" spans="1:6" x14ac:dyDescent="0.3">
      <c r="A1259" s="1">
        <v>49898</v>
      </c>
      <c r="B1259" s="2" t="s">
        <v>9</v>
      </c>
      <c r="C1259">
        <v>21.4</v>
      </c>
      <c r="D1259">
        <v>5</v>
      </c>
      <c r="E1259">
        <v>1</v>
      </c>
      <c r="F1259">
        <f>YEAR(martianeum6[[#This Row],[data]])</f>
        <v>2036</v>
      </c>
    </row>
    <row r="1260" spans="1:6" x14ac:dyDescent="0.3">
      <c r="A1260" s="1">
        <v>49899</v>
      </c>
      <c r="B1260" s="2" t="s">
        <v>6</v>
      </c>
      <c r="C1260">
        <v>17.100000000000001</v>
      </c>
      <c r="D1260">
        <v>0</v>
      </c>
      <c r="E1260">
        <v>1</v>
      </c>
      <c r="F1260">
        <f>YEAR(martianeum6[[#This Row],[data]])</f>
        <v>2036</v>
      </c>
    </row>
    <row r="1261" spans="1:6" x14ac:dyDescent="0.3">
      <c r="A1261" s="1">
        <v>49900</v>
      </c>
      <c r="B1261" s="2" t="s">
        <v>10</v>
      </c>
      <c r="C1261">
        <v>19.5</v>
      </c>
      <c r="D1261">
        <v>20.5</v>
      </c>
      <c r="E1261">
        <v>1</v>
      </c>
      <c r="F1261">
        <f>YEAR(martianeum6[[#This Row],[data]])</f>
        <v>2036</v>
      </c>
    </row>
    <row r="1262" spans="1:6" x14ac:dyDescent="0.3">
      <c r="A1262" s="1">
        <v>49901</v>
      </c>
      <c r="B1262" s="2" t="s">
        <v>13</v>
      </c>
      <c r="C1262">
        <v>15.9</v>
      </c>
      <c r="D1262">
        <v>0</v>
      </c>
      <c r="E1262">
        <v>1</v>
      </c>
      <c r="F1262">
        <f>YEAR(martianeum6[[#This Row],[data]])</f>
        <v>2036</v>
      </c>
    </row>
    <row r="1263" spans="1:6" x14ac:dyDescent="0.3">
      <c r="A1263" s="1">
        <v>49902</v>
      </c>
      <c r="B1263" s="2" t="s">
        <v>10</v>
      </c>
      <c r="C1263">
        <v>21.1</v>
      </c>
      <c r="D1263">
        <v>46.8</v>
      </c>
      <c r="E1263">
        <v>1</v>
      </c>
      <c r="F1263">
        <f>YEAR(martianeum6[[#This Row],[data]])</f>
        <v>2036</v>
      </c>
    </row>
    <row r="1264" spans="1:6" x14ac:dyDescent="0.3">
      <c r="A1264" s="1">
        <v>49903</v>
      </c>
      <c r="B1264" s="2" t="s">
        <v>19</v>
      </c>
      <c r="C1264">
        <v>20.2</v>
      </c>
      <c r="D1264">
        <v>36.6</v>
      </c>
      <c r="E1264">
        <v>1</v>
      </c>
      <c r="F1264">
        <f>YEAR(martianeum6[[#This Row],[data]])</f>
        <v>2036</v>
      </c>
    </row>
    <row r="1265" spans="1:6" x14ac:dyDescent="0.3">
      <c r="A1265" s="1">
        <v>49904</v>
      </c>
      <c r="B1265" s="2" t="s">
        <v>12</v>
      </c>
      <c r="C1265">
        <v>25</v>
      </c>
      <c r="D1265">
        <v>7.8</v>
      </c>
      <c r="E1265">
        <v>1</v>
      </c>
      <c r="F1265">
        <f>YEAR(martianeum6[[#This Row],[data]])</f>
        <v>2036</v>
      </c>
    </row>
    <row r="1266" spans="1:6" x14ac:dyDescent="0.3">
      <c r="A1266" s="1">
        <v>49905</v>
      </c>
      <c r="B1266" s="2" t="s">
        <v>10</v>
      </c>
      <c r="C1266">
        <v>22.1</v>
      </c>
      <c r="D1266">
        <v>8.8000000000000007</v>
      </c>
      <c r="E1266">
        <v>1</v>
      </c>
      <c r="F1266">
        <f>YEAR(martianeum6[[#This Row],[data]])</f>
        <v>2036</v>
      </c>
    </row>
    <row r="1267" spans="1:6" x14ac:dyDescent="0.3">
      <c r="A1267" s="1">
        <v>49906</v>
      </c>
      <c r="B1267" s="2" t="s">
        <v>33</v>
      </c>
      <c r="C1267">
        <v>28.9</v>
      </c>
      <c r="D1267">
        <v>0.5</v>
      </c>
      <c r="E1267">
        <v>1</v>
      </c>
      <c r="F1267">
        <f>YEAR(martianeum6[[#This Row],[data]])</f>
        <v>2036</v>
      </c>
    </row>
    <row r="1268" spans="1:6" x14ac:dyDescent="0.3">
      <c r="A1268" s="1">
        <v>49907</v>
      </c>
      <c r="B1268" s="2" t="s">
        <v>11</v>
      </c>
      <c r="C1268">
        <v>19.600000000000001</v>
      </c>
      <c r="D1268">
        <v>0</v>
      </c>
      <c r="E1268">
        <v>1</v>
      </c>
      <c r="F1268">
        <f>YEAR(martianeum6[[#This Row],[data]])</f>
        <v>2036</v>
      </c>
    </row>
    <row r="1269" spans="1:6" x14ac:dyDescent="0.3">
      <c r="A1269" s="1">
        <v>49908</v>
      </c>
      <c r="B1269" s="2" t="s">
        <v>7</v>
      </c>
      <c r="C1269">
        <v>18</v>
      </c>
      <c r="D1269">
        <v>13.2</v>
      </c>
      <c r="E1269">
        <v>1</v>
      </c>
      <c r="F1269">
        <f>YEAR(martianeum6[[#This Row],[data]])</f>
        <v>2036</v>
      </c>
    </row>
    <row r="1270" spans="1:6" x14ac:dyDescent="0.3">
      <c r="A1270" s="1">
        <v>49909</v>
      </c>
      <c r="B1270" s="2" t="s">
        <v>12</v>
      </c>
      <c r="C1270">
        <v>28.3</v>
      </c>
      <c r="D1270">
        <v>0</v>
      </c>
      <c r="E1270">
        <v>1</v>
      </c>
      <c r="F1270">
        <f>YEAR(martianeum6[[#This Row],[data]])</f>
        <v>2036</v>
      </c>
    </row>
    <row r="1271" spans="1:6" x14ac:dyDescent="0.3">
      <c r="A1271" s="1">
        <v>49910</v>
      </c>
      <c r="B1271" s="2" t="s">
        <v>6</v>
      </c>
      <c r="C1271">
        <v>25.2</v>
      </c>
      <c r="D1271">
        <v>0</v>
      </c>
      <c r="E1271">
        <v>1</v>
      </c>
      <c r="F1271">
        <f>YEAR(martianeum6[[#This Row],[data]])</f>
        <v>2036</v>
      </c>
    </row>
    <row r="1272" spans="1:6" x14ac:dyDescent="0.3">
      <c r="A1272" s="1">
        <v>49911</v>
      </c>
      <c r="B1272" s="2" t="s">
        <v>10</v>
      </c>
      <c r="C1272">
        <v>22.5</v>
      </c>
      <c r="D1272">
        <v>0</v>
      </c>
      <c r="E1272">
        <v>1</v>
      </c>
      <c r="F1272">
        <f>YEAR(martianeum6[[#This Row],[data]])</f>
        <v>2036</v>
      </c>
    </row>
    <row r="1273" spans="1:6" x14ac:dyDescent="0.3">
      <c r="A1273" s="1">
        <v>49912</v>
      </c>
      <c r="B1273" s="2" t="s">
        <v>13</v>
      </c>
      <c r="C1273">
        <v>19.899999999999999</v>
      </c>
      <c r="D1273">
        <v>6.7</v>
      </c>
      <c r="E1273">
        <v>1</v>
      </c>
      <c r="F1273">
        <f>YEAR(martianeum6[[#This Row],[data]])</f>
        <v>2036</v>
      </c>
    </row>
    <row r="1274" spans="1:6" x14ac:dyDescent="0.3">
      <c r="A1274" s="1">
        <v>49913</v>
      </c>
      <c r="B1274" s="2" t="s">
        <v>11</v>
      </c>
      <c r="C1274">
        <v>10.8</v>
      </c>
      <c r="D1274">
        <v>19.600000000000001</v>
      </c>
      <c r="E1274">
        <v>1</v>
      </c>
      <c r="F1274">
        <f>YEAR(martianeum6[[#This Row],[data]])</f>
        <v>2036</v>
      </c>
    </row>
    <row r="1275" spans="1:6" x14ac:dyDescent="0.3">
      <c r="A1275" s="1">
        <v>49914</v>
      </c>
      <c r="B1275" s="2" t="s">
        <v>19</v>
      </c>
      <c r="C1275">
        <v>18.399999999999999</v>
      </c>
      <c r="D1275">
        <v>0.6</v>
      </c>
      <c r="E1275">
        <v>1</v>
      </c>
      <c r="F1275">
        <f>YEAR(martianeum6[[#This Row],[data]])</f>
        <v>2036</v>
      </c>
    </row>
    <row r="1276" spans="1:6" x14ac:dyDescent="0.3">
      <c r="A1276" s="1">
        <v>49915</v>
      </c>
      <c r="B1276" s="2" t="s">
        <v>26</v>
      </c>
      <c r="C1276">
        <v>27.6</v>
      </c>
      <c r="D1276">
        <v>3.7</v>
      </c>
      <c r="E1276">
        <v>1</v>
      </c>
      <c r="F1276">
        <f>YEAR(martianeum6[[#This Row],[data]])</f>
        <v>2036</v>
      </c>
    </row>
    <row r="1277" spans="1:6" x14ac:dyDescent="0.3">
      <c r="A1277" s="1">
        <v>49916</v>
      </c>
      <c r="B1277" s="2" t="s">
        <v>26</v>
      </c>
      <c r="C1277">
        <v>11.3</v>
      </c>
      <c r="D1277">
        <v>1.9</v>
      </c>
      <c r="E1277">
        <v>1</v>
      </c>
      <c r="F1277">
        <f>YEAR(martianeum6[[#This Row],[data]])</f>
        <v>2036</v>
      </c>
    </row>
    <row r="1278" spans="1:6" x14ac:dyDescent="0.3">
      <c r="A1278" s="1">
        <v>49917</v>
      </c>
      <c r="B1278" s="2" t="s">
        <v>26</v>
      </c>
      <c r="C1278">
        <v>28.7</v>
      </c>
      <c r="D1278">
        <v>0</v>
      </c>
      <c r="E1278">
        <v>1</v>
      </c>
      <c r="F1278">
        <f>YEAR(martianeum6[[#This Row],[data]])</f>
        <v>2036</v>
      </c>
    </row>
    <row r="1279" spans="1:6" x14ac:dyDescent="0.3">
      <c r="A1279" s="1">
        <v>49918</v>
      </c>
      <c r="B1279" s="2" t="s">
        <v>21</v>
      </c>
      <c r="C1279">
        <v>15</v>
      </c>
      <c r="D1279">
        <v>1.7</v>
      </c>
      <c r="E1279">
        <v>1</v>
      </c>
      <c r="F1279">
        <f>YEAR(martianeum6[[#This Row],[data]])</f>
        <v>2036</v>
      </c>
    </row>
    <row r="1280" spans="1:6" x14ac:dyDescent="0.3">
      <c r="A1280" s="1">
        <v>49919</v>
      </c>
      <c r="B1280" s="2" t="s">
        <v>7</v>
      </c>
      <c r="C1280">
        <v>15.1</v>
      </c>
      <c r="D1280">
        <v>13.5</v>
      </c>
      <c r="E1280">
        <v>1</v>
      </c>
      <c r="F1280">
        <f>YEAR(martianeum6[[#This Row],[data]])</f>
        <v>2036</v>
      </c>
    </row>
    <row r="1281" spans="1:6" x14ac:dyDescent="0.3">
      <c r="A1281" s="1">
        <v>49920</v>
      </c>
      <c r="B1281" s="2" t="s">
        <v>19</v>
      </c>
      <c r="C1281">
        <v>19.399999999999999</v>
      </c>
      <c r="D1281">
        <v>29.6</v>
      </c>
      <c r="E1281">
        <v>1</v>
      </c>
      <c r="F1281">
        <f>YEAR(martianeum6[[#This Row],[data]])</f>
        <v>2036</v>
      </c>
    </row>
    <row r="1282" spans="1:6" x14ac:dyDescent="0.3">
      <c r="A1282" s="1">
        <v>49921</v>
      </c>
      <c r="B1282" s="2" t="s">
        <v>7</v>
      </c>
      <c r="C1282">
        <v>21.9</v>
      </c>
      <c r="D1282">
        <v>1.6</v>
      </c>
      <c r="E1282">
        <v>1</v>
      </c>
      <c r="F1282">
        <f>YEAR(martianeum6[[#This Row],[data]])</f>
        <v>2036</v>
      </c>
    </row>
    <row r="1283" spans="1:6" x14ac:dyDescent="0.3">
      <c r="A1283" s="1">
        <v>49922</v>
      </c>
      <c r="B1283" s="2" t="s">
        <v>18</v>
      </c>
      <c r="C1283">
        <v>19.399999999999999</v>
      </c>
      <c r="D1283">
        <v>9.8000000000000007</v>
      </c>
      <c r="E1283">
        <v>1</v>
      </c>
      <c r="F1283">
        <f>YEAR(martianeum6[[#This Row],[data]])</f>
        <v>2036</v>
      </c>
    </row>
    <row r="1284" spans="1:6" x14ac:dyDescent="0.3">
      <c r="A1284" s="1">
        <v>49923</v>
      </c>
      <c r="B1284" s="2" t="s">
        <v>7</v>
      </c>
      <c r="C1284">
        <v>21.8</v>
      </c>
      <c r="D1284">
        <v>18.5</v>
      </c>
      <c r="E1284">
        <v>1</v>
      </c>
      <c r="F1284">
        <f>YEAR(martianeum6[[#This Row],[data]])</f>
        <v>2036</v>
      </c>
    </row>
    <row r="1285" spans="1:6" x14ac:dyDescent="0.3">
      <c r="A1285" s="1">
        <v>49924</v>
      </c>
      <c r="B1285" s="2" t="s">
        <v>17</v>
      </c>
      <c r="C1285">
        <v>29.3</v>
      </c>
      <c r="D1285">
        <v>2.8</v>
      </c>
      <c r="E1285">
        <v>1</v>
      </c>
      <c r="F1285">
        <f>YEAR(martianeum6[[#This Row],[data]])</f>
        <v>2036</v>
      </c>
    </row>
    <row r="1286" spans="1:6" x14ac:dyDescent="0.3">
      <c r="A1286" s="1">
        <v>49925</v>
      </c>
      <c r="B1286" s="2" t="s">
        <v>19</v>
      </c>
      <c r="C1286">
        <v>14.4</v>
      </c>
      <c r="D1286">
        <v>0</v>
      </c>
      <c r="E1286">
        <v>1</v>
      </c>
      <c r="F1286">
        <f>YEAR(martianeum6[[#This Row],[data]])</f>
        <v>2036</v>
      </c>
    </row>
    <row r="1287" spans="1:6" x14ac:dyDescent="0.3">
      <c r="A1287" s="1">
        <v>49926</v>
      </c>
      <c r="B1287" s="2" t="s">
        <v>10</v>
      </c>
      <c r="C1287">
        <v>14.5</v>
      </c>
      <c r="D1287">
        <v>0</v>
      </c>
      <c r="E1287">
        <v>1</v>
      </c>
      <c r="F1287">
        <f>YEAR(martianeum6[[#This Row],[data]])</f>
        <v>2036</v>
      </c>
    </row>
    <row r="1288" spans="1:6" x14ac:dyDescent="0.3">
      <c r="A1288" s="1">
        <v>49927</v>
      </c>
      <c r="B1288" s="2" t="s">
        <v>15</v>
      </c>
      <c r="C1288">
        <v>18.399999999999999</v>
      </c>
      <c r="D1288">
        <v>10.1</v>
      </c>
      <c r="E1288">
        <v>1</v>
      </c>
      <c r="F1288">
        <f>YEAR(martianeum6[[#This Row],[data]])</f>
        <v>2036</v>
      </c>
    </row>
    <row r="1289" spans="1:6" x14ac:dyDescent="0.3">
      <c r="A1289" s="1">
        <v>49928</v>
      </c>
      <c r="B1289" s="2" t="s">
        <v>18</v>
      </c>
      <c r="C1289">
        <v>29.8</v>
      </c>
      <c r="D1289">
        <v>0</v>
      </c>
      <c r="E1289">
        <v>1</v>
      </c>
      <c r="F1289">
        <f>YEAR(martianeum6[[#This Row],[data]])</f>
        <v>2036</v>
      </c>
    </row>
    <row r="1290" spans="1:6" x14ac:dyDescent="0.3">
      <c r="A1290" s="1">
        <v>49929</v>
      </c>
      <c r="B1290" s="2" t="s">
        <v>7</v>
      </c>
      <c r="C1290">
        <v>27.3</v>
      </c>
      <c r="D1290">
        <v>18.600000000000001</v>
      </c>
      <c r="E1290">
        <v>1</v>
      </c>
      <c r="F1290">
        <f>YEAR(martianeum6[[#This Row],[data]])</f>
        <v>2036</v>
      </c>
    </row>
    <row r="1291" spans="1:6" x14ac:dyDescent="0.3">
      <c r="A1291" s="1">
        <v>49930</v>
      </c>
      <c r="B1291" s="2" t="s">
        <v>9</v>
      </c>
      <c r="C1291">
        <v>22.7</v>
      </c>
      <c r="D1291">
        <v>0</v>
      </c>
      <c r="E1291">
        <v>1</v>
      </c>
      <c r="F1291">
        <f>YEAR(martianeum6[[#This Row],[data]])</f>
        <v>2036</v>
      </c>
    </row>
    <row r="1292" spans="1:6" x14ac:dyDescent="0.3">
      <c r="A1292" s="1">
        <v>49931</v>
      </c>
      <c r="B1292" s="2" t="s">
        <v>10</v>
      </c>
      <c r="C1292">
        <v>27.3</v>
      </c>
      <c r="D1292">
        <v>18.399999999999999</v>
      </c>
      <c r="E1292">
        <v>1</v>
      </c>
      <c r="F1292">
        <f>YEAR(martianeum6[[#This Row],[data]])</f>
        <v>2036</v>
      </c>
    </row>
    <row r="1293" spans="1:6" x14ac:dyDescent="0.3">
      <c r="A1293" s="1">
        <v>49932</v>
      </c>
      <c r="B1293" s="2" t="s">
        <v>18</v>
      </c>
      <c r="C1293">
        <v>12.9</v>
      </c>
      <c r="D1293">
        <v>0</v>
      </c>
      <c r="E1293">
        <v>1</v>
      </c>
      <c r="F1293">
        <f>YEAR(martianeum6[[#This Row],[data]])</f>
        <v>2036</v>
      </c>
    </row>
    <row r="1294" spans="1:6" x14ac:dyDescent="0.3">
      <c r="A1294" s="1">
        <v>49933</v>
      </c>
      <c r="B1294" s="2" t="s">
        <v>19</v>
      </c>
      <c r="C1294">
        <v>24.3</v>
      </c>
      <c r="D1294">
        <v>1.9</v>
      </c>
      <c r="E1294">
        <v>1</v>
      </c>
      <c r="F1294">
        <f>YEAR(martianeum6[[#This Row],[data]])</f>
        <v>2036</v>
      </c>
    </row>
    <row r="1295" spans="1:6" x14ac:dyDescent="0.3">
      <c r="A1295" s="1">
        <v>49934</v>
      </c>
      <c r="B1295" s="2" t="s">
        <v>18</v>
      </c>
      <c r="C1295">
        <v>20.6</v>
      </c>
      <c r="D1295">
        <v>14.6</v>
      </c>
      <c r="E1295">
        <v>1</v>
      </c>
      <c r="F1295">
        <f>YEAR(martianeum6[[#This Row],[data]])</f>
        <v>2036</v>
      </c>
    </row>
    <row r="1296" spans="1:6" x14ac:dyDescent="0.3">
      <c r="A1296" s="1">
        <v>49935</v>
      </c>
      <c r="B1296" s="2" t="s">
        <v>5</v>
      </c>
      <c r="C1296">
        <v>24.2</v>
      </c>
      <c r="D1296">
        <v>0</v>
      </c>
      <c r="E1296">
        <v>1</v>
      </c>
      <c r="F1296">
        <f>YEAR(martianeum6[[#This Row],[data]])</f>
        <v>2036</v>
      </c>
    </row>
    <row r="1297" spans="1:6" x14ac:dyDescent="0.3">
      <c r="A1297" s="1">
        <v>49936</v>
      </c>
      <c r="B1297" s="2" t="s">
        <v>10</v>
      </c>
      <c r="C1297">
        <v>15.2</v>
      </c>
      <c r="D1297">
        <v>0</v>
      </c>
      <c r="E1297">
        <v>1</v>
      </c>
      <c r="F1297">
        <f>YEAR(martianeum6[[#This Row],[data]])</f>
        <v>2036</v>
      </c>
    </row>
    <row r="1298" spans="1:6" x14ac:dyDescent="0.3">
      <c r="A1298" s="1">
        <v>49937</v>
      </c>
      <c r="B1298" s="2" t="s">
        <v>25</v>
      </c>
      <c r="C1298">
        <v>27.3</v>
      </c>
      <c r="D1298">
        <v>2.5</v>
      </c>
      <c r="E1298">
        <v>1</v>
      </c>
      <c r="F1298">
        <f>YEAR(martianeum6[[#This Row],[data]])</f>
        <v>2036</v>
      </c>
    </row>
    <row r="1299" spans="1:6" x14ac:dyDescent="0.3">
      <c r="A1299" s="1">
        <v>49938</v>
      </c>
      <c r="B1299" s="2" t="s">
        <v>25</v>
      </c>
      <c r="C1299">
        <v>28</v>
      </c>
      <c r="D1299">
        <v>0</v>
      </c>
      <c r="E1299">
        <v>1</v>
      </c>
      <c r="F1299">
        <f>YEAR(martianeum6[[#This Row],[data]])</f>
        <v>2036</v>
      </c>
    </row>
    <row r="1300" spans="1:6" x14ac:dyDescent="0.3">
      <c r="A1300" s="1">
        <v>49939</v>
      </c>
      <c r="B1300" s="2" t="s">
        <v>31</v>
      </c>
      <c r="C1300">
        <v>16.100000000000001</v>
      </c>
      <c r="D1300">
        <v>0</v>
      </c>
      <c r="E1300">
        <v>1</v>
      </c>
      <c r="F1300">
        <f>YEAR(martianeum6[[#This Row],[data]])</f>
        <v>2036</v>
      </c>
    </row>
    <row r="1301" spans="1:6" x14ac:dyDescent="0.3">
      <c r="A1301" s="1">
        <v>49940</v>
      </c>
      <c r="B1301" s="2" t="s">
        <v>19</v>
      </c>
      <c r="C1301">
        <v>18.8</v>
      </c>
      <c r="D1301">
        <v>16.899999999999999</v>
      </c>
      <c r="E1301">
        <v>1</v>
      </c>
      <c r="F1301">
        <f>YEAR(martianeum6[[#This Row],[data]])</f>
        <v>2036</v>
      </c>
    </row>
    <row r="1302" spans="1:6" x14ac:dyDescent="0.3">
      <c r="A1302" s="1">
        <v>49941</v>
      </c>
      <c r="B1302" s="2" t="s">
        <v>10</v>
      </c>
      <c r="C1302">
        <v>13.2</v>
      </c>
      <c r="D1302">
        <v>10.4</v>
      </c>
      <c r="E1302">
        <v>1</v>
      </c>
      <c r="F1302">
        <f>YEAR(martianeum6[[#This Row],[data]])</f>
        <v>2036</v>
      </c>
    </row>
    <row r="1303" spans="1:6" x14ac:dyDescent="0.3">
      <c r="A1303" s="1">
        <v>49942</v>
      </c>
      <c r="B1303" s="2" t="s">
        <v>5</v>
      </c>
      <c r="C1303">
        <v>17.899999999999999</v>
      </c>
      <c r="D1303">
        <v>3.5</v>
      </c>
      <c r="E1303">
        <v>1</v>
      </c>
      <c r="F1303">
        <f>YEAR(martianeum6[[#This Row],[data]])</f>
        <v>2036</v>
      </c>
    </row>
    <row r="1304" spans="1:6" x14ac:dyDescent="0.3">
      <c r="A1304" s="1">
        <v>49943</v>
      </c>
      <c r="B1304" s="2" t="s">
        <v>7</v>
      </c>
      <c r="C1304">
        <v>18.3</v>
      </c>
      <c r="D1304">
        <v>16.7</v>
      </c>
      <c r="E1304">
        <v>1</v>
      </c>
      <c r="F1304">
        <f>YEAR(martianeum6[[#This Row],[data]])</f>
        <v>2036</v>
      </c>
    </row>
    <row r="1305" spans="1:6" x14ac:dyDescent="0.3">
      <c r="A1305" s="1">
        <v>49944</v>
      </c>
      <c r="B1305" s="2" t="s">
        <v>17</v>
      </c>
      <c r="C1305">
        <v>25.7</v>
      </c>
      <c r="D1305">
        <v>2</v>
      </c>
      <c r="E1305">
        <v>1</v>
      </c>
      <c r="F1305">
        <f>YEAR(martianeum6[[#This Row],[data]])</f>
        <v>2036</v>
      </c>
    </row>
    <row r="1306" spans="1:6" x14ac:dyDescent="0.3">
      <c r="A1306" s="1">
        <v>49945</v>
      </c>
      <c r="B1306" s="2" t="s">
        <v>10</v>
      </c>
      <c r="C1306">
        <v>29.2</v>
      </c>
      <c r="D1306">
        <v>31.5</v>
      </c>
      <c r="E1306">
        <v>1</v>
      </c>
      <c r="F1306">
        <f>YEAR(martianeum6[[#This Row],[data]])</f>
        <v>2036</v>
      </c>
    </row>
    <row r="1307" spans="1:6" x14ac:dyDescent="0.3">
      <c r="A1307" s="1">
        <v>49946</v>
      </c>
      <c r="B1307" s="2" t="s">
        <v>7</v>
      </c>
      <c r="C1307">
        <v>21.5</v>
      </c>
      <c r="D1307">
        <v>0</v>
      </c>
      <c r="E1307">
        <v>1</v>
      </c>
      <c r="F1307">
        <f>YEAR(martianeum6[[#This Row],[data]])</f>
        <v>2036</v>
      </c>
    </row>
    <row r="1308" spans="1:6" x14ac:dyDescent="0.3">
      <c r="A1308" s="1">
        <v>49947</v>
      </c>
      <c r="B1308" s="2" t="s">
        <v>11</v>
      </c>
      <c r="C1308">
        <v>29.5</v>
      </c>
      <c r="D1308">
        <v>12.2</v>
      </c>
      <c r="E1308">
        <v>1</v>
      </c>
      <c r="F1308">
        <f>YEAR(martianeum6[[#This Row],[data]])</f>
        <v>2036</v>
      </c>
    </row>
    <row r="1309" spans="1:6" x14ac:dyDescent="0.3">
      <c r="A1309" s="1">
        <v>49948</v>
      </c>
      <c r="B1309" s="2" t="s">
        <v>7</v>
      </c>
      <c r="C1309">
        <v>17.7</v>
      </c>
      <c r="D1309">
        <v>10.1</v>
      </c>
      <c r="E1309">
        <v>1</v>
      </c>
      <c r="F1309">
        <f>YEAR(martianeum6[[#This Row],[data]])</f>
        <v>2036</v>
      </c>
    </row>
    <row r="1310" spans="1:6" x14ac:dyDescent="0.3">
      <c r="A1310" s="1">
        <v>49949</v>
      </c>
      <c r="B1310" s="2" t="s">
        <v>19</v>
      </c>
      <c r="C1310">
        <v>26.7</v>
      </c>
      <c r="D1310">
        <v>1.2</v>
      </c>
      <c r="E1310">
        <v>1</v>
      </c>
      <c r="F1310">
        <f>YEAR(martianeum6[[#This Row],[data]])</f>
        <v>2036</v>
      </c>
    </row>
    <row r="1311" spans="1:6" x14ac:dyDescent="0.3">
      <c r="A1311" s="1">
        <v>49950</v>
      </c>
      <c r="B1311" s="2" t="s">
        <v>10</v>
      </c>
      <c r="C1311">
        <v>13.3</v>
      </c>
      <c r="D1311">
        <v>0.5</v>
      </c>
      <c r="E1311">
        <v>1</v>
      </c>
      <c r="F1311">
        <f>YEAR(martianeum6[[#This Row],[data]])</f>
        <v>2036</v>
      </c>
    </row>
    <row r="1312" spans="1:6" x14ac:dyDescent="0.3">
      <c r="A1312" s="1">
        <v>49951</v>
      </c>
      <c r="B1312" s="2" t="s">
        <v>7</v>
      </c>
      <c r="C1312">
        <v>13.4</v>
      </c>
      <c r="D1312">
        <v>23.4</v>
      </c>
      <c r="E1312">
        <v>1</v>
      </c>
      <c r="F1312">
        <f>YEAR(martianeum6[[#This Row],[data]])</f>
        <v>2036</v>
      </c>
    </row>
    <row r="1313" spans="1:6" x14ac:dyDescent="0.3">
      <c r="A1313" s="1">
        <v>49952</v>
      </c>
      <c r="B1313" s="2" t="s">
        <v>11</v>
      </c>
      <c r="C1313">
        <v>22.1</v>
      </c>
      <c r="D1313">
        <v>17.7</v>
      </c>
      <c r="E1313">
        <v>1</v>
      </c>
      <c r="F1313">
        <f>YEAR(martianeum6[[#This Row],[data]])</f>
        <v>2036</v>
      </c>
    </row>
    <row r="1314" spans="1:6" x14ac:dyDescent="0.3">
      <c r="A1314" s="1">
        <v>49953</v>
      </c>
      <c r="B1314" s="2" t="s">
        <v>22</v>
      </c>
      <c r="C1314">
        <v>11.4</v>
      </c>
      <c r="D1314">
        <v>0</v>
      </c>
      <c r="E1314">
        <v>1</v>
      </c>
      <c r="F1314">
        <f>YEAR(martianeum6[[#This Row],[data]])</f>
        <v>2036</v>
      </c>
    </row>
    <row r="1315" spans="1:6" x14ac:dyDescent="0.3">
      <c r="A1315" s="1">
        <v>49954</v>
      </c>
      <c r="B1315" s="2" t="s">
        <v>15</v>
      </c>
      <c r="C1315">
        <v>26</v>
      </c>
      <c r="D1315">
        <v>4.9000000000000004</v>
      </c>
      <c r="E1315">
        <v>1</v>
      </c>
      <c r="F1315">
        <f>YEAR(martianeum6[[#This Row],[data]])</f>
        <v>2036</v>
      </c>
    </row>
    <row r="1316" spans="1:6" x14ac:dyDescent="0.3">
      <c r="A1316" s="1">
        <v>49955</v>
      </c>
      <c r="B1316" s="2" t="s">
        <v>15</v>
      </c>
      <c r="C1316">
        <v>27.8</v>
      </c>
      <c r="D1316">
        <v>6.7</v>
      </c>
      <c r="E1316">
        <v>1</v>
      </c>
      <c r="F1316">
        <f>YEAR(martianeum6[[#This Row],[data]])</f>
        <v>2036</v>
      </c>
    </row>
    <row r="1317" spans="1:6" x14ac:dyDescent="0.3">
      <c r="A1317" s="1">
        <v>49956</v>
      </c>
      <c r="B1317" s="2" t="s">
        <v>7</v>
      </c>
      <c r="C1317">
        <v>29.3</v>
      </c>
      <c r="D1317">
        <v>1.7</v>
      </c>
      <c r="E1317">
        <v>1</v>
      </c>
      <c r="F1317">
        <f>YEAR(martianeum6[[#This Row],[data]])</f>
        <v>2036</v>
      </c>
    </row>
    <row r="1318" spans="1:6" x14ac:dyDescent="0.3">
      <c r="A1318" s="1">
        <v>49957</v>
      </c>
      <c r="B1318" s="2" t="s">
        <v>23</v>
      </c>
      <c r="C1318">
        <v>24.7</v>
      </c>
      <c r="D1318">
        <v>2.5</v>
      </c>
      <c r="E1318">
        <v>1</v>
      </c>
      <c r="F1318">
        <f>YEAR(martianeum6[[#This Row],[data]])</f>
        <v>2036</v>
      </c>
    </row>
    <row r="1319" spans="1:6" x14ac:dyDescent="0.3">
      <c r="A1319" s="1">
        <v>49958</v>
      </c>
      <c r="B1319" s="2" t="s">
        <v>4</v>
      </c>
      <c r="C1319">
        <v>16.600000000000001</v>
      </c>
      <c r="D1319">
        <v>0.1</v>
      </c>
      <c r="E1319">
        <v>1</v>
      </c>
      <c r="F1319">
        <f>YEAR(martianeum6[[#This Row],[data]])</f>
        <v>2036</v>
      </c>
    </row>
    <row r="1320" spans="1:6" x14ac:dyDescent="0.3">
      <c r="A1320" s="1">
        <v>49959</v>
      </c>
      <c r="B1320" s="2" t="s">
        <v>18</v>
      </c>
      <c r="C1320">
        <v>27.5</v>
      </c>
      <c r="D1320">
        <v>0</v>
      </c>
      <c r="E1320">
        <v>1</v>
      </c>
      <c r="F1320">
        <f>YEAR(martianeum6[[#This Row],[data]])</f>
        <v>2036</v>
      </c>
    </row>
    <row r="1321" spans="1:6" x14ac:dyDescent="0.3">
      <c r="A1321" s="1">
        <v>49960</v>
      </c>
      <c r="B1321" s="2" t="s">
        <v>15</v>
      </c>
      <c r="C1321">
        <v>22.7</v>
      </c>
      <c r="D1321">
        <v>0</v>
      </c>
      <c r="E1321">
        <v>1</v>
      </c>
      <c r="F1321">
        <f>YEAR(martianeum6[[#This Row],[data]])</f>
        <v>2036</v>
      </c>
    </row>
    <row r="1322" spans="1:6" x14ac:dyDescent="0.3">
      <c r="A1322" s="1">
        <v>49961</v>
      </c>
      <c r="B1322" s="2" t="s">
        <v>12</v>
      </c>
      <c r="C1322">
        <v>20.100000000000001</v>
      </c>
      <c r="D1322">
        <v>10.5</v>
      </c>
      <c r="E1322">
        <v>1</v>
      </c>
      <c r="F1322">
        <f>YEAR(martianeum6[[#This Row],[data]])</f>
        <v>2036</v>
      </c>
    </row>
    <row r="1323" spans="1:6" x14ac:dyDescent="0.3">
      <c r="A1323" s="1">
        <v>49962</v>
      </c>
      <c r="B1323" s="2" t="s">
        <v>7</v>
      </c>
      <c r="C1323">
        <v>16.100000000000001</v>
      </c>
      <c r="D1323">
        <v>8.1</v>
      </c>
      <c r="E1323">
        <v>1</v>
      </c>
      <c r="F1323">
        <f>YEAR(martianeum6[[#This Row],[data]])</f>
        <v>2036</v>
      </c>
    </row>
    <row r="1324" spans="1:6" x14ac:dyDescent="0.3">
      <c r="A1324" s="1">
        <v>49963</v>
      </c>
      <c r="B1324" s="2" t="s">
        <v>7</v>
      </c>
      <c r="C1324">
        <v>13.9</v>
      </c>
      <c r="D1324">
        <v>0</v>
      </c>
      <c r="E1324">
        <v>1</v>
      </c>
      <c r="F1324">
        <f>YEAR(martianeum6[[#This Row],[data]])</f>
        <v>2036</v>
      </c>
    </row>
    <row r="1325" spans="1:6" x14ac:dyDescent="0.3">
      <c r="A1325" s="1">
        <v>49964</v>
      </c>
      <c r="B1325" s="2" t="s">
        <v>12</v>
      </c>
      <c r="C1325">
        <v>22.3</v>
      </c>
      <c r="D1325">
        <v>0</v>
      </c>
      <c r="E1325">
        <v>1</v>
      </c>
      <c r="F1325">
        <f>YEAR(martianeum6[[#This Row],[data]])</f>
        <v>2036</v>
      </c>
    </row>
    <row r="1326" spans="1:6" x14ac:dyDescent="0.3">
      <c r="A1326" s="1">
        <v>49965</v>
      </c>
      <c r="B1326" s="2" t="s">
        <v>26</v>
      </c>
      <c r="C1326">
        <v>13</v>
      </c>
      <c r="D1326">
        <v>0</v>
      </c>
      <c r="E1326">
        <v>1</v>
      </c>
      <c r="F1326">
        <f>YEAR(martianeum6[[#This Row],[data]])</f>
        <v>2036</v>
      </c>
    </row>
    <row r="1327" spans="1:6" x14ac:dyDescent="0.3">
      <c r="A1327" s="1">
        <v>49966</v>
      </c>
      <c r="B1327" s="2" t="s">
        <v>11</v>
      </c>
      <c r="C1327">
        <v>16.2</v>
      </c>
      <c r="D1327">
        <v>0</v>
      </c>
      <c r="E1327">
        <v>1</v>
      </c>
      <c r="F1327">
        <f>YEAR(martianeum6[[#This Row],[data]])</f>
        <v>2036</v>
      </c>
    </row>
    <row r="1328" spans="1:6" x14ac:dyDescent="0.3">
      <c r="A1328" s="1">
        <v>49967</v>
      </c>
      <c r="B1328" s="2" t="s">
        <v>14</v>
      </c>
      <c r="C1328">
        <v>24.8</v>
      </c>
      <c r="D1328">
        <v>0</v>
      </c>
      <c r="E1328">
        <v>1</v>
      </c>
      <c r="F1328">
        <f>YEAR(martianeum6[[#This Row],[data]])</f>
        <v>2036</v>
      </c>
    </row>
    <row r="1329" spans="1:6" x14ac:dyDescent="0.3">
      <c r="A1329" s="1">
        <v>49968</v>
      </c>
      <c r="B1329" s="2" t="s">
        <v>13</v>
      </c>
      <c r="C1329">
        <v>29.7</v>
      </c>
      <c r="D1329">
        <v>0</v>
      </c>
      <c r="E1329">
        <v>1</v>
      </c>
      <c r="F1329">
        <f>YEAR(martianeum6[[#This Row],[data]])</f>
        <v>2036</v>
      </c>
    </row>
    <row r="1330" spans="1:6" x14ac:dyDescent="0.3">
      <c r="A1330" s="1">
        <v>49969</v>
      </c>
      <c r="B1330" s="2" t="s">
        <v>10</v>
      </c>
      <c r="C1330">
        <v>17.600000000000001</v>
      </c>
      <c r="D1330">
        <v>14.7</v>
      </c>
      <c r="E1330">
        <v>1</v>
      </c>
      <c r="F1330">
        <f>YEAR(martianeum6[[#This Row],[data]])</f>
        <v>2036</v>
      </c>
    </row>
    <row r="1331" spans="1:6" x14ac:dyDescent="0.3">
      <c r="A1331" s="1">
        <v>49970</v>
      </c>
      <c r="B1331" s="2" t="s">
        <v>10</v>
      </c>
      <c r="C1331">
        <v>10.4</v>
      </c>
      <c r="D1331">
        <v>27.7</v>
      </c>
      <c r="E1331">
        <v>1</v>
      </c>
      <c r="F1331">
        <f>YEAR(martianeum6[[#This Row],[data]])</f>
        <v>2036</v>
      </c>
    </row>
    <row r="1332" spans="1:6" x14ac:dyDescent="0.3">
      <c r="A1332" s="1">
        <v>49971</v>
      </c>
      <c r="B1332" s="2" t="s">
        <v>15</v>
      </c>
      <c r="C1332">
        <v>17</v>
      </c>
      <c r="D1332">
        <v>1.1000000000000001</v>
      </c>
      <c r="E1332">
        <v>1</v>
      </c>
      <c r="F1332">
        <f>YEAR(martianeum6[[#This Row],[data]])</f>
        <v>2036</v>
      </c>
    </row>
    <row r="1333" spans="1:6" x14ac:dyDescent="0.3">
      <c r="A1333" s="1">
        <v>49972</v>
      </c>
      <c r="B1333" s="2" t="s">
        <v>18</v>
      </c>
      <c r="C1333">
        <v>15.7</v>
      </c>
      <c r="D1333">
        <v>5.9</v>
      </c>
      <c r="E1333">
        <v>1</v>
      </c>
      <c r="F1333">
        <f>YEAR(martianeum6[[#This Row],[data]])</f>
        <v>2036</v>
      </c>
    </row>
    <row r="1334" spans="1:6" x14ac:dyDescent="0.3">
      <c r="A1334" s="1">
        <v>49973</v>
      </c>
      <c r="B1334" s="2" t="s">
        <v>19</v>
      </c>
      <c r="C1334">
        <v>23.8</v>
      </c>
      <c r="D1334">
        <v>4.3</v>
      </c>
      <c r="E1334">
        <v>1</v>
      </c>
      <c r="F1334">
        <f>YEAR(martianeum6[[#This Row],[data]])</f>
        <v>2036</v>
      </c>
    </row>
    <row r="1335" spans="1:6" x14ac:dyDescent="0.3">
      <c r="A1335" s="1">
        <v>49974</v>
      </c>
      <c r="B1335" s="2" t="s">
        <v>11</v>
      </c>
      <c r="C1335">
        <v>16.2</v>
      </c>
      <c r="D1335">
        <v>8.6999999999999993</v>
      </c>
      <c r="E1335">
        <v>1</v>
      </c>
      <c r="F1335">
        <f>YEAR(martianeum6[[#This Row],[data]])</f>
        <v>2036</v>
      </c>
    </row>
    <row r="1336" spans="1:6" x14ac:dyDescent="0.3">
      <c r="A1336" s="1">
        <v>49975</v>
      </c>
      <c r="B1336" s="2" t="s">
        <v>5</v>
      </c>
      <c r="C1336">
        <v>23.3</v>
      </c>
      <c r="D1336">
        <v>5.8</v>
      </c>
      <c r="E1336">
        <v>1</v>
      </c>
      <c r="F1336">
        <f>YEAR(martianeum6[[#This Row],[data]])</f>
        <v>2036</v>
      </c>
    </row>
    <row r="1337" spans="1:6" x14ac:dyDescent="0.3">
      <c r="A1337" s="1">
        <v>49976</v>
      </c>
      <c r="B1337" s="2" t="s">
        <v>7</v>
      </c>
      <c r="C1337">
        <v>18.7</v>
      </c>
      <c r="D1337">
        <v>1.1000000000000001</v>
      </c>
      <c r="E1337">
        <v>1</v>
      </c>
      <c r="F1337">
        <f>YEAR(martianeum6[[#This Row],[data]])</f>
        <v>2036</v>
      </c>
    </row>
    <row r="1338" spans="1:6" x14ac:dyDescent="0.3">
      <c r="A1338" s="1">
        <v>49977</v>
      </c>
      <c r="B1338" s="2" t="s">
        <v>17</v>
      </c>
      <c r="C1338">
        <v>27.9</v>
      </c>
      <c r="D1338">
        <v>2.6</v>
      </c>
      <c r="E1338">
        <v>1</v>
      </c>
      <c r="F1338">
        <f>YEAR(martianeum6[[#This Row],[data]])</f>
        <v>2036</v>
      </c>
    </row>
    <row r="1339" spans="1:6" x14ac:dyDescent="0.3">
      <c r="A1339" s="1">
        <v>49978</v>
      </c>
      <c r="B1339" s="2" t="s">
        <v>18</v>
      </c>
      <c r="C1339">
        <v>19.8</v>
      </c>
      <c r="D1339">
        <v>0</v>
      </c>
      <c r="E1339">
        <v>1</v>
      </c>
      <c r="F1339">
        <f>YEAR(martianeum6[[#This Row],[data]])</f>
        <v>2036</v>
      </c>
    </row>
    <row r="1340" spans="1:6" x14ac:dyDescent="0.3">
      <c r="A1340" s="1">
        <v>49979</v>
      </c>
      <c r="B1340" s="2" t="s">
        <v>11</v>
      </c>
      <c r="C1340">
        <v>16.7</v>
      </c>
      <c r="D1340">
        <v>3.5</v>
      </c>
      <c r="E1340">
        <v>1</v>
      </c>
      <c r="F1340">
        <f>YEAR(martianeum6[[#This Row],[data]])</f>
        <v>2036</v>
      </c>
    </row>
    <row r="1341" spans="1:6" x14ac:dyDescent="0.3">
      <c r="A1341" s="1">
        <v>49980</v>
      </c>
      <c r="B1341" s="2" t="s">
        <v>23</v>
      </c>
      <c r="C1341">
        <v>28.6</v>
      </c>
      <c r="D1341">
        <v>0</v>
      </c>
      <c r="E1341">
        <v>1</v>
      </c>
      <c r="F1341">
        <f>YEAR(martianeum6[[#This Row],[data]])</f>
        <v>2036</v>
      </c>
    </row>
    <row r="1342" spans="1:6" x14ac:dyDescent="0.3">
      <c r="A1342" s="1">
        <v>49981</v>
      </c>
      <c r="B1342" s="2" t="s">
        <v>10</v>
      </c>
      <c r="C1342">
        <v>10.8</v>
      </c>
      <c r="D1342">
        <v>32.9</v>
      </c>
      <c r="E1342">
        <v>1</v>
      </c>
      <c r="F1342">
        <f>YEAR(martianeum6[[#This Row],[data]])</f>
        <v>2036</v>
      </c>
    </row>
    <row r="1343" spans="1:6" x14ac:dyDescent="0.3">
      <c r="A1343" s="1">
        <v>49982</v>
      </c>
      <c r="B1343" s="2" t="s">
        <v>18</v>
      </c>
      <c r="C1343">
        <v>12.8</v>
      </c>
      <c r="D1343">
        <v>0</v>
      </c>
      <c r="E1343">
        <v>1</v>
      </c>
      <c r="F1343">
        <f>YEAR(martianeum6[[#This Row],[data]])</f>
        <v>2036</v>
      </c>
    </row>
    <row r="1344" spans="1:6" x14ac:dyDescent="0.3">
      <c r="A1344" s="1">
        <v>49983</v>
      </c>
      <c r="B1344" s="2" t="s">
        <v>26</v>
      </c>
      <c r="C1344">
        <v>17.600000000000001</v>
      </c>
      <c r="D1344">
        <v>0</v>
      </c>
      <c r="E1344">
        <v>1</v>
      </c>
      <c r="F1344">
        <f>YEAR(martianeum6[[#This Row],[data]])</f>
        <v>2036</v>
      </c>
    </row>
    <row r="1345" spans="1:6" x14ac:dyDescent="0.3">
      <c r="A1345" s="1">
        <v>49984</v>
      </c>
      <c r="B1345" s="2" t="s">
        <v>22</v>
      </c>
      <c r="C1345">
        <v>24.1</v>
      </c>
      <c r="D1345">
        <v>0</v>
      </c>
      <c r="E1345">
        <v>1</v>
      </c>
      <c r="F1345">
        <f>YEAR(martianeum6[[#This Row],[data]])</f>
        <v>2036</v>
      </c>
    </row>
    <row r="1346" spans="1:6" x14ac:dyDescent="0.3">
      <c r="A1346" s="1">
        <v>49985</v>
      </c>
      <c r="B1346" s="2" t="s">
        <v>11</v>
      </c>
      <c r="C1346">
        <v>11.4</v>
      </c>
      <c r="D1346">
        <v>18.2</v>
      </c>
      <c r="E1346">
        <v>1</v>
      </c>
      <c r="F1346">
        <f>YEAR(martianeum6[[#This Row],[data]])</f>
        <v>2036</v>
      </c>
    </row>
    <row r="1347" spans="1:6" x14ac:dyDescent="0.3">
      <c r="A1347" s="1">
        <v>49986</v>
      </c>
      <c r="B1347" s="2" t="s">
        <v>9</v>
      </c>
      <c r="C1347">
        <v>21.9</v>
      </c>
      <c r="D1347">
        <v>5.4</v>
      </c>
      <c r="E1347">
        <v>1</v>
      </c>
      <c r="F1347">
        <f>YEAR(martianeum6[[#This Row],[data]])</f>
        <v>2036</v>
      </c>
    </row>
    <row r="1348" spans="1:6" x14ac:dyDescent="0.3">
      <c r="A1348" s="1">
        <v>49987</v>
      </c>
      <c r="B1348" s="2" t="s">
        <v>26</v>
      </c>
      <c r="C1348">
        <v>16.8</v>
      </c>
      <c r="D1348">
        <v>1.6</v>
      </c>
      <c r="E1348">
        <v>1</v>
      </c>
      <c r="F1348">
        <f>YEAR(martianeum6[[#This Row],[data]])</f>
        <v>2036</v>
      </c>
    </row>
    <row r="1349" spans="1:6" x14ac:dyDescent="0.3">
      <c r="A1349" s="1">
        <v>49988</v>
      </c>
      <c r="B1349" s="2" t="s">
        <v>6</v>
      </c>
      <c r="C1349">
        <v>26</v>
      </c>
      <c r="D1349">
        <v>0</v>
      </c>
      <c r="E1349">
        <v>1</v>
      </c>
      <c r="F1349">
        <f>YEAR(martianeum6[[#This Row],[data]])</f>
        <v>2036</v>
      </c>
    </row>
    <row r="1350" spans="1:6" x14ac:dyDescent="0.3">
      <c r="A1350" s="1">
        <v>49989</v>
      </c>
      <c r="B1350" s="2" t="s">
        <v>11</v>
      </c>
      <c r="C1350">
        <v>20.2</v>
      </c>
      <c r="D1350">
        <v>10</v>
      </c>
      <c r="E1350">
        <v>1</v>
      </c>
      <c r="F1350">
        <f>YEAR(martianeum6[[#This Row],[data]])</f>
        <v>2036</v>
      </c>
    </row>
    <row r="1351" spans="1:6" x14ac:dyDescent="0.3">
      <c r="A1351" s="1">
        <v>49990</v>
      </c>
      <c r="B1351" s="2" t="s">
        <v>19</v>
      </c>
      <c r="C1351">
        <v>20.3</v>
      </c>
      <c r="D1351">
        <v>37.799999999999997</v>
      </c>
      <c r="E1351">
        <v>1</v>
      </c>
      <c r="F1351">
        <f>YEAR(martianeum6[[#This Row],[data]])</f>
        <v>2036</v>
      </c>
    </row>
    <row r="1352" spans="1:6" x14ac:dyDescent="0.3">
      <c r="A1352" s="1">
        <v>49991</v>
      </c>
      <c r="B1352" s="2" t="s">
        <v>7</v>
      </c>
      <c r="C1352">
        <v>27.5</v>
      </c>
      <c r="D1352">
        <v>20.8</v>
      </c>
      <c r="E1352">
        <v>1</v>
      </c>
      <c r="F1352">
        <f>YEAR(martianeum6[[#This Row],[data]])</f>
        <v>2036</v>
      </c>
    </row>
    <row r="1353" spans="1:6" x14ac:dyDescent="0.3">
      <c r="A1353" s="1">
        <v>49992</v>
      </c>
      <c r="B1353" s="2" t="s">
        <v>19</v>
      </c>
      <c r="C1353">
        <v>24.2</v>
      </c>
      <c r="D1353">
        <v>2.9</v>
      </c>
      <c r="E1353">
        <v>1</v>
      </c>
      <c r="F1353">
        <f>YEAR(martianeum6[[#This Row],[data]])</f>
        <v>2036</v>
      </c>
    </row>
    <row r="1354" spans="1:6" x14ac:dyDescent="0.3">
      <c r="A1354" s="1">
        <v>49993</v>
      </c>
      <c r="B1354" s="2" t="s">
        <v>11</v>
      </c>
      <c r="C1354">
        <v>10.7</v>
      </c>
      <c r="D1354">
        <v>14.3</v>
      </c>
      <c r="E1354">
        <v>1</v>
      </c>
      <c r="F1354">
        <f>YEAR(martianeum6[[#This Row],[data]])</f>
        <v>2036</v>
      </c>
    </row>
    <row r="1355" spans="1:6" x14ac:dyDescent="0.3">
      <c r="A1355" s="1">
        <v>49994</v>
      </c>
      <c r="B1355" s="2" t="s">
        <v>19</v>
      </c>
      <c r="C1355">
        <v>17.3</v>
      </c>
      <c r="D1355">
        <v>0</v>
      </c>
      <c r="E1355">
        <v>1</v>
      </c>
      <c r="F1355">
        <f>YEAR(martianeum6[[#This Row],[data]])</f>
        <v>2036</v>
      </c>
    </row>
    <row r="1356" spans="1:6" x14ac:dyDescent="0.3">
      <c r="A1356" s="1">
        <v>49995</v>
      </c>
      <c r="B1356" s="2" t="s">
        <v>11</v>
      </c>
      <c r="C1356">
        <v>13.5</v>
      </c>
      <c r="D1356">
        <v>21.1</v>
      </c>
      <c r="E1356">
        <v>1</v>
      </c>
      <c r="F1356">
        <f>YEAR(martianeum6[[#This Row],[data]])</f>
        <v>2036</v>
      </c>
    </row>
    <row r="1357" spans="1:6" x14ac:dyDescent="0.3">
      <c r="A1357" s="1">
        <v>49996</v>
      </c>
      <c r="B1357" s="2" t="s">
        <v>6</v>
      </c>
      <c r="C1357">
        <v>13.6</v>
      </c>
      <c r="D1357">
        <v>6</v>
      </c>
      <c r="E1357">
        <v>1</v>
      </c>
      <c r="F1357">
        <f>YEAR(martianeum6[[#This Row],[data]])</f>
        <v>2036</v>
      </c>
    </row>
    <row r="1358" spans="1:6" x14ac:dyDescent="0.3">
      <c r="A1358" s="1">
        <v>49997</v>
      </c>
      <c r="B1358" s="2" t="s">
        <v>5</v>
      </c>
      <c r="C1358">
        <v>19.899999999999999</v>
      </c>
      <c r="D1358">
        <v>0</v>
      </c>
      <c r="E1358">
        <v>1</v>
      </c>
      <c r="F1358">
        <f>YEAR(martianeum6[[#This Row],[data]])</f>
        <v>2036</v>
      </c>
    </row>
    <row r="1359" spans="1:6" x14ac:dyDescent="0.3">
      <c r="A1359" s="1">
        <v>49998</v>
      </c>
      <c r="B1359" s="2" t="s">
        <v>18</v>
      </c>
      <c r="C1359">
        <v>13.1</v>
      </c>
      <c r="D1359">
        <v>10.199999999999999</v>
      </c>
      <c r="E1359">
        <v>1</v>
      </c>
      <c r="F1359">
        <f>YEAR(martianeum6[[#This Row],[data]])</f>
        <v>2036</v>
      </c>
    </row>
    <row r="1360" spans="1:6" x14ac:dyDescent="0.3">
      <c r="A1360" s="1">
        <v>49999</v>
      </c>
      <c r="B1360" s="2" t="s">
        <v>21</v>
      </c>
      <c r="C1360">
        <v>29.8</v>
      </c>
      <c r="D1360">
        <v>1.9</v>
      </c>
      <c r="E1360">
        <v>1</v>
      </c>
      <c r="F1360">
        <f>YEAR(martianeum6[[#This Row],[data]])</f>
        <v>2036</v>
      </c>
    </row>
    <row r="1361" spans="1:6" x14ac:dyDescent="0.3">
      <c r="A1361" s="1">
        <v>50000</v>
      </c>
      <c r="B1361" s="2" t="s">
        <v>28</v>
      </c>
      <c r="C1361">
        <v>23.7</v>
      </c>
      <c r="D1361">
        <v>0.3</v>
      </c>
      <c r="E1361">
        <v>1</v>
      </c>
      <c r="F1361">
        <f>YEAR(martianeum6[[#This Row],[data]])</f>
        <v>2036</v>
      </c>
    </row>
    <row r="1362" spans="1:6" x14ac:dyDescent="0.3">
      <c r="A1362" s="1">
        <v>50001</v>
      </c>
      <c r="B1362" s="2" t="s">
        <v>19</v>
      </c>
      <c r="C1362">
        <v>14</v>
      </c>
      <c r="D1362">
        <v>0</v>
      </c>
      <c r="E1362">
        <v>1</v>
      </c>
      <c r="F1362">
        <f>YEAR(martianeum6[[#This Row],[data]])</f>
        <v>2036</v>
      </c>
    </row>
    <row r="1363" spans="1:6" x14ac:dyDescent="0.3">
      <c r="A1363" s="1">
        <v>50002</v>
      </c>
      <c r="B1363" s="2" t="s">
        <v>30</v>
      </c>
      <c r="C1363">
        <v>19</v>
      </c>
      <c r="D1363">
        <v>0.5</v>
      </c>
      <c r="E1363">
        <v>1</v>
      </c>
      <c r="F1363">
        <f>YEAR(martianeum6[[#This Row],[data]])</f>
        <v>2036</v>
      </c>
    </row>
    <row r="1364" spans="1:6" x14ac:dyDescent="0.3">
      <c r="A1364" s="1">
        <v>50003</v>
      </c>
      <c r="B1364" s="2" t="s">
        <v>32</v>
      </c>
      <c r="C1364">
        <v>23.9</v>
      </c>
      <c r="D1364">
        <v>0.5</v>
      </c>
      <c r="E1364">
        <v>1</v>
      </c>
      <c r="F1364">
        <f>YEAR(martianeum6[[#This Row],[data]])</f>
        <v>2036</v>
      </c>
    </row>
    <row r="1365" spans="1:6" x14ac:dyDescent="0.3">
      <c r="A1365" s="1">
        <v>50004</v>
      </c>
      <c r="B1365" s="2" t="s">
        <v>19</v>
      </c>
      <c r="C1365">
        <v>12.8</v>
      </c>
      <c r="D1365">
        <v>26.7</v>
      </c>
      <c r="E1365">
        <v>1</v>
      </c>
      <c r="F1365">
        <f>YEAR(martianeum6[[#This Row],[data]])</f>
        <v>2036</v>
      </c>
    </row>
    <row r="1366" spans="1:6" x14ac:dyDescent="0.3">
      <c r="A1366" s="1">
        <v>50005</v>
      </c>
      <c r="B1366" s="2" t="s">
        <v>7</v>
      </c>
      <c r="C1366">
        <v>26.9</v>
      </c>
      <c r="D1366">
        <v>4.5</v>
      </c>
      <c r="E1366">
        <v>1</v>
      </c>
      <c r="F1366">
        <f>YEAR(martianeum6[[#This Row],[data]])</f>
        <v>2036</v>
      </c>
    </row>
    <row r="1367" spans="1:6" x14ac:dyDescent="0.3">
      <c r="A1367" s="1">
        <v>50006</v>
      </c>
      <c r="B1367" s="2" t="s">
        <v>26</v>
      </c>
      <c r="C1367">
        <v>10.6</v>
      </c>
      <c r="D1367">
        <v>0</v>
      </c>
      <c r="E1367">
        <v>1</v>
      </c>
      <c r="F1367">
        <f>YEAR(martianeum6[[#This Row],[data]])</f>
        <v>2036</v>
      </c>
    </row>
    <row r="1368" spans="1:6" x14ac:dyDescent="0.3">
      <c r="A1368" s="1">
        <v>50007</v>
      </c>
      <c r="B1368" s="2" t="s">
        <v>11</v>
      </c>
      <c r="C1368">
        <v>21.1</v>
      </c>
      <c r="D1368">
        <v>10.6</v>
      </c>
      <c r="E1368">
        <v>1</v>
      </c>
      <c r="F1368">
        <f>YEAR(martianeum6[[#This Row],[data]])</f>
        <v>2036</v>
      </c>
    </row>
    <row r="1369" spans="1:6" x14ac:dyDescent="0.3">
      <c r="A1369" s="1">
        <v>50008</v>
      </c>
      <c r="B1369" s="2" t="s">
        <v>6</v>
      </c>
      <c r="C1369">
        <v>11.7</v>
      </c>
      <c r="D1369">
        <v>9.9</v>
      </c>
      <c r="E1369">
        <v>1</v>
      </c>
      <c r="F1369">
        <f>YEAR(martianeum6[[#This Row],[data]])</f>
        <v>2036</v>
      </c>
    </row>
    <row r="1370" spans="1:6" x14ac:dyDescent="0.3">
      <c r="A1370" s="1">
        <v>50009</v>
      </c>
      <c r="B1370" s="2" t="s">
        <v>8</v>
      </c>
      <c r="C1370">
        <v>20.5</v>
      </c>
      <c r="D1370">
        <v>3.7</v>
      </c>
      <c r="E1370">
        <v>1</v>
      </c>
      <c r="F1370">
        <f>YEAR(martianeum6[[#This Row],[data]])</f>
        <v>2036</v>
      </c>
    </row>
    <row r="1371" spans="1:6" x14ac:dyDescent="0.3">
      <c r="A1371" s="1">
        <v>50010</v>
      </c>
      <c r="B1371" s="2" t="s">
        <v>19</v>
      </c>
      <c r="C1371">
        <v>27.4</v>
      </c>
      <c r="D1371">
        <v>10.4</v>
      </c>
      <c r="E1371">
        <v>1</v>
      </c>
      <c r="F1371">
        <f>YEAR(martianeum6[[#This Row],[data]])</f>
        <v>2036</v>
      </c>
    </row>
    <row r="1372" spans="1:6" x14ac:dyDescent="0.3">
      <c r="A1372" s="1">
        <v>50011</v>
      </c>
      <c r="B1372" s="2" t="s">
        <v>10</v>
      </c>
      <c r="C1372">
        <v>15.8</v>
      </c>
      <c r="D1372">
        <v>10.199999999999999</v>
      </c>
      <c r="E1372">
        <v>1</v>
      </c>
      <c r="F1372">
        <f>YEAR(martianeum6[[#This Row],[data]])</f>
        <v>2036</v>
      </c>
    </row>
    <row r="1373" spans="1:6" x14ac:dyDescent="0.3">
      <c r="A1373" s="1">
        <v>50012</v>
      </c>
      <c r="B1373" s="2" t="s">
        <v>19</v>
      </c>
      <c r="C1373">
        <v>19.600000000000001</v>
      </c>
      <c r="D1373">
        <v>0</v>
      </c>
      <c r="E1373">
        <v>1</v>
      </c>
      <c r="F1373">
        <f>YEAR(martianeum6[[#This Row],[data]])</f>
        <v>2036</v>
      </c>
    </row>
    <row r="1374" spans="1:6" x14ac:dyDescent="0.3">
      <c r="A1374" s="1">
        <v>50013</v>
      </c>
      <c r="B1374" s="2" t="s">
        <v>10</v>
      </c>
      <c r="C1374">
        <v>16.899999999999999</v>
      </c>
      <c r="D1374">
        <v>48.4</v>
      </c>
      <c r="E1374">
        <v>1</v>
      </c>
      <c r="F1374">
        <f>YEAR(martianeum6[[#This Row],[data]])</f>
        <v>2036</v>
      </c>
    </row>
    <row r="1375" spans="1:6" x14ac:dyDescent="0.3">
      <c r="A1375" s="1">
        <v>50014</v>
      </c>
      <c r="B1375" s="2" t="s">
        <v>19</v>
      </c>
      <c r="C1375">
        <v>12.2</v>
      </c>
      <c r="D1375">
        <v>0</v>
      </c>
      <c r="E1375">
        <v>1</v>
      </c>
      <c r="F1375">
        <f>YEAR(martianeum6[[#This Row],[data]])</f>
        <v>2036</v>
      </c>
    </row>
    <row r="1376" spans="1:6" x14ac:dyDescent="0.3">
      <c r="A1376" s="1">
        <v>50015</v>
      </c>
      <c r="B1376" s="2" t="s">
        <v>10</v>
      </c>
      <c r="C1376">
        <v>16.600000000000001</v>
      </c>
      <c r="D1376">
        <v>14.1</v>
      </c>
      <c r="E1376">
        <v>1</v>
      </c>
      <c r="F1376">
        <f>YEAR(martianeum6[[#This Row],[data]])</f>
        <v>2036</v>
      </c>
    </row>
    <row r="1377" spans="1:6" x14ac:dyDescent="0.3">
      <c r="A1377" s="1">
        <v>50016</v>
      </c>
      <c r="B1377" s="2" t="s">
        <v>11</v>
      </c>
      <c r="C1377">
        <v>27.6</v>
      </c>
      <c r="D1377">
        <v>0</v>
      </c>
      <c r="E1377">
        <v>1</v>
      </c>
      <c r="F1377">
        <f>YEAR(martianeum6[[#This Row],[data]])</f>
        <v>2036</v>
      </c>
    </row>
    <row r="1378" spans="1:6" x14ac:dyDescent="0.3">
      <c r="A1378" s="1">
        <v>50017</v>
      </c>
      <c r="B1378" s="2" t="s">
        <v>15</v>
      </c>
      <c r="C1378">
        <v>24.8</v>
      </c>
      <c r="D1378">
        <v>0</v>
      </c>
      <c r="E1378">
        <v>1</v>
      </c>
      <c r="F1378">
        <f>YEAR(martianeum6[[#This Row],[data]])</f>
        <v>2036</v>
      </c>
    </row>
    <row r="1379" spans="1:6" x14ac:dyDescent="0.3">
      <c r="A1379" s="1">
        <v>50018</v>
      </c>
      <c r="B1379" s="2" t="s">
        <v>10</v>
      </c>
      <c r="C1379">
        <v>23.1</v>
      </c>
      <c r="D1379">
        <v>29.8</v>
      </c>
      <c r="E1379">
        <v>1</v>
      </c>
      <c r="F1379">
        <f>YEAR(martianeum6[[#This Row],[data]])</f>
        <v>2036</v>
      </c>
    </row>
    <row r="1380" spans="1:6" x14ac:dyDescent="0.3">
      <c r="A1380" s="1">
        <v>50019</v>
      </c>
      <c r="B1380" s="2" t="s">
        <v>27</v>
      </c>
      <c r="C1380">
        <v>12.4</v>
      </c>
      <c r="D1380">
        <v>6.1</v>
      </c>
      <c r="E1380">
        <v>1</v>
      </c>
      <c r="F1380">
        <f>YEAR(martianeum6[[#This Row],[data]])</f>
        <v>2036</v>
      </c>
    </row>
    <row r="1381" spans="1:6" x14ac:dyDescent="0.3">
      <c r="A1381" s="1">
        <v>50020</v>
      </c>
      <c r="B1381" s="2" t="s">
        <v>19</v>
      </c>
      <c r="C1381">
        <v>13.9</v>
      </c>
      <c r="D1381">
        <v>21.5</v>
      </c>
      <c r="E1381">
        <v>1</v>
      </c>
      <c r="F1381">
        <f>YEAR(martianeum6[[#This Row],[data]])</f>
        <v>2036</v>
      </c>
    </row>
    <row r="1382" spans="1:6" x14ac:dyDescent="0.3">
      <c r="A1382" s="1">
        <v>50021</v>
      </c>
      <c r="B1382" s="2" t="s">
        <v>20</v>
      </c>
      <c r="C1382">
        <v>16.600000000000001</v>
      </c>
      <c r="D1382">
        <v>4.7</v>
      </c>
      <c r="E1382">
        <v>1</v>
      </c>
      <c r="F1382">
        <f>YEAR(martianeum6[[#This Row],[data]])</f>
        <v>2036</v>
      </c>
    </row>
    <row r="1383" spans="1:6" x14ac:dyDescent="0.3">
      <c r="A1383" s="1">
        <v>50022</v>
      </c>
      <c r="B1383" s="2" t="s">
        <v>13</v>
      </c>
      <c r="C1383">
        <v>17.7</v>
      </c>
      <c r="D1383">
        <v>14</v>
      </c>
      <c r="E1383">
        <v>1</v>
      </c>
      <c r="F1383">
        <f>YEAR(martianeum6[[#This Row],[data]])</f>
        <v>2036</v>
      </c>
    </row>
    <row r="1384" spans="1:6" x14ac:dyDescent="0.3">
      <c r="A1384" s="1">
        <v>50023</v>
      </c>
      <c r="B1384" s="2" t="s">
        <v>11</v>
      </c>
      <c r="C1384">
        <v>19</v>
      </c>
      <c r="D1384">
        <v>1.7</v>
      </c>
      <c r="E1384">
        <v>1</v>
      </c>
      <c r="F1384">
        <f>YEAR(martianeum6[[#This Row],[data]])</f>
        <v>2036</v>
      </c>
    </row>
    <row r="1385" spans="1:6" x14ac:dyDescent="0.3">
      <c r="A1385" s="1">
        <v>50024</v>
      </c>
      <c r="B1385" s="2" t="s">
        <v>7</v>
      </c>
      <c r="C1385">
        <v>29.9</v>
      </c>
      <c r="D1385">
        <v>0</v>
      </c>
      <c r="E1385">
        <v>1</v>
      </c>
      <c r="F1385">
        <f>YEAR(martianeum6[[#This Row],[data]])</f>
        <v>2036</v>
      </c>
    </row>
    <row r="1386" spans="1:6" x14ac:dyDescent="0.3">
      <c r="A1386" s="1">
        <v>50025</v>
      </c>
      <c r="B1386" s="2" t="s">
        <v>19</v>
      </c>
      <c r="C1386">
        <v>23.7</v>
      </c>
      <c r="D1386">
        <v>31.4</v>
      </c>
      <c r="E1386">
        <v>1</v>
      </c>
      <c r="F1386">
        <f>YEAR(martianeum6[[#This Row],[data]])</f>
        <v>2036</v>
      </c>
    </row>
    <row r="1387" spans="1:6" x14ac:dyDescent="0.3">
      <c r="A1387" s="1">
        <v>50026</v>
      </c>
      <c r="B1387" s="2" t="s">
        <v>10</v>
      </c>
      <c r="C1387">
        <v>25.4</v>
      </c>
      <c r="D1387">
        <v>0</v>
      </c>
      <c r="E1387">
        <v>1</v>
      </c>
      <c r="F1387">
        <f>YEAR(martianeum6[[#This Row],[data]])</f>
        <v>2036</v>
      </c>
    </row>
    <row r="1388" spans="1:6" x14ac:dyDescent="0.3">
      <c r="A1388" s="1">
        <v>50027</v>
      </c>
      <c r="B1388" s="2" t="s">
        <v>18</v>
      </c>
      <c r="C1388">
        <v>24.3</v>
      </c>
      <c r="D1388">
        <v>15.8</v>
      </c>
      <c r="E1388">
        <v>1</v>
      </c>
      <c r="F1388">
        <f>YEAR(martianeum6[[#This Row],[data]])</f>
        <v>2036</v>
      </c>
    </row>
    <row r="1389" spans="1:6" x14ac:dyDescent="0.3">
      <c r="A1389" s="1">
        <v>50028</v>
      </c>
      <c r="B1389" s="2" t="s">
        <v>7</v>
      </c>
      <c r="C1389">
        <v>10.8</v>
      </c>
      <c r="D1389">
        <v>0</v>
      </c>
      <c r="E1389">
        <v>1</v>
      </c>
      <c r="F1389">
        <f>YEAR(martianeum6[[#This Row],[data]])</f>
        <v>2036</v>
      </c>
    </row>
    <row r="1390" spans="1:6" x14ac:dyDescent="0.3">
      <c r="A1390" s="1">
        <v>50029</v>
      </c>
      <c r="B1390" s="2" t="s">
        <v>10</v>
      </c>
      <c r="C1390">
        <v>19</v>
      </c>
      <c r="D1390">
        <v>9.1</v>
      </c>
      <c r="E1390">
        <v>1</v>
      </c>
      <c r="F1390">
        <f>YEAR(martianeum6[[#This Row],[data]])</f>
        <v>2036</v>
      </c>
    </row>
    <row r="1391" spans="1:6" x14ac:dyDescent="0.3">
      <c r="A1391" s="1">
        <v>50030</v>
      </c>
      <c r="B1391" s="2" t="s">
        <v>15</v>
      </c>
      <c r="C1391">
        <v>27.8</v>
      </c>
      <c r="D1391">
        <v>15.2</v>
      </c>
      <c r="E1391">
        <v>1</v>
      </c>
      <c r="F1391">
        <f>YEAR(martianeum6[[#This Row],[data]])</f>
        <v>2036</v>
      </c>
    </row>
    <row r="1392" spans="1:6" x14ac:dyDescent="0.3">
      <c r="A1392" s="1">
        <v>50031</v>
      </c>
      <c r="B1392" s="2" t="s">
        <v>7</v>
      </c>
      <c r="C1392">
        <v>28.8</v>
      </c>
      <c r="D1392">
        <v>0</v>
      </c>
      <c r="E1392">
        <v>1</v>
      </c>
      <c r="F1392">
        <f>YEAR(martianeum6[[#This Row],[data]])</f>
        <v>2036</v>
      </c>
    </row>
    <row r="1393" spans="1:6" x14ac:dyDescent="0.3">
      <c r="A1393" s="1">
        <v>50032</v>
      </c>
      <c r="B1393" s="2" t="s">
        <v>5</v>
      </c>
      <c r="C1393">
        <v>12.6</v>
      </c>
      <c r="D1393">
        <v>0.8</v>
      </c>
      <c r="E1393">
        <v>1</v>
      </c>
      <c r="F1393">
        <f>YEAR(martianeum6[[#This Row],[data]])</f>
        <v>2036</v>
      </c>
    </row>
    <row r="1394" spans="1:6" x14ac:dyDescent="0.3">
      <c r="A1394" s="1">
        <v>50033</v>
      </c>
      <c r="B1394" s="2" t="s">
        <v>5</v>
      </c>
      <c r="C1394">
        <v>20.7</v>
      </c>
      <c r="D1394">
        <v>0</v>
      </c>
      <c r="E1394">
        <v>1</v>
      </c>
      <c r="F1394">
        <f>YEAR(martianeum6[[#This Row],[data]])</f>
        <v>2036</v>
      </c>
    </row>
    <row r="1395" spans="1:6" x14ac:dyDescent="0.3">
      <c r="A1395" s="1">
        <v>50034</v>
      </c>
      <c r="B1395" s="2" t="s">
        <v>19</v>
      </c>
      <c r="C1395">
        <v>19.399999999999999</v>
      </c>
      <c r="D1395">
        <v>19.3</v>
      </c>
      <c r="E1395">
        <v>1</v>
      </c>
      <c r="F1395">
        <f>YEAR(martianeum6[[#This Row],[data]])</f>
        <v>2036</v>
      </c>
    </row>
    <row r="1396" spans="1:6" x14ac:dyDescent="0.3">
      <c r="A1396" s="1">
        <v>50035</v>
      </c>
      <c r="B1396" s="2" t="s">
        <v>10</v>
      </c>
      <c r="C1396">
        <v>24.3</v>
      </c>
      <c r="D1396">
        <v>8.8000000000000007</v>
      </c>
      <c r="E1396">
        <v>1</v>
      </c>
      <c r="F1396">
        <f>YEAR(martianeum6[[#This Row],[data]])</f>
        <v>2036</v>
      </c>
    </row>
    <row r="1397" spans="1:6" x14ac:dyDescent="0.3">
      <c r="A1397" s="1">
        <v>50036</v>
      </c>
      <c r="B1397" s="2" t="s">
        <v>19</v>
      </c>
      <c r="C1397">
        <v>21.2</v>
      </c>
      <c r="D1397">
        <v>36</v>
      </c>
      <c r="E1397">
        <v>1</v>
      </c>
      <c r="F1397">
        <f>YEAR(martianeum6[[#This Row],[data]])</f>
        <v>2036</v>
      </c>
    </row>
    <row r="1398" spans="1:6" x14ac:dyDescent="0.3">
      <c r="A1398" s="1">
        <v>50037</v>
      </c>
      <c r="B1398" s="2" t="s">
        <v>5</v>
      </c>
      <c r="C1398">
        <v>28.4</v>
      </c>
      <c r="D1398">
        <v>0</v>
      </c>
      <c r="E1398">
        <v>1</v>
      </c>
      <c r="F1398">
        <f>YEAR(martianeum6[[#This Row],[data]])</f>
        <v>2036</v>
      </c>
    </row>
    <row r="1399" spans="1:6" x14ac:dyDescent="0.3">
      <c r="A1399" s="1">
        <v>50038</v>
      </c>
      <c r="B1399" s="2" t="s">
        <v>27</v>
      </c>
      <c r="C1399">
        <v>17.100000000000001</v>
      </c>
      <c r="D1399">
        <v>5.4</v>
      </c>
      <c r="E1399">
        <v>1</v>
      </c>
      <c r="F1399">
        <f>YEAR(martianeum6[[#This Row],[data]])</f>
        <v>2036</v>
      </c>
    </row>
    <row r="1400" spans="1:6" x14ac:dyDescent="0.3">
      <c r="A1400" s="1">
        <v>50039</v>
      </c>
      <c r="B1400" s="2" t="s">
        <v>10</v>
      </c>
      <c r="C1400">
        <v>24.4</v>
      </c>
      <c r="D1400">
        <v>23.8</v>
      </c>
      <c r="E1400">
        <v>1</v>
      </c>
      <c r="F1400">
        <f>YEAR(martianeum6[[#This Row],[data]])</f>
        <v>2036</v>
      </c>
    </row>
    <row r="1401" spans="1:6" x14ac:dyDescent="0.3">
      <c r="A1401" s="1">
        <v>50040</v>
      </c>
      <c r="B1401" s="2" t="s">
        <v>18</v>
      </c>
      <c r="C1401">
        <v>18.5</v>
      </c>
      <c r="D1401">
        <v>6</v>
      </c>
      <c r="E1401">
        <v>1</v>
      </c>
      <c r="F1401">
        <f>YEAR(martianeum6[[#This Row],[data]])</f>
        <v>2036</v>
      </c>
    </row>
    <row r="1402" spans="1:6" x14ac:dyDescent="0.3">
      <c r="A1402" s="1">
        <v>50041</v>
      </c>
      <c r="B1402" s="2" t="s">
        <v>19</v>
      </c>
      <c r="C1402">
        <v>24.1</v>
      </c>
      <c r="D1402">
        <v>21.5</v>
      </c>
      <c r="E1402">
        <v>1</v>
      </c>
      <c r="F1402">
        <f>YEAR(martianeum6[[#This Row],[data]])</f>
        <v>2037</v>
      </c>
    </row>
    <row r="1403" spans="1:6" x14ac:dyDescent="0.3">
      <c r="A1403" s="1">
        <v>50042</v>
      </c>
      <c r="B1403" s="2" t="s">
        <v>22</v>
      </c>
      <c r="C1403">
        <v>17.899999999999999</v>
      </c>
      <c r="D1403">
        <v>5.4</v>
      </c>
      <c r="E1403">
        <v>1</v>
      </c>
      <c r="F1403">
        <f>YEAR(martianeum6[[#This Row],[data]])</f>
        <v>2037</v>
      </c>
    </row>
    <row r="1404" spans="1:6" x14ac:dyDescent="0.3">
      <c r="A1404" s="1">
        <v>50043</v>
      </c>
      <c r="B1404" s="2" t="s">
        <v>22</v>
      </c>
      <c r="C1404">
        <v>15.8</v>
      </c>
      <c r="D1404">
        <v>7.4</v>
      </c>
      <c r="E1404">
        <v>1</v>
      </c>
      <c r="F1404">
        <f>YEAR(martianeum6[[#This Row],[data]])</f>
        <v>2037</v>
      </c>
    </row>
    <row r="1405" spans="1:6" x14ac:dyDescent="0.3">
      <c r="A1405" s="1">
        <v>50044</v>
      </c>
      <c r="B1405" s="2" t="s">
        <v>30</v>
      </c>
      <c r="C1405">
        <v>19.600000000000001</v>
      </c>
      <c r="D1405">
        <v>0.3</v>
      </c>
      <c r="E1405">
        <v>1</v>
      </c>
      <c r="F1405">
        <f>YEAR(martianeum6[[#This Row],[data]])</f>
        <v>2037</v>
      </c>
    </row>
    <row r="1406" spans="1:6" x14ac:dyDescent="0.3">
      <c r="A1406" s="1">
        <v>50045</v>
      </c>
      <c r="B1406" s="2" t="s">
        <v>19</v>
      </c>
      <c r="C1406">
        <v>17.7</v>
      </c>
      <c r="D1406">
        <v>0</v>
      </c>
      <c r="E1406">
        <v>1</v>
      </c>
      <c r="F1406">
        <f>YEAR(martianeum6[[#This Row],[data]])</f>
        <v>2037</v>
      </c>
    </row>
    <row r="1407" spans="1:6" x14ac:dyDescent="0.3">
      <c r="A1407" s="1">
        <v>50046</v>
      </c>
      <c r="B1407" s="2" t="s">
        <v>27</v>
      </c>
      <c r="C1407">
        <v>19.899999999999999</v>
      </c>
      <c r="D1407">
        <v>4.7</v>
      </c>
      <c r="E1407">
        <v>1</v>
      </c>
      <c r="F1407">
        <f>YEAR(martianeum6[[#This Row],[data]])</f>
        <v>2037</v>
      </c>
    </row>
    <row r="1408" spans="1:6" x14ac:dyDescent="0.3">
      <c r="A1408" s="1">
        <v>50047</v>
      </c>
      <c r="B1408" s="2" t="s">
        <v>5</v>
      </c>
      <c r="C1408">
        <v>10.6</v>
      </c>
      <c r="D1408">
        <v>4.8</v>
      </c>
      <c r="E1408">
        <v>1</v>
      </c>
      <c r="F1408">
        <f>YEAR(martianeum6[[#This Row],[data]])</f>
        <v>2037</v>
      </c>
    </row>
    <row r="1409" spans="1:6" x14ac:dyDescent="0.3">
      <c r="A1409" s="1">
        <v>50048</v>
      </c>
      <c r="B1409" s="2" t="s">
        <v>19</v>
      </c>
      <c r="C1409">
        <v>25.6</v>
      </c>
      <c r="D1409">
        <v>17.399999999999999</v>
      </c>
      <c r="E1409">
        <v>1</v>
      </c>
      <c r="F1409">
        <f>YEAR(martianeum6[[#This Row],[data]])</f>
        <v>2037</v>
      </c>
    </row>
    <row r="1410" spans="1:6" x14ac:dyDescent="0.3">
      <c r="A1410" s="1">
        <v>50049</v>
      </c>
      <c r="B1410" s="2" t="s">
        <v>9</v>
      </c>
      <c r="C1410">
        <v>22.4</v>
      </c>
      <c r="D1410">
        <v>7.7</v>
      </c>
      <c r="E1410">
        <v>1</v>
      </c>
      <c r="F1410">
        <f>YEAR(martianeum6[[#This Row],[data]])</f>
        <v>2037</v>
      </c>
    </row>
    <row r="1411" spans="1:6" x14ac:dyDescent="0.3">
      <c r="A1411" s="1">
        <v>50050</v>
      </c>
      <c r="B1411" s="2" t="s">
        <v>8</v>
      </c>
      <c r="C1411">
        <v>14.5</v>
      </c>
      <c r="D1411">
        <v>3.8</v>
      </c>
      <c r="E1411">
        <v>1</v>
      </c>
      <c r="F1411">
        <f>YEAR(martianeum6[[#This Row],[data]])</f>
        <v>2037</v>
      </c>
    </row>
    <row r="1412" spans="1:6" x14ac:dyDescent="0.3">
      <c r="A1412" s="1">
        <v>50051</v>
      </c>
      <c r="B1412" s="2" t="s">
        <v>9</v>
      </c>
      <c r="C1412">
        <v>15</v>
      </c>
      <c r="D1412">
        <v>4.2</v>
      </c>
      <c r="E1412">
        <v>1</v>
      </c>
      <c r="F1412">
        <f>YEAR(martianeum6[[#This Row],[data]])</f>
        <v>2037</v>
      </c>
    </row>
    <row r="1413" spans="1:6" x14ac:dyDescent="0.3">
      <c r="A1413" s="1">
        <v>50052</v>
      </c>
      <c r="B1413" s="2" t="s">
        <v>13</v>
      </c>
      <c r="C1413">
        <v>24</v>
      </c>
      <c r="D1413">
        <v>11.5</v>
      </c>
      <c r="E1413">
        <v>1</v>
      </c>
      <c r="F1413">
        <f>YEAR(martianeum6[[#This Row],[data]])</f>
        <v>2037</v>
      </c>
    </row>
    <row r="1414" spans="1:6" x14ac:dyDescent="0.3">
      <c r="A1414" s="1">
        <v>50053</v>
      </c>
      <c r="B1414" s="2" t="s">
        <v>23</v>
      </c>
      <c r="C1414">
        <v>20.7</v>
      </c>
      <c r="D1414">
        <v>2.9</v>
      </c>
      <c r="E1414">
        <v>1</v>
      </c>
      <c r="F1414">
        <f>YEAR(martianeum6[[#This Row],[data]])</f>
        <v>2037</v>
      </c>
    </row>
    <row r="1415" spans="1:6" x14ac:dyDescent="0.3">
      <c r="A1415" s="1">
        <v>50054</v>
      </c>
      <c r="B1415" s="2" t="s">
        <v>28</v>
      </c>
      <c r="C1415">
        <v>13.5</v>
      </c>
      <c r="D1415">
        <v>0.7</v>
      </c>
      <c r="E1415">
        <v>1</v>
      </c>
      <c r="F1415">
        <f>YEAR(martianeum6[[#This Row],[data]])</f>
        <v>2037</v>
      </c>
    </row>
    <row r="1416" spans="1:6" x14ac:dyDescent="0.3">
      <c r="A1416" s="1">
        <v>50055</v>
      </c>
      <c r="B1416" s="2" t="s">
        <v>19</v>
      </c>
      <c r="C1416">
        <v>23.7</v>
      </c>
      <c r="D1416">
        <v>13.1</v>
      </c>
      <c r="E1416">
        <v>1</v>
      </c>
      <c r="F1416">
        <f>YEAR(martianeum6[[#This Row],[data]])</f>
        <v>2037</v>
      </c>
    </row>
    <row r="1417" spans="1:6" x14ac:dyDescent="0.3">
      <c r="A1417" s="1">
        <v>50056</v>
      </c>
      <c r="B1417" s="2" t="s">
        <v>10</v>
      </c>
      <c r="C1417">
        <v>12.1</v>
      </c>
      <c r="D1417">
        <v>36</v>
      </c>
      <c r="E1417">
        <v>1</v>
      </c>
      <c r="F1417">
        <f>YEAR(martianeum6[[#This Row],[data]])</f>
        <v>2037</v>
      </c>
    </row>
    <row r="1418" spans="1:6" x14ac:dyDescent="0.3">
      <c r="A1418" s="1">
        <v>50057</v>
      </c>
      <c r="B1418" s="2" t="s">
        <v>13</v>
      </c>
      <c r="C1418">
        <v>21.8</v>
      </c>
      <c r="D1418">
        <v>10.9</v>
      </c>
      <c r="E1418">
        <v>1</v>
      </c>
      <c r="F1418">
        <f>YEAR(martianeum6[[#This Row],[data]])</f>
        <v>2037</v>
      </c>
    </row>
    <row r="1419" spans="1:6" x14ac:dyDescent="0.3">
      <c r="A1419" s="1">
        <v>50058</v>
      </c>
      <c r="B1419" s="2" t="s">
        <v>22</v>
      </c>
      <c r="C1419">
        <v>17.399999999999999</v>
      </c>
      <c r="D1419">
        <v>0</v>
      </c>
      <c r="E1419">
        <v>1</v>
      </c>
      <c r="F1419">
        <f>YEAR(martianeum6[[#This Row],[data]])</f>
        <v>2037</v>
      </c>
    </row>
    <row r="1420" spans="1:6" x14ac:dyDescent="0.3">
      <c r="A1420" s="1">
        <v>50059</v>
      </c>
      <c r="B1420" s="2" t="s">
        <v>6</v>
      </c>
      <c r="C1420">
        <v>15.6</v>
      </c>
      <c r="D1420">
        <v>0</v>
      </c>
      <c r="E1420">
        <v>1</v>
      </c>
      <c r="F1420">
        <f>YEAR(martianeum6[[#This Row],[data]])</f>
        <v>2037</v>
      </c>
    </row>
    <row r="1421" spans="1:6" x14ac:dyDescent="0.3">
      <c r="A1421" s="1">
        <v>50060</v>
      </c>
      <c r="B1421" s="2" t="s">
        <v>13</v>
      </c>
      <c r="C1421">
        <v>13.7</v>
      </c>
      <c r="D1421">
        <v>0</v>
      </c>
      <c r="E1421">
        <v>1</v>
      </c>
      <c r="F1421">
        <f>YEAR(martianeum6[[#This Row],[data]])</f>
        <v>2037</v>
      </c>
    </row>
    <row r="1422" spans="1:6" x14ac:dyDescent="0.3">
      <c r="A1422" s="1">
        <v>50061</v>
      </c>
      <c r="B1422" s="2" t="s">
        <v>10</v>
      </c>
      <c r="C1422">
        <v>24.7</v>
      </c>
      <c r="D1422">
        <v>16.2</v>
      </c>
      <c r="E1422">
        <v>1</v>
      </c>
      <c r="F1422">
        <f>YEAR(martianeum6[[#This Row],[data]])</f>
        <v>2037</v>
      </c>
    </row>
    <row r="1423" spans="1:6" x14ac:dyDescent="0.3">
      <c r="A1423" s="1">
        <v>50062</v>
      </c>
      <c r="B1423" s="2" t="s">
        <v>15</v>
      </c>
      <c r="C1423">
        <v>25.3</v>
      </c>
      <c r="D1423">
        <v>14.2</v>
      </c>
      <c r="E1423">
        <v>1</v>
      </c>
      <c r="F1423">
        <f>YEAR(martianeum6[[#This Row],[data]])</f>
        <v>2037</v>
      </c>
    </row>
    <row r="1424" spans="1:6" x14ac:dyDescent="0.3">
      <c r="A1424" s="1">
        <v>50063</v>
      </c>
      <c r="B1424" s="2" t="s">
        <v>15</v>
      </c>
      <c r="C1424">
        <v>18.399999999999999</v>
      </c>
      <c r="D1424">
        <v>0</v>
      </c>
      <c r="E1424">
        <v>1</v>
      </c>
      <c r="F1424">
        <f>YEAR(martianeum6[[#This Row],[data]])</f>
        <v>2037</v>
      </c>
    </row>
    <row r="1425" spans="1:6" x14ac:dyDescent="0.3">
      <c r="A1425" s="1">
        <v>50064</v>
      </c>
      <c r="B1425" s="2" t="s">
        <v>14</v>
      </c>
      <c r="C1425">
        <v>10.199999999999999</v>
      </c>
      <c r="D1425">
        <v>0</v>
      </c>
      <c r="E1425">
        <v>1</v>
      </c>
      <c r="F1425">
        <f>YEAR(martianeum6[[#This Row],[data]])</f>
        <v>2037</v>
      </c>
    </row>
    <row r="1426" spans="1:6" x14ac:dyDescent="0.3">
      <c r="A1426" s="1">
        <v>50065</v>
      </c>
      <c r="B1426" s="2" t="s">
        <v>33</v>
      </c>
      <c r="C1426">
        <v>26.9</v>
      </c>
      <c r="D1426">
        <v>0</v>
      </c>
      <c r="E1426">
        <v>1</v>
      </c>
      <c r="F1426">
        <f>YEAR(martianeum6[[#This Row],[data]])</f>
        <v>2037</v>
      </c>
    </row>
    <row r="1427" spans="1:6" x14ac:dyDescent="0.3">
      <c r="A1427" s="1">
        <v>50066</v>
      </c>
      <c r="B1427" s="2" t="s">
        <v>8</v>
      </c>
      <c r="C1427">
        <v>28.2</v>
      </c>
      <c r="D1427">
        <v>0</v>
      </c>
      <c r="E1427">
        <v>1</v>
      </c>
      <c r="F1427">
        <f>YEAR(martianeum6[[#This Row],[data]])</f>
        <v>2037</v>
      </c>
    </row>
    <row r="1428" spans="1:6" x14ac:dyDescent="0.3">
      <c r="A1428" s="1">
        <v>50067</v>
      </c>
      <c r="B1428" s="2" t="s">
        <v>7</v>
      </c>
      <c r="C1428">
        <v>15.9</v>
      </c>
      <c r="D1428">
        <v>0</v>
      </c>
      <c r="E1428">
        <v>1</v>
      </c>
      <c r="F1428">
        <f>YEAR(martianeum6[[#This Row],[data]])</f>
        <v>2037</v>
      </c>
    </row>
    <row r="1429" spans="1:6" x14ac:dyDescent="0.3">
      <c r="A1429" s="1">
        <v>50068</v>
      </c>
      <c r="B1429" s="2" t="s">
        <v>10</v>
      </c>
      <c r="C1429">
        <v>19.7</v>
      </c>
      <c r="D1429">
        <v>0</v>
      </c>
      <c r="E1429">
        <v>1</v>
      </c>
      <c r="F1429">
        <f>YEAR(martianeum6[[#This Row],[data]])</f>
        <v>2037</v>
      </c>
    </row>
    <row r="1430" spans="1:6" x14ac:dyDescent="0.3">
      <c r="A1430" s="1">
        <v>50069</v>
      </c>
      <c r="B1430" s="2" t="s">
        <v>7</v>
      </c>
      <c r="C1430">
        <v>16</v>
      </c>
      <c r="D1430">
        <v>0</v>
      </c>
      <c r="E1430">
        <v>1</v>
      </c>
      <c r="F1430">
        <f>YEAR(martianeum6[[#This Row],[data]])</f>
        <v>2037</v>
      </c>
    </row>
    <row r="1431" spans="1:6" x14ac:dyDescent="0.3">
      <c r="A1431" s="1">
        <v>50070</v>
      </c>
      <c r="B1431" s="2" t="s">
        <v>6</v>
      </c>
      <c r="C1431">
        <v>20.8</v>
      </c>
      <c r="D1431">
        <v>0</v>
      </c>
      <c r="E1431">
        <v>1</v>
      </c>
      <c r="F1431">
        <f>YEAR(martianeum6[[#This Row],[data]])</f>
        <v>2037</v>
      </c>
    </row>
    <row r="1432" spans="1:6" x14ac:dyDescent="0.3">
      <c r="A1432" s="1">
        <v>50071</v>
      </c>
      <c r="B1432" s="2" t="s">
        <v>23</v>
      </c>
      <c r="C1432">
        <v>12.5</v>
      </c>
      <c r="D1432">
        <v>0</v>
      </c>
      <c r="E1432">
        <v>1</v>
      </c>
      <c r="F1432">
        <f>YEAR(martianeum6[[#This Row],[data]])</f>
        <v>2037</v>
      </c>
    </row>
    <row r="1433" spans="1:6" x14ac:dyDescent="0.3">
      <c r="A1433" s="1">
        <v>50072</v>
      </c>
      <c r="B1433" s="2" t="s">
        <v>15</v>
      </c>
      <c r="C1433">
        <v>12.7</v>
      </c>
      <c r="D1433">
        <v>2.4</v>
      </c>
      <c r="E1433">
        <v>1</v>
      </c>
      <c r="F1433">
        <f>YEAR(martianeum6[[#This Row],[data]])</f>
        <v>2037</v>
      </c>
    </row>
    <row r="1434" spans="1:6" x14ac:dyDescent="0.3">
      <c r="A1434" s="1">
        <v>50073</v>
      </c>
      <c r="B1434" s="2" t="s">
        <v>18</v>
      </c>
      <c r="C1434">
        <v>23.5</v>
      </c>
      <c r="D1434">
        <v>11.5</v>
      </c>
      <c r="E1434">
        <v>1</v>
      </c>
      <c r="F1434">
        <f>YEAR(martianeum6[[#This Row],[data]])</f>
        <v>2037</v>
      </c>
    </row>
    <row r="1435" spans="1:6" x14ac:dyDescent="0.3">
      <c r="A1435" s="1">
        <v>50074</v>
      </c>
      <c r="B1435" s="2" t="s">
        <v>14</v>
      </c>
      <c r="C1435">
        <v>17.8</v>
      </c>
      <c r="D1435">
        <v>1.8</v>
      </c>
      <c r="E1435">
        <v>1</v>
      </c>
      <c r="F1435">
        <f>YEAR(martianeum6[[#This Row],[data]])</f>
        <v>2037</v>
      </c>
    </row>
    <row r="1436" spans="1:6" x14ac:dyDescent="0.3">
      <c r="A1436" s="1">
        <v>50075</v>
      </c>
      <c r="B1436" s="2" t="s">
        <v>11</v>
      </c>
      <c r="C1436">
        <v>11</v>
      </c>
      <c r="D1436">
        <v>0</v>
      </c>
      <c r="E1436">
        <v>1</v>
      </c>
      <c r="F1436">
        <f>YEAR(martianeum6[[#This Row],[data]])</f>
        <v>2037</v>
      </c>
    </row>
    <row r="1437" spans="1:6" x14ac:dyDescent="0.3">
      <c r="A1437" s="1">
        <v>50076</v>
      </c>
      <c r="B1437" s="2" t="s">
        <v>12</v>
      </c>
      <c r="C1437">
        <v>21.3</v>
      </c>
      <c r="D1437">
        <v>5.2</v>
      </c>
      <c r="E1437">
        <v>1</v>
      </c>
      <c r="F1437">
        <f>YEAR(martianeum6[[#This Row],[data]])</f>
        <v>2037</v>
      </c>
    </row>
    <row r="1438" spans="1:6" x14ac:dyDescent="0.3">
      <c r="A1438" s="1">
        <v>50077</v>
      </c>
      <c r="B1438" s="2" t="s">
        <v>7</v>
      </c>
      <c r="C1438">
        <v>19.600000000000001</v>
      </c>
      <c r="D1438">
        <v>8.1</v>
      </c>
      <c r="E1438">
        <v>1</v>
      </c>
      <c r="F1438">
        <f>YEAR(martianeum6[[#This Row],[data]])</f>
        <v>2037</v>
      </c>
    </row>
    <row r="1439" spans="1:6" x14ac:dyDescent="0.3">
      <c r="A1439" s="1">
        <v>50078</v>
      </c>
      <c r="B1439" s="2" t="s">
        <v>11</v>
      </c>
      <c r="C1439">
        <v>25.7</v>
      </c>
      <c r="D1439">
        <v>4.2</v>
      </c>
      <c r="E1439">
        <v>1</v>
      </c>
      <c r="F1439">
        <f>YEAR(martianeum6[[#This Row],[data]])</f>
        <v>2037</v>
      </c>
    </row>
    <row r="1440" spans="1:6" x14ac:dyDescent="0.3">
      <c r="A1440" s="1">
        <v>50079</v>
      </c>
      <c r="B1440" s="2" t="s">
        <v>10</v>
      </c>
      <c r="C1440">
        <v>20.9</v>
      </c>
      <c r="D1440">
        <v>28.6</v>
      </c>
      <c r="E1440">
        <v>1</v>
      </c>
      <c r="F1440">
        <f>YEAR(martianeum6[[#This Row],[data]])</f>
        <v>2037</v>
      </c>
    </row>
    <row r="1441" spans="1:6" x14ac:dyDescent="0.3">
      <c r="A1441" s="1">
        <v>50080</v>
      </c>
      <c r="B1441" s="2" t="s">
        <v>19</v>
      </c>
      <c r="C1441">
        <v>26.4</v>
      </c>
      <c r="D1441">
        <v>3.2</v>
      </c>
      <c r="E1441">
        <v>1</v>
      </c>
      <c r="F1441">
        <f>YEAR(martianeum6[[#This Row],[data]])</f>
        <v>2037</v>
      </c>
    </row>
    <row r="1442" spans="1:6" x14ac:dyDescent="0.3">
      <c r="A1442" s="1">
        <v>50081</v>
      </c>
      <c r="B1442" s="2" t="s">
        <v>19</v>
      </c>
      <c r="C1442">
        <v>26.5</v>
      </c>
      <c r="D1442">
        <v>13.1</v>
      </c>
      <c r="E1442">
        <v>1</v>
      </c>
      <c r="F1442">
        <f>YEAR(martianeum6[[#This Row],[data]])</f>
        <v>2037</v>
      </c>
    </row>
    <row r="1443" spans="1:6" x14ac:dyDescent="0.3">
      <c r="A1443" s="1">
        <v>50082</v>
      </c>
      <c r="B1443" s="2" t="s">
        <v>8</v>
      </c>
      <c r="C1443">
        <v>11.7</v>
      </c>
      <c r="D1443">
        <v>0</v>
      </c>
      <c r="E1443">
        <v>1</v>
      </c>
      <c r="F1443">
        <f>YEAR(martianeum6[[#This Row],[data]])</f>
        <v>2037</v>
      </c>
    </row>
    <row r="1444" spans="1:6" x14ac:dyDescent="0.3">
      <c r="A1444" s="1">
        <v>50083</v>
      </c>
      <c r="B1444" s="2" t="s">
        <v>12</v>
      </c>
      <c r="C1444">
        <v>24.7</v>
      </c>
      <c r="D1444">
        <v>0.3</v>
      </c>
      <c r="E1444">
        <v>1</v>
      </c>
      <c r="F1444">
        <f>YEAR(martianeum6[[#This Row],[data]])</f>
        <v>2037</v>
      </c>
    </row>
    <row r="1445" spans="1:6" x14ac:dyDescent="0.3">
      <c r="A1445" s="1">
        <v>50084</v>
      </c>
      <c r="B1445" s="2" t="s">
        <v>9</v>
      </c>
      <c r="C1445">
        <v>24.4</v>
      </c>
      <c r="D1445">
        <v>9.6</v>
      </c>
      <c r="E1445">
        <v>1</v>
      </c>
      <c r="F1445">
        <f>YEAR(martianeum6[[#This Row],[data]])</f>
        <v>2037</v>
      </c>
    </row>
    <row r="1446" spans="1:6" x14ac:dyDescent="0.3">
      <c r="A1446" s="1">
        <v>50085</v>
      </c>
      <c r="B1446" s="2" t="s">
        <v>19</v>
      </c>
      <c r="C1446">
        <v>19</v>
      </c>
      <c r="D1446">
        <v>28.8</v>
      </c>
      <c r="E1446">
        <v>1</v>
      </c>
      <c r="F1446">
        <f>YEAR(martianeum6[[#This Row],[data]])</f>
        <v>2037</v>
      </c>
    </row>
    <row r="1447" spans="1:6" x14ac:dyDescent="0.3">
      <c r="A1447" s="1">
        <v>50086</v>
      </c>
      <c r="B1447" s="2" t="s">
        <v>10</v>
      </c>
      <c r="C1447">
        <v>13.7</v>
      </c>
      <c r="D1447">
        <v>19.3</v>
      </c>
      <c r="E1447">
        <v>1</v>
      </c>
      <c r="F1447">
        <f>YEAR(martianeum6[[#This Row],[data]])</f>
        <v>2037</v>
      </c>
    </row>
    <row r="1448" spans="1:6" x14ac:dyDescent="0.3">
      <c r="A1448" s="1">
        <v>50087</v>
      </c>
      <c r="B1448" s="2" t="s">
        <v>10</v>
      </c>
      <c r="C1448">
        <v>28.9</v>
      </c>
      <c r="D1448">
        <v>20.399999999999999</v>
      </c>
      <c r="E1448">
        <v>1</v>
      </c>
      <c r="F1448">
        <f>YEAR(martianeum6[[#This Row],[data]])</f>
        <v>2037</v>
      </c>
    </row>
    <row r="1449" spans="1:6" x14ac:dyDescent="0.3">
      <c r="A1449" s="1">
        <v>50088</v>
      </c>
      <c r="B1449" s="2" t="s">
        <v>20</v>
      </c>
      <c r="C1449">
        <v>25.2</v>
      </c>
      <c r="D1449">
        <v>0</v>
      </c>
      <c r="E1449">
        <v>1</v>
      </c>
      <c r="F1449">
        <f>YEAR(martianeum6[[#This Row],[data]])</f>
        <v>2037</v>
      </c>
    </row>
    <row r="1450" spans="1:6" x14ac:dyDescent="0.3">
      <c r="A1450" s="1">
        <v>50089</v>
      </c>
      <c r="B1450" s="2" t="s">
        <v>11</v>
      </c>
      <c r="C1450">
        <v>15.4</v>
      </c>
      <c r="D1450">
        <v>9</v>
      </c>
      <c r="E1450">
        <v>1</v>
      </c>
      <c r="F1450">
        <f>YEAR(martianeum6[[#This Row],[data]])</f>
        <v>2037</v>
      </c>
    </row>
    <row r="1451" spans="1:6" x14ac:dyDescent="0.3">
      <c r="A1451" s="1">
        <v>50090</v>
      </c>
      <c r="B1451" s="2" t="s">
        <v>16</v>
      </c>
      <c r="C1451">
        <v>24.1</v>
      </c>
      <c r="D1451">
        <v>0.3</v>
      </c>
      <c r="E1451">
        <v>1</v>
      </c>
      <c r="F1451">
        <f>YEAR(martianeum6[[#This Row],[data]])</f>
        <v>2037</v>
      </c>
    </row>
    <row r="1452" spans="1:6" x14ac:dyDescent="0.3">
      <c r="A1452" s="1">
        <v>50091</v>
      </c>
      <c r="B1452" s="2" t="s">
        <v>22</v>
      </c>
      <c r="C1452">
        <v>27.7</v>
      </c>
      <c r="D1452">
        <v>0</v>
      </c>
      <c r="E1452">
        <v>1</v>
      </c>
      <c r="F1452">
        <f>YEAR(martianeum6[[#This Row],[data]])</f>
        <v>2037</v>
      </c>
    </row>
    <row r="1453" spans="1:6" x14ac:dyDescent="0.3">
      <c r="A1453" s="1">
        <v>50092</v>
      </c>
      <c r="B1453" s="2" t="s">
        <v>11</v>
      </c>
      <c r="C1453">
        <v>19.600000000000001</v>
      </c>
      <c r="D1453">
        <v>21.1</v>
      </c>
      <c r="E1453">
        <v>1</v>
      </c>
      <c r="F1453">
        <f>YEAR(martianeum6[[#This Row],[data]])</f>
        <v>2037</v>
      </c>
    </row>
    <row r="1454" spans="1:6" x14ac:dyDescent="0.3">
      <c r="A1454" s="1">
        <v>50093</v>
      </c>
      <c r="B1454" s="2" t="s">
        <v>23</v>
      </c>
      <c r="C1454">
        <v>29</v>
      </c>
      <c r="D1454">
        <v>3.2</v>
      </c>
      <c r="E1454">
        <v>1</v>
      </c>
      <c r="F1454">
        <f>YEAR(martianeum6[[#This Row],[data]])</f>
        <v>2037</v>
      </c>
    </row>
    <row r="1455" spans="1:6" x14ac:dyDescent="0.3">
      <c r="A1455" s="1">
        <v>50094</v>
      </c>
      <c r="B1455" s="2" t="s">
        <v>31</v>
      </c>
      <c r="C1455">
        <v>10.3</v>
      </c>
      <c r="D1455">
        <v>0.7</v>
      </c>
      <c r="E1455">
        <v>1</v>
      </c>
      <c r="F1455">
        <f>YEAR(martianeum6[[#This Row],[data]])</f>
        <v>2037</v>
      </c>
    </row>
    <row r="1456" spans="1:6" x14ac:dyDescent="0.3">
      <c r="A1456" s="1">
        <v>50095</v>
      </c>
      <c r="B1456" s="2" t="s">
        <v>10</v>
      </c>
      <c r="C1456">
        <v>11</v>
      </c>
      <c r="D1456">
        <v>40.200000000000003</v>
      </c>
      <c r="E1456">
        <v>1</v>
      </c>
      <c r="F1456">
        <f>YEAR(martianeum6[[#This Row],[data]])</f>
        <v>2037</v>
      </c>
    </row>
    <row r="1457" spans="1:6" x14ac:dyDescent="0.3">
      <c r="A1457" s="1">
        <v>50096</v>
      </c>
      <c r="B1457" s="2" t="s">
        <v>11</v>
      </c>
      <c r="C1457">
        <v>28.6</v>
      </c>
      <c r="D1457">
        <v>0.6</v>
      </c>
      <c r="E1457">
        <v>1</v>
      </c>
      <c r="F1457">
        <f>YEAR(martianeum6[[#This Row],[data]])</f>
        <v>2037</v>
      </c>
    </row>
    <row r="1458" spans="1:6" x14ac:dyDescent="0.3">
      <c r="A1458" s="1">
        <v>50097</v>
      </c>
      <c r="B1458" s="2" t="s">
        <v>17</v>
      </c>
      <c r="C1458">
        <v>22.5</v>
      </c>
      <c r="D1458">
        <v>1</v>
      </c>
      <c r="E1458">
        <v>1</v>
      </c>
      <c r="F1458">
        <f>YEAR(martianeum6[[#This Row],[data]])</f>
        <v>2037</v>
      </c>
    </row>
    <row r="1459" spans="1:6" x14ac:dyDescent="0.3">
      <c r="A1459" s="1">
        <v>50098</v>
      </c>
      <c r="B1459" s="2" t="s">
        <v>12</v>
      </c>
      <c r="C1459">
        <v>19.600000000000001</v>
      </c>
      <c r="D1459">
        <v>0</v>
      </c>
      <c r="E1459">
        <v>1</v>
      </c>
      <c r="F1459">
        <f>YEAR(martianeum6[[#This Row],[data]])</f>
        <v>2037</v>
      </c>
    </row>
    <row r="1460" spans="1:6" x14ac:dyDescent="0.3">
      <c r="A1460" s="1">
        <v>50099</v>
      </c>
      <c r="B1460" s="2" t="s">
        <v>28</v>
      </c>
      <c r="C1460">
        <v>19.899999999999999</v>
      </c>
      <c r="D1460">
        <v>0</v>
      </c>
      <c r="E1460">
        <v>1</v>
      </c>
      <c r="F1460">
        <f>YEAR(martianeum6[[#This Row],[data]])</f>
        <v>2037</v>
      </c>
    </row>
    <row r="1461" spans="1:6" x14ac:dyDescent="0.3">
      <c r="A1461" s="1">
        <v>50100</v>
      </c>
      <c r="B1461" s="2" t="s">
        <v>6</v>
      </c>
      <c r="C1461">
        <v>21.7</v>
      </c>
      <c r="D1461">
        <v>9.4</v>
      </c>
      <c r="E1461">
        <v>1</v>
      </c>
      <c r="F1461">
        <f>YEAR(martianeum6[[#This Row],[data]])</f>
        <v>2037</v>
      </c>
    </row>
    <row r="1462" spans="1:6" x14ac:dyDescent="0.3">
      <c r="A1462" s="1">
        <v>50101</v>
      </c>
      <c r="B1462" s="2" t="s">
        <v>12</v>
      </c>
      <c r="C1462">
        <v>15.3</v>
      </c>
      <c r="D1462">
        <v>0</v>
      </c>
      <c r="E1462">
        <v>1</v>
      </c>
      <c r="F1462">
        <f>YEAR(martianeum6[[#This Row],[data]])</f>
        <v>2037</v>
      </c>
    </row>
    <row r="1463" spans="1:6" x14ac:dyDescent="0.3">
      <c r="A1463" s="1">
        <v>50102</v>
      </c>
      <c r="B1463" s="2" t="s">
        <v>15</v>
      </c>
      <c r="C1463">
        <v>20.9</v>
      </c>
      <c r="D1463">
        <v>12.4</v>
      </c>
      <c r="E1463">
        <v>1</v>
      </c>
      <c r="F1463">
        <f>YEAR(martianeum6[[#This Row],[data]])</f>
        <v>2037</v>
      </c>
    </row>
    <row r="1464" spans="1:6" x14ac:dyDescent="0.3">
      <c r="A1464" s="1">
        <v>50103</v>
      </c>
      <c r="B1464" s="2" t="s">
        <v>5</v>
      </c>
      <c r="C1464">
        <v>17</v>
      </c>
      <c r="D1464">
        <v>0</v>
      </c>
      <c r="E1464">
        <v>1</v>
      </c>
      <c r="F1464">
        <f>YEAR(martianeum6[[#This Row],[data]])</f>
        <v>2037</v>
      </c>
    </row>
    <row r="1465" spans="1:6" x14ac:dyDescent="0.3">
      <c r="A1465" s="1">
        <v>50104</v>
      </c>
      <c r="B1465" s="2" t="s">
        <v>6</v>
      </c>
      <c r="C1465">
        <v>25.8</v>
      </c>
      <c r="D1465">
        <v>1.4</v>
      </c>
      <c r="E1465">
        <v>1</v>
      </c>
      <c r="F1465">
        <f>YEAR(martianeum6[[#This Row],[data]])</f>
        <v>2037</v>
      </c>
    </row>
    <row r="1466" spans="1:6" x14ac:dyDescent="0.3">
      <c r="A1466" s="1">
        <v>50105</v>
      </c>
      <c r="B1466" s="2" t="s">
        <v>27</v>
      </c>
      <c r="C1466">
        <v>19.100000000000001</v>
      </c>
      <c r="D1466">
        <v>2.5</v>
      </c>
      <c r="E1466">
        <v>1</v>
      </c>
      <c r="F1466">
        <f>YEAR(martianeum6[[#This Row],[data]])</f>
        <v>2037</v>
      </c>
    </row>
    <row r="1467" spans="1:6" x14ac:dyDescent="0.3">
      <c r="A1467" s="1">
        <v>50106</v>
      </c>
      <c r="B1467" s="2" t="s">
        <v>13</v>
      </c>
      <c r="C1467">
        <v>24.6</v>
      </c>
      <c r="D1467">
        <v>12.5</v>
      </c>
      <c r="E1467">
        <v>1</v>
      </c>
      <c r="F1467">
        <f>YEAR(martianeum6[[#This Row],[data]])</f>
        <v>2037</v>
      </c>
    </row>
    <row r="1468" spans="1:6" x14ac:dyDescent="0.3">
      <c r="A1468" s="1">
        <v>50107</v>
      </c>
      <c r="B1468" s="2" t="s">
        <v>15</v>
      </c>
      <c r="C1468">
        <v>22.6</v>
      </c>
      <c r="D1468">
        <v>15.4</v>
      </c>
      <c r="E1468">
        <v>1</v>
      </c>
      <c r="F1468">
        <f>YEAR(martianeum6[[#This Row],[data]])</f>
        <v>2037</v>
      </c>
    </row>
    <row r="1469" spans="1:6" x14ac:dyDescent="0.3">
      <c r="A1469" s="1">
        <v>50108</v>
      </c>
      <c r="B1469" s="2" t="s">
        <v>9</v>
      </c>
      <c r="C1469">
        <v>18.3</v>
      </c>
      <c r="D1469">
        <v>4.7</v>
      </c>
      <c r="E1469">
        <v>1</v>
      </c>
      <c r="F1469">
        <f>YEAR(martianeum6[[#This Row],[data]])</f>
        <v>2037</v>
      </c>
    </row>
    <row r="1470" spans="1:6" x14ac:dyDescent="0.3">
      <c r="A1470" s="1">
        <v>50109</v>
      </c>
      <c r="B1470" s="2" t="s">
        <v>7</v>
      </c>
      <c r="C1470">
        <v>25.5</v>
      </c>
      <c r="D1470">
        <v>0</v>
      </c>
      <c r="E1470">
        <v>1</v>
      </c>
      <c r="F1470">
        <f>YEAR(martianeum6[[#This Row],[data]])</f>
        <v>2037</v>
      </c>
    </row>
    <row r="1471" spans="1:6" x14ac:dyDescent="0.3">
      <c r="A1471" s="1">
        <v>50110</v>
      </c>
      <c r="B1471" s="2" t="s">
        <v>18</v>
      </c>
      <c r="C1471">
        <v>26.6</v>
      </c>
      <c r="D1471">
        <v>0</v>
      </c>
      <c r="E1471">
        <v>1</v>
      </c>
      <c r="F1471">
        <f>YEAR(martianeum6[[#This Row],[data]])</f>
        <v>2037</v>
      </c>
    </row>
    <row r="1472" spans="1:6" x14ac:dyDescent="0.3">
      <c r="A1472" s="1">
        <v>50111</v>
      </c>
      <c r="B1472" s="2" t="s">
        <v>7</v>
      </c>
      <c r="C1472">
        <v>19.8</v>
      </c>
      <c r="D1472">
        <v>14.9</v>
      </c>
      <c r="E1472">
        <v>1</v>
      </c>
      <c r="F1472">
        <f>YEAR(martianeum6[[#This Row],[data]])</f>
        <v>2037</v>
      </c>
    </row>
    <row r="1473" spans="1:6" x14ac:dyDescent="0.3">
      <c r="A1473" s="1">
        <v>50112</v>
      </c>
      <c r="B1473" s="2" t="s">
        <v>26</v>
      </c>
      <c r="C1473">
        <v>23.7</v>
      </c>
      <c r="D1473">
        <v>0.9</v>
      </c>
      <c r="E1473">
        <v>1</v>
      </c>
      <c r="F1473">
        <f>YEAR(martianeum6[[#This Row],[data]])</f>
        <v>2037</v>
      </c>
    </row>
    <row r="1474" spans="1:6" x14ac:dyDescent="0.3">
      <c r="A1474" s="1">
        <v>50113</v>
      </c>
      <c r="B1474" s="2" t="s">
        <v>24</v>
      </c>
      <c r="C1474">
        <v>23.5</v>
      </c>
      <c r="D1474">
        <v>1</v>
      </c>
      <c r="E1474">
        <v>1</v>
      </c>
      <c r="F1474">
        <f>YEAR(martianeum6[[#This Row],[data]])</f>
        <v>2037</v>
      </c>
    </row>
    <row r="1475" spans="1:6" x14ac:dyDescent="0.3">
      <c r="A1475" s="1">
        <v>50114</v>
      </c>
      <c r="B1475" s="2" t="s">
        <v>5</v>
      </c>
      <c r="C1475">
        <v>18.8</v>
      </c>
      <c r="D1475">
        <v>7.8</v>
      </c>
      <c r="E1475">
        <v>1</v>
      </c>
      <c r="F1475">
        <f>YEAR(martianeum6[[#This Row],[data]])</f>
        <v>2037</v>
      </c>
    </row>
    <row r="1476" spans="1:6" x14ac:dyDescent="0.3">
      <c r="A1476" s="1">
        <v>50115</v>
      </c>
      <c r="B1476" s="2" t="s">
        <v>6</v>
      </c>
      <c r="C1476">
        <v>18.7</v>
      </c>
      <c r="D1476">
        <v>10</v>
      </c>
      <c r="E1476">
        <v>1</v>
      </c>
      <c r="F1476">
        <f>YEAR(martianeum6[[#This Row],[data]])</f>
        <v>2037</v>
      </c>
    </row>
    <row r="1477" spans="1:6" x14ac:dyDescent="0.3">
      <c r="A1477" s="1">
        <v>50116</v>
      </c>
      <c r="B1477" s="2" t="s">
        <v>19</v>
      </c>
      <c r="C1477">
        <v>28.3</v>
      </c>
      <c r="D1477">
        <v>21.8</v>
      </c>
      <c r="E1477">
        <v>1</v>
      </c>
      <c r="F1477">
        <f>YEAR(martianeum6[[#This Row],[data]])</f>
        <v>2037</v>
      </c>
    </row>
    <row r="1478" spans="1:6" x14ac:dyDescent="0.3">
      <c r="A1478" s="1">
        <v>50117</v>
      </c>
      <c r="B1478" s="2" t="s">
        <v>22</v>
      </c>
      <c r="C1478">
        <v>10.6</v>
      </c>
      <c r="D1478">
        <v>6.4</v>
      </c>
      <c r="E1478">
        <v>1</v>
      </c>
      <c r="F1478">
        <f>YEAR(martianeum6[[#This Row],[data]])</f>
        <v>2037</v>
      </c>
    </row>
    <row r="1479" spans="1:6" x14ac:dyDescent="0.3">
      <c r="A1479" s="1">
        <v>50118</v>
      </c>
      <c r="B1479" s="2" t="s">
        <v>10</v>
      </c>
      <c r="C1479">
        <v>26.2</v>
      </c>
      <c r="D1479">
        <v>19.2</v>
      </c>
      <c r="E1479">
        <v>1</v>
      </c>
      <c r="F1479">
        <f>YEAR(martianeum6[[#This Row],[data]])</f>
        <v>2037</v>
      </c>
    </row>
    <row r="1480" spans="1:6" x14ac:dyDescent="0.3">
      <c r="A1480" s="1">
        <v>50119</v>
      </c>
      <c r="B1480" s="2" t="s">
        <v>13</v>
      </c>
      <c r="C1480">
        <v>25.3</v>
      </c>
      <c r="D1480">
        <v>8.6999999999999993</v>
      </c>
      <c r="E1480">
        <v>1</v>
      </c>
      <c r="F1480">
        <f>YEAR(martianeum6[[#This Row],[data]])</f>
        <v>2037</v>
      </c>
    </row>
    <row r="1481" spans="1:6" x14ac:dyDescent="0.3">
      <c r="A1481" s="1">
        <v>50120</v>
      </c>
      <c r="B1481" s="2" t="s">
        <v>22</v>
      </c>
      <c r="C1481">
        <v>21.6</v>
      </c>
      <c r="D1481">
        <v>1</v>
      </c>
      <c r="E1481">
        <v>1</v>
      </c>
      <c r="F1481">
        <f>YEAR(martianeum6[[#This Row],[data]])</f>
        <v>2037</v>
      </c>
    </row>
    <row r="1482" spans="1:6" x14ac:dyDescent="0.3">
      <c r="A1482" s="1">
        <v>50121</v>
      </c>
      <c r="B1482" s="2" t="s">
        <v>19</v>
      </c>
      <c r="C1482">
        <v>24.9</v>
      </c>
      <c r="D1482">
        <v>23.5</v>
      </c>
      <c r="E1482">
        <v>1</v>
      </c>
      <c r="F1482">
        <f>YEAR(martianeum6[[#This Row],[data]])</f>
        <v>2037</v>
      </c>
    </row>
    <row r="1483" spans="1:6" x14ac:dyDescent="0.3">
      <c r="A1483" s="1">
        <v>50122</v>
      </c>
      <c r="B1483" s="2" t="s">
        <v>15</v>
      </c>
      <c r="C1483">
        <v>27.7</v>
      </c>
      <c r="D1483">
        <v>11.5</v>
      </c>
      <c r="E1483">
        <v>1</v>
      </c>
      <c r="F1483">
        <f>YEAR(martianeum6[[#This Row],[data]])</f>
        <v>2037</v>
      </c>
    </row>
    <row r="1484" spans="1:6" x14ac:dyDescent="0.3">
      <c r="A1484" s="1">
        <v>50123</v>
      </c>
      <c r="B1484" s="2" t="s">
        <v>19</v>
      </c>
      <c r="C1484">
        <v>12.3</v>
      </c>
      <c r="D1484">
        <v>0</v>
      </c>
      <c r="E1484">
        <v>1</v>
      </c>
      <c r="F1484">
        <f>YEAR(martianeum6[[#This Row],[data]])</f>
        <v>2037</v>
      </c>
    </row>
    <row r="1485" spans="1:6" x14ac:dyDescent="0.3">
      <c r="A1485" s="1">
        <v>50124</v>
      </c>
      <c r="B1485" s="2" t="s">
        <v>20</v>
      </c>
      <c r="C1485">
        <v>10.199999999999999</v>
      </c>
      <c r="D1485">
        <v>0.8</v>
      </c>
      <c r="E1485">
        <v>1</v>
      </c>
      <c r="F1485">
        <f>YEAR(martianeum6[[#This Row],[data]])</f>
        <v>2037</v>
      </c>
    </row>
    <row r="1486" spans="1:6" x14ac:dyDescent="0.3">
      <c r="A1486" s="1">
        <v>50125</v>
      </c>
      <c r="B1486" s="2" t="s">
        <v>10</v>
      </c>
      <c r="C1486">
        <v>23.1</v>
      </c>
      <c r="D1486">
        <v>0</v>
      </c>
      <c r="E1486">
        <v>1</v>
      </c>
      <c r="F1486">
        <f>YEAR(martianeum6[[#This Row],[data]])</f>
        <v>2037</v>
      </c>
    </row>
    <row r="1487" spans="1:6" x14ac:dyDescent="0.3">
      <c r="A1487" s="1">
        <v>50126</v>
      </c>
      <c r="B1487" s="2" t="s">
        <v>18</v>
      </c>
      <c r="C1487">
        <v>11.3</v>
      </c>
      <c r="D1487">
        <v>0</v>
      </c>
      <c r="E1487">
        <v>1</v>
      </c>
      <c r="F1487">
        <f>YEAR(martianeum6[[#This Row],[data]])</f>
        <v>2037</v>
      </c>
    </row>
    <row r="1488" spans="1:6" x14ac:dyDescent="0.3">
      <c r="A1488" s="1">
        <v>50127</v>
      </c>
      <c r="B1488" s="2" t="s">
        <v>19</v>
      </c>
      <c r="C1488">
        <v>29.5</v>
      </c>
      <c r="D1488">
        <v>10.4</v>
      </c>
      <c r="E1488">
        <v>1</v>
      </c>
      <c r="F1488">
        <f>YEAR(martianeum6[[#This Row],[data]])</f>
        <v>2037</v>
      </c>
    </row>
    <row r="1489" spans="1:6" x14ac:dyDescent="0.3">
      <c r="A1489" s="1">
        <v>50128</v>
      </c>
      <c r="B1489" s="2" t="s">
        <v>15</v>
      </c>
      <c r="C1489">
        <v>19.7</v>
      </c>
      <c r="D1489">
        <v>0</v>
      </c>
      <c r="E1489">
        <v>1</v>
      </c>
      <c r="F1489">
        <f>YEAR(martianeum6[[#This Row],[data]])</f>
        <v>2037</v>
      </c>
    </row>
    <row r="1490" spans="1:6" x14ac:dyDescent="0.3">
      <c r="A1490" s="1">
        <v>50129</v>
      </c>
      <c r="B1490" s="2" t="s">
        <v>5</v>
      </c>
      <c r="C1490">
        <v>27.9</v>
      </c>
      <c r="D1490">
        <v>3.4</v>
      </c>
      <c r="E1490">
        <v>1</v>
      </c>
      <c r="F1490">
        <f>YEAR(martianeum6[[#This Row],[data]])</f>
        <v>2037</v>
      </c>
    </row>
    <row r="1491" spans="1:6" x14ac:dyDescent="0.3">
      <c r="A1491" s="1">
        <v>50130</v>
      </c>
      <c r="B1491" s="2" t="s">
        <v>10</v>
      </c>
      <c r="C1491">
        <v>17.399999999999999</v>
      </c>
      <c r="D1491">
        <v>34.200000000000003</v>
      </c>
      <c r="E1491">
        <v>1</v>
      </c>
      <c r="F1491">
        <f>YEAR(martianeum6[[#This Row],[data]])</f>
        <v>2037</v>
      </c>
    </row>
    <row r="1492" spans="1:6" x14ac:dyDescent="0.3">
      <c r="A1492" s="1">
        <v>50131</v>
      </c>
      <c r="B1492" s="2" t="s">
        <v>17</v>
      </c>
      <c r="C1492">
        <v>23</v>
      </c>
      <c r="D1492">
        <v>0</v>
      </c>
      <c r="E1492">
        <v>1</v>
      </c>
      <c r="F1492">
        <f>YEAR(martianeum6[[#This Row],[data]])</f>
        <v>2037</v>
      </c>
    </row>
    <row r="1493" spans="1:6" x14ac:dyDescent="0.3">
      <c r="A1493" s="1">
        <v>50132</v>
      </c>
      <c r="B1493" s="2" t="s">
        <v>21</v>
      </c>
      <c r="C1493">
        <v>27.6</v>
      </c>
      <c r="D1493">
        <v>0</v>
      </c>
      <c r="E1493">
        <v>1</v>
      </c>
      <c r="F1493">
        <f>YEAR(martianeum6[[#This Row],[data]])</f>
        <v>2037</v>
      </c>
    </row>
    <row r="1494" spans="1:6" x14ac:dyDescent="0.3">
      <c r="A1494" s="1">
        <v>50133</v>
      </c>
      <c r="B1494" s="2" t="s">
        <v>22</v>
      </c>
      <c r="C1494">
        <v>11.6</v>
      </c>
      <c r="D1494">
        <v>0</v>
      </c>
      <c r="E1494">
        <v>1</v>
      </c>
      <c r="F1494">
        <f>YEAR(martianeum6[[#This Row],[data]])</f>
        <v>2037</v>
      </c>
    </row>
    <row r="1495" spans="1:6" x14ac:dyDescent="0.3">
      <c r="A1495" s="1">
        <v>50134</v>
      </c>
      <c r="B1495" s="2" t="s">
        <v>20</v>
      </c>
      <c r="C1495">
        <v>24.2</v>
      </c>
      <c r="D1495">
        <v>5</v>
      </c>
      <c r="E1495">
        <v>1</v>
      </c>
      <c r="F1495">
        <f>YEAR(martianeum6[[#This Row],[data]])</f>
        <v>2037</v>
      </c>
    </row>
    <row r="1496" spans="1:6" x14ac:dyDescent="0.3">
      <c r="A1496" s="1">
        <v>50135</v>
      </c>
      <c r="B1496" s="2" t="s">
        <v>6</v>
      </c>
      <c r="C1496">
        <v>13.2</v>
      </c>
      <c r="D1496">
        <v>2.2999999999999998</v>
      </c>
      <c r="E1496">
        <v>1</v>
      </c>
      <c r="F1496">
        <f>YEAR(martianeum6[[#This Row],[data]])</f>
        <v>2037</v>
      </c>
    </row>
    <row r="1497" spans="1:6" x14ac:dyDescent="0.3">
      <c r="A1497" s="1">
        <v>50136</v>
      </c>
      <c r="B1497" s="2" t="s">
        <v>7</v>
      </c>
      <c r="C1497">
        <v>27</v>
      </c>
      <c r="D1497">
        <v>0.7</v>
      </c>
      <c r="E1497">
        <v>1</v>
      </c>
      <c r="F1497">
        <f>YEAR(martianeum6[[#This Row],[data]])</f>
        <v>2037</v>
      </c>
    </row>
    <row r="1498" spans="1:6" x14ac:dyDescent="0.3">
      <c r="A1498" s="1">
        <v>50137</v>
      </c>
      <c r="B1498" s="2" t="s">
        <v>6</v>
      </c>
      <c r="C1498">
        <v>23.9</v>
      </c>
      <c r="D1498">
        <v>6.2</v>
      </c>
      <c r="E1498">
        <v>1</v>
      </c>
      <c r="F1498">
        <f>YEAR(martianeum6[[#This Row],[data]])</f>
        <v>2037</v>
      </c>
    </row>
    <row r="1499" spans="1:6" x14ac:dyDescent="0.3">
      <c r="A1499" s="1">
        <v>50138</v>
      </c>
      <c r="B1499" s="2" t="s">
        <v>19</v>
      </c>
      <c r="C1499">
        <v>16.8</v>
      </c>
      <c r="D1499">
        <v>17.600000000000001</v>
      </c>
      <c r="E1499">
        <v>1</v>
      </c>
      <c r="F1499">
        <f>YEAR(martianeum6[[#This Row],[data]])</f>
        <v>2037</v>
      </c>
    </row>
    <row r="1500" spans="1:6" x14ac:dyDescent="0.3">
      <c r="A1500" s="1">
        <v>50139</v>
      </c>
      <c r="B1500" s="2" t="s">
        <v>19</v>
      </c>
      <c r="C1500">
        <v>28.5</v>
      </c>
      <c r="D1500">
        <v>15.2</v>
      </c>
      <c r="E1500">
        <v>1</v>
      </c>
      <c r="F1500">
        <f>YEAR(martianeum6[[#This Row],[data]])</f>
        <v>2037</v>
      </c>
    </row>
    <row r="1501" spans="1:6" x14ac:dyDescent="0.3">
      <c r="A1501" s="1">
        <v>50140</v>
      </c>
      <c r="B1501" s="2" t="s">
        <v>33</v>
      </c>
      <c r="C1501">
        <v>25.2</v>
      </c>
      <c r="D1501">
        <v>1.9</v>
      </c>
      <c r="E1501">
        <v>1</v>
      </c>
      <c r="F1501">
        <f>YEAR(martianeum6[[#This Row],[data]])</f>
        <v>2037</v>
      </c>
    </row>
    <row r="1502" spans="1:6" x14ac:dyDescent="0.3">
      <c r="A1502" s="1">
        <v>50141</v>
      </c>
      <c r="B1502" s="2" t="s">
        <v>10</v>
      </c>
      <c r="C1502">
        <v>24.9</v>
      </c>
      <c r="D1502">
        <v>6.8</v>
      </c>
      <c r="E1502">
        <v>1</v>
      </c>
      <c r="F1502">
        <f>YEAR(martianeum6[[#This Row],[data]])</f>
        <v>2037</v>
      </c>
    </row>
    <row r="1503" spans="1:6" x14ac:dyDescent="0.3">
      <c r="A1503" s="1">
        <v>50142</v>
      </c>
      <c r="B1503" s="2" t="s">
        <v>12</v>
      </c>
      <c r="C1503">
        <v>14.7</v>
      </c>
      <c r="D1503">
        <v>5.7</v>
      </c>
      <c r="E1503">
        <v>1</v>
      </c>
      <c r="F1503">
        <f>YEAR(martianeum6[[#This Row],[data]])</f>
        <v>2037</v>
      </c>
    </row>
    <row r="1504" spans="1:6" x14ac:dyDescent="0.3">
      <c r="A1504" s="1">
        <v>50143</v>
      </c>
      <c r="B1504" s="2" t="s">
        <v>10</v>
      </c>
      <c r="C1504">
        <v>12.2</v>
      </c>
      <c r="D1504">
        <v>14.1</v>
      </c>
      <c r="E1504">
        <v>1</v>
      </c>
      <c r="F1504">
        <f>YEAR(martianeum6[[#This Row],[data]])</f>
        <v>2037</v>
      </c>
    </row>
    <row r="1505" spans="1:6" x14ac:dyDescent="0.3">
      <c r="A1505" s="1">
        <v>50144</v>
      </c>
      <c r="B1505" s="2" t="s">
        <v>9</v>
      </c>
      <c r="C1505">
        <v>24.2</v>
      </c>
      <c r="D1505">
        <v>8</v>
      </c>
      <c r="E1505">
        <v>1</v>
      </c>
      <c r="F1505">
        <f>YEAR(martianeum6[[#This Row],[data]])</f>
        <v>2037</v>
      </c>
    </row>
    <row r="1506" spans="1:6" x14ac:dyDescent="0.3">
      <c r="A1506" s="1">
        <v>50145</v>
      </c>
      <c r="B1506" s="2" t="s">
        <v>22</v>
      </c>
      <c r="C1506">
        <v>28.7</v>
      </c>
      <c r="D1506">
        <v>0</v>
      </c>
      <c r="E1506">
        <v>1</v>
      </c>
      <c r="F1506">
        <f>YEAR(martianeum6[[#This Row],[data]])</f>
        <v>2037</v>
      </c>
    </row>
    <row r="1507" spans="1:6" x14ac:dyDescent="0.3">
      <c r="A1507" s="1">
        <v>50146</v>
      </c>
      <c r="B1507" s="2" t="s">
        <v>10</v>
      </c>
      <c r="C1507">
        <v>28.5</v>
      </c>
      <c r="D1507">
        <v>0</v>
      </c>
      <c r="E1507">
        <v>1</v>
      </c>
      <c r="F1507">
        <f>YEAR(martianeum6[[#This Row],[data]])</f>
        <v>2037</v>
      </c>
    </row>
    <row r="1508" spans="1:6" x14ac:dyDescent="0.3">
      <c r="A1508" s="1">
        <v>50147</v>
      </c>
      <c r="B1508" s="2" t="s">
        <v>7</v>
      </c>
      <c r="C1508">
        <v>29.3</v>
      </c>
      <c r="D1508">
        <v>23.3</v>
      </c>
      <c r="E1508">
        <v>1</v>
      </c>
      <c r="F1508">
        <f>YEAR(martianeum6[[#This Row],[data]])</f>
        <v>2037</v>
      </c>
    </row>
    <row r="1509" spans="1:6" x14ac:dyDescent="0.3">
      <c r="A1509" s="1">
        <v>50148</v>
      </c>
      <c r="B1509" s="2" t="s">
        <v>10</v>
      </c>
      <c r="C1509">
        <v>13.3</v>
      </c>
      <c r="D1509">
        <v>4.9000000000000004</v>
      </c>
      <c r="E1509">
        <v>1</v>
      </c>
      <c r="F1509">
        <f>YEAR(martianeum6[[#This Row],[data]])</f>
        <v>2037</v>
      </c>
    </row>
    <row r="1510" spans="1:6" x14ac:dyDescent="0.3">
      <c r="A1510" s="1">
        <v>50149</v>
      </c>
      <c r="B1510" s="2" t="s">
        <v>10</v>
      </c>
      <c r="C1510">
        <v>22.6</v>
      </c>
      <c r="D1510">
        <v>0.7</v>
      </c>
      <c r="E1510">
        <v>1</v>
      </c>
      <c r="F1510">
        <f>YEAR(martianeum6[[#This Row],[data]])</f>
        <v>2037</v>
      </c>
    </row>
    <row r="1511" spans="1:6" x14ac:dyDescent="0.3">
      <c r="A1511" s="1">
        <v>50150</v>
      </c>
      <c r="B1511" s="2" t="s">
        <v>20</v>
      </c>
      <c r="C1511">
        <v>19.3</v>
      </c>
      <c r="D1511">
        <v>3</v>
      </c>
      <c r="E1511">
        <v>1</v>
      </c>
      <c r="F1511">
        <f>YEAR(martianeum6[[#This Row],[data]])</f>
        <v>2037</v>
      </c>
    </row>
    <row r="1512" spans="1:6" x14ac:dyDescent="0.3">
      <c r="A1512" s="1">
        <v>50151</v>
      </c>
      <c r="B1512" s="2" t="s">
        <v>8</v>
      </c>
      <c r="C1512">
        <v>17.899999999999999</v>
      </c>
      <c r="D1512">
        <v>5.0999999999999996</v>
      </c>
      <c r="E1512">
        <v>1</v>
      </c>
      <c r="F1512">
        <f>YEAR(martianeum6[[#This Row],[data]])</f>
        <v>2037</v>
      </c>
    </row>
    <row r="1513" spans="1:6" x14ac:dyDescent="0.3">
      <c r="A1513" s="1">
        <v>50152</v>
      </c>
      <c r="B1513" s="2" t="s">
        <v>20</v>
      </c>
      <c r="C1513">
        <v>16.7</v>
      </c>
      <c r="D1513">
        <v>0.3</v>
      </c>
      <c r="E1513">
        <v>1</v>
      </c>
      <c r="F1513">
        <f>YEAR(martianeum6[[#This Row],[data]])</f>
        <v>2037</v>
      </c>
    </row>
    <row r="1514" spans="1:6" x14ac:dyDescent="0.3">
      <c r="A1514" s="1">
        <v>50153</v>
      </c>
      <c r="B1514" s="2" t="s">
        <v>20</v>
      </c>
      <c r="C1514">
        <v>22</v>
      </c>
      <c r="D1514">
        <v>0</v>
      </c>
      <c r="E1514">
        <v>1</v>
      </c>
      <c r="F1514">
        <f>YEAR(martianeum6[[#This Row],[data]])</f>
        <v>2037</v>
      </c>
    </row>
    <row r="1515" spans="1:6" x14ac:dyDescent="0.3">
      <c r="A1515" s="1">
        <v>50154</v>
      </c>
      <c r="B1515" s="2" t="s">
        <v>9</v>
      </c>
      <c r="C1515">
        <v>21.2</v>
      </c>
      <c r="D1515">
        <v>5.9</v>
      </c>
      <c r="E1515">
        <v>1</v>
      </c>
      <c r="F1515">
        <f>YEAR(martianeum6[[#This Row],[data]])</f>
        <v>2037</v>
      </c>
    </row>
    <row r="1516" spans="1:6" x14ac:dyDescent="0.3">
      <c r="A1516" s="1">
        <v>50155</v>
      </c>
      <c r="B1516" s="2" t="s">
        <v>11</v>
      </c>
      <c r="C1516">
        <v>20.6</v>
      </c>
      <c r="D1516">
        <v>4.5999999999999996</v>
      </c>
      <c r="E1516">
        <v>1</v>
      </c>
      <c r="F1516">
        <f>YEAR(martianeum6[[#This Row],[data]])</f>
        <v>2037</v>
      </c>
    </row>
    <row r="1517" spans="1:6" x14ac:dyDescent="0.3">
      <c r="A1517" s="1">
        <v>50156</v>
      </c>
      <c r="B1517" s="2" t="s">
        <v>19</v>
      </c>
      <c r="C1517">
        <v>29.4</v>
      </c>
      <c r="D1517">
        <v>9.1999999999999993</v>
      </c>
      <c r="E1517">
        <v>1</v>
      </c>
      <c r="F1517">
        <f>YEAR(martianeum6[[#This Row],[data]])</f>
        <v>2037</v>
      </c>
    </row>
    <row r="1518" spans="1:6" x14ac:dyDescent="0.3">
      <c r="A1518" s="1">
        <v>50157</v>
      </c>
      <c r="B1518" s="2" t="s">
        <v>7</v>
      </c>
      <c r="C1518">
        <v>21.3</v>
      </c>
      <c r="D1518">
        <v>0</v>
      </c>
      <c r="E1518">
        <v>1</v>
      </c>
      <c r="F1518">
        <f>YEAR(martianeum6[[#This Row],[data]])</f>
        <v>2037</v>
      </c>
    </row>
    <row r="1519" spans="1:6" x14ac:dyDescent="0.3">
      <c r="A1519" s="1">
        <v>50158</v>
      </c>
      <c r="B1519" s="2" t="s">
        <v>9</v>
      </c>
      <c r="C1519">
        <v>20.100000000000001</v>
      </c>
      <c r="D1519">
        <v>2.2000000000000002</v>
      </c>
      <c r="E1519">
        <v>1</v>
      </c>
      <c r="F1519">
        <f>YEAR(martianeum6[[#This Row],[data]])</f>
        <v>2037</v>
      </c>
    </row>
    <row r="1520" spans="1:6" x14ac:dyDescent="0.3">
      <c r="A1520" s="1">
        <v>50159</v>
      </c>
      <c r="B1520" s="2" t="s">
        <v>10</v>
      </c>
      <c r="C1520">
        <v>12.7</v>
      </c>
      <c r="D1520">
        <v>5.6</v>
      </c>
      <c r="E1520">
        <v>1</v>
      </c>
      <c r="F1520">
        <f>YEAR(martianeum6[[#This Row],[data]])</f>
        <v>2037</v>
      </c>
    </row>
    <row r="1521" spans="1:6" x14ac:dyDescent="0.3">
      <c r="A1521" s="1">
        <v>50160</v>
      </c>
      <c r="B1521" s="2" t="s">
        <v>11</v>
      </c>
      <c r="C1521">
        <v>28.9</v>
      </c>
      <c r="D1521">
        <v>0</v>
      </c>
      <c r="E1521">
        <v>1</v>
      </c>
      <c r="F1521">
        <f>YEAR(martianeum6[[#This Row],[data]])</f>
        <v>2037</v>
      </c>
    </row>
    <row r="1522" spans="1:6" x14ac:dyDescent="0.3">
      <c r="A1522" s="1">
        <v>50161</v>
      </c>
      <c r="B1522" s="2" t="s">
        <v>19</v>
      </c>
      <c r="C1522">
        <v>24.4</v>
      </c>
      <c r="D1522">
        <v>28.7</v>
      </c>
      <c r="E1522">
        <v>1</v>
      </c>
      <c r="F1522">
        <f>YEAR(martianeum6[[#This Row],[data]])</f>
        <v>2037</v>
      </c>
    </row>
    <row r="1523" spans="1:6" x14ac:dyDescent="0.3">
      <c r="A1523" s="1">
        <v>50162</v>
      </c>
      <c r="B1523" s="2" t="s">
        <v>10</v>
      </c>
      <c r="C1523">
        <v>10.8</v>
      </c>
      <c r="D1523">
        <v>0</v>
      </c>
      <c r="E1523">
        <v>1</v>
      </c>
      <c r="F1523">
        <f>YEAR(martianeum6[[#This Row],[data]])</f>
        <v>2037</v>
      </c>
    </row>
    <row r="1524" spans="1:6" x14ac:dyDescent="0.3">
      <c r="A1524" s="1">
        <v>50163</v>
      </c>
      <c r="B1524" s="2" t="s">
        <v>10</v>
      </c>
      <c r="C1524">
        <v>18.399999999999999</v>
      </c>
      <c r="D1524">
        <v>0</v>
      </c>
      <c r="E1524">
        <v>1</v>
      </c>
      <c r="F1524">
        <f>YEAR(martianeum6[[#This Row],[data]])</f>
        <v>2037</v>
      </c>
    </row>
    <row r="1525" spans="1:6" x14ac:dyDescent="0.3">
      <c r="A1525" s="1">
        <v>50164</v>
      </c>
      <c r="B1525" s="2" t="s">
        <v>19</v>
      </c>
      <c r="C1525">
        <v>23.3</v>
      </c>
      <c r="D1525">
        <v>10.7</v>
      </c>
      <c r="E1525">
        <v>1</v>
      </c>
      <c r="F1525">
        <f>YEAR(martianeum6[[#This Row],[data]])</f>
        <v>2037</v>
      </c>
    </row>
    <row r="1526" spans="1:6" x14ac:dyDescent="0.3">
      <c r="A1526" s="1">
        <v>50165</v>
      </c>
      <c r="B1526" s="2" t="s">
        <v>15</v>
      </c>
      <c r="C1526">
        <v>27.9</v>
      </c>
      <c r="D1526">
        <v>14.8</v>
      </c>
      <c r="E1526">
        <v>1</v>
      </c>
      <c r="F1526">
        <f>YEAR(martianeum6[[#This Row],[data]])</f>
        <v>2037</v>
      </c>
    </row>
    <row r="1527" spans="1:6" x14ac:dyDescent="0.3">
      <c r="A1527" s="1">
        <v>50166</v>
      </c>
      <c r="B1527" s="2" t="s">
        <v>12</v>
      </c>
      <c r="C1527">
        <v>24.7</v>
      </c>
      <c r="D1527">
        <v>9</v>
      </c>
      <c r="E1527">
        <v>1</v>
      </c>
      <c r="F1527">
        <f>YEAR(martianeum6[[#This Row],[data]])</f>
        <v>2037</v>
      </c>
    </row>
    <row r="1528" spans="1:6" x14ac:dyDescent="0.3">
      <c r="A1528" s="1">
        <v>50167</v>
      </c>
      <c r="B1528" s="2" t="s">
        <v>19</v>
      </c>
      <c r="C1528">
        <v>14.3</v>
      </c>
      <c r="D1528">
        <v>22</v>
      </c>
      <c r="E1528">
        <v>1</v>
      </c>
      <c r="F1528">
        <f>YEAR(martianeum6[[#This Row],[data]])</f>
        <v>2037</v>
      </c>
    </row>
    <row r="1529" spans="1:6" x14ac:dyDescent="0.3">
      <c r="A1529" s="1">
        <v>50168</v>
      </c>
      <c r="B1529" s="2" t="s">
        <v>33</v>
      </c>
      <c r="C1529">
        <v>26.2</v>
      </c>
      <c r="D1529">
        <v>2</v>
      </c>
      <c r="E1529">
        <v>1</v>
      </c>
      <c r="F1529">
        <f>YEAR(martianeum6[[#This Row],[data]])</f>
        <v>2037</v>
      </c>
    </row>
    <row r="1530" spans="1:6" x14ac:dyDescent="0.3">
      <c r="A1530" s="1">
        <v>50169</v>
      </c>
      <c r="B1530" s="2" t="s">
        <v>16</v>
      </c>
      <c r="C1530">
        <v>21.5</v>
      </c>
      <c r="D1530">
        <v>0.4</v>
      </c>
      <c r="E1530">
        <v>1</v>
      </c>
      <c r="F1530">
        <f>YEAR(martianeum6[[#This Row],[data]])</f>
        <v>2037</v>
      </c>
    </row>
    <row r="1531" spans="1:6" x14ac:dyDescent="0.3">
      <c r="A1531" s="1">
        <v>50170</v>
      </c>
      <c r="B1531" s="2" t="s">
        <v>10</v>
      </c>
      <c r="C1531">
        <v>12.8</v>
      </c>
      <c r="D1531">
        <v>0</v>
      </c>
      <c r="E1531">
        <v>1</v>
      </c>
      <c r="F1531">
        <f>YEAR(martianeum6[[#This Row],[data]])</f>
        <v>2037</v>
      </c>
    </row>
    <row r="1532" spans="1:6" x14ac:dyDescent="0.3">
      <c r="A1532" s="1">
        <v>50171</v>
      </c>
      <c r="B1532" s="2" t="s">
        <v>9</v>
      </c>
      <c r="C1532">
        <v>24.6</v>
      </c>
      <c r="D1532">
        <v>3</v>
      </c>
      <c r="E1532">
        <v>1</v>
      </c>
      <c r="F1532">
        <f>YEAR(martianeum6[[#This Row],[data]])</f>
        <v>2037</v>
      </c>
    </row>
    <row r="1533" spans="1:6" x14ac:dyDescent="0.3">
      <c r="A1533" s="1">
        <v>50172</v>
      </c>
      <c r="B1533" s="2" t="s">
        <v>27</v>
      </c>
      <c r="C1533">
        <v>22.6</v>
      </c>
      <c r="D1533">
        <v>1.6</v>
      </c>
      <c r="E1533">
        <v>1</v>
      </c>
      <c r="F1533">
        <f>YEAR(martianeum6[[#This Row],[data]])</f>
        <v>2037</v>
      </c>
    </row>
    <row r="1534" spans="1:6" x14ac:dyDescent="0.3">
      <c r="A1534" s="1">
        <v>50173</v>
      </c>
      <c r="B1534" s="2" t="s">
        <v>13</v>
      </c>
      <c r="C1534">
        <v>27.3</v>
      </c>
      <c r="D1534">
        <v>9.3000000000000007</v>
      </c>
      <c r="E1534">
        <v>1</v>
      </c>
      <c r="F1534">
        <f>YEAR(martianeum6[[#This Row],[data]])</f>
        <v>2037</v>
      </c>
    </row>
    <row r="1535" spans="1:6" x14ac:dyDescent="0.3">
      <c r="A1535" s="1">
        <v>50174</v>
      </c>
      <c r="B1535" s="2" t="s">
        <v>19</v>
      </c>
      <c r="C1535">
        <v>10.8</v>
      </c>
      <c r="D1535">
        <v>22.2</v>
      </c>
      <c r="E1535">
        <v>1</v>
      </c>
      <c r="F1535">
        <f>YEAR(martianeum6[[#This Row],[data]])</f>
        <v>2037</v>
      </c>
    </row>
    <row r="1536" spans="1:6" x14ac:dyDescent="0.3">
      <c r="A1536" s="1">
        <v>50175</v>
      </c>
      <c r="B1536" s="2" t="s">
        <v>17</v>
      </c>
      <c r="C1536">
        <v>12</v>
      </c>
      <c r="D1536">
        <v>5.3</v>
      </c>
      <c r="E1536">
        <v>1</v>
      </c>
      <c r="F1536">
        <f>YEAR(martianeum6[[#This Row],[data]])</f>
        <v>2037</v>
      </c>
    </row>
    <row r="1537" spans="1:6" x14ac:dyDescent="0.3">
      <c r="A1537" s="1">
        <v>50176</v>
      </c>
      <c r="B1537" s="2" t="s">
        <v>7</v>
      </c>
      <c r="C1537">
        <v>28.1</v>
      </c>
      <c r="D1537">
        <v>0</v>
      </c>
      <c r="E1537">
        <v>1</v>
      </c>
      <c r="F1537">
        <f>YEAR(martianeum6[[#This Row],[data]])</f>
        <v>2037</v>
      </c>
    </row>
    <row r="1538" spans="1:6" x14ac:dyDescent="0.3">
      <c r="A1538" s="1">
        <v>50177</v>
      </c>
      <c r="B1538" s="2" t="s">
        <v>11</v>
      </c>
      <c r="C1538">
        <v>16.100000000000001</v>
      </c>
      <c r="D1538">
        <v>9</v>
      </c>
      <c r="E1538">
        <v>1</v>
      </c>
      <c r="F1538">
        <f>YEAR(martianeum6[[#This Row],[data]])</f>
        <v>2037</v>
      </c>
    </row>
    <row r="1539" spans="1:6" x14ac:dyDescent="0.3">
      <c r="A1539" s="1">
        <v>50178</v>
      </c>
      <c r="B1539" s="2" t="s">
        <v>18</v>
      </c>
      <c r="C1539">
        <v>29</v>
      </c>
      <c r="D1539">
        <v>1.6</v>
      </c>
      <c r="E1539">
        <v>1</v>
      </c>
      <c r="F1539">
        <f>YEAR(martianeum6[[#This Row],[data]])</f>
        <v>2037</v>
      </c>
    </row>
    <row r="1540" spans="1:6" x14ac:dyDescent="0.3">
      <c r="A1540" s="1">
        <v>50179</v>
      </c>
      <c r="B1540" s="2" t="s">
        <v>11</v>
      </c>
      <c r="C1540">
        <v>23.6</v>
      </c>
      <c r="D1540">
        <v>16</v>
      </c>
      <c r="E1540">
        <v>1</v>
      </c>
      <c r="F1540">
        <f>YEAR(martianeum6[[#This Row],[data]])</f>
        <v>2037</v>
      </c>
    </row>
    <row r="1541" spans="1:6" x14ac:dyDescent="0.3">
      <c r="A1541" s="1">
        <v>50180</v>
      </c>
      <c r="B1541" s="2" t="s">
        <v>19</v>
      </c>
      <c r="C1541">
        <v>11.6</v>
      </c>
      <c r="D1541">
        <v>32</v>
      </c>
      <c r="E1541">
        <v>1</v>
      </c>
      <c r="F1541">
        <f>YEAR(martianeum6[[#This Row],[data]])</f>
        <v>2037</v>
      </c>
    </row>
    <row r="1542" spans="1:6" x14ac:dyDescent="0.3">
      <c r="A1542" s="1">
        <v>50181</v>
      </c>
      <c r="B1542" s="2" t="s">
        <v>15</v>
      </c>
      <c r="C1542">
        <v>15.9</v>
      </c>
      <c r="D1542">
        <v>5.5</v>
      </c>
      <c r="E1542">
        <v>1</v>
      </c>
      <c r="F1542">
        <f>YEAR(martianeum6[[#This Row],[data]])</f>
        <v>2037</v>
      </c>
    </row>
    <row r="1543" spans="1:6" x14ac:dyDescent="0.3">
      <c r="A1543" s="1">
        <v>50182</v>
      </c>
      <c r="B1543" s="2" t="s">
        <v>26</v>
      </c>
      <c r="C1543">
        <v>28.3</v>
      </c>
      <c r="D1543">
        <v>6</v>
      </c>
      <c r="E1543">
        <v>1</v>
      </c>
      <c r="F1543">
        <f>YEAR(martianeum6[[#This Row],[data]])</f>
        <v>2037</v>
      </c>
    </row>
    <row r="1544" spans="1:6" x14ac:dyDescent="0.3">
      <c r="A1544" s="1">
        <v>50183</v>
      </c>
      <c r="B1544" s="2" t="s">
        <v>12</v>
      </c>
      <c r="C1544">
        <v>16.600000000000001</v>
      </c>
      <c r="D1544">
        <v>11.3</v>
      </c>
      <c r="E1544">
        <v>1</v>
      </c>
      <c r="F1544">
        <f>YEAR(martianeum6[[#This Row],[data]])</f>
        <v>2037</v>
      </c>
    </row>
    <row r="1545" spans="1:6" x14ac:dyDescent="0.3">
      <c r="A1545" s="1">
        <v>50184</v>
      </c>
      <c r="B1545" s="2" t="s">
        <v>22</v>
      </c>
      <c r="C1545">
        <v>25.2</v>
      </c>
      <c r="D1545">
        <v>6.4</v>
      </c>
      <c r="E1545">
        <v>1</v>
      </c>
      <c r="F1545">
        <f>YEAR(martianeum6[[#This Row],[data]])</f>
        <v>2037</v>
      </c>
    </row>
    <row r="1546" spans="1:6" x14ac:dyDescent="0.3">
      <c r="A1546" s="1">
        <v>50185</v>
      </c>
      <c r="B1546" s="2" t="s">
        <v>10</v>
      </c>
      <c r="C1546">
        <v>29.5</v>
      </c>
      <c r="D1546">
        <v>26.1</v>
      </c>
      <c r="E1546">
        <v>1</v>
      </c>
      <c r="F1546">
        <f>YEAR(martianeum6[[#This Row],[data]])</f>
        <v>2037</v>
      </c>
    </row>
    <row r="1547" spans="1:6" x14ac:dyDescent="0.3">
      <c r="A1547" s="1">
        <v>50186</v>
      </c>
      <c r="B1547" s="2" t="s">
        <v>18</v>
      </c>
      <c r="C1547">
        <v>13.3</v>
      </c>
      <c r="D1547">
        <v>7.3</v>
      </c>
      <c r="E1547">
        <v>1</v>
      </c>
      <c r="F1547">
        <f>YEAR(martianeum6[[#This Row],[data]])</f>
        <v>2037</v>
      </c>
    </row>
    <row r="1548" spans="1:6" x14ac:dyDescent="0.3">
      <c r="A1548" s="1">
        <v>50187</v>
      </c>
      <c r="B1548" s="2" t="s">
        <v>17</v>
      </c>
      <c r="C1548">
        <v>19.5</v>
      </c>
      <c r="D1548">
        <v>3.4</v>
      </c>
      <c r="E1548">
        <v>1</v>
      </c>
      <c r="F1548">
        <f>YEAR(martianeum6[[#This Row],[data]])</f>
        <v>2037</v>
      </c>
    </row>
    <row r="1549" spans="1:6" x14ac:dyDescent="0.3">
      <c r="A1549" s="1">
        <v>50188</v>
      </c>
      <c r="B1549" s="2" t="s">
        <v>25</v>
      </c>
      <c r="C1549">
        <v>11.9</v>
      </c>
      <c r="D1549">
        <v>1.7</v>
      </c>
      <c r="E1549">
        <v>1</v>
      </c>
      <c r="F1549">
        <f>YEAR(martianeum6[[#This Row],[data]])</f>
        <v>2037</v>
      </c>
    </row>
    <row r="1550" spans="1:6" x14ac:dyDescent="0.3">
      <c r="A1550" s="1">
        <v>50189</v>
      </c>
      <c r="B1550" s="2" t="s">
        <v>14</v>
      </c>
      <c r="C1550">
        <v>29.5</v>
      </c>
      <c r="D1550">
        <v>5.0999999999999996</v>
      </c>
      <c r="E1550">
        <v>1</v>
      </c>
      <c r="F1550">
        <f>YEAR(martianeum6[[#This Row],[data]])</f>
        <v>2037</v>
      </c>
    </row>
    <row r="1551" spans="1:6" x14ac:dyDescent="0.3">
      <c r="A1551" s="1">
        <v>50190</v>
      </c>
      <c r="B1551" s="2" t="s">
        <v>19</v>
      </c>
      <c r="C1551">
        <v>25.1</v>
      </c>
      <c r="D1551">
        <v>0</v>
      </c>
      <c r="E1551">
        <v>1</v>
      </c>
      <c r="F1551">
        <f>YEAR(martianeum6[[#This Row],[data]])</f>
        <v>2037</v>
      </c>
    </row>
    <row r="1552" spans="1:6" x14ac:dyDescent="0.3">
      <c r="A1552" s="1">
        <v>50191</v>
      </c>
      <c r="B1552" s="2" t="s">
        <v>22</v>
      </c>
      <c r="C1552">
        <v>15.1</v>
      </c>
      <c r="D1552">
        <v>0</v>
      </c>
      <c r="E1552">
        <v>1</v>
      </c>
      <c r="F1552">
        <f>YEAR(martianeum6[[#This Row],[data]])</f>
        <v>2037</v>
      </c>
    </row>
    <row r="1553" spans="1:6" x14ac:dyDescent="0.3">
      <c r="A1553" s="1">
        <v>50192</v>
      </c>
      <c r="B1553" s="2" t="s">
        <v>33</v>
      </c>
      <c r="C1553">
        <v>19.7</v>
      </c>
      <c r="D1553">
        <v>1.7</v>
      </c>
      <c r="E1553">
        <v>1</v>
      </c>
      <c r="F1553">
        <f>YEAR(martianeum6[[#This Row],[data]])</f>
        <v>2037</v>
      </c>
    </row>
    <row r="1554" spans="1:6" x14ac:dyDescent="0.3">
      <c r="A1554" s="1">
        <v>50193</v>
      </c>
      <c r="B1554" s="2" t="s">
        <v>19</v>
      </c>
      <c r="C1554">
        <v>25.6</v>
      </c>
      <c r="D1554">
        <v>0</v>
      </c>
      <c r="E1554">
        <v>1</v>
      </c>
      <c r="F1554">
        <f>YEAR(martianeum6[[#This Row],[data]])</f>
        <v>2037</v>
      </c>
    </row>
    <row r="1555" spans="1:6" x14ac:dyDescent="0.3">
      <c r="A1555" s="1">
        <v>50194</v>
      </c>
      <c r="B1555" s="2" t="s">
        <v>11</v>
      </c>
      <c r="C1555">
        <v>25</v>
      </c>
      <c r="D1555">
        <v>18.8</v>
      </c>
      <c r="E1555">
        <v>1</v>
      </c>
      <c r="F1555">
        <f>YEAR(martianeum6[[#This Row],[data]])</f>
        <v>2037</v>
      </c>
    </row>
    <row r="1556" spans="1:6" x14ac:dyDescent="0.3">
      <c r="A1556" s="1">
        <v>50195</v>
      </c>
      <c r="B1556" s="2" t="s">
        <v>23</v>
      </c>
      <c r="C1556">
        <v>11.5</v>
      </c>
      <c r="D1556">
        <v>0</v>
      </c>
      <c r="E1556">
        <v>1</v>
      </c>
      <c r="F1556">
        <f>YEAR(martianeum6[[#This Row],[data]])</f>
        <v>2037</v>
      </c>
    </row>
    <row r="1557" spans="1:6" x14ac:dyDescent="0.3">
      <c r="A1557" s="1">
        <v>50196</v>
      </c>
      <c r="B1557" s="2" t="s">
        <v>10</v>
      </c>
      <c r="C1557">
        <v>23.8</v>
      </c>
      <c r="D1557">
        <v>7.3</v>
      </c>
      <c r="E1557">
        <v>1</v>
      </c>
      <c r="F1557">
        <f>YEAR(martianeum6[[#This Row],[data]])</f>
        <v>2037</v>
      </c>
    </row>
    <row r="1558" spans="1:6" x14ac:dyDescent="0.3">
      <c r="A1558" s="1">
        <v>50197</v>
      </c>
      <c r="B1558" s="2" t="s">
        <v>19</v>
      </c>
      <c r="C1558">
        <v>25.3</v>
      </c>
      <c r="D1558">
        <v>14.7</v>
      </c>
      <c r="E1558">
        <v>1</v>
      </c>
      <c r="F1558">
        <f>YEAR(martianeum6[[#This Row],[data]])</f>
        <v>2037</v>
      </c>
    </row>
    <row r="1559" spans="1:6" x14ac:dyDescent="0.3">
      <c r="A1559" s="1">
        <v>50198</v>
      </c>
      <c r="B1559" s="2" t="s">
        <v>10</v>
      </c>
      <c r="C1559">
        <v>22.6</v>
      </c>
      <c r="D1559">
        <v>42.2</v>
      </c>
      <c r="E1559">
        <v>1</v>
      </c>
      <c r="F1559">
        <f>YEAR(martianeum6[[#This Row],[data]])</f>
        <v>2037</v>
      </c>
    </row>
    <row r="1560" spans="1:6" x14ac:dyDescent="0.3">
      <c r="A1560" s="1">
        <v>50199</v>
      </c>
      <c r="B1560" s="2" t="s">
        <v>14</v>
      </c>
      <c r="C1560">
        <v>18.100000000000001</v>
      </c>
      <c r="D1560">
        <v>3.3</v>
      </c>
      <c r="E1560">
        <v>1</v>
      </c>
      <c r="F1560">
        <f>YEAR(martianeum6[[#This Row],[data]])</f>
        <v>2037</v>
      </c>
    </row>
    <row r="1561" spans="1:6" x14ac:dyDescent="0.3">
      <c r="A1561" s="1">
        <v>50200</v>
      </c>
      <c r="B1561" s="2" t="s">
        <v>19</v>
      </c>
      <c r="C1561">
        <v>17.8</v>
      </c>
      <c r="D1561">
        <v>0</v>
      </c>
      <c r="E1561">
        <v>1</v>
      </c>
      <c r="F1561">
        <f>YEAR(martianeum6[[#This Row],[data]])</f>
        <v>2037</v>
      </c>
    </row>
    <row r="1562" spans="1:6" x14ac:dyDescent="0.3">
      <c r="A1562" s="1">
        <v>50201</v>
      </c>
      <c r="B1562" s="2" t="s">
        <v>10</v>
      </c>
      <c r="C1562">
        <v>25.1</v>
      </c>
      <c r="D1562">
        <v>25.5</v>
      </c>
      <c r="E1562">
        <v>1</v>
      </c>
      <c r="F1562">
        <f>YEAR(martianeum6[[#This Row],[data]])</f>
        <v>2037</v>
      </c>
    </row>
    <row r="1563" spans="1:6" x14ac:dyDescent="0.3">
      <c r="A1563" s="1">
        <v>50202</v>
      </c>
      <c r="B1563" s="2" t="s">
        <v>18</v>
      </c>
      <c r="C1563">
        <v>12</v>
      </c>
      <c r="D1563">
        <v>0</v>
      </c>
      <c r="E1563">
        <v>1</v>
      </c>
      <c r="F1563">
        <f>YEAR(martianeum6[[#This Row],[data]])</f>
        <v>2037</v>
      </c>
    </row>
    <row r="1564" spans="1:6" x14ac:dyDescent="0.3">
      <c r="A1564" s="1">
        <v>50203</v>
      </c>
      <c r="B1564" s="2" t="s">
        <v>10</v>
      </c>
      <c r="C1564">
        <v>23.2</v>
      </c>
      <c r="D1564">
        <v>0</v>
      </c>
      <c r="E1564">
        <v>1</v>
      </c>
      <c r="F1564">
        <f>YEAR(martianeum6[[#This Row],[data]])</f>
        <v>2037</v>
      </c>
    </row>
    <row r="1565" spans="1:6" x14ac:dyDescent="0.3">
      <c r="A1565" s="1">
        <v>50204</v>
      </c>
      <c r="B1565" s="2" t="s">
        <v>6</v>
      </c>
      <c r="C1565">
        <v>16</v>
      </c>
      <c r="D1565">
        <v>7.9</v>
      </c>
      <c r="E1565">
        <v>1</v>
      </c>
      <c r="F1565">
        <f>YEAR(martianeum6[[#This Row],[data]])</f>
        <v>2037</v>
      </c>
    </row>
    <row r="1566" spans="1:6" x14ac:dyDescent="0.3">
      <c r="A1566" s="1">
        <v>50205</v>
      </c>
      <c r="B1566" s="2" t="s">
        <v>15</v>
      </c>
      <c r="C1566">
        <v>26.5</v>
      </c>
      <c r="D1566">
        <v>20.2</v>
      </c>
      <c r="E1566">
        <v>1</v>
      </c>
      <c r="F1566">
        <f>YEAR(martianeum6[[#This Row],[data]])</f>
        <v>2037</v>
      </c>
    </row>
    <row r="1567" spans="1:6" x14ac:dyDescent="0.3">
      <c r="A1567" s="1">
        <v>50206</v>
      </c>
      <c r="B1567" s="2" t="s">
        <v>29</v>
      </c>
      <c r="C1567">
        <v>28.9</v>
      </c>
      <c r="D1567">
        <v>0.3</v>
      </c>
      <c r="E1567">
        <v>1</v>
      </c>
      <c r="F1567">
        <f>YEAR(martianeum6[[#This Row],[data]])</f>
        <v>2037</v>
      </c>
    </row>
    <row r="1568" spans="1:6" x14ac:dyDescent="0.3">
      <c r="A1568" s="1">
        <v>50207</v>
      </c>
      <c r="B1568" s="2" t="s">
        <v>10</v>
      </c>
      <c r="C1568">
        <v>26.6</v>
      </c>
      <c r="D1568">
        <v>0</v>
      </c>
      <c r="E1568">
        <v>1</v>
      </c>
      <c r="F1568">
        <f>YEAR(martianeum6[[#This Row],[data]])</f>
        <v>2037</v>
      </c>
    </row>
    <row r="1569" spans="1:6" x14ac:dyDescent="0.3">
      <c r="A1569" s="1">
        <v>50208</v>
      </c>
      <c r="B1569" s="2" t="s">
        <v>7</v>
      </c>
      <c r="C1569">
        <v>13.1</v>
      </c>
      <c r="D1569">
        <v>19.899999999999999</v>
      </c>
      <c r="E1569">
        <v>1</v>
      </c>
      <c r="F1569">
        <f>YEAR(martianeum6[[#This Row],[data]])</f>
        <v>2037</v>
      </c>
    </row>
    <row r="1570" spans="1:6" x14ac:dyDescent="0.3">
      <c r="A1570" s="1">
        <v>50209</v>
      </c>
      <c r="B1570" s="2" t="s">
        <v>10</v>
      </c>
      <c r="C1570">
        <v>21.5</v>
      </c>
      <c r="D1570">
        <v>33.4</v>
      </c>
      <c r="E1570">
        <v>1</v>
      </c>
      <c r="F1570">
        <f>YEAR(martianeum6[[#This Row],[data]])</f>
        <v>2037</v>
      </c>
    </row>
    <row r="1571" spans="1:6" x14ac:dyDescent="0.3">
      <c r="A1571" s="1">
        <v>50210</v>
      </c>
      <c r="B1571" s="2" t="s">
        <v>31</v>
      </c>
      <c r="C1571">
        <v>25.7</v>
      </c>
      <c r="D1571">
        <v>0</v>
      </c>
      <c r="E1571">
        <v>1</v>
      </c>
      <c r="F1571">
        <f>YEAR(martianeum6[[#This Row],[data]])</f>
        <v>2037</v>
      </c>
    </row>
    <row r="1572" spans="1:6" x14ac:dyDescent="0.3">
      <c r="A1572" s="1">
        <v>50211</v>
      </c>
      <c r="B1572" s="2" t="s">
        <v>19</v>
      </c>
      <c r="C1572">
        <v>11.8</v>
      </c>
      <c r="D1572">
        <v>23</v>
      </c>
      <c r="E1572">
        <v>1</v>
      </c>
      <c r="F1572">
        <f>YEAR(martianeum6[[#This Row],[data]])</f>
        <v>2037</v>
      </c>
    </row>
    <row r="1573" spans="1:6" x14ac:dyDescent="0.3">
      <c r="A1573" s="1">
        <v>50212</v>
      </c>
      <c r="B1573" s="2" t="s">
        <v>25</v>
      </c>
      <c r="C1573">
        <v>12.6</v>
      </c>
      <c r="D1573">
        <v>0.7</v>
      </c>
      <c r="E1573">
        <v>1</v>
      </c>
      <c r="F1573">
        <f>YEAR(martianeum6[[#This Row],[data]])</f>
        <v>2037</v>
      </c>
    </row>
    <row r="1574" spans="1:6" x14ac:dyDescent="0.3">
      <c r="A1574" s="1">
        <v>50213</v>
      </c>
      <c r="B1574" s="2" t="s">
        <v>27</v>
      </c>
      <c r="C1574">
        <v>26.2</v>
      </c>
      <c r="D1574">
        <v>0.3</v>
      </c>
      <c r="E1574">
        <v>1</v>
      </c>
      <c r="F1574">
        <f>YEAR(martianeum6[[#This Row],[data]])</f>
        <v>2037</v>
      </c>
    </row>
    <row r="1575" spans="1:6" x14ac:dyDescent="0.3">
      <c r="A1575" s="1">
        <v>50214</v>
      </c>
      <c r="B1575" s="2" t="s">
        <v>8</v>
      </c>
      <c r="C1575">
        <v>29.1</v>
      </c>
      <c r="D1575">
        <v>5</v>
      </c>
      <c r="E1575">
        <v>1</v>
      </c>
      <c r="F1575">
        <f>YEAR(martianeum6[[#This Row],[data]])</f>
        <v>2037</v>
      </c>
    </row>
    <row r="1576" spans="1:6" x14ac:dyDescent="0.3">
      <c r="A1576" s="1">
        <v>50215</v>
      </c>
      <c r="B1576" s="2" t="s">
        <v>22</v>
      </c>
      <c r="C1576">
        <v>18.899999999999999</v>
      </c>
      <c r="D1576">
        <v>7.5</v>
      </c>
      <c r="E1576">
        <v>1</v>
      </c>
      <c r="F1576">
        <f>YEAR(martianeum6[[#This Row],[data]])</f>
        <v>2037</v>
      </c>
    </row>
    <row r="1577" spans="1:6" x14ac:dyDescent="0.3">
      <c r="A1577" s="1">
        <v>50216</v>
      </c>
      <c r="B1577" s="2" t="s">
        <v>11</v>
      </c>
      <c r="C1577">
        <v>10.5</v>
      </c>
      <c r="D1577">
        <v>7.3</v>
      </c>
      <c r="E1577">
        <v>1</v>
      </c>
      <c r="F1577">
        <f>YEAR(martianeum6[[#This Row],[data]])</f>
        <v>2037</v>
      </c>
    </row>
    <row r="1578" spans="1:6" x14ac:dyDescent="0.3">
      <c r="A1578" s="1">
        <v>50217</v>
      </c>
      <c r="B1578" s="2" t="s">
        <v>23</v>
      </c>
      <c r="C1578">
        <v>15.1</v>
      </c>
      <c r="D1578">
        <v>6</v>
      </c>
      <c r="E1578">
        <v>1</v>
      </c>
      <c r="F1578">
        <f>YEAR(martianeum6[[#This Row],[data]])</f>
        <v>2037</v>
      </c>
    </row>
    <row r="1579" spans="1:6" x14ac:dyDescent="0.3">
      <c r="A1579" s="1">
        <v>50218</v>
      </c>
      <c r="B1579" s="2" t="s">
        <v>7</v>
      </c>
      <c r="C1579">
        <v>27.8</v>
      </c>
      <c r="D1579">
        <v>8.3000000000000007</v>
      </c>
      <c r="E1579">
        <v>1</v>
      </c>
      <c r="F1579">
        <f>YEAR(martianeum6[[#This Row],[data]])</f>
        <v>2037</v>
      </c>
    </row>
    <row r="1580" spans="1:6" x14ac:dyDescent="0.3">
      <c r="A1580" s="1">
        <v>50219</v>
      </c>
      <c r="B1580" s="2" t="s">
        <v>16</v>
      </c>
      <c r="C1580">
        <v>11.7</v>
      </c>
      <c r="D1580">
        <v>0.4</v>
      </c>
      <c r="E1580">
        <v>1</v>
      </c>
      <c r="F1580">
        <f>YEAR(martianeum6[[#This Row],[data]])</f>
        <v>2037</v>
      </c>
    </row>
    <row r="1581" spans="1:6" x14ac:dyDescent="0.3">
      <c r="A1581" s="1">
        <v>50220</v>
      </c>
      <c r="B1581" s="2" t="s">
        <v>10</v>
      </c>
      <c r="C1581">
        <v>10.5</v>
      </c>
      <c r="D1581">
        <v>36.9</v>
      </c>
      <c r="E1581">
        <v>1</v>
      </c>
      <c r="F1581">
        <f>YEAR(martianeum6[[#This Row],[data]])</f>
        <v>2037</v>
      </c>
    </row>
    <row r="1582" spans="1:6" x14ac:dyDescent="0.3">
      <c r="A1582" s="1">
        <v>50221</v>
      </c>
      <c r="B1582" s="2" t="s">
        <v>5</v>
      </c>
      <c r="C1582">
        <v>21</v>
      </c>
      <c r="D1582">
        <v>7.1</v>
      </c>
      <c r="E1582">
        <v>1</v>
      </c>
      <c r="F1582">
        <f>YEAR(martianeum6[[#This Row],[data]])</f>
        <v>2037</v>
      </c>
    </row>
    <row r="1583" spans="1:6" x14ac:dyDescent="0.3">
      <c r="A1583" s="1">
        <v>50222</v>
      </c>
      <c r="B1583" s="2" t="s">
        <v>24</v>
      </c>
      <c r="C1583">
        <v>17.399999999999999</v>
      </c>
      <c r="D1583">
        <v>3.7</v>
      </c>
      <c r="E1583">
        <v>1</v>
      </c>
      <c r="F1583">
        <f>YEAR(martianeum6[[#This Row],[data]])</f>
        <v>2037</v>
      </c>
    </row>
    <row r="1584" spans="1:6" x14ac:dyDescent="0.3">
      <c r="A1584" s="1">
        <v>50223</v>
      </c>
      <c r="B1584" s="2" t="s">
        <v>18</v>
      </c>
      <c r="C1584">
        <v>21.9</v>
      </c>
      <c r="D1584">
        <v>7.6</v>
      </c>
      <c r="E1584">
        <v>1</v>
      </c>
      <c r="F1584">
        <f>YEAR(martianeum6[[#This Row],[data]])</f>
        <v>2037</v>
      </c>
    </row>
    <row r="1585" spans="1:6" x14ac:dyDescent="0.3">
      <c r="A1585" s="1">
        <v>50224</v>
      </c>
      <c r="B1585" s="2" t="s">
        <v>18</v>
      </c>
      <c r="C1585">
        <v>26</v>
      </c>
      <c r="D1585">
        <v>4.5999999999999996</v>
      </c>
      <c r="E1585">
        <v>1</v>
      </c>
      <c r="F1585">
        <f>YEAR(martianeum6[[#This Row],[data]])</f>
        <v>2037</v>
      </c>
    </row>
    <row r="1586" spans="1:6" x14ac:dyDescent="0.3">
      <c r="A1586" s="1">
        <v>50225</v>
      </c>
      <c r="B1586" s="2" t="s">
        <v>19</v>
      </c>
      <c r="C1586">
        <v>12.2</v>
      </c>
      <c r="D1586">
        <v>19.3</v>
      </c>
      <c r="E1586">
        <v>1</v>
      </c>
      <c r="F1586">
        <f>YEAR(martianeum6[[#This Row],[data]])</f>
        <v>2037</v>
      </c>
    </row>
    <row r="1587" spans="1:6" x14ac:dyDescent="0.3">
      <c r="A1587" s="1">
        <v>50226</v>
      </c>
      <c r="B1587" s="2" t="s">
        <v>8</v>
      </c>
      <c r="C1587">
        <v>22.4</v>
      </c>
      <c r="D1587">
        <v>0.3</v>
      </c>
      <c r="E1587">
        <v>1</v>
      </c>
      <c r="F1587">
        <f>YEAR(martianeum6[[#This Row],[data]])</f>
        <v>2037</v>
      </c>
    </row>
    <row r="1588" spans="1:6" x14ac:dyDescent="0.3">
      <c r="A1588" s="1">
        <v>50227</v>
      </c>
      <c r="B1588" s="2" t="s">
        <v>22</v>
      </c>
      <c r="C1588">
        <v>18.600000000000001</v>
      </c>
      <c r="D1588">
        <v>7.2</v>
      </c>
      <c r="E1588">
        <v>1</v>
      </c>
      <c r="F1588">
        <f>YEAR(martianeum6[[#This Row],[data]])</f>
        <v>2037</v>
      </c>
    </row>
    <row r="1589" spans="1:6" x14ac:dyDescent="0.3">
      <c r="A1589" s="1">
        <v>50228</v>
      </c>
      <c r="B1589" s="2" t="s">
        <v>10</v>
      </c>
      <c r="C1589">
        <v>17.100000000000001</v>
      </c>
      <c r="D1589">
        <v>0</v>
      </c>
      <c r="E1589">
        <v>1</v>
      </c>
      <c r="F1589">
        <f>YEAR(martianeum6[[#This Row],[data]])</f>
        <v>2037</v>
      </c>
    </row>
    <row r="1590" spans="1:6" x14ac:dyDescent="0.3">
      <c r="A1590" s="1">
        <v>50229</v>
      </c>
      <c r="B1590" s="2" t="s">
        <v>19</v>
      </c>
      <c r="C1590">
        <v>25.1</v>
      </c>
      <c r="D1590">
        <v>24.3</v>
      </c>
      <c r="E1590">
        <v>1</v>
      </c>
      <c r="F1590">
        <f>YEAR(martianeum6[[#This Row],[data]])</f>
        <v>2037</v>
      </c>
    </row>
    <row r="1591" spans="1:6" x14ac:dyDescent="0.3">
      <c r="A1591" s="1">
        <v>50230</v>
      </c>
      <c r="B1591" s="2" t="s">
        <v>11</v>
      </c>
      <c r="C1591">
        <v>10.4</v>
      </c>
      <c r="D1591">
        <v>22.2</v>
      </c>
      <c r="E1591">
        <v>1</v>
      </c>
      <c r="F1591">
        <f>YEAR(martianeum6[[#This Row],[data]])</f>
        <v>2037</v>
      </c>
    </row>
    <row r="1592" spans="1:6" x14ac:dyDescent="0.3">
      <c r="A1592" s="1">
        <v>50231</v>
      </c>
      <c r="B1592" s="2" t="s">
        <v>18</v>
      </c>
      <c r="C1592">
        <v>28.9</v>
      </c>
      <c r="D1592">
        <v>0</v>
      </c>
      <c r="E1592">
        <v>1</v>
      </c>
      <c r="F1592">
        <f>YEAR(martianeum6[[#This Row],[data]])</f>
        <v>2037</v>
      </c>
    </row>
    <row r="1593" spans="1:6" x14ac:dyDescent="0.3">
      <c r="A1593" s="1">
        <v>50232</v>
      </c>
      <c r="B1593" s="2" t="s">
        <v>31</v>
      </c>
      <c r="C1593">
        <v>24.1</v>
      </c>
      <c r="D1593">
        <v>0</v>
      </c>
      <c r="E1593">
        <v>1</v>
      </c>
      <c r="F1593">
        <f>YEAR(martianeum6[[#This Row],[data]])</f>
        <v>2037</v>
      </c>
    </row>
    <row r="1594" spans="1:6" x14ac:dyDescent="0.3">
      <c r="A1594" s="1">
        <v>50233</v>
      </c>
      <c r="B1594" s="2" t="s">
        <v>19</v>
      </c>
      <c r="C1594">
        <v>23.2</v>
      </c>
      <c r="D1594">
        <v>22.1</v>
      </c>
      <c r="E1594">
        <v>1</v>
      </c>
      <c r="F1594">
        <f>YEAR(martianeum6[[#This Row],[data]])</f>
        <v>2037</v>
      </c>
    </row>
    <row r="1595" spans="1:6" x14ac:dyDescent="0.3">
      <c r="A1595" s="1">
        <v>50234</v>
      </c>
      <c r="B1595" s="2" t="s">
        <v>13</v>
      </c>
      <c r="C1595">
        <v>24.1</v>
      </c>
      <c r="D1595">
        <v>9.3000000000000007</v>
      </c>
      <c r="E1595">
        <v>1</v>
      </c>
      <c r="F1595">
        <f>YEAR(martianeum6[[#This Row],[data]])</f>
        <v>2037</v>
      </c>
    </row>
    <row r="1596" spans="1:6" x14ac:dyDescent="0.3">
      <c r="A1596" s="1">
        <v>50235</v>
      </c>
      <c r="B1596" s="2" t="s">
        <v>10</v>
      </c>
      <c r="C1596">
        <v>14.6</v>
      </c>
      <c r="D1596">
        <v>0</v>
      </c>
      <c r="E1596">
        <v>1</v>
      </c>
      <c r="F1596">
        <f>YEAR(martianeum6[[#This Row],[data]])</f>
        <v>2037</v>
      </c>
    </row>
    <row r="1597" spans="1:6" x14ac:dyDescent="0.3">
      <c r="A1597" s="1">
        <v>50236</v>
      </c>
      <c r="B1597" s="2" t="s">
        <v>20</v>
      </c>
      <c r="C1597">
        <v>17.7</v>
      </c>
      <c r="D1597">
        <v>0</v>
      </c>
      <c r="E1597">
        <v>1</v>
      </c>
      <c r="F1597">
        <f>YEAR(martianeum6[[#This Row],[data]])</f>
        <v>2037</v>
      </c>
    </row>
    <row r="1598" spans="1:6" x14ac:dyDescent="0.3">
      <c r="A1598" s="1">
        <v>50237</v>
      </c>
      <c r="B1598" s="2" t="s">
        <v>6</v>
      </c>
      <c r="C1598">
        <v>20.100000000000001</v>
      </c>
      <c r="D1598">
        <v>11.5</v>
      </c>
      <c r="E1598">
        <v>1</v>
      </c>
      <c r="F1598">
        <f>YEAR(martianeum6[[#This Row],[data]])</f>
        <v>2037</v>
      </c>
    </row>
    <row r="1599" spans="1:6" x14ac:dyDescent="0.3">
      <c r="A1599" s="1">
        <v>50238</v>
      </c>
      <c r="B1599" s="2" t="s">
        <v>8</v>
      </c>
      <c r="C1599">
        <v>27.5</v>
      </c>
      <c r="D1599">
        <v>0</v>
      </c>
      <c r="E1599">
        <v>1</v>
      </c>
      <c r="F1599">
        <f>YEAR(martianeum6[[#This Row],[data]])</f>
        <v>2037</v>
      </c>
    </row>
    <row r="1600" spans="1:6" x14ac:dyDescent="0.3">
      <c r="A1600" s="1">
        <v>50239</v>
      </c>
      <c r="B1600" s="2" t="s">
        <v>7</v>
      </c>
      <c r="C1600">
        <v>10.9</v>
      </c>
      <c r="D1600">
        <v>9</v>
      </c>
      <c r="E1600">
        <v>1</v>
      </c>
      <c r="F1600">
        <f>YEAR(martianeum6[[#This Row],[data]])</f>
        <v>2037</v>
      </c>
    </row>
    <row r="1601" spans="1:6" x14ac:dyDescent="0.3">
      <c r="A1601" s="1">
        <v>50240</v>
      </c>
      <c r="B1601" s="2" t="s">
        <v>24</v>
      </c>
      <c r="C1601">
        <v>27.6</v>
      </c>
      <c r="D1601">
        <v>3.2</v>
      </c>
      <c r="E1601">
        <v>1</v>
      </c>
      <c r="F1601">
        <f>YEAR(martianeum6[[#This Row],[data]])</f>
        <v>2037</v>
      </c>
    </row>
    <row r="1602" spans="1:6" x14ac:dyDescent="0.3">
      <c r="A1602" s="1">
        <v>50241</v>
      </c>
      <c r="B1602" s="2" t="s">
        <v>19</v>
      </c>
      <c r="C1602">
        <v>24.5</v>
      </c>
      <c r="D1602">
        <v>15.3</v>
      </c>
      <c r="E1602">
        <v>1</v>
      </c>
      <c r="F1602">
        <f>YEAR(martianeum6[[#This Row],[data]])</f>
        <v>2037</v>
      </c>
    </row>
    <row r="1603" spans="1:6" x14ac:dyDescent="0.3">
      <c r="A1603" s="1">
        <v>50242</v>
      </c>
      <c r="B1603" s="2" t="s">
        <v>17</v>
      </c>
      <c r="C1603">
        <v>10.8</v>
      </c>
      <c r="D1603">
        <v>0</v>
      </c>
      <c r="E1603">
        <v>1</v>
      </c>
      <c r="F1603">
        <f>YEAR(martianeum6[[#This Row],[data]])</f>
        <v>2037</v>
      </c>
    </row>
    <row r="1604" spans="1:6" x14ac:dyDescent="0.3">
      <c r="A1604" s="1">
        <v>50243</v>
      </c>
      <c r="B1604" s="2" t="s">
        <v>19</v>
      </c>
      <c r="C1604">
        <v>28.7</v>
      </c>
      <c r="D1604">
        <v>27.2</v>
      </c>
      <c r="E1604">
        <v>1</v>
      </c>
      <c r="F1604">
        <f>YEAR(martianeum6[[#This Row],[data]])</f>
        <v>2037</v>
      </c>
    </row>
    <row r="1605" spans="1:6" x14ac:dyDescent="0.3">
      <c r="A1605" s="1">
        <v>50244</v>
      </c>
      <c r="B1605" s="2" t="s">
        <v>9</v>
      </c>
      <c r="C1605">
        <v>21.5</v>
      </c>
      <c r="D1605">
        <v>0.6</v>
      </c>
      <c r="E1605">
        <v>1</v>
      </c>
      <c r="F1605">
        <f>YEAR(martianeum6[[#This Row],[data]])</f>
        <v>2037</v>
      </c>
    </row>
    <row r="1606" spans="1:6" x14ac:dyDescent="0.3">
      <c r="A1606" s="1">
        <v>50245</v>
      </c>
      <c r="B1606" s="2" t="s">
        <v>24</v>
      </c>
      <c r="C1606">
        <v>20.100000000000001</v>
      </c>
      <c r="D1606">
        <v>0.8</v>
      </c>
      <c r="E1606">
        <v>1</v>
      </c>
      <c r="F1606">
        <f>YEAR(martianeum6[[#This Row],[data]])</f>
        <v>2037</v>
      </c>
    </row>
    <row r="1607" spans="1:6" x14ac:dyDescent="0.3">
      <c r="A1607" s="1">
        <v>50246</v>
      </c>
      <c r="B1607" s="2" t="s">
        <v>19</v>
      </c>
      <c r="C1607">
        <v>21.3</v>
      </c>
      <c r="D1607">
        <v>14.6</v>
      </c>
      <c r="E1607">
        <v>1</v>
      </c>
      <c r="F1607">
        <f>YEAR(martianeum6[[#This Row],[data]])</f>
        <v>2037</v>
      </c>
    </row>
    <row r="1608" spans="1:6" x14ac:dyDescent="0.3">
      <c r="A1608" s="1">
        <v>50247</v>
      </c>
      <c r="B1608" s="2" t="s">
        <v>27</v>
      </c>
      <c r="C1608">
        <v>20.2</v>
      </c>
      <c r="D1608">
        <v>6.9</v>
      </c>
      <c r="E1608">
        <v>1</v>
      </c>
      <c r="F1608">
        <f>YEAR(martianeum6[[#This Row],[data]])</f>
        <v>2037</v>
      </c>
    </row>
    <row r="1609" spans="1:6" x14ac:dyDescent="0.3">
      <c r="A1609" s="1">
        <v>50248</v>
      </c>
      <c r="B1609" s="2" t="s">
        <v>13</v>
      </c>
      <c r="C1609">
        <v>16.8</v>
      </c>
      <c r="D1609">
        <v>7.6</v>
      </c>
      <c r="E1609">
        <v>1</v>
      </c>
      <c r="F1609">
        <f>YEAR(martianeum6[[#This Row],[data]])</f>
        <v>2037</v>
      </c>
    </row>
    <row r="1610" spans="1:6" x14ac:dyDescent="0.3">
      <c r="A1610" s="1">
        <v>50249</v>
      </c>
      <c r="B1610" s="2" t="s">
        <v>6</v>
      </c>
      <c r="C1610">
        <v>26.5</v>
      </c>
      <c r="D1610">
        <v>2.5</v>
      </c>
      <c r="E1610">
        <v>1</v>
      </c>
      <c r="F1610">
        <f>YEAR(martianeum6[[#This Row],[data]])</f>
        <v>2037</v>
      </c>
    </row>
    <row r="1611" spans="1:6" x14ac:dyDescent="0.3">
      <c r="A1611" s="1">
        <v>50250</v>
      </c>
      <c r="B1611" s="2" t="s">
        <v>7</v>
      </c>
      <c r="C1611">
        <v>18.899999999999999</v>
      </c>
      <c r="D1611">
        <v>0</v>
      </c>
      <c r="E1611">
        <v>1</v>
      </c>
      <c r="F1611">
        <f>YEAR(martianeum6[[#This Row],[data]])</f>
        <v>2037</v>
      </c>
    </row>
    <row r="1612" spans="1:6" x14ac:dyDescent="0.3">
      <c r="A1612" s="1">
        <v>50251</v>
      </c>
      <c r="B1612" s="2" t="s">
        <v>20</v>
      </c>
      <c r="C1612">
        <v>22.9</v>
      </c>
      <c r="D1612">
        <v>1.2</v>
      </c>
      <c r="E1612">
        <v>1</v>
      </c>
      <c r="F1612">
        <f>YEAR(martianeum6[[#This Row],[data]])</f>
        <v>2037</v>
      </c>
    </row>
    <row r="1613" spans="1:6" x14ac:dyDescent="0.3">
      <c r="A1613" s="1">
        <v>50252</v>
      </c>
      <c r="B1613" s="2" t="s">
        <v>19</v>
      </c>
      <c r="C1613">
        <v>11.3</v>
      </c>
      <c r="D1613">
        <v>32.700000000000003</v>
      </c>
      <c r="E1613">
        <v>1</v>
      </c>
      <c r="F1613">
        <f>YEAR(martianeum6[[#This Row],[data]])</f>
        <v>2037</v>
      </c>
    </row>
    <row r="1614" spans="1:6" x14ac:dyDescent="0.3">
      <c r="A1614" s="1">
        <v>50253</v>
      </c>
      <c r="B1614" s="2" t="s">
        <v>13</v>
      </c>
      <c r="C1614">
        <v>13</v>
      </c>
      <c r="D1614">
        <v>1.7</v>
      </c>
      <c r="E1614">
        <v>1</v>
      </c>
      <c r="F1614">
        <f>YEAR(martianeum6[[#This Row],[data]])</f>
        <v>2037</v>
      </c>
    </row>
    <row r="1615" spans="1:6" x14ac:dyDescent="0.3">
      <c r="A1615" s="1">
        <v>50254</v>
      </c>
      <c r="B1615" s="2" t="s">
        <v>8</v>
      </c>
      <c r="C1615">
        <v>18.3</v>
      </c>
      <c r="D1615">
        <v>2.5</v>
      </c>
      <c r="E1615">
        <v>1</v>
      </c>
      <c r="F1615">
        <f>YEAR(martianeum6[[#This Row],[data]])</f>
        <v>2037</v>
      </c>
    </row>
    <row r="1616" spans="1:6" x14ac:dyDescent="0.3">
      <c r="A1616" s="1">
        <v>50255</v>
      </c>
      <c r="B1616" s="2" t="s">
        <v>7</v>
      </c>
      <c r="C1616">
        <v>10.199999999999999</v>
      </c>
      <c r="D1616">
        <v>14.3</v>
      </c>
      <c r="E1616">
        <v>1</v>
      </c>
      <c r="F1616">
        <f>YEAR(martianeum6[[#This Row],[data]])</f>
        <v>2037</v>
      </c>
    </row>
    <row r="1617" spans="1:6" x14ac:dyDescent="0.3">
      <c r="A1617" s="1">
        <v>50256</v>
      </c>
      <c r="B1617" s="2" t="s">
        <v>11</v>
      </c>
      <c r="C1617">
        <v>14.5</v>
      </c>
      <c r="D1617">
        <v>10.5</v>
      </c>
      <c r="E1617">
        <v>1</v>
      </c>
      <c r="F1617">
        <f>YEAR(martianeum6[[#This Row],[data]])</f>
        <v>2037</v>
      </c>
    </row>
    <row r="1618" spans="1:6" x14ac:dyDescent="0.3">
      <c r="A1618" s="1">
        <v>50257</v>
      </c>
      <c r="B1618" s="2" t="s">
        <v>14</v>
      </c>
      <c r="C1618">
        <v>12.3</v>
      </c>
      <c r="D1618">
        <v>7.4</v>
      </c>
      <c r="E1618">
        <v>1</v>
      </c>
      <c r="F1618">
        <f>YEAR(martianeum6[[#This Row],[data]])</f>
        <v>2037</v>
      </c>
    </row>
    <row r="1619" spans="1:6" x14ac:dyDescent="0.3">
      <c r="A1619" s="1">
        <v>50258</v>
      </c>
      <c r="B1619" s="2" t="s">
        <v>13</v>
      </c>
      <c r="C1619">
        <v>17</v>
      </c>
      <c r="D1619">
        <v>16.899999999999999</v>
      </c>
      <c r="E1619">
        <v>1</v>
      </c>
      <c r="F1619">
        <f>YEAR(martianeum6[[#This Row],[data]])</f>
        <v>2037</v>
      </c>
    </row>
    <row r="1620" spans="1:6" x14ac:dyDescent="0.3">
      <c r="A1620" s="1">
        <v>50259</v>
      </c>
      <c r="B1620" s="2" t="s">
        <v>5</v>
      </c>
      <c r="C1620">
        <v>17.5</v>
      </c>
      <c r="D1620">
        <v>0</v>
      </c>
      <c r="E1620">
        <v>1</v>
      </c>
      <c r="F1620">
        <f>YEAR(martianeum6[[#This Row],[data]])</f>
        <v>2037</v>
      </c>
    </row>
    <row r="1621" spans="1:6" x14ac:dyDescent="0.3">
      <c r="A1621" s="1">
        <v>50260</v>
      </c>
      <c r="B1621" s="2" t="s">
        <v>4</v>
      </c>
      <c r="C1621">
        <v>28.4</v>
      </c>
      <c r="D1621">
        <v>0</v>
      </c>
      <c r="E1621">
        <v>1</v>
      </c>
      <c r="F1621">
        <f>YEAR(martianeum6[[#This Row],[data]])</f>
        <v>2037</v>
      </c>
    </row>
    <row r="1622" spans="1:6" x14ac:dyDescent="0.3">
      <c r="A1622" s="1">
        <v>50261</v>
      </c>
      <c r="B1622" s="2" t="s">
        <v>19</v>
      </c>
      <c r="C1622">
        <v>13.1</v>
      </c>
      <c r="D1622">
        <v>36.6</v>
      </c>
      <c r="E1622">
        <v>1</v>
      </c>
      <c r="F1622">
        <f>YEAR(martianeum6[[#This Row],[data]])</f>
        <v>2037</v>
      </c>
    </row>
    <row r="1623" spans="1:6" x14ac:dyDescent="0.3">
      <c r="A1623" s="1">
        <v>50262</v>
      </c>
      <c r="B1623" s="2" t="s">
        <v>7</v>
      </c>
      <c r="C1623">
        <v>16.600000000000001</v>
      </c>
      <c r="D1623">
        <v>6.6</v>
      </c>
      <c r="E1623">
        <v>1</v>
      </c>
      <c r="F1623">
        <f>YEAR(martianeum6[[#This Row],[data]])</f>
        <v>2037</v>
      </c>
    </row>
    <row r="1624" spans="1:6" x14ac:dyDescent="0.3">
      <c r="A1624" s="1">
        <v>50263</v>
      </c>
      <c r="B1624" s="2" t="s">
        <v>19</v>
      </c>
      <c r="C1624">
        <v>20.2</v>
      </c>
      <c r="D1624">
        <v>0</v>
      </c>
      <c r="E1624">
        <v>1</v>
      </c>
      <c r="F1624">
        <f>YEAR(martianeum6[[#This Row],[data]])</f>
        <v>2037</v>
      </c>
    </row>
    <row r="1625" spans="1:6" x14ac:dyDescent="0.3">
      <c r="A1625" s="1">
        <v>50264</v>
      </c>
      <c r="B1625" s="2" t="s">
        <v>7</v>
      </c>
      <c r="C1625">
        <v>26.4</v>
      </c>
      <c r="D1625">
        <v>11.9</v>
      </c>
      <c r="E1625">
        <v>1</v>
      </c>
      <c r="F1625">
        <f>YEAR(martianeum6[[#This Row],[data]])</f>
        <v>2037</v>
      </c>
    </row>
    <row r="1626" spans="1:6" x14ac:dyDescent="0.3">
      <c r="A1626" s="1">
        <v>50265</v>
      </c>
      <c r="B1626" s="2" t="s">
        <v>10</v>
      </c>
      <c r="C1626">
        <v>11.8</v>
      </c>
      <c r="D1626">
        <v>0</v>
      </c>
      <c r="E1626">
        <v>1</v>
      </c>
      <c r="F1626">
        <f>YEAR(martianeum6[[#This Row],[data]])</f>
        <v>2037</v>
      </c>
    </row>
    <row r="1627" spans="1:6" x14ac:dyDescent="0.3">
      <c r="A1627" s="1">
        <v>50266</v>
      </c>
      <c r="B1627" s="2" t="s">
        <v>17</v>
      </c>
      <c r="C1627">
        <v>19.5</v>
      </c>
      <c r="D1627">
        <v>6.4</v>
      </c>
      <c r="E1627">
        <v>1</v>
      </c>
      <c r="F1627">
        <f>YEAR(martianeum6[[#This Row],[data]])</f>
        <v>2037</v>
      </c>
    </row>
    <row r="1628" spans="1:6" x14ac:dyDescent="0.3">
      <c r="A1628" s="1">
        <v>50267</v>
      </c>
      <c r="B1628" s="2" t="s">
        <v>19</v>
      </c>
      <c r="C1628">
        <v>12</v>
      </c>
      <c r="D1628">
        <v>13.3</v>
      </c>
      <c r="E1628">
        <v>1</v>
      </c>
      <c r="F1628">
        <f>YEAR(martianeum6[[#This Row],[data]])</f>
        <v>2037</v>
      </c>
    </row>
    <row r="1629" spans="1:6" x14ac:dyDescent="0.3">
      <c r="A1629" s="1">
        <v>50268</v>
      </c>
      <c r="B1629" s="2" t="s">
        <v>22</v>
      </c>
      <c r="C1629">
        <v>16.3</v>
      </c>
      <c r="D1629">
        <v>7.5</v>
      </c>
      <c r="E1629">
        <v>1</v>
      </c>
      <c r="F1629">
        <f>YEAR(martianeum6[[#This Row],[data]])</f>
        <v>2037</v>
      </c>
    </row>
    <row r="1630" spans="1:6" x14ac:dyDescent="0.3">
      <c r="A1630" s="1">
        <v>50269</v>
      </c>
      <c r="B1630" s="2" t="s">
        <v>17</v>
      </c>
      <c r="C1630">
        <v>22.8</v>
      </c>
      <c r="D1630">
        <v>2.7</v>
      </c>
      <c r="E1630">
        <v>1</v>
      </c>
      <c r="F1630">
        <f>YEAR(martianeum6[[#This Row],[data]])</f>
        <v>2037</v>
      </c>
    </row>
    <row r="1631" spans="1:6" x14ac:dyDescent="0.3">
      <c r="A1631" s="1">
        <v>50270</v>
      </c>
      <c r="B1631" s="2" t="s">
        <v>10</v>
      </c>
      <c r="C1631">
        <v>16.2</v>
      </c>
      <c r="D1631">
        <v>43.3</v>
      </c>
      <c r="E1631">
        <v>1</v>
      </c>
      <c r="F1631">
        <f>YEAR(martianeum6[[#This Row],[data]])</f>
        <v>2037</v>
      </c>
    </row>
    <row r="1632" spans="1:6" x14ac:dyDescent="0.3">
      <c r="A1632" s="1">
        <v>50271</v>
      </c>
      <c r="B1632" s="2" t="s">
        <v>24</v>
      </c>
      <c r="C1632">
        <v>11.5</v>
      </c>
      <c r="D1632">
        <v>3.1</v>
      </c>
      <c r="E1632">
        <v>1</v>
      </c>
      <c r="F1632">
        <f>YEAR(martianeum6[[#This Row],[data]])</f>
        <v>2037</v>
      </c>
    </row>
    <row r="1633" spans="1:6" x14ac:dyDescent="0.3">
      <c r="A1633" s="1">
        <v>50272</v>
      </c>
      <c r="B1633" s="2" t="s">
        <v>13</v>
      </c>
      <c r="C1633">
        <v>13.5</v>
      </c>
      <c r="D1633">
        <v>0</v>
      </c>
      <c r="E1633">
        <v>1</v>
      </c>
      <c r="F1633">
        <f>YEAR(martianeum6[[#This Row],[data]])</f>
        <v>2037</v>
      </c>
    </row>
    <row r="1634" spans="1:6" x14ac:dyDescent="0.3">
      <c r="A1634" s="1">
        <v>50273</v>
      </c>
      <c r="B1634" s="2" t="s">
        <v>17</v>
      </c>
      <c r="C1634">
        <v>16.2</v>
      </c>
      <c r="D1634">
        <v>6.4</v>
      </c>
      <c r="E1634">
        <v>1</v>
      </c>
      <c r="F1634">
        <f>YEAR(martianeum6[[#This Row],[data]])</f>
        <v>2037</v>
      </c>
    </row>
    <row r="1635" spans="1:6" x14ac:dyDescent="0.3">
      <c r="A1635" s="1">
        <v>50274</v>
      </c>
      <c r="B1635" s="2" t="s">
        <v>10</v>
      </c>
      <c r="C1635">
        <v>18.5</v>
      </c>
      <c r="D1635">
        <v>24.9</v>
      </c>
      <c r="E1635">
        <v>1</v>
      </c>
      <c r="F1635">
        <f>YEAR(martianeum6[[#This Row],[data]])</f>
        <v>2037</v>
      </c>
    </row>
    <row r="1636" spans="1:6" x14ac:dyDescent="0.3">
      <c r="A1636" s="1">
        <v>50275</v>
      </c>
      <c r="B1636" s="2" t="s">
        <v>19</v>
      </c>
      <c r="C1636">
        <v>10.9</v>
      </c>
      <c r="D1636">
        <v>0</v>
      </c>
      <c r="E1636">
        <v>1</v>
      </c>
      <c r="F1636">
        <f>YEAR(martianeum6[[#This Row],[data]])</f>
        <v>2037</v>
      </c>
    </row>
    <row r="1637" spans="1:6" x14ac:dyDescent="0.3">
      <c r="A1637" s="1">
        <v>50276</v>
      </c>
      <c r="B1637" s="2" t="s">
        <v>17</v>
      </c>
      <c r="C1637">
        <v>23.9</v>
      </c>
      <c r="D1637">
        <v>4.5</v>
      </c>
      <c r="E1637">
        <v>1</v>
      </c>
      <c r="F1637">
        <f>YEAR(martianeum6[[#This Row],[data]])</f>
        <v>2037</v>
      </c>
    </row>
    <row r="1638" spans="1:6" x14ac:dyDescent="0.3">
      <c r="A1638" s="1">
        <v>50277</v>
      </c>
      <c r="B1638" s="2" t="s">
        <v>11</v>
      </c>
      <c r="C1638">
        <v>20.2</v>
      </c>
      <c r="D1638">
        <v>0</v>
      </c>
      <c r="E1638">
        <v>1</v>
      </c>
      <c r="F1638">
        <f>YEAR(martianeum6[[#This Row],[data]])</f>
        <v>2037</v>
      </c>
    </row>
    <row r="1639" spans="1:6" x14ac:dyDescent="0.3">
      <c r="A1639" s="1">
        <v>50278</v>
      </c>
      <c r="B1639" s="2" t="s">
        <v>7</v>
      </c>
      <c r="C1639">
        <v>23.3</v>
      </c>
      <c r="D1639">
        <v>0</v>
      </c>
      <c r="E1639">
        <v>1</v>
      </c>
      <c r="F1639">
        <f>YEAR(martianeum6[[#This Row],[data]])</f>
        <v>2037</v>
      </c>
    </row>
    <row r="1640" spans="1:6" x14ac:dyDescent="0.3">
      <c r="A1640" s="1">
        <v>50279</v>
      </c>
      <c r="B1640" s="2" t="s">
        <v>13</v>
      </c>
      <c r="C1640">
        <v>26.3</v>
      </c>
      <c r="D1640">
        <v>2.2000000000000002</v>
      </c>
      <c r="E1640">
        <v>1</v>
      </c>
      <c r="F1640">
        <f>YEAR(martianeum6[[#This Row],[data]])</f>
        <v>2037</v>
      </c>
    </row>
    <row r="1641" spans="1:6" x14ac:dyDescent="0.3">
      <c r="A1641" s="1">
        <v>50280</v>
      </c>
      <c r="B1641" s="2" t="s">
        <v>13</v>
      </c>
      <c r="C1641">
        <v>20.3</v>
      </c>
      <c r="D1641">
        <v>16.600000000000001</v>
      </c>
      <c r="E1641">
        <v>1</v>
      </c>
      <c r="F1641">
        <f>YEAR(martianeum6[[#This Row],[data]])</f>
        <v>2037</v>
      </c>
    </row>
    <row r="1642" spans="1:6" x14ac:dyDescent="0.3">
      <c r="A1642" s="1">
        <v>50281</v>
      </c>
      <c r="B1642" s="2" t="s">
        <v>10</v>
      </c>
      <c r="C1642">
        <v>11.1</v>
      </c>
      <c r="D1642">
        <v>38</v>
      </c>
      <c r="E1642">
        <v>1</v>
      </c>
      <c r="F1642">
        <f>YEAR(martianeum6[[#This Row],[data]])</f>
        <v>2037</v>
      </c>
    </row>
    <row r="1643" spans="1:6" x14ac:dyDescent="0.3">
      <c r="A1643" s="1">
        <v>50282</v>
      </c>
      <c r="B1643" s="2" t="s">
        <v>5</v>
      </c>
      <c r="C1643">
        <v>10.7</v>
      </c>
      <c r="D1643">
        <v>1.2</v>
      </c>
      <c r="E1643">
        <v>1</v>
      </c>
      <c r="F1643">
        <f>YEAR(martianeum6[[#This Row],[data]])</f>
        <v>2037</v>
      </c>
    </row>
    <row r="1644" spans="1:6" x14ac:dyDescent="0.3">
      <c r="A1644" s="1">
        <v>50283</v>
      </c>
      <c r="B1644" s="2" t="s">
        <v>21</v>
      </c>
      <c r="C1644">
        <v>21.8</v>
      </c>
      <c r="D1644">
        <v>0</v>
      </c>
      <c r="E1644">
        <v>1</v>
      </c>
      <c r="F1644">
        <f>YEAR(martianeum6[[#This Row],[data]])</f>
        <v>2037</v>
      </c>
    </row>
    <row r="1645" spans="1:6" x14ac:dyDescent="0.3">
      <c r="A1645" s="1">
        <v>50284</v>
      </c>
      <c r="B1645" s="2" t="s">
        <v>7</v>
      </c>
      <c r="C1645">
        <v>29.7</v>
      </c>
      <c r="D1645">
        <v>2.5</v>
      </c>
      <c r="E1645">
        <v>1</v>
      </c>
      <c r="F1645">
        <f>YEAR(martianeum6[[#This Row],[data]])</f>
        <v>2037</v>
      </c>
    </row>
    <row r="1646" spans="1:6" x14ac:dyDescent="0.3">
      <c r="A1646" s="1">
        <v>50285</v>
      </c>
      <c r="B1646" s="2" t="s">
        <v>10</v>
      </c>
      <c r="C1646">
        <v>21.7</v>
      </c>
      <c r="D1646">
        <v>16.100000000000001</v>
      </c>
      <c r="E1646">
        <v>1</v>
      </c>
      <c r="F1646">
        <f>YEAR(martianeum6[[#This Row],[data]])</f>
        <v>2037</v>
      </c>
    </row>
    <row r="1647" spans="1:6" x14ac:dyDescent="0.3">
      <c r="A1647" s="1">
        <v>50286</v>
      </c>
      <c r="B1647" s="2" t="s">
        <v>10</v>
      </c>
      <c r="C1647">
        <v>26</v>
      </c>
      <c r="D1647">
        <v>47.6</v>
      </c>
      <c r="E1647">
        <v>1</v>
      </c>
      <c r="F1647">
        <f>YEAR(martianeum6[[#This Row],[data]])</f>
        <v>2037</v>
      </c>
    </row>
    <row r="1648" spans="1:6" x14ac:dyDescent="0.3">
      <c r="A1648" s="1">
        <v>50287</v>
      </c>
      <c r="B1648" s="2" t="s">
        <v>7</v>
      </c>
      <c r="C1648">
        <v>18</v>
      </c>
      <c r="D1648">
        <v>5.3</v>
      </c>
      <c r="E1648">
        <v>1</v>
      </c>
      <c r="F1648">
        <f>YEAR(martianeum6[[#This Row],[data]])</f>
        <v>2037</v>
      </c>
    </row>
    <row r="1649" spans="1:6" x14ac:dyDescent="0.3">
      <c r="A1649" s="1">
        <v>50288</v>
      </c>
      <c r="B1649" s="2" t="s">
        <v>24</v>
      </c>
      <c r="C1649">
        <v>15.8</v>
      </c>
      <c r="D1649">
        <v>3.6</v>
      </c>
      <c r="E1649">
        <v>1</v>
      </c>
      <c r="F1649">
        <f>YEAR(martianeum6[[#This Row],[data]])</f>
        <v>2037</v>
      </c>
    </row>
    <row r="1650" spans="1:6" x14ac:dyDescent="0.3">
      <c r="A1650" s="1">
        <v>50289</v>
      </c>
      <c r="B1650" s="2" t="s">
        <v>26</v>
      </c>
      <c r="C1650">
        <v>14.1</v>
      </c>
      <c r="D1650">
        <v>6.8</v>
      </c>
      <c r="E1650">
        <v>1</v>
      </c>
      <c r="F1650">
        <f>YEAR(martianeum6[[#This Row],[data]])</f>
        <v>2037</v>
      </c>
    </row>
    <row r="1651" spans="1:6" x14ac:dyDescent="0.3">
      <c r="A1651" s="1">
        <v>50290</v>
      </c>
      <c r="B1651" s="2" t="s">
        <v>24</v>
      </c>
      <c r="C1651">
        <v>22.3</v>
      </c>
      <c r="D1651">
        <v>1.8</v>
      </c>
      <c r="E1651">
        <v>1</v>
      </c>
      <c r="F1651">
        <f>YEAR(martianeum6[[#This Row],[data]])</f>
        <v>2037</v>
      </c>
    </row>
    <row r="1652" spans="1:6" x14ac:dyDescent="0.3">
      <c r="A1652" s="1">
        <v>50291</v>
      </c>
      <c r="B1652" s="2" t="s">
        <v>19</v>
      </c>
      <c r="C1652">
        <v>22.2</v>
      </c>
      <c r="D1652">
        <v>0</v>
      </c>
      <c r="E1652">
        <v>1</v>
      </c>
      <c r="F1652">
        <f>YEAR(martianeum6[[#This Row],[data]])</f>
        <v>2037</v>
      </c>
    </row>
    <row r="1653" spans="1:6" x14ac:dyDescent="0.3">
      <c r="A1653" s="1">
        <v>50292</v>
      </c>
      <c r="B1653" s="2" t="s">
        <v>6</v>
      </c>
      <c r="C1653">
        <v>23.8</v>
      </c>
      <c r="D1653">
        <v>0</v>
      </c>
      <c r="E1653">
        <v>1</v>
      </c>
      <c r="F1653">
        <f>YEAR(martianeum6[[#This Row],[data]])</f>
        <v>2037</v>
      </c>
    </row>
    <row r="1654" spans="1:6" x14ac:dyDescent="0.3">
      <c r="A1654" s="1">
        <v>50293</v>
      </c>
      <c r="B1654" s="2" t="s">
        <v>14</v>
      </c>
      <c r="C1654">
        <v>10</v>
      </c>
      <c r="D1654">
        <v>8.1</v>
      </c>
      <c r="E1654">
        <v>1</v>
      </c>
      <c r="F1654">
        <f>YEAR(martianeum6[[#This Row],[data]])</f>
        <v>2037</v>
      </c>
    </row>
    <row r="1655" spans="1:6" x14ac:dyDescent="0.3">
      <c r="A1655" s="1">
        <v>50294</v>
      </c>
      <c r="B1655" s="2" t="s">
        <v>24</v>
      </c>
      <c r="C1655">
        <v>23.8</v>
      </c>
      <c r="D1655">
        <v>0</v>
      </c>
      <c r="E1655">
        <v>1</v>
      </c>
      <c r="F1655">
        <f>YEAR(martianeum6[[#This Row],[data]])</f>
        <v>2037</v>
      </c>
    </row>
    <row r="1656" spans="1:6" x14ac:dyDescent="0.3">
      <c r="A1656" s="1">
        <v>50295</v>
      </c>
      <c r="B1656" s="2" t="s">
        <v>23</v>
      </c>
      <c r="C1656">
        <v>13.4</v>
      </c>
      <c r="D1656">
        <v>2.6</v>
      </c>
      <c r="E1656">
        <v>1</v>
      </c>
      <c r="F1656">
        <f>YEAR(martianeum6[[#This Row],[data]])</f>
        <v>2037</v>
      </c>
    </row>
    <row r="1657" spans="1:6" x14ac:dyDescent="0.3">
      <c r="A1657" s="1">
        <v>50296</v>
      </c>
      <c r="B1657" s="2" t="s">
        <v>24</v>
      </c>
      <c r="C1657">
        <v>17</v>
      </c>
      <c r="D1657">
        <v>1.5</v>
      </c>
      <c r="E1657">
        <v>1</v>
      </c>
      <c r="F1657">
        <f>YEAR(martianeum6[[#This Row],[data]])</f>
        <v>2037</v>
      </c>
    </row>
    <row r="1658" spans="1:6" x14ac:dyDescent="0.3">
      <c r="A1658" s="1">
        <v>50297</v>
      </c>
      <c r="B1658" s="2" t="s">
        <v>6</v>
      </c>
      <c r="C1658">
        <v>25.5</v>
      </c>
      <c r="D1658">
        <v>0</v>
      </c>
      <c r="E1658">
        <v>1</v>
      </c>
      <c r="F1658">
        <f>YEAR(martianeum6[[#This Row],[data]])</f>
        <v>2037</v>
      </c>
    </row>
    <row r="1659" spans="1:6" x14ac:dyDescent="0.3">
      <c r="A1659" s="1">
        <v>50298</v>
      </c>
      <c r="B1659" s="2" t="s">
        <v>14</v>
      </c>
      <c r="C1659">
        <v>19.7</v>
      </c>
      <c r="D1659">
        <v>0</v>
      </c>
      <c r="E1659">
        <v>1</v>
      </c>
      <c r="F1659">
        <f>YEAR(martianeum6[[#This Row],[data]])</f>
        <v>2037</v>
      </c>
    </row>
    <row r="1660" spans="1:6" x14ac:dyDescent="0.3">
      <c r="A1660" s="1">
        <v>50299</v>
      </c>
      <c r="B1660" s="2" t="s">
        <v>10</v>
      </c>
      <c r="C1660">
        <v>22.8</v>
      </c>
      <c r="D1660">
        <v>10.7</v>
      </c>
      <c r="E1660">
        <v>1</v>
      </c>
      <c r="F1660">
        <f>YEAR(martianeum6[[#This Row],[data]])</f>
        <v>2037</v>
      </c>
    </row>
    <row r="1661" spans="1:6" x14ac:dyDescent="0.3">
      <c r="A1661" s="1">
        <v>50300</v>
      </c>
      <c r="B1661" s="2" t="s">
        <v>16</v>
      </c>
      <c r="C1661">
        <v>25.5</v>
      </c>
      <c r="D1661">
        <v>0</v>
      </c>
      <c r="E1661">
        <v>1</v>
      </c>
      <c r="F1661">
        <f>YEAR(martianeum6[[#This Row],[data]])</f>
        <v>2037</v>
      </c>
    </row>
    <row r="1662" spans="1:6" x14ac:dyDescent="0.3">
      <c r="A1662" s="1">
        <v>50301</v>
      </c>
      <c r="B1662" s="2" t="s">
        <v>10</v>
      </c>
      <c r="C1662">
        <v>16.8</v>
      </c>
      <c r="D1662">
        <v>2.2000000000000002</v>
      </c>
      <c r="E1662">
        <v>1</v>
      </c>
      <c r="F1662">
        <f>YEAR(martianeum6[[#This Row],[data]])</f>
        <v>2037</v>
      </c>
    </row>
    <row r="1663" spans="1:6" x14ac:dyDescent="0.3">
      <c r="A1663" s="1">
        <v>50302</v>
      </c>
      <c r="B1663" s="2" t="s">
        <v>23</v>
      </c>
      <c r="C1663">
        <v>25.3</v>
      </c>
      <c r="D1663">
        <v>2.5</v>
      </c>
      <c r="E1663">
        <v>1</v>
      </c>
      <c r="F1663">
        <f>YEAR(martianeum6[[#This Row],[data]])</f>
        <v>2037</v>
      </c>
    </row>
    <row r="1664" spans="1:6" x14ac:dyDescent="0.3">
      <c r="A1664" s="1">
        <v>50303</v>
      </c>
      <c r="B1664" s="2" t="s">
        <v>25</v>
      </c>
      <c r="C1664">
        <v>26.3</v>
      </c>
      <c r="D1664">
        <v>0.4</v>
      </c>
      <c r="E1664">
        <v>1</v>
      </c>
      <c r="F1664">
        <f>YEAR(martianeum6[[#This Row],[data]])</f>
        <v>2037</v>
      </c>
    </row>
    <row r="1665" spans="1:6" x14ac:dyDescent="0.3">
      <c r="A1665" s="1">
        <v>50304</v>
      </c>
      <c r="B1665" s="2" t="s">
        <v>13</v>
      </c>
      <c r="C1665">
        <v>21.9</v>
      </c>
      <c r="D1665">
        <v>7</v>
      </c>
      <c r="E1665">
        <v>1</v>
      </c>
      <c r="F1665">
        <f>YEAR(martianeum6[[#This Row],[data]])</f>
        <v>2037</v>
      </c>
    </row>
    <row r="1666" spans="1:6" x14ac:dyDescent="0.3">
      <c r="A1666" s="1">
        <v>50305</v>
      </c>
      <c r="B1666" s="2" t="s">
        <v>13</v>
      </c>
      <c r="C1666">
        <v>11.2</v>
      </c>
      <c r="D1666">
        <v>0</v>
      </c>
      <c r="E1666">
        <v>1</v>
      </c>
      <c r="F1666">
        <f>YEAR(martianeum6[[#This Row],[data]])</f>
        <v>2037</v>
      </c>
    </row>
    <row r="1667" spans="1:6" x14ac:dyDescent="0.3">
      <c r="A1667" s="1">
        <v>50306</v>
      </c>
      <c r="B1667" s="2" t="s">
        <v>15</v>
      </c>
      <c r="C1667">
        <v>10.6</v>
      </c>
      <c r="D1667">
        <v>5.2</v>
      </c>
      <c r="E1667">
        <v>1</v>
      </c>
      <c r="F1667">
        <f>YEAR(martianeum6[[#This Row],[data]])</f>
        <v>2037</v>
      </c>
    </row>
    <row r="1668" spans="1:6" x14ac:dyDescent="0.3">
      <c r="A1668" s="1">
        <v>50307</v>
      </c>
      <c r="B1668" s="2" t="s">
        <v>12</v>
      </c>
      <c r="C1668">
        <v>17.7</v>
      </c>
      <c r="D1668">
        <v>1</v>
      </c>
      <c r="E1668">
        <v>1</v>
      </c>
      <c r="F1668">
        <f>YEAR(martianeum6[[#This Row],[data]])</f>
        <v>2037</v>
      </c>
    </row>
    <row r="1669" spans="1:6" x14ac:dyDescent="0.3">
      <c r="A1669" s="1">
        <v>50308</v>
      </c>
      <c r="B1669" s="2" t="s">
        <v>7</v>
      </c>
      <c r="C1669">
        <v>19.899999999999999</v>
      </c>
      <c r="D1669">
        <v>0</v>
      </c>
      <c r="E1669">
        <v>1</v>
      </c>
      <c r="F1669">
        <f>YEAR(martianeum6[[#This Row],[data]])</f>
        <v>2037</v>
      </c>
    </row>
    <row r="1670" spans="1:6" x14ac:dyDescent="0.3">
      <c r="A1670" s="1">
        <v>50309</v>
      </c>
      <c r="B1670" s="2" t="s">
        <v>10</v>
      </c>
      <c r="C1670">
        <v>25.1</v>
      </c>
      <c r="D1670">
        <v>42.1</v>
      </c>
      <c r="E1670">
        <v>1</v>
      </c>
      <c r="F1670">
        <f>YEAR(martianeum6[[#This Row],[data]])</f>
        <v>2037</v>
      </c>
    </row>
    <row r="1671" spans="1:6" x14ac:dyDescent="0.3">
      <c r="A1671" s="1">
        <v>50310</v>
      </c>
      <c r="B1671" s="2" t="s">
        <v>9</v>
      </c>
      <c r="C1671">
        <v>18.5</v>
      </c>
      <c r="D1671">
        <v>0.3</v>
      </c>
      <c r="E1671">
        <v>1</v>
      </c>
      <c r="F1671">
        <f>YEAR(martianeum6[[#This Row],[data]])</f>
        <v>2037</v>
      </c>
    </row>
    <row r="1672" spans="1:6" x14ac:dyDescent="0.3">
      <c r="A1672" s="1">
        <v>50311</v>
      </c>
      <c r="B1672" s="2" t="s">
        <v>10</v>
      </c>
      <c r="C1672">
        <v>25.5</v>
      </c>
      <c r="D1672">
        <v>25.3</v>
      </c>
      <c r="E1672">
        <v>1</v>
      </c>
      <c r="F1672">
        <f>YEAR(martianeum6[[#This Row],[data]])</f>
        <v>2037</v>
      </c>
    </row>
    <row r="1673" spans="1:6" x14ac:dyDescent="0.3">
      <c r="A1673" s="1">
        <v>50312</v>
      </c>
      <c r="B1673" s="2" t="s">
        <v>10</v>
      </c>
      <c r="C1673">
        <v>12.8</v>
      </c>
      <c r="D1673">
        <v>0</v>
      </c>
      <c r="E1673">
        <v>1</v>
      </c>
      <c r="F1673">
        <f>YEAR(martianeum6[[#This Row],[data]])</f>
        <v>2037</v>
      </c>
    </row>
    <row r="1674" spans="1:6" x14ac:dyDescent="0.3">
      <c r="A1674" s="1">
        <v>50313</v>
      </c>
      <c r="B1674" s="2" t="s">
        <v>19</v>
      </c>
      <c r="C1674">
        <v>23.6</v>
      </c>
      <c r="D1674">
        <v>34.299999999999997</v>
      </c>
      <c r="E1674">
        <v>1</v>
      </c>
      <c r="F1674">
        <f>YEAR(martianeum6[[#This Row],[data]])</f>
        <v>2037</v>
      </c>
    </row>
    <row r="1675" spans="1:6" x14ac:dyDescent="0.3">
      <c r="A1675" s="1">
        <v>50314</v>
      </c>
      <c r="B1675" s="2" t="s">
        <v>15</v>
      </c>
      <c r="C1675">
        <v>13.1</v>
      </c>
      <c r="D1675">
        <v>2</v>
      </c>
      <c r="E1675">
        <v>1</v>
      </c>
      <c r="F1675">
        <f>YEAR(martianeum6[[#This Row],[data]])</f>
        <v>2037</v>
      </c>
    </row>
    <row r="1676" spans="1:6" x14ac:dyDescent="0.3">
      <c r="A1676" s="1">
        <v>50315</v>
      </c>
      <c r="B1676" s="2" t="s">
        <v>23</v>
      </c>
      <c r="C1676">
        <v>23</v>
      </c>
      <c r="D1676">
        <v>0</v>
      </c>
      <c r="E1676">
        <v>1</v>
      </c>
      <c r="F1676">
        <f>YEAR(martianeum6[[#This Row],[data]])</f>
        <v>2037</v>
      </c>
    </row>
    <row r="1677" spans="1:6" x14ac:dyDescent="0.3">
      <c r="A1677" s="1">
        <v>50316</v>
      </c>
      <c r="B1677" s="2" t="s">
        <v>13</v>
      </c>
      <c r="C1677">
        <v>13</v>
      </c>
      <c r="D1677">
        <v>15.8</v>
      </c>
      <c r="E1677">
        <v>1</v>
      </c>
      <c r="F1677">
        <f>YEAR(martianeum6[[#This Row],[data]])</f>
        <v>2037</v>
      </c>
    </row>
    <row r="1678" spans="1:6" x14ac:dyDescent="0.3">
      <c r="A1678" s="1">
        <v>50317</v>
      </c>
      <c r="B1678" s="2" t="s">
        <v>9</v>
      </c>
      <c r="C1678">
        <v>19.5</v>
      </c>
      <c r="D1678">
        <v>8</v>
      </c>
      <c r="E1678">
        <v>1</v>
      </c>
      <c r="F1678">
        <f>YEAR(martianeum6[[#This Row],[data]])</f>
        <v>2037</v>
      </c>
    </row>
    <row r="1679" spans="1:6" x14ac:dyDescent="0.3">
      <c r="A1679" s="1">
        <v>50318</v>
      </c>
      <c r="B1679" s="2" t="s">
        <v>7</v>
      </c>
      <c r="C1679">
        <v>19.2</v>
      </c>
      <c r="D1679">
        <v>0</v>
      </c>
      <c r="E1679">
        <v>1</v>
      </c>
      <c r="F1679">
        <f>YEAR(martianeum6[[#This Row],[data]])</f>
        <v>2037</v>
      </c>
    </row>
    <row r="1680" spans="1:6" x14ac:dyDescent="0.3">
      <c r="A1680" s="1">
        <v>50319</v>
      </c>
      <c r="B1680" s="2" t="s">
        <v>5</v>
      </c>
      <c r="C1680">
        <v>28.3</v>
      </c>
      <c r="D1680">
        <v>1.1000000000000001</v>
      </c>
      <c r="E1680">
        <v>1</v>
      </c>
      <c r="F1680">
        <f>YEAR(martianeum6[[#This Row],[data]])</f>
        <v>2037</v>
      </c>
    </row>
    <row r="1681" spans="1:6" x14ac:dyDescent="0.3">
      <c r="A1681" s="1">
        <v>50320</v>
      </c>
      <c r="B1681" s="2" t="s">
        <v>10</v>
      </c>
      <c r="C1681">
        <v>18.100000000000001</v>
      </c>
      <c r="D1681">
        <v>0</v>
      </c>
      <c r="E1681">
        <v>1</v>
      </c>
      <c r="F1681">
        <f>YEAR(martianeum6[[#This Row],[data]])</f>
        <v>2037</v>
      </c>
    </row>
    <row r="1682" spans="1:6" x14ac:dyDescent="0.3">
      <c r="A1682" s="1">
        <v>50321</v>
      </c>
      <c r="B1682" s="2" t="s">
        <v>19</v>
      </c>
      <c r="C1682">
        <v>17.5</v>
      </c>
      <c r="D1682">
        <v>13.3</v>
      </c>
      <c r="E1682">
        <v>1</v>
      </c>
      <c r="F1682">
        <f>YEAR(martianeum6[[#This Row],[data]])</f>
        <v>2037</v>
      </c>
    </row>
    <row r="1683" spans="1:6" x14ac:dyDescent="0.3">
      <c r="A1683" s="1">
        <v>50322</v>
      </c>
      <c r="B1683" s="2" t="s">
        <v>6</v>
      </c>
      <c r="C1683">
        <v>26.7</v>
      </c>
      <c r="D1683">
        <v>12.9</v>
      </c>
      <c r="E1683">
        <v>1</v>
      </c>
      <c r="F1683">
        <f>YEAR(martianeum6[[#This Row],[data]])</f>
        <v>2037</v>
      </c>
    </row>
    <row r="1684" spans="1:6" x14ac:dyDescent="0.3">
      <c r="A1684" s="1">
        <v>50323</v>
      </c>
      <c r="B1684" s="2" t="s">
        <v>19</v>
      </c>
      <c r="C1684">
        <v>26.6</v>
      </c>
      <c r="D1684">
        <v>0</v>
      </c>
      <c r="E1684">
        <v>1</v>
      </c>
      <c r="F1684">
        <f>YEAR(martianeum6[[#This Row],[data]])</f>
        <v>2037</v>
      </c>
    </row>
    <row r="1685" spans="1:6" x14ac:dyDescent="0.3">
      <c r="A1685" s="1">
        <v>50324</v>
      </c>
      <c r="B1685" s="2" t="s">
        <v>22</v>
      </c>
      <c r="C1685">
        <v>12.2</v>
      </c>
      <c r="D1685">
        <v>1.8</v>
      </c>
      <c r="E1685">
        <v>1</v>
      </c>
      <c r="F1685">
        <f>YEAR(martianeum6[[#This Row],[data]])</f>
        <v>2037</v>
      </c>
    </row>
    <row r="1686" spans="1:6" x14ac:dyDescent="0.3">
      <c r="A1686" s="1">
        <v>50325</v>
      </c>
      <c r="B1686" s="2" t="s">
        <v>7</v>
      </c>
      <c r="C1686">
        <v>27.4</v>
      </c>
      <c r="D1686">
        <v>4.8</v>
      </c>
      <c r="E1686">
        <v>1</v>
      </c>
      <c r="F1686">
        <f>YEAR(martianeum6[[#This Row],[data]])</f>
        <v>2037</v>
      </c>
    </row>
    <row r="1687" spans="1:6" x14ac:dyDescent="0.3">
      <c r="A1687" s="1">
        <v>50326</v>
      </c>
      <c r="B1687" s="2" t="s">
        <v>13</v>
      </c>
      <c r="C1687">
        <v>24.9</v>
      </c>
      <c r="D1687">
        <v>1.6</v>
      </c>
      <c r="E1687">
        <v>1</v>
      </c>
      <c r="F1687">
        <f>YEAR(martianeum6[[#This Row],[data]])</f>
        <v>2037</v>
      </c>
    </row>
    <row r="1688" spans="1:6" x14ac:dyDescent="0.3">
      <c r="A1688" s="1">
        <v>50327</v>
      </c>
      <c r="B1688" s="2" t="s">
        <v>27</v>
      </c>
      <c r="C1688">
        <v>21.4</v>
      </c>
      <c r="D1688">
        <v>5.5</v>
      </c>
      <c r="E1688">
        <v>1</v>
      </c>
      <c r="F1688">
        <f>YEAR(martianeum6[[#This Row],[data]])</f>
        <v>2037</v>
      </c>
    </row>
    <row r="1689" spans="1:6" x14ac:dyDescent="0.3">
      <c r="A1689" s="1">
        <v>50328</v>
      </c>
      <c r="B1689" s="2" t="s">
        <v>29</v>
      </c>
      <c r="C1689">
        <v>14.1</v>
      </c>
      <c r="D1689">
        <v>0</v>
      </c>
      <c r="E1689">
        <v>1</v>
      </c>
      <c r="F1689">
        <f>YEAR(martianeum6[[#This Row],[data]])</f>
        <v>2037</v>
      </c>
    </row>
    <row r="1690" spans="1:6" x14ac:dyDescent="0.3">
      <c r="A1690" s="1">
        <v>50329</v>
      </c>
      <c r="B1690" s="2" t="s">
        <v>25</v>
      </c>
      <c r="C1690">
        <v>15.4</v>
      </c>
      <c r="D1690">
        <v>2.1</v>
      </c>
      <c r="E1690">
        <v>1</v>
      </c>
      <c r="F1690">
        <f>YEAR(martianeum6[[#This Row],[data]])</f>
        <v>2037</v>
      </c>
    </row>
    <row r="1691" spans="1:6" x14ac:dyDescent="0.3">
      <c r="A1691" s="1">
        <v>50330</v>
      </c>
      <c r="B1691" s="2" t="s">
        <v>13</v>
      </c>
      <c r="C1691">
        <v>27.7</v>
      </c>
      <c r="D1691">
        <v>0</v>
      </c>
      <c r="E1691">
        <v>1</v>
      </c>
      <c r="F1691">
        <f>YEAR(martianeum6[[#This Row],[data]])</f>
        <v>2037</v>
      </c>
    </row>
    <row r="1692" spans="1:6" x14ac:dyDescent="0.3">
      <c r="A1692" s="1">
        <v>50331</v>
      </c>
      <c r="B1692" s="2" t="s">
        <v>10</v>
      </c>
      <c r="C1692">
        <v>15.5</v>
      </c>
      <c r="D1692">
        <v>43.4</v>
      </c>
      <c r="E1692">
        <v>1</v>
      </c>
      <c r="F1692">
        <f>YEAR(martianeum6[[#This Row],[data]])</f>
        <v>2037</v>
      </c>
    </row>
    <row r="1693" spans="1:6" x14ac:dyDescent="0.3">
      <c r="A1693" s="1">
        <v>50332</v>
      </c>
      <c r="B1693" s="2" t="s">
        <v>7</v>
      </c>
      <c r="C1693">
        <v>26.8</v>
      </c>
      <c r="D1693">
        <v>0</v>
      </c>
      <c r="E1693">
        <v>1</v>
      </c>
      <c r="F1693">
        <f>YEAR(martianeum6[[#This Row],[data]])</f>
        <v>2037</v>
      </c>
    </row>
    <row r="1694" spans="1:6" x14ac:dyDescent="0.3">
      <c r="A1694" s="1">
        <v>50333</v>
      </c>
      <c r="B1694" s="2" t="s">
        <v>13</v>
      </c>
      <c r="C1694">
        <v>23.1</v>
      </c>
      <c r="D1694">
        <v>9.1</v>
      </c>
      <c r="E1694">
        <v>1</v>
      </c>
      <c r="F1694">
        <f>YEAR(martianeum6[[#This Row],[data]])</f>
        <v>2037</v>
      </c>
    </row>
    <row r="1695" spans="1:6" x14ac:dyDescent="0.3">
      <c r="A1695" s="1">
        <v>50334</v>
      </c>
      <c r="B1695" s="2" t="s">
        <v>6</v>
      </c>
      <c r="C1695">
        <v>22.8</v>
      </c>
      <c r="D1695">
        <v>12.9</v>
      </c>
      <c r="E1695">
        <v>1</v>
      </c>
      <c r="F1695">
        <f>YEAR(martianeum6[[#This Row],[data]])</f>
        <v>2037</v>
      </c>
    </row>
    <row r="1696" spans="1:6" x14ac:dyDescent="0.3">
      <c r="A1696" s="1">
        <v>50335</v>
      </c>
      <c r="B1696" s="2" t="s">
        <v>10</v>
      </c>
      <c r="C1696">
        <v>17.2</v>
      </c>
      <c r="D1696">
        <v>0</v>
      </c>
      <c r="E1696">
        <v>1</v>
      </c>
      <c r="F1696">
        <f>YEAR(martianeum6[[#This Row],[data]])</f>
        <v>2037</v>
      </c>
    </row>
    <row r="1697" spans="1:6" x14ac:dyDescent="0.3">
      <c r="A1697" s="1">
        <v>50336</v>
      </c>
      <c r="B1697" s="2" t="s">
        <v>10</v>
      </c>
      <c r="C1697">
        <v>29.3</v>
      </c>
      <c r="D1697">
        <v>6.1</v>
      </c>
      <c r="E1697">
        <v>1</v>
      </c>
      <c r="F1697">
        <f>YEAR(martianeum6[[#This Row],[data]])</f>
        <v>2037</v>
      </c>
    </row>
    <row r="1698" spans="1:6" x14ac:dyDescent="0.3">
      <c r="A1698" s="1">
        <v>50337</v>
      </c>
      <c r="B1698" s="2" t="s">
        <v>13</v>
      </c>
      <c r="C1698">
        <v>19.5</v>
      </c>
      <c r="D1698">
        <v>14.2</v>
      </c>
      <c r="E1698">
        <v>1</v>
      </c>
      <c r="F1698">
        <f>YEAR(martianeum6[[#This Row],[data]])</f>
        <v>2037</v>
      </c>
    </row>
    <row r="1699" spans="1:6" x14ac:dyDescent="0.3">
      <c r="A1699" s="1">
        <v>50338</v>
      </c>
      <c r="B1699" s="2" t="s">
        <v>19</v>
      </c>
      <c r="C1699">
        <v>28.1</v>
      </c>
      <c r="D1699">
        <v>9.4</v>
      </c>
      <c r="E1699">
        <v>1</v>
      </c>
      <c r="F1699">
        <f>YEAR(martianeum6[[#This Row],[data]])</f>
        <v>2037</v>
      </c>
    </row>
    <row r="1700" spans="1:6" x14ac:dyDescent="0.3">
      <c r="A1700" s="1">
        <v>50339</v>
      </c>
      <c r="B1700" s="2" t="s">
        <v>11</v>
      </c>
      <c r="C1700">
        <v>21.1</v>
      </c>
      <c r="D1700">
        <v>12</v>
      </c>
      <c r="E1700">
        <v>1</v>
      </c>
      <c r="F1700">
        <f>YEAR(martianeum6[[#This Row],[data]])</f>
        <v>2037</v>
      </c>
    </row>
    <row r="1701" spans="1:6" x14ac:dyDescent="0.3">
      <c r="A1701" s="1">
        <v>50340</v>
      </c>
      <c r="B1701" s="2" t="s">
        <v>7</v>
      </c>
      <c r="C1701">
        <v>23.8</v>
      </c>
      <c r="D1701">
        <v>13.3</v>
      </c>
      <c r="E1701">
        <v>1</v>
      </c>
      <c r="F1701">
        <f>YEAR(martianeum6[[#This Row],[data]])</f>
        <v>2037</v>
      </c>
    </row>
    <row r="1702" spans="1:6" x14ac:dyDescent="0.3">
      <c r="A1702" s="1">
        <v>50341</v>
      </c>
      <c r="B1702" s="2" t="s">
        <v>24</v>
      </c>
      <c r="C1702">
        <v>19.399999999999999</v>
      </c>
      <c r="D1702">
        <v>2.2000000000000002</v>
      </c>
      <c r="E1702">
        <v>1</v>
      </c>
      <c r="F1702">
        <f>YEAR(martianeum6[[#This Row],[data]])</f>
        <v>2037</v>
      </c>
    </row>
    <row r="1703" spans="1:6" x14ac:dyDescent="0.3">
      <c r="A1703" s="1">
        <v>50342</v>
      </c>
      <c r="B1703" s="2" t="s">
        <v>7</v>
      </c>
      <c r="C1703">
        <v>25.8</v>
      </c>
      <c r="D1703">
        <v>17.100000000000001</v>
      </c>
      <c r="E1703">
        <v>1</v>
      </c>
      <c r="F1703">
        <f>YEAR(martianeum6[[#This Row],[data]])</f>
        <v>2037</v>
      </c>
    </row>
    <row r="1704" spans="1:6" x14ac:dyDescent="0.3">
      <c r="A1704" s="1">
        <v>50343</v>
      </c>
      <c r="B1704" s="2" t="s">
        <v>7</v>
      </c>
      <c r="C1704">
        <v>30</v>
      </c>
      <c r="D1704">
        <v>6.3</v>
      </c>
      <c r="E1704">
        <v>1</v>
      </c>
      <c r="F1704">
        <f>YEAR(martianeum6[[#This Row],[data]])</f>
        <v>2037</v>
      </c>
    </row>
    <row r="1705" spans="1:6" x14ac:dyDescent="0.3">
      <c r="A1705" s="1">
        <v>50344</v>
      </c>
      <c r="B1705" s="2" t="s">
        <v>10</v>
      </c>
      <c r="C1705">
        <v>11</v>
      </c>
      <c r="D1705">
        <v>0</v>
      </c>
      <c r="E1705">
        <v>1</v>
      </c>
      <c r="F1705">
        <f>YEAR(martianeum6[[#This Row],[data]])</f>
        <v>2037</v>
      </c>
    </row>
    <row r="1706" spans="1:6" x14ac:dyDescent="0.3">
      <c r="A1706" s="1">
        <v>50345</v>
      </c>
      <c r="B1706" s="2" t="s">
        <v>19</v>
      </c>
      <c r="C1706">
        <v>27.2</v>
      </c>
      <c r="D1706">
        <v>0</v>
      </c>
      <c r="E1706">
        <v>1</v>
      </c>
      <c r="F1706">
        <f>YEAR(martianeum6[[#This Row],[data]])</f>
        <v>2037</v>
      </c>
    </row>
    <row r="1707" spans="1:6" x14ac:dyDescent="0.3">
      <c r="A1707" s="1">
        <v>50346</v>
      </c>
      <c r="B1707" s="2" t="s">
        <v>7</v>
      </c>
      <c r="C1707">
        <v>18.3</v>
      </c>
      <c r="D1707">
        <v>8.4</v>
      </c>
      <c r="E1707">
        <v>1</v>
      </c>
      <c r="F1707">
        <f>YEAR(martianeum6[[#This Row],[data]])</f>
        <v>2037</v>
      </c>
    </row>
    <row r="1708" spans="1:6" x14ac:dyDescent="0.3">
      <c r="A1708" s="1">
        <v>50347</v>
      </c>
      <c r="B1708" s="2" t="s">
        <v>25</v>
      </c>
      <c r="C1708">
        <v>14</v>
      </c>
      <c r="D1708">
        <v>2.5</v>
      </c>
      <c r="E1708">
        <v>1</v>
      </c>
      <c r="F1708">
        <f>YEAR(martianeum6[[#This Row],[data]])</f>
        <v>2037</v>
      </c>
    </row>
    <row r="1709" spans="1:6" x14ac:dyDescent="0.3">
      <c r="A1709" s="1">
        <v>50348</v>
      </c>
      <c r="B1709" s="2" t="s">
        <v>7</v>
      </c>
      <c r="C1709">
        <v>26.2</v>
      </c>
      <c r="D1709">
        <v>6.9</v>
      </c>
      <c r="E1709">
        <v>1</v>
      </c>
      <c r="F1709">
        <f>YEAR(martianeum6[[#This Row],[data]])</f>
        <v>2037</v>
      </c>
    </row>
    <row r="1710" spans="1:6" x14ac:dyDescent="0.3">
      <c r="A1710" s="1">
        <v>50349</v>
      </c>
      <c r="B1710" s="2" t="s">
        <v>15</v>
      </c>
      <c r="C1710">
        <v>25.5</v>
      </c>
      <c r="D1710">
        <v>8.4</v>
      </c>
      <c r="E1710">
        <v>1</v>
      </c>
      <c r="F1710">
        <f>YEAR(martianeum6[[#This Row],[data]])</f>
        <v>2037</v>
      </c>
    </row>
    <row r="1711" spans="1:6" x14ac:dyDescent="0.3">
      <c r="A1711" s="1">
        <v>50350</v>
      </c>
      <c r="B1711" s="2" t="s">
        <v>18</v>
      </c>
      <c r="C1711">
        <v>23.1</v>
      </c>
      <c r="D1711">
        <v>11.4</v>
      </c>
      <c r="E1711">
        <v>1</v>
      </c>
      <c r="F1711">
        <f>YEAR(martianeum6[[#This Row],[data]])</f>
        <v>2037</v>
      </c>
    </row>
    <row r="1712" spans="1:6" x14ac:dyDescent="0.3">
      <c r="A1712" s="1">
        <v>50351</v>
      </c>
      <c r="B1712" s="2" t="s">
        <v>12</v>
      </c>
      <c r="C1712">
        <v>21.3</v>
      </c>
      <c r="D1712">
        <v>2.8</v>
      </c>
      <c r="E1712">
        <v>1</v>
      </c>
      <c r="F1712">
        <f>YEAR(martianeum6[[#This Row],[data]])</f>
        <v>2037</v>
      </c>
    </row>
    <row r="1713" spans="1:6" x14ac:dyDescent="0.3">
      <c r="A1713" s="1">
        <v>50352</v>
      </c>
      <c r="B1713" s="2" t="s">
        <v>12</v>
      </c>
      <c r="C1713">
        <v>16.3</v>
      </c>
      <c r="D1713">
        <v>7.6</v>
      </c>
      <c r="E1713">
        <v>1</v>
      </c>
      <c r="F1713">
        <f>YEAR(martianeum6[[#This Row],[data]])</f>
        <v>2037</v>
      </c>
    </row>
    <row r="1714" spans="1:6" x14ac:dyDescent="0.3">
      <c r="A1714" s="1">
        <v>50353</v>
      </c>
      <c r="B1714" s="2" t="s">
        <v>14</v>
      </c>
      <c r="C1714">
        <v>23.7</v>
      </c>
      <c r="D1714">
        <v>7.6</v>
      </c>
      <c r="E1714">
        <v>1</v>
      </c>
      <c r="F1714">
        <f>YEAR(martianeum6[[#This Row],[data]])</f>
        <v>2037</v>
      </c>
    </row>
    <row r="1715" spans="1:6" x14ac:dyDescent="0.3">
      <c r="A1715" s="1">
        <v>50354</v>
      </c>
      <c r="B1715" s="2" t="s">
        <v>18</v>
      </c>
      <c r="C1715">
        <v>24.8</v>
      </c>
      <c r="D1715">
        <v>0</v>
      </c>
      <c r="E1715">
        <v>1</v>
      </c>
      <c r="F1715">
        <f>YEAR(martianeum6[[#This Row],[data]])</f>
        <v>2037</v>
      </c>
    </row>
    <row r="1716" spans="1:6" x14ac:dyDescent="0.3">
      <c r="A1716" s="1">
        <v>50355</v>
      </c>
      <c r="B1716" s="2" t="s">
        <v>33</v>
      </c>
      <c r="C1716">
        <v>21.7</v>
      </c>
      <c r="D1716">
        <v>1</v>
      </c>
      <c r="E1716">
        <v>1</v>
      </c>
      <c r="F1716">
        <f>YEAR(martianeum6[[#This Row],[data]])</f>
        <v>2037</v>
      </c>
    </row>
    <row r="1717" spans="1:6" x14ac:dyDescent="0.3">
      <c r="A1717" s="1">
        <v>50356</v>
      </c>
      <c r="B1717" s="2" t="s">
        <v>10</v>
      </c>
      <c r="C1717">
        <v>16.7</v>
      </c>
      <c r="D1717">
        <v>21</v>
      </c>
      <c r="E1717">
        <v>1</v>
      </c>
      <c r="F1717">
        <f>YEAR(martianeum6[[#This Row],[data]])</f>
        <v>2037</v>
      </c>
    </row>
    <row r="1718" spans="1:6" x14ac:dyDescent="0.3">
      <c r="A1718" s="1">
        <v>50357</v>
      </c>
      <c r="B1718" s="2" t="s">
        <v>23</v>
      </c>
      <c r="C1718">
        <v>22.3</v>
      </c>
      <c r="D1718">
        <v>0.1</v>
      </c>
      <c r="E1718">
        <v>1</v>
      </c>
      <c r="F1718">
        <f>YEAR(martianeum6[[#This Row],[data]])</f>
        <v>2037</v>
      </c>
    </row>
    <row r="1719" spans="1:6" x14ac:dyDescent="0.3">
      <c r="A1719" s="1">
        <v>50358</v>
      </c>
      <c r="B1719" s="2" t="s">
        <v>26</v>
      </c>
      <c r="C1719">
        <v>13.6</v>
      </c>
      <c r="D1719">
        <v>0</v>
      </c>
      <c r="E1719">
        <v>1</v>
      </c>
      <c r="F1719">
        <f>YEAR(martianeum6[[#This Row],[data]])</f>
        <v>2037</v>
      </c>
    </row>
    <row r="1720" spans="1:6" x14ac:dyDescent="0.3">
      <c r="A1720" s="1">
        <v>50359</v>
      </c>
      <c r="B1720" s="2" t="s">
        <v>25</v>
      </c>
      <c r="C1720">
        <v>11.8</v>
      </c>
      <c r="D1720">
        <v>2.1</v>
      </c>
      <c r="E1720">
        <v>1</v>
      </c>
      <c r="F1720">
        <f>YEAR(martianeum6[[#This Row],[data]])</f>
        <v>2037</v>
      </c>
    </row>
    <row r="1721" spans="1:6" x14ac:dyDescent="0.3">
      <c r="A1721" s="1">
        <v>50360</v>
      </c>
      <c r="B1721" s="2" t="s">
        <v>11</v>
      </c>
      <c r="C1721">
        <v>11.1</v>
      </c>
      <c r="D1721">
        <v>0</v>
      </c>
      <c r="E1721">
        <v>1</v>
      </c>
      <c r="F1721">
        <f>YEAR(martianeum6[[#This Row],[data]])</f>
        <v>2037</v>
      </c>
    </row>
    <row r="1722" spans="1:6" x14ac:dyDescent="0.3">
      <c r="A1722" s="1">
        <v>50361</v>
      </c>
      <c r="B1722" s="2" t="s">
        <v>13</v>
      </c>
      <c r="C1722">
        <v>11.2</v>
      </c>
      <c r="D1722">
        <v>15</v>
      </c>
      <c r="E1722">
        <v>1</v>
      </c>
      <c r="F1722">
        <f>YEAR(martianeum6[[#This Row],[data]])</f>
        <v>2037</v>
      </c>
    </row>
    <row r="1723" spans="1:6" x14ac:dyDescent="0.3">
      <c r="A1723" s="1">
        <v>50362</v>
      </c>
      <c r="B1723" s="2" t="s">
        <v>23</v>
      </c>
      <c r="C1723">
        <v>19.100000000000001</v>
      </c>
      <c r="D1723">
        <v>0</v>
      </c>
      <c r="E1723">
        <v>1</v>
      </c>
      <c r="F1723">
        <f>YEAR(martianeum6[[#This Row],[data]])</f>
        <v>2037</v>
      </c>
    </row>
    <row r="1724" spans="1:6" x14ac:dyDescent="0.3">
      <c r="A1724" s="1">
        <v>50363</v>
      </c>
      <c r="B1724" s="2" t="s">
        <v>10</v>
      </c>
      <c r="C1724">
        <v>11.1</v>
      </c>
      <c r="D1724">
        <v>46.3</v>
      </c>
      <c r="E1724">
        <v>1</v>
      </c>
      <c r="F1724">
        <f>YEAR(martianeum6[[#This Row],[data]])</f>
        <v>2037</v>
      </c>
    </row>
    <row r="1725" spans="1:6" x14ac:dyDescent="0.3">
      <c r="A1725" s="1">
        <v>50364</v>
      </c>
      <c r="B1725" s="2" t="s">
        <v>18</v>
      </c>
      <c r="C1725">
        <v>15.1</v>
      </c>
      <c r="D1725">
        <v>6.2</v>
      </c>
      <c r="E1725">
        <v>1</v>
      </c>
      <c r="F1725">
        <f>YEAR(martianeum6[[#This Row],[data]])</f>
        <v>2037</v>
      </c>
    </row>
    <row r="1726" spans="1:6" x14ac:dyDescent="0.3">
      <c r="A1726" s="1">
        <v>50365</v>
      </c>
      <c r="B1726" s="2" t="s">
        <v>15</v>
      </c>
      <c r="C1726">
        <v>21.7</v>
      </c>
      <c r="D1726">
        <v>0</v>
      </c>
      <c r="E1726">
        <v>1</v>
      </c>
      <c r="F1726">
        <f>YEAR(martianeum6[[#This Row],[data]])</f>
        <v>2037</v>
      </c>
    </row>
    <row r="1727" spans="1:6" x14ac:dyDescent="0.3">
      <c r="A1727" s="1">
        <v>50366</v>
      </c>
      <c r="B1727" s="2" t="s">
        <v>23</v>
      </c>
      <c r="C1727">
        <v>19.7</v>
      </c>
      <c r="D1727">
        <v>0.2</v>
      </c>
      <c r="E1727">
        <v>1</v>
      </c>
      <c r="F1727">
        <f>YEAR(martianeum6[[#This Row],[data]])</f>
        <v>2037</v>
      </c>
    </row>
    <row r="1728" spans="1:6" x14ac:dyDescent="0.3">
      <c r="A1728" s="1">
        <v>50367</v>
      </c>
      <c r="B1728" s="2" t="s">
        <v>7</v>
      </c>
      <c r="C1728">
        <v>17.5</v>
      </c>
      <c r="D1728">
        <v>2.2000000000000002</v>
      </c>
      <c r="E1728">
        <v>1</v>
      </c>
      <c r="F1728">
        <f>YEAR(martianeum6[[#This Row],[data]])</f>
        <v>2037</v>
      </c>
    </row>
    <row r="1729" spans="1:6" x14ac:dyDescent="0.3">
      <c r="A1729" s="1">
        <v>50368</v>
      </c>
      <c r="B1729" s="2" t="s">
        <v>6</v>
      </c>
      <c r="C1729">
        <v>18.8</v>
      </c>
      <c r="D1729">
        <v>11.3</v>
      </c>
      <c r="E1729">
        <v>1</v>
      </c>
      <c r="F1729">
        <f>YEAR(martianeum6[[#This Row],[data]])</f>
        <v>2037</v>
      </c>
    </row>
    <row r="1730" spans="1:6" x14ac:dyDescent="0.3">
      <c r="A1730" s="1">
        <v>50369</v>
      </c>
      <c r="B1730" s="2" t="s">
        <v>30</v>
      </c>
      <c r="C1730">
        <v>19.600000000000001</v>
      </c>
      <c r="D1730">
        <v>0.3</v>
      </c>
      <c r="E1730">
        <v>1</v>
      </c>
      <c r="F1730">
        <f>YEAR(martianeum6[[#This Row],[data]])</f>
        <v>2037</v>
      </c>
    </row>
    <row r="1731" spans="1:6" x14ac:dyDescent="0.3">
      <c r="A1731" s="1">
        <v>50370</v>
      </c>
      <c r="B1731" s="2" t="s">
        <v>11</v>
      </c>
      <c r="C1731">
        <v>24.4</v>
      </c>
      <c r="D1731">
        <v>22</v>
      </c>
      <c r="E1731">
        <v>1</v>
      </c>
      <c r="F1731">
        <f>YEAR(martianeum6[[#This Row],[data]])</f>
        <v>2037</v>
      </c>
    </row>
    <row r="1732" spans="1:6" x14ac:dyDescent="0.3">
      <c r="A1732" s="1">
        <v>50371</v>
      </c>
      <c r="B1732" s="2" t="s">
        <v>23</v>
      </c>
      <c r="C1732">
        <v>10.5</v>
      </c>
      <c r="D1732">
        <v>0.1</v>
      </c>
      <c r="E1732">
        <v>1</v>
      </c>
      <c r="F1732">
        <f>YEAR(martianeum6[[#This Row],[data]])</f>
        <v>2037</v>
      </c>
    </row>
    <row r="1733" spans="1:6" x14ac:dyDescent="0.3">
      <c r="A1733" s="1">
        <v>50372</v>
      </c>
      <c r="B1733" s="2" t="s">
        <v>9</v>
      </c>
      <c r="C1733">
        <v>23.5</v>
      </c>
      <c r="D1733">
        <v>0</v>
      </c>
      <c r="E1733">
        <v>1</v>
      </c>
      <c r="F1733">
        <f>YEAR(martianeum6[[#This Row],[data]])</f>
        <v>2037</v>
      </c>
    </row>
    <row r="1734" spans="1:6" x14ac:dyDescent="0.3">
      <c r="A1734" s="1">
        <v>50373</v>
      </c>
      <c r="B1734" s="2" t="s">
        <v>27</v>
      </c>
      <c r="C1734">
        <v>19.2</v>
      </c>
      <c r="D1734">
        <v>0</v>
      </c>
      <c r="E1734">
        <v>1</v>
      </c>
      <c r="F1734">
        <f>YEAR(martianeum6[[#This Row],[data]])</f>
        <v>2037</v>
      </c>
    </row>
    <row r="1735" spans="1:6" x14ac:dyDescent="0.3">
      <c r="A1735" s="1">
        <v>50374</v>
      </c>
      <c r="B1735" s="2" t="s">
        <v>6</v>
      </c>
      <c r="C1735">
        <v>11</v>
      </c>
      <c r="D1735">
        <v>0</v>
      </c>
      <c r="E1735">
        <v>1</v>
      </c>
      <c r="F1735">
        <f>YEAR(martianeum6[[#This Row],[data]])</f>
        <v>2037</v>
      </c>
    </row>
    <row r="1736" spans="1:6" x14ac:dyDescent="0.3">
      <c r="A1736" s="1">
        <v>50375</v>
      </c>
      <c r="B1736" s="2" t="s">
        <v>11</v>
      </c>
      <c r="C1736">
        <v>10.4</v>
      </c>
      <c r="D1736">
        <v>0</v>
      </c>
      <c r="E1736">
        <v>1</v>
      </c>
      <c r="F1736">
        <f>YEAR(martianeum6[[#This Row],[data]])</f>
        <v>2037</v>
      </c>
    </row>
    <row r="1737" spans="1:6" x14ac:dyDescent="0.3">
      <c r="A1737" s="1">
        <v>50376</v>
      </c>
      <c r="B1737" s="2" t="s">
        <v>7</v>
      </c>
      <c r="C1737">
        <v>11.9</v>
      </c>
      <c r="D1737">
        <v>9</v>
      </c>
      <c r="E1737">
        <v>1</v>
      </c>
      <c r="F1737">
        <f>YEAR(martianeum6[[#This Row],[data]])</f>
        <v>2037</v>
      </c>
    </row>
    <row r="1738" spans="1:6" x14ac:dyDescent="0.3">
      <c r="A1738" s="1">
        <v>50377</v>
      </c>
      <c r="B1738" s="2" t="s">
        <v>14</v>
      </c>
      <c r="C1738">
        <v>23.1</v>
      </c>
      <c r="D1738">
        <v>2</v>
      </c>
      <c r="E1738">
        <v>1</v>
      </c>
      <c r="F1738">
        <f>YEAR(martianeum6[[#This Row],[data]])</f>
        <v>2037</v>
      </c>
    </row>
    <row r="1739" spans="1:6" x14ac:dyDescent="0.3">
      <c r="A1739" s="1">
        <v>50378</v>
      </c>
      <c r="B1739" s="2" t="s">
        <v>19</v>
      </c>
      <c r="C1739">
        <v>18.600000000000001</v>
      </c>
      <c r="D1739">
        <v>17.2</v>
      </c>
      <c r="E1739">
        <v>1</v>
      </c>
      <c r="F1739">
        <f>YEAR(martianeum6[[#This Row],[data]])</f>
        <v>2037</v>
      </c>
    </row>
    <row r="1740" spans="1:6" x14ac:dyDescent="0.3">
      <c r="A1740" s="1">
        <v>50379</v>
      </c>
      <c r="B1740" s="2" t="s">
        <v>6</v>
      </c>
      <c r="C1740">
        <v>21.8</v>
      </c>
      <c r="D1740">
        <v>12.3</v>
      </c>
      <c r="E1740">
        <v>1</v>
      </c>
      <c r="F1740">
        <f>YEAR(martianeum6[[#This Row],[data]])</f>
        <v>2037</v>
      </c>
    </row>
    <row r="1741" spans="1:6" x14ac:dyDescent="0.3">
      <c r="A1741" s="1">
        <v>50380</v>
      </c>
      <c r="B1741" s="2" t="s">
        <v>14</v>
      </c>
      <c r="C1741">
        <v>27.7</v>
      </c>
      <c r="D1741">
        <v>7.4</v>
      </c>
      <c r="E1741">
        <v>1</v>
      </c>
      <c r="F1741">
        <f>YEAR(martianeum6[[#This Row],[data]])</f>
        <v>2037</v>
      </c>
    </row>
    <row r="1742" spans="1:6" x14ac:dyDescent="0.3">
      <c r="A1742" s="1">
        <v>50381</v>
      </c>
      <c r="B1742" s="2" t="s">
        <v>19</v>
      </c>
      <c r="C1742">
        <v>23.2</v>
      </c>
      <c r="D1742">
        <v>24</v>
      </c>
      <c r="E1742">
        <v>1</v>
      </c>
      <c r="F1742">
        <f>YEAR(martianeum6[[#This Row],[data]])</f>
        <v>2037</v>
      </c>
    </row>
    <row r="1743" spans="1:6" x14ac:dyDescent="0.3">
      <c r="A1743" s="1">
        <v>50382</v>
      </c>
      <c r="B1743" s="2" t="s">
        <v>19</v>
      </c>
      <c r="C1743">
        <v>25.8</v>
      </c>
      <c r="D1743">
        <v>16.100000000000001</v>
      </c>
      <c r="E1743">
        <v>1</v>
      </c>
      <c r="F1743">
        <f>YEAR(martianeum6[[#This Row],[data]])</f>
        <v>2037</v>
      </c>
    </row>
    <row r="1744" spans="1:6" x14ac:dyDescent="0.3">
      <c r="A1744" s="1">
        <v>50383</v>
      </c>
      <c r="B1744" s="2" t="s">
        <v>5</v>
      </c>
      <c r="C1744">
        <v>19.8</v>
      </c>
      <c r="D1744">
        <v>6.6</v>
      </c>
      <c r="E1744">
        <v>1</v>
      </c>
      <c r="F1744">
        <f>YEAR(martianeum6[[#This Row],[data]])</f>
        <v>2037</v>
      </c>
    </row>
    <row r="1745" spans="1:6" x14ac:dyDescent="0.3">
      <c r="A1745" s="1">
        <v>50384</v>
      </c>
      <c r="B1745" s="2" t="s">
        <v>18</v>
      </c>
      <c r="C1745">
        <v>11.2</v>
      </c>
      <c r="D1745">
        <v>7.5</v>
      </c>
      <c r="E1745">
        <v>1</v>
      </c>
      <c r="F1745">
        <f>YEAR(martianeum6[[#This Row],[data]])</f>
        <v>2037</v>
      </c>
    </row>
    <row r="1746" spans="1:6" x14ac:dyDescent="0.3">
      <c r="A1746" s="1">
        <v>50385</v>
      </c>
      <c r="B1746" s="2" t="s">
        <v>10</v>
      </c>
      <c r="C1746">
        <v>15.7</v>
      </c>
      <c r="D1746">
        <v>0</v>
      </c>
      <c r="E1746">
        <v>1</v>
      </c>
      <c r="F1746">
        <f>YEAR(martianeum6[[#This Row],[data]])</f>
        <v>2037</v>
      </c>
    </row>
    <row r="1747" spans="1:6" x14ac:dyDescent="0.3">
      <c r="A1747" s="1">
        <v>50386</v>
      </c>
      <c r="B1747" s="2" t="s">
        <v>30</v>
      </c>
      <c r="C1747">
        <v>23.6</v>
      </c>
      <c r="D1747">
        <v>0.6</v>
      </c>
      <c r="E1747">
        <v>1</v>
      </c>
      <c r="F1747">
        <f>YEAR(martianeum6[[#This Row],[data]])</f>
        <v>2037</v>
      </c>
    </row>
    <row r="1748" spans="1:6" x14ac:dyDescent="0.3">
      <c r="A1748" s="1">
        <v>50387</v>
      </c>
      <c r="B1748" s="2" t="s">
        <v>8</v>
      </c>
      <c r="C1748">
        <v>27.5</v>
      </c>
      <c r="D1748">
        <v>5.3</v>
      </c>
      <c r="E1748">
        <v>1</v>
      </c>
      <c r="F1748">
        <f>YEAR(martianeum6[[#This Row],[data]])</f>
        <v>2037</v>
      </c>
    </row>
    <row r="1749" spans="1:6" x14ac:dyDescent="0.3">
      <c r="A1749" s="1">
        <v>50388</v>
      </c>
      <c r="B1749" s="2" t="s">
        <v>5</v>
      </c>
      <c r="C1749">
        <v>17.3</v>
      </c>
      <c r="D1749">
        <v>0</v>
      </c>
      <c r="E1749">
        <v>1</v>
      </c>
      <c r="F1749">
        <f>YEAR(martianeum6[[#This Row],[data]])</f>
        <v>2037</v>
      </c>
    </row>
    <row r="1750" spans="1:6" x14ac:dyDescent="0.3">
      <c r="A1750" s="1">
        <v>50389</v>
      </c>
      <c r="B1750" s="2" t="s">
        <v>19</v>
      </c>
      <c r="C1750">
        <v>11.2</v>
      </c>
      <c r="D1750">
        <v>32.700000000000003</v>
      </c>
      <c r="E1750">
        <v>1</v>
      </c>
      <c r="F1750">
        <f>YEAR(martianeum6[[#This Row],[data]])</f>
        <v>2037</v>
      </c>
    </row>
    <row r="1751" spans="1:6" x14ac:dyDescent="0.3">
      <c r="A1751" s="1">
        <v>50390</v>
      </c>
      <c r="B1751" s="2" t="s">
        <v>11</v>
      </c>
      <c r="C1751">
        <v>17.8</v>
      </c>
      <c r="D1751">
        <v>0</v>
      </c>
      <c r="E1751">
        <v>1</v>
      </c>
      <c r="F1751">
        <f>YEAR(martianeum6[[#This Row],[data]])</f>
        <v>2037</v>
      </c>
    </row>
    <row r="1752" spans="1:6" x14ac:dyDescent="0.3">
      <c r="A1752" s="1">
        <v>50391</v>
      </c>
      <c r="B1752" s="2" t="s">
        <v>10</v>
      </c>
      <c r="C1752">
        <v>16.899999999999999</v>
      </c>
      <c r="D1752">
        <v>41.8</v>
      </c>
      <c r="E1752">
        <v>1</v>
      </c>
      <c r="F1752">
        <f>YEAR(martianeum6[[#This Row],[data]])</f>
        <v>2037</v>
      </c>
    </row>
    <row r="1753" spans="1:6" x14ac:dyDescent="0.3">
      <c r="A1753" s="1">
        <v>50392</v>
      </c>
      <c r="B1753" s="2" t="s">
        <v>11</v>
      </c>
      <c r="C1753">
        <v>18.3</v>
      </c>
      <c r="D1753">
        <v>0</v>
      </c>
      <c r="E1753">
        <v>1</v>
      </c>
      <c r="F1753">
        <f>YEAR(martianeum6[[#This Row],[data]])</f>
        <v>2037</v>
      </c>
    </row>
    <row r="1754" spans="1:6" x14ac:dyDescent="0.3">
      <c r="A1754" s="1">
        <v>50393</v>
      </c>
      <c r="B1754" s="2" t="s">
        <v>17</v>
      </c>
      <c r="C1754">
        <v>12.2</v>
      </c>
      <c r="D1754">
        <v>0</v>
      </c>
      <c r="E1754">
        <v>1</v>
      </c>
      <c r="F1754">
        <f>YEAR(martianeum6[[#This Row],[data]])</f>
        <v>2037</v>
      </c>
    </row>
    <row r="1755" spans="1:6" x14ac:dyDescent="0.3">
      <c r="A1755" s="1">
        <v>50394</v>
      </c>
      <c r="B1755" s="2" t="s">
        <v>13</v>
      </c>
      <c r="C1755">
        <v>21.2</v>
      </c>
      <c r="D1755">
        <v>0</v>
      </c>
      <c r="E1755">
        <v>1</v>
      </c>
      <c r="F1755">
        <f>YEAR(martianeum6[[#This Row],[data]])</f>
        <v>2037</v>
      </c>
    </row>
    <row r="1756" spans="1:6" x14ac:dyDescent="0.3">
      <c r="A1756" s="1">
        <v>50395</v>
      </c>
      <c r="B1756" s="2" t="s">
        <v>10</v>
      </c>
      <c r="C1756">
        <v>19.600000000000001</v>
      </c>
      <c r="D1756">
        <v>48.2</v>
      </c>
      <c r="E1756">
        <v>1</v>
      </c>
      <c r="F1756">
        <f>YEAR(martianeum6[[#This Row],[data]])</f>
        <v>2037</v>
      </c>
    </row>
    <row r="1757" spans="1:6" x14ac:dyDescent="0.3">
      <c r="A1757" s="1">
        <v>50396</v>
      </c>
      <c r="B1757" s="2" t="s">
        <v>9</v>
      </c>
      <c r="C1757">
        <v>15.6</v>
      </c>
      <c r="D1757">
        <v>0.6</v>
      </c>
      <c r="E1757">
        <v>1</v>
      </c>
      <c r="F1757">
        <f>YEAR(martianeum6[[#This Row],[data]])</f>
        <v>2037</v>
      </c>
    </row>
    <row r="1758" spans="1:6" x14ac:dyDescent="0.3">
      <c r="A1758" s="1">
        <v>50397</v>
      </c>
      <c r="B1758" s="2" t="s">
        <v>26</v>
      </c>
      <c r="C1758">
        <v>12.5</v>
      </c>
      <c r="D1758">
        <v>5.9</v>
      </c>
      <c r="E1758">
        <v>1</v>
      </c>
      <c r="F1758">
        <f>YEAR(martianeum6[[#This Row],[data]])</f>
        <v>2037</v>
      </c>
    </row>
    <row r="1759" spans="1:6" x14ac:dyDescent="0.3">
      <c r="A1759" s="1">
        <v>50398</v>
      </c>
      <c r="B1759" s="2" t="s">
        <v>12</v>
      </c>
      <c r="C1759">
        <v>29.3</v>
      </c>
      <c r="D1759">
        <v>0</v>
      </c>
      <c r="E1759">
        <v>1</v>
      </c>
      <c r="F1759">
        <f>YEAR(martianeum6[[#This Row],[data]])</f>
        <v>2037</v>
      </c>
    </row>
    <row r="1760" spans="1:6" x14ac:dyDescent="0.3">
      <c r="A1760" s="1">
        <v>50399</v>
      </c>
      <c r="B1760" s="2" t="s">
        <v>18</v>
      </c>
      <c r="C1760">
        <v>24.6</v>
      </c>
      <c r="D1760">
        <v>0</v>
      </c>
      <c r="E1760">
        <v>1</v>
      </c>
      <c r="F1760">
        <f>YEAR(martianeum6[[#This Row],[data]])</f>
        <v>2037</v>
      </c>
    </row>
    <row r="1761" spans="1:6" x14ac:dyDescent="0.3">
      <c r="A1761" s="1">
        <v>50400</v>
      </c>
      <c r="B1761" s="2" t="s">
        <v>9</v>
      </c>
      <c r="C1761">
        <v>21.2</v>
      </c>
      <c r="D1761">
        <v>3.1</v>
      </c>
      <c r="E1761">
        <v>1</v>
      </c>
      <c r="F1761">
        <f>YEAR(martianeum6[[#This Row],[data]])</f>
        <v>2037</v>
      </c>
    </row>
    <row r="1762" spans="1:6" x14ac:dyDescent="0.3">
      <c r="A1762" s="1">
        <v>50401</v>
      </c>
      <c r="B1762" s="2" t="s">
        <v>10</v>
      </c>
      <c r="C1762">
        <v>12.7</v>
      </c>
      <c r="D1762">
        <v>38.1</v>
      </c>
      <c r="E1762">
        <v>1</v>
      </c>
      <c r="F1762">
        <f>YEAR(martianeum6[[#This Row],[data]])</f>
        <v>2037</v>
      </c>
    </row>
    <row r="1763" spans="1:6" x14ac:dyDescent="0.3">
      <c r="A1763" s="1">
        <v>50402</v>
      </c>
      <c r="B1763" s="2" t="s">
        <v>23</v>
      </c>
      <c r="C1763">
        <v>20.6</v>
      </c>
      <c r="D1763">
        <v>5.2</v>
      </c>
      <c r="E1763">
        <v>1</v>
      </c>
      <c r="F1763">
        <f>YEAR(martianeum6[[#This Row],[data]])</f>
        <v>2037</v>
      </c>
    </row>
    <row r="1764" spans="1:6" x14ac:dyDescent="0.3">
      <c r="A1764" s="1">
        <v>50403</v>
      </c>
      <c r="B1764" s="2" t="s">
        <v>12</v>
      </c>
      <c r="C1764">
        <v>28.3</v>
      </c>
      <c r="D1764">
        <v>0</v>
      </c>
      <c r="E1764">
        <v>1</v>
      </c>
      <c r="F1764">
        <f>YEAR(martianeum6[[#This Row],[data]])</f>
        <v>2037</v>
      </c>
    </row>
    <row r="1765" spans="1:6" x14ac:dyDescent="0.3">
      <c r="A1765" s="1">
        <v>50404</v>
      </c>
      <c r="B1765" s="2" t="s">
        <v>19</v>
      </c>
      <c r="C1765">
        <v>15.1</v>
      </c>
      <c r="D1765">
        <v>22.6</v>
      </c>
      <c r="E1765">
        <v>1</v>
      </c>
      <c r="F1765">
        <f>YEAR(martianeum6[[#This Row],[data]])</f>
        <v>2037</v>
      </c>
    </row>
    <row r="1766" spans="1:6" x14ac:dyDescent="0.3">
      <c r="A1766" s="1">
        <v>50405</v>
      </c>
      <c r="B1766" s="2" t="s">
        <v>15</v>
      </c>
      <c r="C1766">
        <v>24.8</v>
      </c>
      <c r="D1766">
        <v>10.5</v>
      </c>
      <c r="E1766">
        <v>1</v>
      </c>
      <c r="F1766">
        <f>YEAR(martianeum6[[#This Row],[data]])</f>
        <v>2037</v>
      </c>
    </row>
    <row r="1767" spans="1:6" x14ac:dyDescent="0.3">
      <c r="A1767" s="1">
        <v>50406</v>
      </c>
      <c r="B1767" s="2" t="s">
        <v>21</v>
      </c>
      <c r="C1767">
        <v>16.899999999999999</v>
      </c>
      <c r="D1767">
        <v>1.2</v>
      </c>
      <c r="E1767">
        <v>1</v>
      </c>
      <c r="F1767">
        <f>YEAR(martianeum6[[#This Row],[data]])</f>
        <v>2038</v>
      </c>
    </row>
    <row r="1768" spans="1:6" x14ac:dyDescent="0.3">
      <c r="A1768" s="1">
        <v>50407</v>
      </c>
      <c r="B1768" s="2" t="s">
        <v>21</v>
      </c>
      <c r="C1768">
        <v>23.4</v>
      </c>
      <c r="D1768">
        <v>0</v>
      </c>
      <c r="E1768">
        <v>1</v>
      </c>
      <c r="F1768">
        <f>YEAR(martianeum6[[#This Row],[data]])</f>
        <v>2038</v>
      </c>
    </row>
    <row r="1769" spans="1:6" x14ac:dyDescent="0.3">
      <c r="A1769" s="1">
        <v>50408</v>
      </c>
      <c r="B1769" s="2" t="s">
        <v>7</v>
      </c>
      <c r="C1769">
        <v>10.5</v>
      </c>
      <c r="D1769">
        <v>22.2</v>
      </c>
      <c r="E1769">
        <v>1</v>
      </c>
      <c r="F1769">
        <f>YEAR(martianeum6[[#This Row],[data]])</f>
        <v>2038</v>
      </c>
    </row>
    <row r="1770" spans="1:6" x14ac:dyDescent="0.3">
      <c r="A1770" s="1">
        <v>50409</v>
      </c>
      <c r="B1770" s="2" t="s">
        <v>10</v>
      </c>
      <c r="C1770">
        <v>16.2</v>
      </c>
      <c r="D1770">
        <v>0</v>
      </c>
      <c r="E1770">
        <v>1</v>
      </c>
      <c r="F1770">
        <f>YEAR(martianeum6[[#This Row],[data]])</f>
        <v>2038</v>
      </c>
    </row>
    <row r="1771" spans="1:6" x14ac:dyDescent="0.3">
      <c r="A1771" s="1">
        <v>50410</v>
      </c>
      <c r="B1771" s="2" t="s">
        <v>16</v>
      </c>
      <c r="C1771">
        <v>29.7</v>
      </c>
      <c r="D1771">
        <v>0.3</v>
      </c>
      <c r="E1771">
        <v>1</v>
      </c>
      <c r="F1771">
        <f>YEAR(martianeum6[[#This Row],[data]])</f>
        <v>2038</v>
      </c>
    </row>
    <row r="1772" spans="1:6" x14ac:dyDescent="0.3">
      <c r="A1772" s="1">
        <v>50411</v>
      </c>
      <c r="B1772" s="2" t="s">
        <v>10</v>
      </c>
      <c r="C1772">
        <v>12.8</v>
      </c>
      <c r="D1772">
        <v>0</v>
      </c>
      <c r="E1772">
        <v>1</v>
      </c>
      <c r="F1772">
        <f>YEAR(martianeum6[[#This Row],[data]])</f>
        <v>2038</v>
      </c>
    </row>
    <row r="1773" spans="1:6" x14ac:dyDescent="0.3">
      <c r="A1773" s="1">
        <v>50412</v>
      </c>
      <c r="B1773" s="2" t="s">
        <v>8</v>
      </c>
      <c r="C1773">
        <v>19.100000000000001</v>
      </c>
      <c r="D1773">
        <v>1.7</v>
      </c>
      <c r="E1773">
        <v>1</v>
      </c>
      <c r="F1773">
        <f>YEAR(martianeum6[[#This Row],[data]])</f>
        <v>2038</v>
      </c>
    </row>
    <row r="1774" spans="1:6" x14ac:dyDescent="0.3">
      <c r="A1774" s="1">
        <v>50413</v>
      </c>
      <c r="B1774" s="2" t="s">
        <v>11</v>
      </c>
      <c r="C1774">
        <v>27.7</v>
      </c>
      <c r="D1774">
        <v>0</v>
      </c>
      <c r="E1774">
        <v>1</v>
      </c>
      <c r="F1774">
        <f>YEAR(martianeum6[[#This Row],[data]])</f>
        <v>2038</v>
      </c>
    </row>
    <row r="1775" spans="1:6" x14ac:dyDescent="0.3">
      <c r="A1775" s="1">
        <v>50414</v>
      </c>
      <c r="B1775" s="2" t="s">
        <v>14</v>
      </c>
      <c r="C1775">
        <v>22</v>
      </c>
      <c r="D1775">
        <v>5.9</v>
      </c>
      <c r="E1775">
        <v>1</v>
      </c>
      <c r="F1775">
        <f>YEAR(martianeum6[[#This Row],[data]])</f>
        <v>2038</v>
      </c>
    </row>
    <row r="1776" spans="1:6" x14ac:dyDescent="0.3">
      <c r="A1776" s="1">
        <v>50415</v>
      </c>
      <c r="B1776" s="2" t="s">
        <v>6</v>
      </c>
      <c r="C1776">
        <v>19.600000000000001</v>
      </c>
      <c r="D1776">
        <v>2.7</v>
      </c>
      <c r="E1776">
        <v>1</v>
      </c>
      <c r="F1776">
        <f>YEAR(martianeum6[[#This Row],[data]])</f>
        <v>2038</v>
      </c>
    </row>
    <row r="1777" spans="1:6" x14ac:dyDescent="0.3">
      <c r="A1777" s="1">
        <v>50416</v>
      </c>
      <c r="B1777" s="2" t="s">
        <v>8</v>
      </c>
      <c r="C1777">
        <v>16</v>
      </c>
      <c r="D1777">
        <v>0.3</v>
      </c>
      <c r="E1777">
        <v>1</v>
      </c>
      <c r="F1777">
        <f>YEAR(martianeum6[[#This Row],[data]])</f>
        <v>2038</v>
      </c>
    </row>
    <row r="1778" spans="1:6" x14ac:dyDescent="0.3">
      <c r="A1778" s="1">
        <v>50417</v>
      </c>
      <c r="B1778" s="2" t="s">
        <v>5</v>
      </c>
      <c r="C1778">
        <v>14</v>
      </c>
      <c r="D1778">
        <v>1.3</v>
      </c>
      <c r="E1778">
        <v>1</v>
      </c>
      <c r="F1778">
        <f>YEAR(martianeum6[[#This Row],[data]])</f>
        <v>2038</v>
      </c>
    </row>
    <row r="1779" spans="1:6" x14ac:dyDescent="0.3">
      <c r="A1779" s="1">
        <v>50418</v>
      </c>
      <c r="B1779" s="2" t="s">
        <v>15</v>
      </c>
      <c r="C1779">
        <v>29.5</v>
      </c>
      <c r="D1779">
        <v>3.3</v>
      </c>
      <c r="E1779">
        <v>1</v>
      </c>
      <c r="F1779">
        <f>YEAR(martianeum6[[#This Row],[data]])</f>
        <v>2038</v>
      </c>
    </row>
    <row r="1780" spans="1:6" x14ac:dyDescent="0.3">
      <c r="A1780" s="1">
        <v>50419</v>
      </c>
      <c r="B1780" s="2" t="s">
        <v>7</v>
      </c>
      <c r="C1780">
        <v>12.2</v>
      </c>
      <c r="D1780">
        <v>0</v>
      </c>
      <c r="E1780">
        <v>1</v>
      </c>
      <c r="F1780">
        <f>YEAR(martianeum6[[#This Row],[data]])</f>
        <v>2038</v>
      </c>
    </row>
    <row r="1781" spans="1:6" x14ac:dyDescent="0.3">
      <c r="A1781" s="1">
        <v>50420</v>
      </c>
      <c r="B1781" s="2" t="s">
        <v>11</v>
      </c>
      <c r="C1781">
        <v>15</v>
      </c>
      <c r="D1781">
        <v>7.4</v>
      </c>
      <c r="E1781">
        <v>1</v>
      </c>
      <c r="F1781">
        <f>YEAR(martianeum6[[#This Row],[data]])</f>
        <v>2038</v>
      </c>
    </row>
    <row r="1782" spans="1:6" x14ac:dyDescent="0.3">
      <c r="A1782" s="1">
        <v>50421</v>
      </c>
      <c r="B1782" s="2" t="s">
        <v>20</v>
      </c>
      <c r="C1782">
        <v>10.4</v>
      </c>
      <c r="D1782">
        <v>2</v>
      </c>
      <c r="E1782">
        <v>1</v>
      </c>
      <c r="F1782">
        <f>YEAR(martianeum6[[#This Row],[data]])</f>
        <v>2038</v>
      </c>
    </row>
    <row r="1783" spans="1:6" x14ac:dyDescent="0.3">
      <c r="A1783" s="1">
        <v>50422</v>
      </c>
      <c r="B1783" s="2" t="s">
        <v>19</v>
      </c>
      <c r="C1783">
        <v>18.600000000000001</v>
      </c>
      <c r="D1783">
        <v>4.5999999999999996</v>
      </c>
      <c r="E1783">
        <v>1</v>
      </c>
      <c r="F1783">
        <f>YEAR(martianeum6[[#This Row],[data]])</f>
        <v>2038</v>
      </c>
    </row>
    <row r="1784" spans="1:6" x14ac:dyDescent="0.3">
      <c r="A1784" s="1">
        <v>50423</v>
      </c>
      <c r="B1784" s="2" t="s">
        <v>18</v>
      </c>
      <c r="C1784">
        <v>23.7</v>
      </c>
      <c r="D1784">
        <v>7.2</v>
      </c>
      <c r="E1784">
        <v>1</v>
      </c>
      <c r="F1784">
        <f>YEAR(martianeum6[[#This Row],[data]])</f>
        <v>2038</v>
      </c>
    </row>
    <row r="1785" spans="1:6" x14ac:dyDescent="0.3">
      <c r="A1785" s="1">
        <v>50424</v>
      </c>
      <c r="B1785" s="2" t="s">
        <v>5</v>
      </c>
      <c r="C1785">
        <v>27.2</v>
      </c>
      <c r="D1785">
        <v>0</v>
      </c>
      <c r="E1785">
        <v>1</v>
      </c>
      <c r="F1785">
        <f>YEAR(martianeum6[[#This Row],[data]])</f>
        <v>2038</v>
      </c>
    </row>
    <row r="1786" spans="1:6" x14ac:dyDescent="0.3">
      <c r="A1786" s="1">
        <v>50425</v>
      </c>
      <c r="B1786" s="2" t="s">
        <v>15</v>
      </c>
      <c r="C1786">
        <v>11.3</v>
      </c>
      <c r="D1786">
        <v>18.8</v>
      </c>
      <c r="E1786">
        <v>1</v>
      </c>
      <c r="F1786">
        <f>YEAR(martianeum6[[#This Row],[data]])</f>
        <v>2038</v>
      </c>
    </row>
    <row r="1787" spans="1:6" x14ac:dyDescent="0.3">
      <c r="A1787" s="1">
        <v>50426</v>
      </c>
      <c r="B1787" s="2" t="s">
        <v>7</v>
      </c>
      <c r="C1787">
        <v>22.1</v>
      </c>
      <c r="D1787">
        <v>0</v>
      </c>
      <c r="E1787">
        <v>1</v>
      </c>
      <c r="F1787">
        <f>YEAR(martianeum6[[#This Row],[data]])</f>
        <v>2038</v>
      </c>
    </row>
    <row r="1788" spans="1:6" x14ac:dyDescent="0.3">
      <c r="A1788" s="1">
        <v>50427</v>
      </c>
      <c r="B1788" s="2" t="s">
        <v>12</v>
      </c>
      <c r="C1788">
        <v>11</v>
      </c>
      <c r="D1788">
        <v>0</v>
      </c>
      <c r="E1788">
        <v>1</v>
      </c>
      <c r="F1788">
        <f>YEAR(martianeum6[[#This Row],[data]])</f>
        <v>2038</v>
      </c>
    </row>
    <row r="1789" spans="1:6" x14ac:dyDescent="0.3">
      <c r="A1789" s="1">
        <v>50428</v>
      </c>
      <c r="B1789" s="2" t="s">
        <v>19</v>
      </c>
      <c r="C1789">
        <v>14.7</v>
      </c>
      <c r="D1789">
        <v>0</v>
      </c>
      <c r="E1789">
        <v>1</v>
      </c>
      <c r="F1789">
        <f>YEAR(martianeum6[[#This Row],[data]])</f>
        <v>2038</v>
      </c>
    </row>
    <row r="1790" spans="1:6" x14ac:dyDescent="0.3">
      <c r="A1790" s="1">
        <v>50429</v>
      </c>
      <c r="B1790" s="2" t="s">
        <v>19</v>
      </c>
      <c r="C1790">
        <v>10.4</v>
      </c>
      <c r="D1790">
        <v>14.4</v>
      </c>
      <c r="E1790">
        <v>1</v>
      </c>
      <c r="F1790">
        <f>YEAR(martianeum6[[#This Row],[data]])</f>
        <v>2038</v>
      </c>
    </row>
    <row r="1791" spans="1:6" x14ac:dyDescent="0.3">
      <c r="A1791" s="1">
        <v>50430</v>
      </c>
      <c r="B1791" s="2" t="s">
        <v>24</v>
      </c>
      <c r="C1791">
        <v>29.6</v>
      </c>
      <c r="D1791">
        <v>2.8</v>
      </c>
      <c r="E1791">
        <v>1</v>
      </c>
      <c r="F1791">
        <f>YEAR(martianeum6[[#This Row],[data]])</f>
        <v>2038</v>
      </c>
    </row>
    <row r="1792" spans="1:6" x14ac:dyDescent="0.3">
      <c r="A1792" s="1">
        <v>50431</v>
      </c>
      <c r="B1792" s="2" t="s">
        <v>18</v>
      </c>
      <c r="C1792">
        <v>11.3</v>
      </c>
      <c r="D1792">
        <v>7.2</v>
      </c>
      <c r="E1792">
        <v>1</v>
      </c>
      <c r="F1792">
        <f>YEAR(martianeum6[[#This Row],[data]])</f>
        <v>2038</v>
      </c>
    </row>
    <row r="1793" spans="1:6" x14ac:dyDescent="0.3">
      <c r="A1793" s="1">
        <v>50432</v>
      </c>
      <c r="B1793" s="2" t="s">
        <v>20</v>
      </c>
      <c r="C1793">
        <v>22.4</v>
      </c>
      <c r="D1793">
        <v>0</v>
      </c>
      <c r="E1793">
        <v>1</v>
      </c>
      <c r="F1793">
        <f>YEAR(martianeum6[[#This Row],[data]])</f>
        <v>2038</v>
      </c>
    </row>
    <row r="1794" spans="1:6" x14ac:dyDescent="0.3">
      <c r="A1794" s="1">
        <v>50433</v>
      </c>
      <c r="B1794" s="2" t="s">
        <v>19</v>
      </c>
      <c r="C1794">
        <v>19.600000000000001</v>
      </c>
      <c r="D1794">
        <v>28.7</v>
      </c>
      <c r="E1794">
        <v>1</v>
      </c>
      <c r="F1794">
        <f>YEAR(martianeum6[[#This Row],[data]])</f>
        <v>2038</v>
      </c>
    </row>
    <row r="1795" spans="1:6" x14ac:dyDescent="0.3">
      <c r="A1795" s="1">
        <v>50434</v>
      </c>
      <c r="B1795" s="2" t="s">
        <v>6</v>
      </c>
      <c r="C1795">
        <v>28.5</v>
      </c>
      <c r="D1795">
        <v>12.9</v>
      </c>
      <c r="E1795">
        <v>1</v>
      </c>
      <c r="F1795">
        <f>YEAR(martianeum6[[#This Row],[data]])</f>
        <v>2038</v>
      </c>
    </row>
    <row r="1796" spans="1:6" x14ac:dyDescent="0.3">
      <c r="A1796" s="1">
        <v>50435</v>
      </c>
      <c r="B1796" s="2" t="s">
        <v>24</v>
      </c>
      <c r="C1796">
        <v>10.9</v>
      </c>
      <c r="D1796">
        <v>0</v>
      </c>
      <c r="E1796">
        <v>1</v>
      </c>
      <c r="F1796">
        <f>YEAR(martianeum6[[#This Row],[data]])</f>
        <v>2038</v>
      </c>
    </row>
    <row r="1797" spans="1:6" x14ac:dyDescent="0.3">
      <c r="A1797" s="1">
        <v>50436</v>
      </c>
      <c r="B1797" s="2" t="s">
        <v>13</v>
      </c>
      <c r="C1797">
        <v>13.4</v>
      </c>
      <c r="D1797">
        <v>15.7</v>
      </c>
      <c r="E1797">
        <v>1</v>
      </c>
      <c r="F1797">
        <f>YEAR(martianeum6[[#This Row],[data]])</f>
        <v>2038</v>
      </c>
    </row>
    <row r="1798" spans="1:6" x14ac:dyDescent="0.3">
      <c r="A1798" s="1">
        <v>50437</v>
      </c>
      <c r="B1798" s="2" t="s">
        <v>19</v>
      </c>
      <c r="C1798">
        <v>27.3</v>
      </c>
      <c r="D1798">
        <v>0</v>
      </c>
      <c r="E1798">
        <v>1</v>
      </c>
      <c r="F1798">
        <f>YEAR(martianeum6[[#This Row],[data]])</f>
        <v>2038</v>
      </c>
    </row>
    <row r="1799" spans="1:6" x14ac:dyDescent="0.3">
      <c r="A1799" s="1">
        <v>50438</v>
      </c>
      <c r="B1799" s="2" t="s">
        <v>9</v>
      </c>
      <c r="C1799">
        <v>23.6</v>
      </c>
      <c r="D1799">
        <v>0</v>
      </c>
      <c r="E1799">
        <v>1</v>
      </c>
      <c r="F1799">
        <f>YEAR(martianeum6[[#This Row],[data]])</f>
        <v>2038</v>
      </c>
    </row>
    <row r="1800" spans="1:6" x14ac:dyDescent="0.3">
      <c r="A1800" s="1">
        <v>50439</v>
      </c>
      <c r="B1800" s="2" t="s">
        <v>7</v>
      </c>
      <c r="C1800">
        <v>26.5</v>
      </c>
      <c r="D1800">
        <v>20.3</v>
      </c>
      <c r="E1800">
        <v>1</v>
      </c>
      <c r="F1800">
        <f>YEAR(martianeum6[[#This Row],[data]])</f>
        <v>2038</v>
      </c>
    </row>
    <row r="1801" spans="1:6" x14ac:dyDescent="0.3">
      <c r="A1801" s="1">
        <v>50440</v>
      </c>
      <c r="B1801" s="2" t="s">
        <v>9</v>
      </c>
      <c r="C1801">
        <v>23.6</v>
      </c>
      <c r="D1801">
        <v>6.5</v>
      </c>
      <c r="E1801">
        <v>1</v>
      </c>
      <c r="F1801">
        <f>YEAR(martianeum6[[#This Row],[data]])</f>
        <v>2038</v>
      </c>
    </row>
    <row r="1802" spans="1:6" x14ac:dyDescent="0.3">
      <c r="A1802" s="1">
        <v>50441</v>
      </c>
      <c r="B1802" s="2" t="s">
        <v>11</v>
      </c>
      <c r="C1802">
        <v>22.4</v>
      </c>
      <c r="D1802">
        <v>13.3</v>
      </c>
      <c r="E1802">
        <v>1</v>
      </c>
      <c r="F1802">
        <f>YEAR(martianeum6[[#This Row],[data]])</f>
        <v>2038</v>
      </c>
    </row>
    <row r="1803" spans="1:6" x14ac:dyDescent="0.3">
      <c r="A1803" s="1">
        <v>50442</v>
      </c>
      <c r="B1803" s="2" t="s">
        <v>18</v>
      </c>
      <c r="C1803">
        <v>22</v>
      </c>
      <c r="D1803">
        <v>15.5</v>
      </c>
      <c r="E1803">
        <v>1</v>
      </c>
      <c r="F1803">
        <f>YEAR(martianeum6[[#This Row],[data]])</f>
        <v>2038</v>
      </c>
    </row>
    <row r="1804" spans="1:6" x14ac:dyDescent="0.3">
      <c r="A1804" s="1">
        <v>50443</v>
      </c>
      <c r="B1804" s="2" t="s">
        <v>27</v>
      </c>
      <c r="C1804">
        <v>10.8</v>
      </c>
      <c r="D1804">
        <v>0.4</v>
      </c>
      <c r="E1804">
        <v>1</v>
      </c>
      <c r="F1804">
        <f>YEAR(martianeum6[[#This Row],[data]])</f>
        <v>2038</v>
      </c>
    </row>
    <row r="1805" spans="1:6" x14ac:dyDescent="0.3">
      <c r="A1805" s="1">
        <v>50444</v>
      </c>
      <c r="B1805" s="2" t="s">
        <v>15</v>
      </c>
      <c r="C1805">
        <v>21.6</v>
      </c>
      <c r="D1805">
        <v>0</v>
      </c>
      <c r="E1805">
        <v>1</v>
      </c>
      <c r="F1805">
        <f>YEAR(martianeum6[[#This Row],[data]])</f>
        <v>2038</v>
      </c>
    </row>
    <row r="1806" spans="1:6" x14ac:dyDescent="0.3">
      <c r="A1806" s="1">
        <v>50445</v>
      </c>
      <c r="B1806" s="2" t="s">
        <v>8</v>
      </c>
      <c r="C1806">
        <v>10.1</v>
      </c>
      <c r="D1806">
        <v>0</v>
      </c>
      <c r="E1806">
        <v>1</v>
      </c>
      <c r="F1806">
        <f>YEAR(martianeum6[[#This Row],[data]])</f>
        <v>2038</v>
      </c>
    </row>
    <row r="1807" spans="1:6" x14ac:dyDescent="0.3">
      <c r="A1807" s="1">
        <v>50446</v>
      </c>
      <c r="B1807" s="2" t="s">
        <v>11</v>
      </c>
      <c r="C1807">
        <v>29</v>
      </c>
      <c r="D1807">
        <v>12.6</v>
      </c>
      <c r="E1807">
        <v>1</v>
      </c>
      <c r="F1807">
        <f>YEAR(martianeum6[[#This Row],[data]])</f>
        <v>2038</v>
      </c>
    </row>
    <row r="1808" spans="1:6" x14ac:dyDescent="0.3">
      <c r="A1808" s="1">
        <v>50447</v>
      </c>
      <c r="B1808" s="2" t="s">
        <v>8</v>
      </c>
      <c r="C1808">
        <v>16.399999999999999</v>
      </c>
      <c r="D1808">
        <v>3.7</v>
      </c>
      <c r="E1808">
        <v>1</v>
      </c>
      <c r="F1808">
        <f>YEAR(martianeum6[[#This Row],[data]])</f>
        <v>2038</v>
      </c>
    </row>
    <row r="1809" spans="1:6" x14ac:dyDescent="0.3">
      <c r="A1809" s="1">
        <v>50448</v>
      </c>
      <c r="B1809" s="2" t="s">
        <v>19</v>
      </c>
      <c r="C1809">
        <v>13.5</v>
      </c>
      <c r="D1809">
        <v>38.5</v>
      </c>
      <c r="E1809">
        <v>1</v>
      </c>
      <c r="F1809">
        <f>YEAR(martianeum6[[#This Row],[data]])</f>
        <v>2038</v>
      </c>
    </row>
    <row r="1810" spans="1:6" x14ac:dyDescent="0.3">
      <c r="A1810" s="1">
        <v>50449</v>
      </c>
      <c r="B1810" s="2" t="s">
        <v>14</v>
      </c>
      <c r="C1810">
        <v>18.100000000000001</v>
      </c>
      <c r="D1810">
        <v>3</v>
      </c>
      <c r="E1810">
        <v>1</v>
      </c>
      <c r="F1810">
        <f>YEAR(martianeum6[[#This Row],[data]])</f>
        <v>2038</v>
      </c>
    </row>
    <row r="1811" spans="1:6" x14ac:dyDescent="0.3">
      <c r="A1811" s="1">
        <v>50450</v>
      </c>
      <c r="B1811" s="2" t="s">
        <v>7</v>
      </c>
      <c r="C1811">
        <v>20.399999999999999</v>
      </c>
      <c r="D1811">
        <v>11.7</v>
      </c>
      <c r="E1811">
        <v>1</v>
      </c>
      <c r="F1811">
        <f>YEAR(martianeum6[[#This Row],[data]])</f>
        <v>2038</v>
      </c>
    </row>
    <row r="1812" spans="1:6" x14ac:dyDescent="0.3">
      <c r="A1812" s="1">
        <v>50451</v>
      </c>
      <c r="B1812" s="2" t="s">
        <v>15</v>
      </c>
      <c r="C1812">
        <v>29.6</v>
      </c>
      <c r="D1812">
        <v>0.9</v>
      </c>
      <c r="E1812">
        <v>1</v>
      </c>
      <c r="F1812">
        <f>YEAR(martianeum6[[#This Row],[data]])</f>
        <v>2038</v>
      </c>
    </row>
    <row r="1813" spans="1:6" x14ac:dyDescent="0.3">
      <c r="A1813" s="1">
        <v>50452</v>
      </c>
      <c r="B1813" s="2" t="s">
        <v>32</v>
      </c>
      <c r="C1813">
        <v>11.4</v>
      </c>
      <c r="D1813">
        <v>0.6</v>
      </c>
      <c r="E1813">
        <v>1</v>
      </c>
      <c r="F1813">
        <f>YEAR(martianeum6[[#This Row],[data]])</f>
        <v>2038</v>
      </c>
    </row>
    <row r="1814" spans="1:6" x14ac:dyDescent="0.3">
      <c r="A1814" s="1">
        <v>50453</v>
      </c>
      <c r="B1814" s="2" t="s">
        <v>11</v>
      </c>
      <c r="C1814">
        <v>28.8</v>
      </c>
      <c r="D1814">
        <v>14.1</v>
      </c>
      <c r="E1814">
        <v>1</v>
      </c>
      <c r="F1814">
        <f>YEAR(martianeum6[[#This Row],[data]])</f>
        <v>2038</v>
      </c>
    </row>
    <row r="1815" spans="1:6" x14ac:dyDescent="0.3">
      <c r="A1815" s="1">
        <v>50454</v>
      </c>
      <c r="B1815" s="2" t="s">
        <v>10</v>
      </c>
      <c r="C1815">
        <v>11.8</v>
      </c>
      <c r="D1815">
        <v>42.4</v>
      </c>
      <c r="E1815">
        <v>1</v>
      </c>
      <c r="F1815">
        <f>YEAR(martianeum6[[#This Row],[data]])</f>
        <v>2038</v>
      </c>
    </row>
    <row r="1816" spans="1:6" x14ac:dyDescent="0.3">
      <c r="A1816" s="1">
        <v>50455</v>
      </c>
      <c r="B1816" s="2" t="s">
        <v>7</v>
      </c>
      <c r="C1816">
        <v>11.5</v>
      </c>
      <c r="D1816">
        <v>10.1</v>
      </c>
      <c r="E1816">
        <v>1</v>
      </c>
      <c r="F1816">
        <f>YEAR(martianeum6[[#This Row],[data]])</f>
        <v>2038</v>
      </c>
    </row>
    <row r="1817" spans="1:6" x14ac:dyDescent="0.3">
      <c r="A1817" s="1">
        <v>50456</v>
      </c>
      <c r="B1817" s="2" t="s">
        <v>13</v>
      </c>
      <c r="C1817">
        <v>13.6</v>
      </c>
      <c r="D1817">
        <v>8.4</v>
      </c>
      <c r="E1817">
        <v>1</v>
      </c>
      <c r="F1817">
        <f>YEAR(martianeum6[[#This Row],[data]])</f>
        <v>2038</v>
      </c>
    </row>
    <row r="1818" spans="1:6" x14ac:dyDescent="0.3">
      <c r="A1818" s="1">
        <v>50457</v>
      </c>
      <c r="B1818" s="2" t="s">
        <v>31</v>
      </c>
      <c r="C1818">
        <v>14.1</v>
      </c>
      <c r="D1818">
        <v>0.7</v>
      </c>
      <c r="E1818">
        <v>1</v>
      </c>
      <c r="F1818">
        <f>YEAR(martianeum6[[#This Row],[data]])</f>
        <v>2038</v>
      </c>
    </row>
    <row r="1819" spans="1:6" x14ac:dyDescent="0.3">
      <c r="A1819" s="1">
        <v>50458</v>
      </c>
      <c r="B1819" s="2" t="s">
        <v>19</v>
      </c>
      <c r="C1819">
        <v>19.399999999999999</v>
      </c>
      <c r="D1819">
        <v>32.700000000000003</v>
      </c>
      <c r="E1819">
        <v>1</v>
      </c>
      <c r="F1819">
        <f>YEAR(martianeum6[[#This Row],[data]])</f>
        <v>2038</v>
      </c>
    </row>
    <row r="1820" spans="1:6" x14ac:dyDescent="0.3">
      <c r="A1820" s="1">
        <v>50459</v>
      </c>
      <c r="B1820" s="2" t="s">
        <v>33</v>
      </c>
      <c r="C1820">
        <v>28.5</v>
      </c>
      <c r="D1820">
        <v>0</v>
      </c>
      <c r="E1820">
        <v>1</v>
      </c>
      <c r="F1820">
        <f>YEAR(martianeum6[[#This Row],[data]])</f>
        <v>2038</v>
      </c>
    </row>
    <row r="1821" spans="1:6" x14ac:dyDescent="0.3">
      <c r="A1821" s="1">
        <v>50460</v>
      </c>
      <c r="B1821" s="2" t="s">
        <v>19</v>
      </c>
      <c r="C1821">
        <v>23.7</v>
      </c>
      <c r="D1821">
        <v>12.2</v>
      </c>
      <c r="E1821">
        <v>1</v>
      </c>
      <c r="F1821">
        <f>YEAR(martianeum6[[#This Row],[data]])</f>
        <v>2038</v>
      </c>
    </row>
    <row r="1822" spans="1:6" x14ac:dyDescent="0.3">
      <c r="A1822" s="1">
        <v>50461</v>
      </c>
      <c r="B1822" s="2" t="s">
        <v>20</v>
      </c>
      <c r="C1822">
        <v>21.7</v>
      </c>
      <c r="D1822">
        <v>0</v>
      </c>
      <c r="E1822">
        <v>1</v>
      </c>
      <c r="F1822">
        <f>YEAR(martianeum6[[#This Row],[data]])</f>
        <v>2038</v>
      </c>
    </row>
    <row r="1823" spans="1:6" x14ac:dyDescent="0.3">
      <c r="A1823" s="1">
        <v>50462</v>
      </c>
      <c r="B1823" s="2" t="s">
        <v>6</v>
      </c>
      <c r="C1823">
        <v>13.3</v>
      </c>
      <c r="D1823">
        <v>0</v>
      </c>
      <c r="E1823">
        <v>1</v>
      </c>
      <c r="F1823">
        <f>YEAR(martianeum6[[#This Row],[data]])</f>
        <v>2038</v>
      </c>
    </row>
    <row r="1824" spans="1:6" x14ac:dyDescent="0.3">
      <c r="A1824" s="1">
        <v>50463</v>
      </c>
      <c r="B1824" s="2" t="s">
        <v>9</v>
      </c>
      <c r="C1824">
        <v>14.4</v>
      </c>
      <c r="D1824">
        <v>0</v>
      </c>
      <c r="E1824">
        <v>1</v>
      </c>
      <c r="F1824">
        <f>YEAR(martianeum6[[#This Row],[data]])</f>
        <v>2038</v>
      </c>
    </row>
    <row r="1825" spans="1:6" x14ac:dyDescent="0.3">
      <c r="A1825" s="1">
        <v>50464</v>
      </c>
      <c r="B1825" s="2" t="s">
        <v>11</v>
      </c>
      <c r="C1825">
        <v>28.5</v>
      </c>
      <c r="D1825">
        <v>21.5</v>
      </c>
      <c r="E1825">
        <v>1</v>
      </c>
      <c r="F1825">
        <f>YEAR(martianeum6[[#This Row],[data]])</f>
        <v>2038</v>
      </c>
    </row>
    <row r="1826" spans="1:6" x14ac:dyDescent="0.3">
      <c r="A1826" s="1">
        <v>50465</v>
      </c>
      <c r="B1826" s="2" t="s">
        <v>19</v>
      </c>
      <c r="C1826">
        <v>20.5</v>
      </c>
      <c r="D1826">
        <v>0</v>
      </c>
      <c r="E1826">
        <v>1</v>
      </c>
      <c r="F1826">
        <f>YEAR(martianeum6[[#This Row],[data]])</f>
        <v>2038</v>
      </c>
    </row>
    <row r="1827" spans="1:6" x14ac:dyDescent="0.3">
      <c r="A1827" s="1">
        <v>50466</v>
      </c>
      <c r="B1827" s="2" t="s">
        <v>10</v>
      </c>
      <c r="C1827">
        <v>11.4</v>
      </c>
      <c r="D1827">
        <v>39</v>
      </c>
      <c r="E1827">
        <v>1</v>
      </c>
      <c r="F1827">
        <f>YEAR(martianeum6[[#This Row],[data]])</f>
        <v>2038</v>
      </c>
    </row>
    <row r="1828" spans="1:6" x14ac:dyDescent="0.3">
      <c r="A1828" s="1">
        <v>50467</v>
      </c>
      <c r="B1828" s="2" t="s">
        <v>9</v>
      </c>
      <c r="C1828">
        <v>12.5</v>
      </c>
      <c r="D1828">
        <v>0</v>
      </c>
      <c r="E1828">
        <v>1</v>
      </c>
      <c r="F1828">
        <f>YEAR(martianeum6[[#This Row],[data]])</f>
        <v>2038</v>
      </c>
    </row>
    <row r="1829" spans="1:6" x14ac:dyDescent="0.3">
      <c r="A1829" s="1">
        <v>50468</v>
      </c>
      <c r="B1829" s="2" t="s">
        <v>15</v>
      </c>
      <c r="C1829">
        <v>16.600000000000001</v>
      </c>
      <c r="D1829">
        <v>4.5999999999999996</v>
      </c>
      <c r="E1829">
        <v>1</v>
      </c>
      <c r="F1829">
        <f>YEAR(martianeum6[[#This Row],[data]])</f>
        <v>2038</v>
      </c>
    </row>
    <row r="1830" spans="1:6" x14ac:dyDescent="0.3">
      <c r="A1830" s="1">
        <v>50469</v>
      </c>
      <c r="B1830" s="2" t="s">
        <v>15</v>
      </c>
      <c r="C1830">
        <v>10.6</v>
      </c>
      <c r="D1830">
        <v>11.3</v>
      </c>
      <c r="E1830">
        <v>1</v>
      </c>
      <c r="F1830">
        <f>YEAR(martianeum6[[#This Row],[data]])</f>
        <v>2038</v>
      </c>
    </row>
    <row r="1831" spans="1:6" x14ac:dyDescent="0.3">
      <c r="A1831" s="1">
        <v>50470</v>
      </c>
      <c r="B1831" s="2" t="s">
        <v>7</v>
      </c>
      <c r="C1831">
        <v>27.9</v>
      </c>
      <c r="D1831">
        <v>16.100000000000001</v>
      </c>
      <c r="E1831">
        <v>1</v>
      </c>
      <c r="F1831">
        <f>YEAR(martianeum6[[#This Row],[data]])</f>
        <v>2038</v>
      </c>
    </row>
    <row r="1832" spans="1:6" x14ac:dyDescent="0.3">
      <c r="A1832" s="1">
        <v>50471</v>
      </c>
      <c r="B1832" s="2" t="s">
        <v>10</v>
      </c>
      <c r="C1832">
        <v>11.1</v>
      </c>
      <c r="D1832">
        <v>28.2</v>
      </c>
      <c r="E1832">
        <v>1</v>
      </c>
      <c r="F1832">
        <f>YEAR(martianeum6[[#This Row],[data]])</f>
        <v>2038</v>
      </c>
    </row>
    <row r="1833" spans="1:6" x14ac:dyDescent="0.3">
      <c r="A1833" s="1">
        <v>50472</v>
      </c>
      <c r="B1833" s="2" t="s">
        <v>7</v>
      </c>
      <c r="C1833">
        <v>21.5</v>
      </c>
      <c r="D1833">
        <v>12.8</v>
      </c>
      <c r="E1833">
        <v>1</v>
      </c>
      <c r="F1833">
        <f>YEAR(martianeum6[[#This Row],[data]])</f>
        <v>2038</v>
      </c>
    </row>
    <row r="1834" spans="1:6" x14ac:dyDescent="0.3">
      <c r="A1834" s="1">
        <v>50473</v>
      </c>
      <c r="B1834" s="2" t="s">
        <v>6</v>
      </c>
      <c r="C1834">
        <v>28.4</v>
      </c>
      <c r="D1834">
        <v>4.5999999999999996</v>
      </c>
      <c r="E1834">
        <v>1</v>
      </c>
      <c r="F1834">
        <f>YEAR(martianeum6[[#This Row],[data]])</f>
        <v>2038</v>
      </c>
    </row>
    <row r="1835" spans="1:6" x14ac:dyDescent="0.3">
      <c r="A1835" s="1">
        <v>50474</v>
      </c>
      <c r="B1835" s="2" t="s">
        <v>22</v>
      </c>
      <c r="C1835">
        <v>18.100000000000001</v>
      </c>
      <c r="D1835">
        <v>5.9</v>
      </c>
      <c r="E1835">
        <v>1</v>
      </c>
      <c r="F1835">
        <f>YEAR(martianeum6[[#This Row],[data]])</f>
        <v>2038</v>
      </c>
    </row>
    <row r="1836" spans="1:6" x14ac:dyDescent="0.3">
      <c r="A1836" s="1">
        <v>50475</v>
      </c>
      <c r="B1836" s="2" t="s">
        <v>20</v>
      </c>
      <c r="C1836">
        <v>25.3</v>
      </c>
      <c r="D1836">
        <v>0</v>
      </c>
      <c r="E1836">
        <v>1</v>
      </c>
      <c r="F1836">
        <f>YEAR(martianeum6[[#This Row],[data]])</f>
        <v>2038</v>
      </c>
    </row>
    <row r="1837" spans="1:6" x14ac:dyDescent="0.3">
      <c r="A1837" s="1">
        <v>50476</v>
      </c>
      <c r="B1837" s="2" t="s">
        <v>9</v>
      </c>
      <c r="C1837">
        <v>15.6</v>
      </c>
      <c r="D1837">
        <v>10.6</v>
      </c>
      <c r="E1837">
        <v>1</v>
      </c>
      <c r="F1837">
        <f>YEAR(martianeum6[[#This Row],[data]])</f>
        <v>2038</v>
      </c>
    </row>
    <row r="1838" spans="1:6" x14ac:dyDescent="0.3">
      <c r="A1838" s="1">
        <v>50477</v>
      </c>
      <c r="B1838" s="2" t="s">
        <v>19</v>
      </c>
      <c r="C1838">
        <v>19.899999999999999</v>
      </c>
      <c r="D1838">
        <v>0</v>
      </c>
      <c r="E1838">
        <v>1</v>
      </c>
      <c r="F1838">
        <f>YEAR(martianeum6[[#This Row],[data]])</f>
        <v>2038</v>
      </c>
    </row>
    <row r="1839" spans="1:6" x14ac:dyDescent="0.3">
      <c r="A1839" s="1">
        <v>50478</v>
      </c>
      <c r="B1839" s="2" t="s">
        <v>7</v>
      </c>
      <c r="C1839">
        <v>24.7</v>
      </c>
      <c r="D1839">
        <v>14.7</v>
      </c>
      <c r="E1839">
        <v>1</v>
      </c>
      <c r="F1839">
        <f>YEAR(martianeum6[[#This Row],[data]])</f>
        <v>2038</v>
      </c>
    </row>
    <row r="1840" spans="1:6" x14ac:dyDescent="0.3">
      <c r="A1840" s="1">
        <v>50479</v>
      </c>
      <c r="B1840" s="2" t="s">
        <v>23</v>
      </c>
      <c r="C1840">
        <v>21.9</v>
      </c>
      <c r="D1840">
        <v>5.6</v>
      </c>
      <c r="E1840">
        <v>1</v>
      </c>
      <c r="F1840">
        <f>YEAR(martianeum6[[#This Row],[data]])</f>
        <v>2038</v>
      </c>
    </row>
    <row r="1841" spans="1:6" x14ac:dyDescent="0.3">
      <c r="A1841" s="1">
        <v>50480</v>
      </c>
      <c r="B1841" s="2" t="s">
        <v>14</v>
      </c>
      <c r="C1841">
        <v>18</v>
      </c>
      <c r="D1841">
        <v>6.2</v>
      </c>
      <c r="E1841">
        <v>1</v>
      </c>
      <c r="F1841">
        <f>YEAR(martianeum6[[#This Row],[data]])</f>
        <v>2038</v>
      </c>
    </row>
    <row r="1842" spans="1:6" x14ac:dyDescent="0.3">
      <c r="A1842" s="1">
        <v>50481</v>
      </c>
      <c r="B1842" s="2" t="s">
        <v>29</v>
      </c>
      <c r="C1842">
        <v>24.5</v>
      </c>
      <c r="D1842">
        <v>0.6</v>
      </c>
      <c r="E1842">
        <v>1</v>
      </c>
      <c r="F1842">
        <f>YEAR(martianeum6[[#This Row],[data]])</f>
        <v>2038</v>
      </c>
    </row>
    <row r="1843" spans="1:6" x14ac:dyDescent="0.3">
      <c r="A1843" s="1">
        <v>50482</v>
      </c>
      <c r="B1843" s="2" t="s">
        <v>8</v>
      </c>
      <c r="C1843">
        <v>10.9</v>
      </c>
      <c r="D1843">
        <v>0</v>
      </c>
      <c r="E1843">
        <v>1</v>
      </c>
      <c r="F1843">
        <f>YEAR(martianeum6[[#This Row],[data]])</f>
        <v>2038</v>
      </c>
    </row>
    <row r="1844" spans="1:6" x14ac:dyDescent="0.3">
      <c r="A1844" s="1">
        <v>50483</v>
      </c>
      <c r="B1844" s="2" t="s">
        <v>26</v>
      </c>
      <c r="C1844">
        <v>11.3</v>
      </c>
      <c r="D1844">
        <v>2.7</v>
      </c>
      <c r="E1844">
        <v>1</v>
      </c>
      <c r="F1844">
        <f>YEAR(martianeum6[[#This Row],[data]])</f>
        <v>2038</v>
      </c>
    </row>
    <row r="1845" spans="1:6" x14ac:dyDescent="0.3">
      <c r="A1845" s="1">
        <v>50484</v>
      </c>
      <c r="B1845" s="2" t="s">
        <v>10</v>
      </c>
      <c r="C1845">
        <v>13.2</v>
      </c>
      <c r="D1845">
        <v>30</v>
      </c>
      <c r="E1845">
        <v>1</v>
      </c>
      <c r="F1845">
        <f>YEAR(martianeum6[[#This Row],[data]])</f>
        <v>2038</v>
      </c>
    </row>
    <row r="1846" spans="1:6" x14ac:dyDescent="0.3">
      <c r="A1846" s="1">
        <v>50485</v>
      </c>
      <c r="B1846" s="2" t="s">
        <v>8</v>
      </c>
      <c r="C1846">
        <v>18.7</v>
      </c>
      <c r="D1846">
        <v>4.7</v>
      </c>
      <c r="E1846">
        <v>1</v>
      </c>
      <c r="F1846">
        <f>YEAR(martianeum6[[#This Row],[data]])</f>
        <v>2038</v>
      </c>
    </row>
    <row r="1847" spans="1:6" x14ac:dyDescent="0.3">
      <c r="A1847" s="1">
        <v>50486</v>
      </c>
      <c r="B1847" s="2" t="s">
        <v>8</v>
      </c>
      <c r="C1847">
        <v>12.1</v>
      </c>
      <c r="D1847">
        <v>1.5</v>
      </c>
      <c r="E1847">
        <v>1</v>
      </c>
      <c r="F1847">
        <f>YEAR(martianeum6[[#This Row],[data]])</f>
        <v>2038</v>
      </c>
    </row>
    <row r="1848" spans="1:6" x14ac:dyDescent="0.3">
      <c r="A1848" s="1">
        <v>50487</v>
      </c>
      <c r="B1848" s="2" t="s">
        <v>15</v>
      </c>
      <c r="C1848">
        <v>11.9</v>
      </c>
      <c r="D1848">
        <v>1.3</v>
      </c>
      <c r="E1848">
        <v>1</v>
      </c>
      <c r="F1848">
        <f>YEAR(martianeum6[[#This Row],[data]])</f>
        <v>2038</v>
      </c>
    </row>
    <row r="1849" spans="1:6" x14ac:dyDescent="0.3">
      <c r="A1849" s="1">
        <v>50488</v>
      </c>
      <c r="B1849" s="2" t="s">
        <v>26</v>
      </c>
      <c r="C1849">
        <v>17.7</v>
      </c>
      <c r="D1849">
        <v>2.6</v>
      </c>
      <c r="E1849">
        <v>1</v>
      </c>
      <c r="F1849">
        <f>YEAR(martianeum6[[#This Row],[data]])</f>
        <v>2038</v>
      </c>
    </row>
    <row r="1850" spans="1:6" x14ac:dyDescent="0.3">
      <c r="A1850" s="1">
        <v>50489</v>
      </c>
      <c r="B1850" s="2" t="s">
        <v>21</v>
      </c>
      <c r="C1850">
        <v>25.9</v>
      </c>
      <c r="D1850">
        <v>0.8</v>
      </c>
      <c r="E1850">
        <v>1</v>
      </c>
      <c r="F1850">
        <f>YEAR(martianeum6[[#This Row],[data]])</f>
        <v>2038</v>
      </c>
    </row>
    <row r="1851" spans="1:6" x14ac:dyDescent="0.3">
      <c r="A1851" s="1">
        <v>50490</v>
      </c>
      <c r="B1851" s="2" t="s">
        <v>6</v>
      </c>
      <c r="C1851">
        <v>27.7</v>
      </c>
      <c r="D1851">
        <v>0</v>
      </c>
      <c r="E1851">
        <v>1</v>
      </c>
      <c r="F1851">
        <f>YEAR(martianeum6[[#This Row],[data]])</f>
        <v>2038</v>
      </c>
    </row>
    <row r="1852" spans="1:6" x14ac:dyDescent="0.3">
      <c r="A1852" s="1">
        <v>50491</v>
      </c>
      <c r="B1852" s="2" t="s">
        <v>13</v>
      </c>
      <c r="C1852">
        <v>13.3</v>
      </c>
      <c r="D1852">
        <v>13.3</v>
      </c>
      <c r="E1852">
        <v>1</v>
      </c>
      <c r="F1852">
        <f>YEAR(martianeum6[[#This Row],[data]])</f>
        <v>2038</v>
      </c>
    </row>
    <row r="1853" spans="1:6" x14ac:dyDescent="0.3">
      <c r="A1853" s="1">
        <v>50492</v>
      </c>
      <c r="B1853" s="2" t="s">
        <v>19</v>
      </c>
      <c r="C1853">
        <v>11.7</v>
      </c>
      <c r="D1853">
        <v>4.9000000000000004</v>
      </c>
      <c r="E1853">
        <v>1</v>
      </c>
      <c r="F1853">
        <f>YEAR(martianeum6[[#This Row],[data]])</f>
        <v>2038</v>
      </c>
    </row>
    <row r="1854" spans="1:6" x14ac:dyDescent="0.3">
      <c r="A1854" s="1">
        <v>50493</v>
      </c>
      <c r="B1854" s="2" t="s">
        <v>26</v>
      </c>
      <c r="C1854">
        <v>26.5</v>
      </c>
      <c r="D1854">
        <v>4.5</v>
      </c>
      <c r="E1854">
        <v>1</v>
      </c>
      <c r="F1854">
        <f>YEAR(martianeum6[[#This Row],[data]])</f>
        <v>2038</v>
      </c>
    </row>
    <row r="1855" spans="1:6" x14ac:dyDescent="0.3">
      <c r="A1855" s="1">
        <v>50494</v>
      </c>
      <c r="B1855" s="2" t="s">
        <v>27</v>
      </c>
      <c r="C1855">
        <v>18.7</v>
      </c>
      <c r="D1855">
        <v>2.2999999999999998</v>
      </c>
      <c r="E1855">
        <v>1</v>
      </c>
      <c r="F1855">
        <f>YEAR(martianeum6[[#This Row],[data]])</f>
        <v>2038</v>
      </c>
    </row>
    <row r="1856" spans="1:6" x14ac:dyDescent="0.3">
      <c r="A1856" s="1">
        <v>50495</v>
      </c>
      <c r="B1856" s="2" t="s">
        <v>22</v>
      </c>
      <c r="C1856">
        <v>11.7</v>
      </c>
      <c r="D1856">
        <v>6</v>
      </c>
      <c r="E1856">
        <v>1</v>
      </c>
      <c r="F1856">
        <f>YEAR(martianeum6[[#This Row],[data]])</f>
        <v>2038</v>
      </c>
    </row>
    <row r="1857" spans="1:6" x14ac:dyDescent="0.3">
      <c r="A1857" s="1">
        <v>50496</v>
      </c>
      <c r="B1857" s="2" t="s">
        <v>19</v>
      </c>
      <c r="C1857">
        <v>27.5</v>
      </c>
      <c r="D1857">
        <v>22.6</v>
      </c>
      <c r="E1857">
        <v>1</v>
      </c>
      <c r="F1857">
        <f>YEAR(martianeum6[[#This Row],[data]])</f>
        <v>2038</v>
      </c>
    </row>
    <row r="1858" spans="1:6" x14ac:dyDescent="0.3">
      <c r="A1858" s="1">
        <v>50497</v>
      </c>
      <c r="B1858" s="2" t="s">
        <v>27</v>
      </c>
      <c r="C1858">
        <v>27.4</v>
      </c>
      <c r="D1858">
        <v>0</v>
      </c>
      <c r="E1858">
        <v>1</v>
      </c>
      <c r="F1858">
        <f>YEAR(martianeum6[[#This Row],[data]])</f>
        <v>2038</v>
      </c>
    </row>
    <row r="1859" spans="1:6" x14ac:dyDescent="0.3">
      <c r="A1859" s="1">
        <v>50498</v>
      </c>
      <c r="B1859" s="2" t="s">
        <v>11</v>
      </c>
      <c r="C1859">
        <v>14.8</v>
      </c>
      <c r="D1859">
        <v>0</v>
      </c>
      <c r="E1859">
        <v>1</v>
      </c>
      <c r="F1859">
        <f>YEAR(martianeum6[[#This Row],[data]])</f>
        <v>2038</v>
      </c>
    </row>
    <row r="1860" spans="1:6" x14ac:dyDescent="0.3">
      <c r="A1860" s="1">
        <v>50499</v>
      </c>
      <c r="B1860" s="2" t="s">
        <v>17</v>
      </c>
      <c r="C1860">
        <v>26.2</v>
      </c>
      <c r="D1860">
        <v>0</v>
      </c>
      <c r="E1860">
        <v>1</v>
      </c>
      <c r="F1860">
        <f>YEAR(martianeum6[[#This Row],[data]])</f>
        <v>2038</v>
      </c>
    </row>
    <row r="1861" spans="1:6" x14ac:dyDescent="0.3">
      <c r="A1861" s="1">
        <v>50500</v>
      </c>
      <c r="B1861" s="2" t="s">
        <v>15</v>
      </c>
      <c r="C1861">
        <v>12.9</v>
      </c>
      <c r="D1861">
        <v>17.899999999999999</v>
      </c>
      <c r="E1861">
        <v>1</v>
      </c>
      <c r="F1861">
        <f>YEAR(martianeum6[[#This Row],[data]])</f>
        <v>2038</v>
      </c>
    </row>
    <row r="1862" spans="1:6" x14ac:dyDescent="0.3">
      <c r="A1862" s="1">
        <v>50501</v>
      </c>
      <c r="B1862" s="2" t="s">
        <v>25</v>
      </c>
      <c r="C1862">
        <v>12.5</v>
      </c>
      <c r="D1862">
        <v>0</v>
      </c>
      <c r="E1862">
        <v>1</v>
      </c>
      <c r="F1862">
        <f>YEAR(martianeum6[[#This Row],[data]])</f>
        <v>2038</v>
      </c>
    </row>
    <row r="1863" spans="1:6" x14ac:dyDescent="0.3">
      <c r="A1863" s="1">
        <v>50502</v>
      </c>
      <c r="B1863" s="2" t="s">
        <v>24</v>
      </c>
      <c r="C1863">
        <v>12.3</v>
      </c>
      <c r="D1863">
        <v>0</v>
      </c>
      <c r="E1863">
        <v>1</v>
      </c>
      <c r="F1863">
        <f>YEAR(martianeum6[[#This Row],[data]])</f>
        <v>2038</v>
      </c>
    </row>
    <row r="1864" spans="1:6" x14ac:dyDescent="0.3">
      <c r="A1864" s="1">
        <v>50503</v>
      </c>
      <c r="B1864" s="2" t="s">
        <v>5</v>
      </c>
      <c r="C1864">
        <v>19.399999999999999</v>
      </c>
      <c r="D1864">
        <v>0</v>
      </c>
      <c r="E1864">
        <v>1</v>
      </c>
      <c r="F1864">
        <f>YEAR(martianeum6[[#This Row],[data]])</f>
        <v>2038</v>
      </c>
    </row>
    <row r="1865" spans="1:6" x14ac:dyDescent="0.3">
      <c r="A1865" s="1">
        <v>50504</v>
      </c>
      <c r="B1865" s="2" t="s">
        <v>15</v>
      </c>
      <c r="C1865">
        <v>20.9</v>
      </c>
      <c r="D1865">
        <v>0</v>
      </c>
      <c r="E1865">
        <v>1</v>
      </c>
      <c r="F1865">
        <f>YEAR(martianeum6[[#This Row],[data]])</f>
        <v>2038</v>
      </c>
    </row>
    <row r="1866" spans="1:6" x14ac:dyDescent="0.3">
      <c r="A1866" s="1">
        <v>50505</v>
      </c>
      <c r="B1866" s="2" t="s">
        <v>9</v>
      </c>
      <c r="C1866">
        <v>10.4</v>
      </c>
      <c r="D1866">
        <v>0</v>
      </c>
      <c r="E1866">
        <v>1</v>
      </c>
      <c r="F1866">
        <f>YEAR(martianeum6[[#This Row],[data]])</f>
        <v>2038</v>
      </c>
    </row>
    <row r="1867" spans="1:6" x14ac:dyDescent="0.3">
      <c r="A1867" s="1">
        <v>50506</v>
      </c>
      <c r="B1867" s="2" t="s">
        <v>11</v>
      </c>
      <c r="C1867">
        <v>22.2</v>
      </c>
      <c r="D1867">
        <v>2.5</v>
      </c>
      <c r="E1867">
        <v>1</v>
      </c>
      <c r="F1867">
        <f>YEAR(martianeum6[[#This Row],[data]])</f>
        <v>2038</v>
      </c>
    </row>
    <row r="1868" spans="1:6" x14ac:dyDescent="0.3">
      <c r="A1868" s="1">
        <v>50507</v>
      </c>
      <c r="B1868" s="2" t="s">
        <v>10</v>
      </c>
      <c r="C1868">
        <v>16.8</v>
      </c>
      <c r="D1868">
        <v>0</v>
      </c>
      <c r="E1868">
        <v>1</v>
      </c>
      <c r="F1868">
        <f>YEAR(martianeum6[[#This Row],[data]])</f>
        <v>2038</v>
      </c>
    </row>
    <row r="1869" spans="1:6" x14ac:dyDescent="0.3">
      <c r="A1869" s="1">
        <v>50508</v>
      </c>
      <c r="B1869" s="2" t="s">
        <v>19</v>
      </c>
      <c r="C1869">
        <v>21.7</v>
      </c>
      <c r="D1869">
        <v>33.299999999999997</v>
      </c>
      <c r="E1869">
        <v>1</v>
      </c>
      <c r="F1869">
        <f>YEAR(martianeum6[[#This Row],[data]])</f>
        <v>2038</v>
      </c>
    </row>
    <row r="1870" spans="1:6" x14ac:dyDescent="0.3">
      <c r="A1870" s="1">
        <v>50509</v>
      </c>
      <c r="B1870" s="2" t="s">
        <v>11</v>
      </c>
      <c r="C1870">
        <v>10.199999999999999</v>
      </c>
      <c r="D1870">
        <v>16.600000000000001</v>
      </c>
      <c r="E1870">
        <v>1</v>
      </c>
      <c r="F1870">
        <f>YEAR(martianeum6[[#This Row],[data]])</f>
        <v>2038</v>
      </c>
    </row>
    <row r="1871" spans="1:6" x14ac:dyDescent="0.3">
      <c r="A1871" s="1">
        <v>50510</v>
      </c>
      <c r="B1871" s="2" t="s">
        <v>10</v>
      </c>
      <c r="C1871">
        <v>16.5</v>
      </c>
      <c r="D1871">
        <v>0</v>
      </c>
      <c r="E1871">
        <v>1</v>
      </c>
      <c r="F1871">
        <f>YEAR(martianeum6[[#This Row],[data]])</f>
        <v>2038</v>
      </c>
    </row>
    <row r="1872" spans="1:6" x14ac:dyDescent="0.3">
      <c r="A1872" s="1">
        <v>50511</v>
      </c>
      <c r="B1872" s="2" t="s">
        <v>16</v>
      </c>
      <c r="C1872">
        <v>29.1</v>
      </c>
      <c r="D1872">
        <v>0.5</v>
      </c>
      <c r="E1872">
        <v>1</v>
      </c>
      <c r="F1872">
        <f>YEAR(martianeum6[[#This Row],[data]])</f>
        <v>2038</v>
      </c>
    </row>
    <row r="1873" spans="1:6" x14ac:dyDescent="0.3">
      <c r="A1873" s="1">
        <v>50512</v>
      </c>
      <c r="B1873" s="2" t="s">
        <v>11</v>
      </c>
      <c r="C1873">
        <v>17.8</v>
      </c>
      <c r="D1873">
        <v>0</v>
      </c>
      <c r="E1873">
        <v>1</v>
      </c>
      <c r="F1873">
        <f>YEAR(martianeum6[[#This Row],[data]])</f>
        <v>2038</v>
      </c>
    </row>
    <row r="1874" spans="1:6" x14ac:dyDescent="0.3">
      <c r="A1874" s="1">
        <v>50513</v>
      </c>
      <c r="B1874" s="2" t="s">
        <v>10</v>
      </c>
      <c r="C1874">
        <v>10</v>
      </c>
      <c r="D1874">
        <v>0</v>
      </c>
      <c r="E1874">
        <v>1</v>
      </c>
      <c r="F1874">
        <f>YEAR(martianeum6[[#This Row],[data]])</f>
        <v>2038</v>
      </c>
    </row>
    <row r="1875" spans="1:6" x14ac:dyDescent="0.3">
      <c r="A1875" s="1">
        <v>50514</v>
      </c>
      <c r="B1875" s="2" t="s">
        <v>9</v>
      </c>
      <c r="C1875">
        <v>15.5</v>
      </c>
      <c r="D1875">
        <v>8.6</v>
      </c>
      <c r="E1875">
        <v>1</v>
      </c>
      <c r="F1875">
        <f>YEAR(martianeum6[[#This Row],[data]])</f>
        <v>2038</v>
      </c>
    </row>
    <row r="1876" spans="1:6" x14ac:dyDescent="0.3">
      <c r="A1876" s="1">
        <v>50515</v>
      </c>
      <c r="B1876" s="2" t="s">
        <v>10</v>
      </c>
      <c r="C1876">
        <v>15.3</v>
      </c>
      <c r="D1876">
        <v>21.4</v>
      </c>
      <c r="E1876">
        <v>1</v>
      </c>
      <c r="F1876">
        <f>YEAR(martianeum6[[#This Row],[data]])</f>
        <v>2038</v>
      </c>
    </row>
    <row r="1877" spans="1:6" x14ac:dyDescent="0.3">
      <c r="A1877" s="1">
        <v>50516</v>
      </c>
      <c r="B1877" s="2" t="s">
        <v>12</v>
      </c>
      <c r="C1877">
        <v>23.7</v>
      </c>
      <c r="D1877">
        <v>0</v>
      </c>
      <c r="E1877">
        <v>1</v>
      </c>
      <c r="F1877">
        <f>YEAR(martianeum6[[#This Row],[data]])</f>
        <v>2038</v>
      </c>
    </row>
    <row r="1878" spans="1:6" x14ac:dyDescent="0.3">
      <c r="A1878" s="1">
        <v>50517</v>
      </c>
      <c r="B1878" s="2" t="s">
        <v>11</v>
      </c>
      <c r="C1878">
        <v>26.1</v>
      </c>
      <c r="D1878">
        <v>12.5</v>
      </c>
      <c r="E1878">
        <v>1</v>
      </c>
      <c r="F1878">
        <f>YEAR(martianeum6[[#This Row],[data]])</f>
        <v>2038</v>
      </c>
    </row>
    <row r="1879" spans="1:6" x14ac:dyDescent="0.3">
      <c r="A1879" s="1">
        <v>50518</v>
      </c>
      <c r="B1879" s="2" t="s">
        <v>11</v>
      </c>
      <c r="C1879">
        <v>13.4</v>
      </c>
      <c r="D1879">
        <v>0</v>
      </c>
      <c r="E1879">
        <v>1</v>
      </c>
      <c r="F1879">
        <f>YEAR(martianeum6[[#This Row],[data]])</f>
        <v>2038</v>
      </c>
    </row>
    <row r="1880" spans="1:6" x14ac:dyDescent="0.3">
      <c r="A1880" s="1">
        <v>50519</v>
      </c>
      <c r="B1880" s="2" t="s">
        <v>5</v>
      </c>
      <c r="C1880">
        <v>17.8</v>
      </c>
      <c r="D1880">
        <v>3.7</v>
      </c>
      <c r="E1880">
        <v>1</v>
      </c>
      <c r="F1880">
        <f>YEAR(martianeum6[[#This Row],[data]])</f>
        <v>2038</v>
      </c>
    </row>
    <row r="1881" spans="1:6" x14ac:dyDescent="0.3">
      <c r="A1881" s="1">
        <v>50520</v>
      </c>
      <c r="B1881" s="2" t="s">
        <v>24</v>
      </c>
      <c r="C1881">
        <v>13</v>
      </c>
      <c r="D1881">
        <v>2.7</v>
      </c>
      <c r="E1881">
        <v>1</v>
      </c>
      <c r="F1881">
        <f>YEAR(martianeum6[[#This Row],[data]])</f>
        <v>2038</v>
      </c>
    </row>
    <row r="1882" spans="1:6" x14ac:dyDescent="0.3">
      <c r="A1882" s="1">
        <v>50521</v>
      </c>
      <c r="B1882" s="2" t="s">
        <v>7</v>
      </c>
      <c r="C1882">
        <v>28.2</v>
      </c>
      <c r="D1882">
        <v>0</v>
      </c>
      <c r="E1882">
        <v>1</v>
      </c>
      <c r="F1882">
        <f>YEAR(martianeum6[[#This Row],[data]])</f>
        <v>2038</v>
      </c>
    </row>
    <row r="1883" spans="1:6" x14ac:dyDescent="0.3">
      <c r="A1883" s="1">
        <v>50522</v>
      </c>
      <c r="B1883" s="2" t="s">
        <v>10</v>
      </c>
      <c r="C1883">
        <v>23</v>
      </c>
      <c r="D1883">
        <v>0</v>
      </c>
      <c r="E1883">
        <v>1</v>
      </c>
      <c r="F1883">
        <f>YEAR(martianeum6[[#This Row],[data]])</f>
        <v>2038</v>
      </c>
    </row>
    <row r="1884" spans="1:6" x14ac:dyDescent="0.3">
      <c r="A1884" s="1">
        <v>50523</v>
      </c>
      <c r="B1884" s="2" t="s">
        <v>7</v>
      </c>
      <c r="C1884">
        <v>21.5</v>
      </c>
      <c r="D1884">
        <v>0</v>
      </c>
      <c r="E1884">
        <v>1</v>
      </c>
      <c r="F1884">
        <f>YEAR(martianeum6[[#This Row],[data]])</f>
        <v>2038</v>
      </c>
    </row>
    <row r="1885" spans="1:6" x14ac:dyDescent="0.3">
      <c r="A1885" s="1">
        <v>50524</v>
      </c>
      <c r="B1885" s="2" t="s">
        <v>18</v>
      </c>
      <c r="C1885">
        <v>22.3</v>
      </c>
      <c r="D1885">
        <v>0</v>
      </c>
      <c r="E1885">
        <v>1</v>
      </c>
      <c r="F1885">
        <f>YEAR(martianeum6[[#This Row],[data]])</f>
        <v>2038</v>
      </c>
    </row>
    <row r="1886" spans="1:6" x14ac:dyDescent="0.3">
      <c r="A1886" s="1">
        <v>50525</v>
      </c>
      <c r="B1886" s="2" t="s">
        <v>10</v>
      </c>
      <c r="C1886">
        <v>28.2</v>
      </c>
      <c r="D1886">
        <v>0</v>
      </c>
      <c r="E1886">
        <v>1</v>
      </c>
      <c r="F1886">
        <f>YEAR(martianeum6[[#This Row],[data]])</f>
        <v>2038</v>
      </c>
    </row>
    <row r="1887" spans="1:6" x14ac:dyDescent="0.3">
      <c r="A1887" s="1">
        <v>50526</v>
      </c>
      <c r="B1887" s="2" t="s">
        <v>24</v>
      </c>
      <c r="C1887">
        <v>11.9</v>
      </c>
      <c r="D1887">
        <v>3.4</v>
      </c>
      <c r="E1887">
        <v>1</v>
      </c>
      <c r="F1887">
        <f>YEAR(martianeum6[[#This Row],[data]])</f>
        <v>2038</v>
      </c>
    </row>
    <row r="1888" spans="1:6" x14ac:dyDescent="0.3">
      <c r="A1888" s="1">
        <v>50527</v>
      </c>
      <c r="B1888" s="2" t="s">
        <v>18</v>
      </c>
      <c r="C1888">
        <v>20.9</v>
      </c>
      <c r="D1888">
        <v>7.5</v>
      </c>
      <c r="E1888">
        <v>1</v>
      </c>
      <c r="F1888">
        <f>YEAR(martianeum6[[#This Row],[data]])</f>
        <v>2038</v>
      </c>
    </row>
    <row r="1889" spans="1:6" x14ac:dyDescent="0.3">
      <c r="A1889" s="1">
        <v>50528</v>
      </c>
      <c r="B1889" s="2" t="s">
        <v>32</v>
      </c>
      <c r="C1889">
        <v>18.399999999999999</v>
      </c>
      <c r="D1889">
        <v>0.2</v>
      </c>
      <c r="E1889">
        <v>1</v>
      </c>
      <c r="F1889">
        <f>YEAR(martianeum6[[#This Row],[data]])</f>
        <v>2038</v>
      </c>
    </row>
    <row r="1890" spans="1:6" x14ac:dyDescent="0.3">
      <c r="A1890" s="1">
        <v>50529</v>
      </c>
      <c r="B1890" s="2" t="s">
        <v>10</v>
      </c>
      <c r="C1890">
        <v>27.8</v>
      </c>
      <c r="D1890">
        <v>35.9</v>
      </c>
      <c r="E1890">
        <v>1</v>
      </c>
      <c r="F1890">
        <f>YEAR(martianeum6[[#This Row],[data]])</f>
        <v>2038</v>
      </c>
    </row>
    <row r="1891" spans="1:6" x14ac:dyDescent="0.3">
      <c r="A1891" s="1">
        <v>50530</v>
      </c>
      <c r="B1891" s="2" t="s">
        <v>19</v>
      </c>
      <c r="C1891">
        <v>20.7</v>
      </c>
      <c r="D1891">
        <v>14.7</v>
      </c>
      <c r="E1891">
        <v>1</v>
      </c>
      <c r="F1891">
        <f>YEAR(martianeum6[[#This Row],[data]])</f>
        <v>2038</v>
      </c>
    </row>
    <row r="1892" spans="1:6" x14ac:dyDescent="0.3">
      <c r="A1892" s="1">
        <v>50531</v>
      </c>
      <c r="B1892" s="2" t="s">
        <v>5</v>
      </c>
      <c r="C1892">
        <v>13</v>
      </c>
      <c r="D1892">
        <v>0</v>
      </c>
      <c r="E1892">
        <v>1</v>
      </c>
      <c r="F1892">
        <f>YEAR(martianeum6[[#This Row],[data]])</f>
        <v>2038</v>
      </c>
    </row>
    <row r="1893" spans="1:6" x14ac:dyDescent="0.3">
      <c r="A1893" s="1">
        <v>50532</v>
      </c>
      <c r="B1893" s="2" t="s">
        <v>19</v>
      </c>
      <c r="C1893">
        <v>29.4</v>
      </c>
      <c r="D1893">
        <v>0</v>
      </c>
      <c r="E1893">
        <v>1</v>
      </c>
      <c r="F1893">
        <f>YEAR(martianeum6[[#This Row],[data]])</f>
        <v>2038</v>
      </c>
    </row>
    <row r="1894" spans="1:6" x14ac:dyDescent="0.3">
      <c r="A1894" s="1">
        <v>50533</v>
      </c>
      <c r="B1894" s="2" t="s">
        <v>6</v>
      </c>
      <c r="C1894">
        <v>19.8</v>
      </c>
      <c r="D1894">
        <v>13.9</v>
      </c>
      <c r="E1894">
        <v>1</v>
      </c>
      <c r="F1894">
        <f>YEAR(martianeum6[[#This Row],[data]])</f>
        <v>2038</v>
      </c>
    </row>
    <row r="1895" spans="1:6" x14ac:dyDescent="0.3">
      <c r="A1895" s="1">
        <v>50534</v>
      </c>
      <c r="B1895" s="2" t="s">
        <v>11</v>
      </c>
      <c r="C1895">
        <v>10.9</v>
      </c>
      <c r="D1895">
        <v>17</v>
      </c>
      <c r="E1895">
        <v>1</v>
      </c>
      <c r="F1895">
        <f>YEAR(martianeum6[[#This Row],[data]])</f>
        <v>2038</v>
      </c>
    </row>
    <row r="1896" spans="1:6" x14ac:dyDescent="0.3">
      <c r="A1896" s="1">
        <v>50535</v>
      </c>
      <c r="B1896" s="2" t="s">
        <v>10</v>
      </c>
      <c r="C1896">
        <v>27.3</v>
      </c>
      <c r="D1896">
        <v>15.8</v>
      </c>
      <c r="E1896">
        <v>1</v>
      </c>
      <c r="F1896">
        <f>YEAR(martianeum6[[#This Row],[data]])</f>
        <v>2038</v>
      </c>
    </row>
    <row r="1897" spans="1:6" x14ac:dyDescent="0.3">
      <c r="A1897" s="1">
        <v>50536</v>
      </c>
      <c r="B1897" s="2" t="s">
        <v>19</v>
      </c>
      <c r="C1897">
        <v>16.399999999999999</v>
      </c>
      <c r="D1897">
        <v>0</v>
      </c>
      <c r="E1897">
        <v>1</v>
      </c>
      <c r="F1897">
        <f>YEAR(martianeum6[[#This Row],[data]])</f>
        <v>2038</v>
      </c>
    </row>
    <row r="1898" spans="1:6" x14ac:dyDescent="0.3">
      <c r="A1898" s="1">
        <v>50537</v>
      </c>
      <c r="B1898" s="2" t="s">
        <v>15</v>
      </c>
      <c r="C1898">
        <v>28</v>
      </c>
      <c r="D1898">
        <v>9.6999999999999993</v>
      </c>
      <c r="E1898">
        <v>1</v>
      </c>
      <c r="F1898">
        <f>YEAR(martianeum6[[#This Row],[data]])</f>
        <v>2038</v>
      </c>
    </row>
    <row r="1899" spans="1:6" x14ac:dyDescent="0.3">
      <c r="A1899" s="1">
        <v>50538</v>
      </c>
      <c r="B1899" s="2" t="s">
        <v>7</v>
      </c>
      <c r="C1899">
        <v>17.399999999999999</v>
      </c>
      <c r="D1899">
        <v>6.6</v>
      </c>
      <c r="E1899">
        <v>1</v>
      </c>
      <c r="F1899">
        <f>YEAR(martianeum6[[#This Row],[data]])</f>
        <v>2038</v>
      </c>
    </row>
    <row r="1900" spans="1:6" x14ac:dyDescent="0.3">
      <c r="A1900" s="1">
        <v>50539</v>
      </c>
      <c r="B1900" s="2" t="s">
        <v>8</v>
      </c>
      <c r="C1900">
        <v>25.7</v>
      </c>
      <c r="D1900">
        <v>0.7</v>
      </c>
      <c r="E1900">
        <v>1</v>
      </c>
      <c r="F1900">
        <f>YEAR(martianeum6[[#This Row],[data]])</f>
        <v>2038</v>
      </c>
    </row>
    <row r="1901" spans="1:6" x14ac:dyDescent="0.3">
      <c r="A1901" s="1">
        <v>50540</v>
      </c>
      <c r="B1901" s="2" t="s">
        <v>19</v>
      </c>
      <c r="C1901">
        <v>20.100000000000001</v>
      </c>
      <c r="D1901">
        <v>11</v>
      </c>
      <c r="E1901">
        <v>1</v>
      </c>
      <c r="F1901">
        <f>YEAR(martianeum6[[#This Row],[data]])</f>
        <v>2038</v>
      </c>
    </row>
    <row r="1902" spans="1:6" x14ac:dyDescent="0.3">
      <c r="A1902" s="1">
        <v>50541</v>
      </c>
      <c r="B1902" s="2" t="s">
        <v>19</v>
      </c>
      <c r="C1902">
        <v>17.899999999999999</v>
      </c>
      <c r="D1902">
        <v>0</v>
      </c>
      <c r="E1902">
        <v>1</v>
      </c>
      <c r="F1902">
        <f>YEAR(martianeum6[[#This Row],[data]])</f>
        <v>2038</v>
      </c>
    </row>
    <row r="1903" spans="1:6" x14ac:dyDescent="0.3">
      <c r="A1903" s="1">
        <v>50542</v>
      </c>
      <c r="B1903" s="2" t="s">
        <v>11</v>
      </c>
      <c r="C1903">
        <v>10.7</v>
      </c>
      <c r="D1903">
        <v>6.4</v>
      </c>
      <c r="E1903">
        <v>1</v>
      </c>
      <c r="F1903">
        <f>YEAR(martianeum6[[#This Row],[data]])</f>
        <v>2038</v>
      </c>
    </row>
    <row r="1904" spans="1:6" x14ac:dyDescent="0.3">
      <c r="A1904" s="1">
        <v>50543</v>
      </c>
      <c r="B1904" s="2" t="s">
        <v>9</v>
      </c>
      <c r="C1904">
        <v>20.399999999999999</v>
      </c>
      <c r="D1904">
        <v>0</v>
      </c>
      <c r="E1904">
        <v>1</v>
      </c>
      <c r="F1904">
        <f>YEAR(martianeum6[[#This Row],[data]])</f>
        <v>2038</v>
      </c>
    </row>
    <row r="1905" spans="1:6" x14ac:dyDescent="0.3">
      <c r="A1905" s="1">
        <v>50544</v>
      </c>
      <c r="B1905" s="2" t="s">
        <v>12</v>
      </c>
      <c r="C1905">
        <v>25.4</v>
      </c>
      <c r="D1905">
        <v>1</v>
      </c>
      <c r="E1905">
        <v>1</v>
      </c>
      <c r="F1905">
        <f>YEAR(martianeum6[[#This Row],[data]])</f>
        <v>2038</v>
      </c>
    </row>
    <row r="1906" spans="1:6" x14ac:dyDescent="0.3">
      <c r="A1906" s="1">
        <v>50545</v>
      </c>
      <c r="B1906" s="2" t="s">
        <v>8</v>
      </c>
      <c r="C1906">
        <v>10.9</v>
      </c>
      <c r="D1906">
        <v>0.2</v>
      </c>
      <c r="E1906">
        <v>1</v>
      </c>
      <c r="F1906">
        <f>YEAR(martianeum6[[#This Row],[data]])</f>
        <v>2038</v>
      </c>
    </row>
    <row r="1907" spans="1:6" x14ac:dyDescent="0.3">
      <c r="A1907" s="1">
        <v>50546</v>
      </c>
      <c r="B1907" s="2" t="s">
        <v>27</v>
      </c>
      <c r="C1907">
        <v>18.5</v>
      </c>
      <c r="D1907">
        <v>0.5</v>
      </c>
      <c r="E1907">
        <v>1</v>
      </c>
      <c r="F1907">
        <f>YEAR(martianeum6[[#This Row],[data]])</f>
        <v>2038</v>
      </c>
    </row>
    <row r="1908" spans="1:6" x14ac:dyDescent="0.3">
      <c r="A1908" s="1">
        <v>50547</v>
      </c>
      <c r="B1908" s="2" t="s">
        <v>10</v>
      </c>
      <c r="C1908">
        <v>14.8</v>
      </c>
      <c r="D1908">
        <v>50.3</v>
      </c>
      <c r="E1908">
        <v>1</v>
      </c>
      <c r="F1908">
        <f>YEAR(martianeum6[[#This Row],[data]])</f>
        <v>2038</v>
      </c>
    </row>
    <row r="1909" spans="1:6" x14ac:dyDescent="0.3">
      <c r="A1909" s="1">
        <v>50548</v>
      </c>
      <c r="B1909" s="2" t="s">
        <v>18</v>
      </c>
      <c r="C1909">
        <v>28.5</v>
      </c>
      <c r="D1909">
        <v>0.7</v>
      </c>
      <c r="E1909">
        <v>1</v>
      </c>
      <c r="F1909">
        <f>YEAR(martianeum6[[#This Row],[data]])</f>
        <v>2038</v>
      </c>
    </row>
    <row r="1910" spans="1:6" x14ac:dyDescent="0.3">
      <c r="A1910" s="1">
        <v>50549</v>
      </c>
      <c r="B1910" s="2" t="s">
        <v>31</v>
      </c>
      <c r="C1910">
        <v>19.399999999999999</v>
      </c>
      <c r="D1910">
        <v>0</v>
      </c>
      <c r="E1910">
        <v>1</v>
      </c>
      <c r="F1910">
        <f>YEAR(martianeum6[[#This Row],[data]])</f>
        <v>2038</v>
      </c>
    </row>
    <row r="1911" spans="1:6" x14ac:dyDescent="0.3">
      <c r="A1911" s="1">
        <v>50550</v>
      </c>
      <c r="B1911" s="2" t="s">
        <v>23</v>
      </c>
      <c r="C1911">
        <v>20.7</v>
      </c>
      <c r="D1911">
        <v>4.7</v>
      </c>
      <c r="E1911">
        <v>1</v>
      </c>
      <c r="F1911">
        <f>YEAR(martianeum6[[#This Row],[data]])</f>
        <v>2038</v>
      </c>
    </row>
    <row r="1912" spans="1:6" x14ac:dyDescent="0.3">
      <c r="A1912" s="1">
        <v>50551</v>
      </c>
      <c r="B1912" s="2" t="s">
        <v>26</v>
      </c>
      <c r="C1912">
        <v>25.7</v>
      </c>
      <c r="D1912">
        <v>0</v>
      </c>
      <c r="E1912">
        <v>1</v>
      </c>
      <c r="F1912">
        <f>YEAR(martianeum6[[#This Row],[data]])</f>
        <v>2038</v>
      </c>
    </row>
    <row r="1913" spans="1:6" x14ac:dyDescent="0.3">
      <c r="A1913" s="1">
        <v>50552</v>
      </c>
      <c r="B1913" s="2" t="s">
        <v>19</v>
      </c>
      <c r="C1913">
        <v>21.4</v>
      </c>
      <c r="D1913">
        <v>0</v>
      </c>
      <c r="E1913">
        <v>1</v>
      </c>
      <c r="F1913">
        <f>YEAR(martianeum6[[#This Row],[data]])</f>
        <v>2038</v>
      </c>
    </row>
    <row r="1914" spans="1:6" x14ac:dyDescent="0.3">
      <c r="A1914" s="1">
        <v>50553</v>
      </c>
      <c r="B1914" s="2" t="s">
        <v>10</v>
      </c>
      <c r="C1914">
        <v>19.2</v>
      </c>
      <c r="D1914">
        <v>0</v>
      </c>
      <c r="E1914">
        <v>1</v>
      </c>
      <c r="F1914">
        <f>YEAR(martianeum6[[#This Row],[data]])</f>
        <v>2038</v>
      </c>
    </row>
    <row r="1915" spans="1:6" x14ac:dyDescent="0.3">
      <c r="A1915" s="1">
        <v>50554</v>
      </c>
      <c r="B1915" s="2" t="s">
        <v>18</v>
      </c>
      <c r="C1915">
        <v>19.399999999999999</v>
      </c>
      <c r="D1915">
        <v>14.2</v>
      </c>
      <c r="E1915">
        <v>1</v>
      </c>
      <c r="F1915">
        <f>YEAR(martianeum6[[#This Row],[data]])</f>
        <v>2038</v>
      </c>
    </row>
    <row r="1916" spans="1:6" x14ac:dyDescent="0.3">
      <c r="A1916" s="1">
        <v>50555</v>
      </c>
      <c r="B1916" s="2" t="s">
        <v>19</v>
      </c>
      <c r="C1916">
        <v>24.2</v>
      </c>
      <c r="D1916">
        <v>1.9</v>
      </c>
      <c r="E1916">
        <v>1</v>
      </c>
      <c r="F1916">
        <f>YEAR(martianeum6[[#This Row],[data]])</f>
        <v>2038</v>
      </c>
    </row>
    <row r="1917" spans="1:6" x14ac:dyDescent="0.3">
      <c r="A1917" s="1">
        <v>50556</v>
      </c>
      <c r="B1917" s="2" t="s">
        <v>7</v>
      </c>
      <c r="C1917">
        <v>27.7</v>
      </c>
      <c r="D1917">
        <v>19.5</v>
      </c>
      <c r="E1917">
        <v>1</v>
      </c>
      <c r="F1917">
        <f>YEAR(martianeum6[[#This Row],[data]])</f>
        <v>2038</v>
      </c>
    </row>
    <row r="1918" spans="1:6" x14ac:dyDescent="0.3">
      <c r="A1918" s="1">
        <v>50557</v>
      </c>
      <c r="B1918" s="2" t="s">
        <v>5</v>
      </c>
      <c r="C1918">
        <v>16.899999999999999</v>
      </c>
      <c r="D1918">
        <v>4.0999999999999996</v>
      </c>
      <c r="E1918">
        <v>1</v>
      </c>
      <c r="F1918">
        <f>YEAR(martianeum6[[#This Row],[data]])</f>
        <v>2038</v>
      </c>
    </row>
    <row r="1919" spans="1:6" x14ac:dyDescent="0.3">
      <c r="A1919" s="1">
        <v>50558</v>
      </c>
      <c r="B1919" s="2" t="s">
        <v>19</v>
      </c>
      <c r="C1919">
        <v>11.8</v>
      </c>
      <c r="D1919">
        <v>0</v>
      </c>
      <c r="E1919">
        <v>1</v>
      </c>
      <c r="F1919">
        <f>YEAR(martianeum6[[#This Row],[data]])</f>
        <v>2038</v>
      </c>
    </row>
    <row r="1920" spans="1:6" x14ac:dyDescent="0.3">
      <c r="A1920" s="1">
        <v>50559</v>
      </c>
      <c r="B1920" s="2" t="s">
        <v>12</v>
      </c>
      <c r="C1920">
        <v>15.7</v>
      </c>
      <c r="D1920">
        <v>9.4</v>
      </c>
      <c r="E1920">
        <v>1</v>
      </c>
      <c r="F1920">
        <f>YEAR(martianeum6[[#This Row],[data]])</f>
        <v>2038</v>
      </c>
    </row>
    <row r="1921" spans="1:6" x14ac:dyDescent="0.3">
      <c r="A1921" s="1">
        <v>50560</v>
      </c>
      <c r="B1921" s="2" t="s">
        <v>6</v>
      </c>
      <c r="C1921">
        <v>14.2</v>
      </c>
      <c r="D1921">
        <v>0</v>
      </c>
      <c r="E1921">
        <v>1</v>
      </c>
      <c r="F1921">
        <f>YEAR(martianeum6[[#This Row],[data]])</f>
        <v>2038</v>
      </c>
    </row>
    <row r="1922" spans="1:6" x14ac:dyDescent="0.3">
      <c r="A1922" s="1">
        <v>50561</v>
      </c>
      <c r="B1922" s="2" t="s">
        <v>15</v>
      </c>
      <c r="C1922">
        <v>18.100000000000001</v>
      </c>
      <c r="D1922">
        <v>13.1</v>
      </c>
      <c r="E1922">
        <v>1</v>
      </c>
      <c r="F1922">
        <f>YEAR(martianeum6[[#This Row],[data]])</f>
        <v>2038</v>
      </c>
    </row>
    <row r="1923" spans="1:6" x14ac:dyDescent="0.3">
      <c r="A1923" s="1">
        <v>50562</v>
      </c>
      <c r="B1923" s="2" t="s">
        <v>19</v>
      </c>
      <c r="C1923">
        <v>21.9</v>
      </c>
      <c r="D1923">
        <v>27.5</v>
      </c>
      <c r="E1923">
        <v>1</v>
      </c>
      <c r="F1923">
        <f>YEAR(martianeum6[[#This Row],[data]])</f>
        <v>2038</v>
      </c>
    </row>
    <row r="1924" spans="1:6" x14ac:dyDescent="0.3">
      <c r="A1924" s="1">
        <v>50563</v>
      </c>
      <c r="B1924" s="2" t="s">
        <v>10</v>
      </c>
      <c r="C1924">
        <v>28</v>
      </c>
      <c r="D1924">
        <v>2.1</v>
      </c>
      <c r="E1924">
        <v>1</v>
      </c>
      <c r="F1924">
        <f>YEAR(martianeum6[[#This Row],[data]])</f>
        <v>2038</v>
      </c>
    </row>
    <row r="1925" spans="1:6" x14ac:dyDescent="0.3">
      <c r="A1925" s="1">
        <v>50564</v>
      </c>
      <c r="B1925" s="2" t="s">
        <v>13</v>
      </c>
      <c r="C1925">
        <v>14.2</v>
      </c>
      <c r="D1925">
        <v>7</v>
      </c>
      <c r="E1925">
        <v>1</v>
      </c>
      <c r="F1925">
        <f>YEAR(martianeum6[[#This Row],[data]])</f>
        <v>2038</v>
      </c>
    </row>
    <row r="1926" spans="1:6" x14ac:dyDescent="0.3">
      <c r="A1926" s="1">
        <v>50565</v>
      </c>
      <c r="B1926" s="2" t="s">
        <v>13</v>
      </c>
      <c r="C1926">
        <v>11.1</v>
      </c>
      <c r="D1926">
        <v>0</v>
      </c>
      <c r="E1926">
        <v>1</v>
      </c>
      <c r="F1926">
        <f>YEAR(martianeum6[[#This Row],[data]])</f>
        <v>2038</v>
      </c>
    </row>
    <row r="1927" spans="1:6" x14ac:dyDescent="0.3">
      <c r="A1927" s="1">
        <v>50566</v>
      </c>
      <c r="B1927" s="2" t="s">
        <v>14</v>
      </c>
      <c r="C1927">
        <v>11.8</v>
      </c>
      <c r="D1927">
        <v>6</v>
      </c>
      <c r="E1927">
        <v>1</v>
      </c>
      <c r="F1927">
        <f>YEAR(martianeum6[[#This Row],[data]])</f>
        <v>2038</v>
      </c>
    </row>
    <row r="1928" spans="1:6" x14ac:dyDescent="0.3">
      <c r="A1928" s="1">
        <v>50567</v>
      </c>
      <c r="B1928" s="2" t="s">
        <v>33</v>
      </c>
      <c r="C1928">
        <v>26.8</v>
      </c>
      <c r="D1928">
        <v>0.9</v>
      </c>
      <c r="E1928">
        <v>1</v>
      </c>
      <c r="F1928">
        <f>YEAR(martianeum6[[#This Row],[data]])</f>
        <v>2038</v>
      </c>
    </row>
    <row r="1929" spans="1:6" x14ac:dyDescent="0.3">
      <c r="A1929" s="1">
        <v>50568</v>
      </c>
      <c r="B1929" s="2" t="s">
        <v>10</v>
      </c>
      <c r="C1929">
        <v>27.3</v>
      </c>
      <c r="D1929">
        <v>44.5</v>
      </c>
      <c r="E1929">
        <v>1</v>
      </c>
      <c r="F1929">
        <f>YEAR(martianeum6[[#This Row],[data]])</f>
        <v>2038</v>
      </c>
    </row>
    <row r="1930" spans="1:6" x14ac:dyDescent="0.3">
      <c r="A1930" s="1">
        <v>50569</v>
      </c>
      <c r="B1930" s="2" t="s">
        <v>8</v>
      </c>
      <c r="C1930">
        <v>14.3</v>
      </c>
      <c r="D1930">
        <v>3.7</v>
      </c>
      <c r="E1930">
        <v>1</v>
      </c>
      <c r="F1930">
        <f>YEAR(martianeum6[[#This Row],[data]])</f>
        <v>2038</v>
      </c>
    </row>
    <row r="1931" spans="1:6" x14ac:dyDescent="0.3">
      <c r="A1931" s="1">
        <v>50570</v>
      </c>
      <c r="B1931" s="2" t="s">
        <v>5</v>
      </c>
      <c r="C1931">
        <v>19.399999999999999</v>
      </c>
      <c r="D1931">
        <v>0</v>
      </c>
      <c r="E1931">
        <v>1</v>
      </c>
      <c r="F1931">
        <f>YEAR(martianeum6[[#This Row],[data]])</f>
        <v>2038</v>
      </c>
    </row>
    <row r="1932" spans="1:6" x14ac:dyDescent="0.3">
      <c r="A1932" s="1">
        <v>50571</v>
      </c>
      <c r="B1932" s="2" t="s">
        <v>19</v>
      </c>
      <c r="C1932">
        <v>26.5</v>
      </c>
      <c r="D1932">
        <v>0</v>
      </c>
      <c r="E1932">
        <v>1</v>
      </c>
      <c r="F1932">
        <f>YEAR(martianeum6[[#This Row],[data]])</f>
        <v>2038</v>
      </c>
    </row>
    <row r="1933" spans="1:6" x14ac:dyDescent="0.3">
      <c r="A1933" s="1">
        <v>50572</v>
      </c>
      <c r="B1933" s="2" t="s">
        <v>19</v>
      </c>
      <c r="C1933">
        <v>28.3</v>
      </c>
      <c r="D1933">
        <v>14.4</v>
      </c>
      <c r="E1933">
        <v>1</v>
      </c>
      <c r="F1933">
        <f>YEAR(martianeum6[[#This Row],[data]])</f>
        <v>2038</v>
      </c>
    </row>
    <row r="1934" spans="1:6" x14ac:dyDescent="0.3">
      <c r="A1934" s="1">
        <v>50573</v>
      </c>
      <c r="B1934" s="2" t="s">
        <v>27</v>
      </c>
      <c r="C1934">
        <v>19.8</v>
      </c>
      <c r="D1934">
        <v>0</v>
      </c>
      <c r="E1934">
        <v>1</v>
      </c>
      <c r="F1934">
        <f>YEAR(martianeum6[[#This Row],[data]])</f>
        <v>2038</v>
      </c>
    </row>
    <row r="1935" spans="1:6" x14ac:dyDescent="0.3">
      <c r="A1935" s="1">
        <v>50574</v>
      </c>
      <c r="B1935" s="2" t="s">
        <v>10</v>
      </c>
      <c r="C1935">
        <v>16</v>
      </c>
      <c r="D1935">
        <v>28.7</v>
      </c>
      <c r="E1935">
        <v>1</v>
      </c>
      <c r="F1935">
        <f>YEAR(martianeum6[[#This Row],[data]])</f>
        <v>2038</v>
      </c>
    </row>
    <row r="1936" spans="1:6" x14ac:dyDescent="0.3">
      <c r="A1936" s="1">
        <v>50575</v>
      </c>
      <c r="B1936" s="2" t="s">
        <v>19</v>
      </c>
      <c r="C1936">
        <v>14.5</v>
      </c>
      <c r="D1936">
        <v>12</v>
      </c>
      <c r="E1936">
        <v>1</v>
      </c>
      <c r="F1936">
        <f>YEAR(martianeum6[[#This Row],[data]])</f>
        <v>2038</v>
      </c>
    </row>
    <row r="1937" spans="1:6" x14ac:dyDescent="0.3">
      <c r="A1937" s="1">
        <v>50576</v>
      </c>
      <c r="B1937" s="2" t="s">
        <v>15</v>
      </c>
      <c r="C1937">
        <v>14.3</v>
      </c>
      <c r="D1937">
        <v>13</v>
      </c>
      <c r="E1937">
        <v>1</v>
      </c>
      <c r="F1937">
        <f>YEAR(martianeum6[[#This Row],[data]])</f>
        <v>2038</v>
      </c>
    </row>
    <row r="1938" spans="1:6" x14ac:dyDescent="0.3">
      <c r="A1938" s="1">
        <v>50577</v>
      </c>
      <c r="B1938" s="2" t="s">
        <v>18</v>
      </c>
      <c r="C1938">
        <v>12.7</v>
      </c>
      <c r="D1938">
        <v>10.7</v>
      </c>
      <c r="E1938">
        <v>1</v>
      </c>
      <c r="F1938">
        <f>YEAR(martianeum6[[#This Row],[data]])</f>
        <v>2038</v>
      </c>
    </row>
    <row r="1939" spans="1:6" x14ac:dyDescent="0.3">
      <c r="A1939" s="1">
        <v>50578</v>
      </c>
      <c r="B1939" s="2" t="s">
        <v>22</v>
      </c>
      <c r="C1939">
        <v>12.6</v>
      </c>
      <c r="D1939">
        <v>0</v>
      </c>
      <c r="E1939">
        <v>1</v>
      </c>
      <c r="F1939">
        <f>YEAR(martianeum6[[#This Row],[data]])</f>
        <v>2038</v>
      </c>
    </row>
    <row r="1940" spans="1:6" x14ac:dyDescent="0.3">
      <c r="A1940" s="1">
        <v>50579</v>
      </c>
      <c r="B1940" s="2" t="s">
        <v>26</v>
      </c>
      <c r="C1940">
        <v>19.899999999999999</v>
      </c>
      <c r="D1940">
        <v>6.6</v>
      </c>
      <c r="E1940">
        <v>1</v>
      </c>
      <c r="F1940">
        <f>YEAR(martianeum6[[#This Row],[data]])</f>
        <v>2038</v>
      </c>
    </row>
    <row r="1941" spans="1:6" x14ac:dyDescent="0.3">
      <c r="A1941" s="1">
        <v>50580</v>
      </c>
      <c r="B1941" s="2" t="s">
        <v>7</v>
      </c>
      <c r="C1941">
        <v>27.4</v>
      </c>
      <c r="D1941">
        <v>6.6</v>
      </c>
      <c r="E1941">
        <v>1</v>
      </c>
      <c r="F1941">
        <f>YEAR(martianeum6[[#This Row],[data]])</f>
        <v>2038</v>
      </c>
    </row>
    <row r="1942" spans="1:6" x14ac:dyDescent="0.3">
      <c r="A1942" s="1">
        <v>50581</v>
      </c>
      <c r="B1942" s="2" t="s">
        <v>19</v>
      </c>
      <c r="C1942">
        <v>27.4</v>
      </c>
      <c r="D1942">
        <v>0</v>
      </c>
      <c r="E1942">
        <v>1</v>
      </c>
      <c r="F1942">
        <f>YEAR(martianeum6[[#This Row],[data]])</f>
        <v>2038</v>
      </c>
    </row>
    <row r="1943" spans="1:6" x14ac:dyDescent="0.3">
      <c r="A1943" s="1">
        <v>50582</v>
      </c>
      <c r="B1943" s="2" t="s">
        <v>28</v>
      </c>
      <c r="C1943">
        <v>11.2</v>
      </c>
      <c r="D1943">
        <v>0.3</v>
      </c>
      <c r="E1943">
        <v>1</v>
      </c>
      <c r="F1943">
        <f>YEAR(martianeum6[[#This Row],[data]])</f>
        <v>2038</v>
      </c>
    </row>
    <row r="1944" spans="1:6" x14ac:dyDescent="0.3">
      <c r="A1944" s="1">
        <v>50583</v>
      </c>
      <c r="B1944" s="2" t="s">
        <v>11</v>
      </c>
      <c r="C1944">
        <v>19.899999999999999</v>
      </c>
      <c r="D1944">
        <v>19.399999999999999</v>
      </c>
      <c r="E1944">
        <v>1</v>
      </c>
      <c r="F1944">
        <f>YEAR(martianeum6[[#This Row],[data]])</f>
        <v>2038</v>
      </c>
    </row>
    <row r="1945" spans="1:6" x14ac:dyDescent="0.3">
      <c r="A1945" s="1">
        <v>50584</v>
      </c>
      <c r="B1945" s="2" t="s">
        <v>4</v>
      </c>
      <c r="C1945">
        <v>13</v>
      </c>
      <c r="D1945">
        <v>0.4</v>
      </c>
      <c r="E1945">
        <v>1</v>
      </c>
      <c r="F1945">
        <f>YEAR(martianeum6[[#This Row],[data]])</f>
        <v>2038</v>
      </c>
    </row>
    <row r="1946" spans="1:6" x14ac:dyDescent="0.3">
      <c r="A1946" s="1">
        <v>50585</v>
      </c>
      <c r="B1946" s="2" t="s">
        <v>18</v>
      </c>
      <c r="C1946">
        <v>25.4</v>
      </c>
      <c r="D1946">
        <v>12.4</v>
      </c>
      <c r="E1946">
        <v>1</v>
      </c>
      <c r="F1946">
        <f>YEAR(martianeum6[[#This Row],[data]])</f>
        <v>2038</v>
      </c>
    </row>
    <row r="1947" spans="1:6" x14ac:dyDescent="0.3">
      <c r="A1947" s="1">
        <v>50586</v>
      </c>
      <c r="B1947" s="2" t="s">
        <v>9</v>
      </c>
      <c r="C1947">
        <v>23.5</v>
      </c>
      <c r="D1947">
        <v>0.7</v>
      </c>
      <c r="E1947">
        <v>1</v>
      </c>
      <c r="F1947">
        <f>YEAR(martianeum6[[#This Row],[data]])</f>
        <v>2038</v>
      </c>
    </row>
    <row r="1948" spans="1:6" x14ac:dyDescent="0.3">
      <c r="A1948" s="1">
        <v>50587</v>
      </c>
      <c r="B1948" s="2" t="s">
        <v>22</v>
      </c>
      <c r="C1948">
        <v>16</v>
      </c>
      <c r="D1948">
        <v>0.1</v>
      </c>
      <c r="E1948">
        <v>1</v>
      </c>
      <c r="F1948">
        <f>YEAR(martianeum6[[#This Row],[data]])</f>
        <v>2038</v>
      </c>
    </row>
    <row r="1949" spans="1:6" x14ac:dyDescent="0.3">
      <c r="A1949" s="1">
        <v>50588</v>
      </c>
      <c r="B1949" s="2" t="s">
        <v>6</v>
      </c>
      <c r="C1949">
        <v>25</v>
      </c>
      <c r="D1949">
        <v>11.7</v>
      </c>
      <c r="E1949">
        <v>1</v>
      </c>
      <c r="F1949">
        <f>YEAR(martianeum6[[#This Row],[data]])</f>
        <v>2038</v>
      </c>
    </row>
    <row r="1950" spans="1:6" x14ac:dyDescent="0.3">
      <c r="A1950" s="1">
        <v>50589</v>
      </c>
      <c r="B1950" s="2" t="s">
        <v>31</v>
      </c>
      <c r="C1950">
        <v>22.2</v>
      </c>
      <c r="D1950">
        <v>0.9</v>
      </c>
      <c r="E1950">
        <v>1</v>
      </c>
      <c r="F1950">
        <f>YEAR(martianeum6[[#This Row],[data]])</f>
        <v>2038</v>
      </c>
    </row>
    <row r="1951" spans="1:6" x14ac:dyDescent="0.3">
      <c r="A1951" s="1">
        <v>50590</v>
      </c>
      <c r="B1951" s="2" t="s">
        <v>24</v>
      </c>
      <c r="C1951">
        <v>29.6</v>
      </c>
      <c r="D1951">
        <v>0</v>
      </c>
      <c r="E1951">
        <v>1</v>
      </c>
      <c r="F1951">
        <f>YEAR(martianeum6[[#This Row],[data]])</f>
        <v>2038</v>
      </c>
    </row>
    <row r="1952" spans="1:6" x14ac:dyDescent="0.3">
      <c r="A1952" s="1">
        <v>50591</v>
      </c>
      <c r="B1952" s="2" t="s">
        <v>10</v>
      </c>
      <c r="C1952">
        <v>10.1</v>
      </c>
      <c r="D1952">
        <v>0</v>
      </c>
      <c r="E1952">
        <v>1</v>
      </c>
      <c r="F1952">
        <f>YEAR(martianeum6[[#This Row],[data]])</f>
        <v>2038</v>
      </c>
    </row>
    <row r="1953" spans="1:6" x14ac:dyDescent="0.3">
      <c r="A1953" s="1">
        <v>50592</v>
      </c>
      <c r="B1953" s="2" t="s">
        <v>9</v>
      </c>
      <c r="C1953">
        <v>26.3</v>
      </c>
      <c r="D1953">
        <v>6.7</v>
      </c>
      <c r="E1953">
        <v>1</v>
      </c>
      <c r="F1953">
        <f>YEAR(martianeum6[[#This Row],[data]])</f>
        <v>2038</v>
      </c>
    </row>
    <row r="1954" spans="1:6" x14ac:dyDescent="0.3">
      <c r="A1954" s="1">
        <v>50593</v>
      </c>
      <c r="B1954" s="2" t="s">
        <v>10</v>
      </c>
      <c r="C1954">
        <v>27.3</v>
      </c>
      <c r="D1954">
        <v>15.3</v>
      </c>
      <c r="E1954">
        <v>1</v>
      </c>
      <c r="F1954">
        <f>YEAR(martianeum6[[#This Row],[data]])</f>
        <v>2038</v>
      </c>
    </row>
    <row r="1955" spans="1:6" x14ac:dyDescent="0.3">
      <c r="A1955" s="1">
        <v>50594</v>
      </c>
      <c r="B1955" s="2" t="s">
        <v>11</v>
      </c>
      <c r="C1955">
        <v>27.8</v>
      </c>
      <c r="D1955">
        <v>0</v>
      </c>
      <c r="E1955">
        <v>1</v>
      </c>
      <c r="F1955">
        <f>YEAR(martianeum6[[#This Row],[data]])</f>
        <v>2038</v>
      </c>
    </row>
    <row r="1956" spans="1:6" x14ac:dyDescent="0.3">
      <c r="A1956" s="1">
        <v>50595</v>
      </c>
      <c r="B1956" s="2" t="s">
        <v>6</v>
      </c>
      <c r="C1956">
        <v>16.7</v>
      </c>
      <c r="D1956">
        <v>4.9000000000000004</v>
      </c>
      <c r="E1956">
        <v>1</v>
      </c>
      <c r="F1956">
        <f>YEAR(martianeum6[[#This Row],[data]])</f>
        <v>2038</v>
      </c>
    </row>
    <row r="1957" spans="1:6" x14ac:dyDescent="0.3">
      <c r="A1957" s="1">
        <v>50596</v>
      </c>
      <c r="B1957" s="2" t="s">
        <v>15</v>
      </c>
      <c r="C1957">
        <v>15</v>
      </c>
      <c r="D1957">
        <v>9.4</v>
      </c>
      <c r="E1957">
        <v>1</v>
      </c>
      <c r="F1957">
        <f>YEAR(martianeum6[[#This Row],[data]])</f>
        <v>2038</v>
      </c>
    </row>
    <row r="1958" spans="1:6" x14ac:dyDescent="0.3">
      <c r="A1958" s="1">
        <v>50597</v>
      </c>
      <c r="B1958" s="2" t="s">
        <v>10</v>
      </c>
      <c r="C1958">
        <v>10.4</v>
      </c>
      <c r="D1958">
        <v>28.5</v>
      </c>
      <c r="E1958">
        <v>1</v>
      </c>
      <c r="F1958">
        <f>YEAR(martianeum6[[#This Row],[data]])</f>
        <v>2038</v>
      </c>
    </row>
    <row r="1959" spans="1:6" x14ac:dyDescent="0.3">
      <c r="A1959" s="1">
        <v>50598</v>
      </c>
      <c r="B1959" s="2" t="s">
        <v>15</v>
      </c>
      <c r="C1959">
        <v>18.100000000000001</v>
      </c>
      <c r="D1959">
        <v>9.6</v>
      </c>
      <c r="E1959">
        <v>1</v>
      </c>
      <c r="F1959">
        <f>YEAR(martianeum6[[#This Row],[data]])</f>
        <v>2038</v>
      </c>
    </row>
    <row r="1960" spans="1:6" x14ac:dyDescent="0.3">
      <c r="A1960" s="1">
        <v>50599</v>
      </c>
      <c r="B1960" s="2" t="s">
        <v>33</v>
      </c>
      <c r="C1960">
        <v>26.7</v>
      </c>
      <c r="D1960">
        <v>1.5</v>
      </c>
      <c r="E1960">
        <v>1</v>
      </c>
      <c r="F1960">
        <f>YEAR(martianeum6[[#This Row],[data]])</f>
        <v>2038</v>
      </c>
    </row>
    <row r="1961" spans="1:6" x14ac:dyDescent="0.3">
      <c r="A1961" s="1">
        <v>50600</v>
      </c>
      <c r="B1961" s="2" t="s">
        <v>13</v>
      </c>
      <c r="C1961">
        <v>22.9</v>
      </c>
      <c r="D1961">
        <v>8.9</v>
      </c>
      <c r="E1961">
        <v>1</v>
      </c>
      <c r="F1961">
        <f>YEAR(martianeum6[[#This Row],[data]])</f>
        <v>2038</v>
      </c>
    </row>
    <row r="1962" spans="1:6" x14ac:dyDescent="0.3">
      <c r="A1962" s="1">
        <v>50601</v>
      </c>
      <c r="B1962" s="2" t="s">
        <v>15</v>
      </c>
      <c r="C1962">
        <v>29.3</v>
      </c>
      <c r="D1962">
        <v>0</v>
      </c>
      <c r="E1962">
        <v>1</v>
      </c>
      <c r="F1962">
        <f>YEAR(martianeum6[[#This Row],[data]])</f>
        <v>2038</v>
      </c>
    </row>
    <row r="1963" spans="1:6" x14ac:dyDescent="0.3">
      <c r="A1963" s="1">
        <v>50602</v>
      </c>
      <c r="B1963" s="2" t="s">
        <v>7</v>
      </c>
      <c r="C1963">
        <v>26.4</v>
      </c>
      <c r="D1963">
        <v>3.2</v>
      </c>
      <c r="E1963">
        <v>1</v>
      </c>
      <c r="F1963">
        <f>YEAR(martianeum6[[#This Row],[data]])</f>
        <v>2038</v>
      </c>
    </row>
    <row r="1964" spans="1:6" x14ac:dyDescent="0.3">
      <c r="A1964" s="1">
        <v>50603</v>
      </c>
      <c r="B1964" s="2" t="s">
        <v>18</v>
      </c>
      <c r="C1964">
        <v>20</v>
      </c>
      <c r="D1964">
        <v>7.3</v>
      </c>
      <c r="E1964">
        <v>1</v>
      </c>
      <c r="F1964">
        <f>YEAR(martianeum6[[#This Row],[data]])</f>
        <v>2038</v>
      </c>
    </row>
    <row r="1965" spans="1:6" x14ac:dyDescent="0.3">
      <c r="A1965" s="1">
        <v>50604</v>
      </c>
      <c r="B1965" s="2" t="s">
        <v>11</v>
      </c>
      <c r="C1965">
        <v>17.100000000000001</v>
      </c>
      <c r="D1965">
        <v>0</v>
      </c>
      <c r="E1965">
        <v>1</v>
      </c>
      <c r="F1965">
        <f>YEAR(martianeum6[[#This Row],[data]])</f>
        <v>2038</v>
      </c>
    </row>
    <row r="1966" spans="1:6" x14ac:dyDescent="0.3">
      <c r="A1966" s="1">
        <v>50605</v>
      </c>
      <c r="B1966" s="2" t="s">
        <v>5</v>
      </c>
      <c r="C1966">
        <v>18.8</v>
      </c>
      <c r="D1966">
        <v>0</v>
      </c>
      <c r="E1966">
        <v>1</v>
      </c>
      <c r="F1966">
        <f>YEAR(martianeum6[[#This Row],[data]])</f>
        <v>2038</v>
      </c>
    </row>
    <row r="1967" spans="1:6" x14ac:dyDescent="0.3">
      <c r="A1967" s="1">
        <v>50606</v>
      </c>
      <c r="B1967" s="2" t="s">
        <v>13</v>
      </c>
      <c r="C1967">
        <v>12.6</v>
      </c>
      <c r="D1967">
        <v>4.4000000000000004</v>
      </c>
      <c r="E1967">
        <v>1</v>
      </c>
      <c r="F1967">
        <f>YEAR(martianeum6[[#This Row],[data]])</f>
        <v>2038</v>
      </c>
    </row>
    <row r="1968" spans="1:6" x14ac:dyDescent="0.3">
      <c r="A1968" s="1">
        <v>50607</v>
      </c>
      <c r="B1968" s="2" t="s">
        <v>22</v>
      </c>
      <c r="C1968">
        <v>24</v>
      </c>
      <c r="D1968">
        <v>0</v>
      </c>
      <c r="E1968">
        <v>1</v>
      </c>
      <c r="F1968">
        <f>YEAR(martianeum6[[#This Row],[data]])</f>
        <v>2038</v>
      </c>
    </row>
    <row r="1969" spans="1:6" x14ac:dyDescent="0.3">
      <c r="A1969" s="1">
        <v>50608</v>
      </c>
      <c r="B1969" s="2" t="s">
        <v>19</v>
      </c>
      <c r="C1969">
        <v>13.4</v>
      </c>
      <c r="D1969">
        <v>35.6</v>
      </c>
      <c r="E1969">
        <v>1</v>
      </c>
      <c r="F1969">
        <f>YEAR(martianeum6[[#This Row],[data]])</f>
        <v>2038</v>
      </c>
    </row>
    <row r="1970" spans="1:6" x14ac:dyDescent="0.3">
      <c r="A1970" s="1">
        <v>50609</v>
      </c>
      <c r="B1970" s="2" t="s">
        <v>10</v>
      </c>
      <c r="C1970">
        <v>25.7</v>
      </c>
      <c r="D1970">
        <v>21.1</v>
      </c>
      <c r="E1970">
        <v>1</v>
      </c>
      <c r="F1970">
        <f>YEAR(martianeum6[[#This Row],[data]])</f>
        <v>2038</v>
      </c>
    </row>
    <row r="1971" spans="1:6" x14ac:dyDescent="0.3">
      <c r="A1971" s="1">
        <v>50610</v>
      </c>
      <c r="B1971" s="2" t="s">
        <v>21</v>
      </c>
      <c r="C1971">
        <v>24.9</v>
      </c>
      <c r="D1971">
        <v>2</v>
      </c>
      <c r="E1971">
        <v>1</v>
      </c>
      <c r="F1971">
        <f>YEAR(martianeum6[[#This Row],[data]])</f>
        <v>2038</v>
      </c>
    </row>
    <row r="1972" spans="1:6" x14ac:dyDescent="0.3">
      <c r="A1972" s="1">
        <v>50611</v>
      </c>
      <c r="B1972" s="2" t="s">
        <v>11</v>
      </c>
      <c r="C1972">
        <v>12.5</v>
      </c>
      <c r="D1972">
        <v>0</v>
      </c>
      <c r="E1972">
        <v>1</v>
      </c>
      <c r="F1972">
        <f>YEAR(martianeum6[[#This Row],[data]])</f>
        <v>2038</v>
      </c>
    </row>
    <row r="1973" spans="1:6" x14ac:dyDescent="0.3">
      <c r="A1973" s="1">
        <v>50612</v>
      </c>
      <c r="B1973" s="2" t="s">
        <v>10</v>
      </c>
      <c r="C1973">
        <v>21.8</v>
      </c>
      <c r="D1973">
        <v>0</v>
      </c>
      <c r="E1973">
        <v>1</v>
      </c>
      <c r="F1973">
        <f>YEAR(martianeum6[[#This Row],[data]])</f>
        <v>2038</v>
      </c>
    </row>
    <row r="1974" spans="1:6" x14ac:dyDescent="0.3">
      <c r="A1974" s="1">
        <v>50613</v>
      </c>
      <c r="B1974" s="2" t="s">
        <v>5</v>
      </c>
      <c r="C1974">
        <v>15.8</v>
      </c>
      <c r="D1974">
        <v>6.7</v>
      </c>
      <c r="E1974">
        <v>1</v>
      </c>
      <c r="F1974">
        <f>YEAR(martianeum6[[#This Row],[data]])</f>
        <v>2038</v>
      </c>
    </row>
    <row r="1975" spans="1:6" x14ac:dyDescent="0.3">
      <c r="A1975" s="1">
        <v>50614</v>
      </c>
      <c r="B1975" s="2" t="s">
        <v>12</v>
      </c>
      <c r="C1975">
        <v>13.9</v>
      </c>
      <c r="D1975">
        <v>0</v>
      </c>
      <c r="E1975">
        <v>1</v>
      </c>
      <c r="F1975">
        <f>YEAR(martianeum6[[#This Row],[data]])</f>
        <v>2038</v>
      </c>
    </row>
    <row r="1976" spans="1:6" x14ac:dyDescent="0.3">
      <c r="A1976" s="1">
        <v>50615</v>
      </c>
      <c r="B1976" s="2" t="s">
        <v>20</v>
      </c>
      <c r="C1976">
        <v>12.2</v>
      </c>
      <c r="D1976">
        <v>4.4000000000000004</v>
      </c>
      <c r="E1976">
        <v>1</v>
      </c>
      <c r="F1976">
        <f>YEAR(martianeum6[[#This Row],[data]])</f>
        <v>2038</v>
      </c>
    </row>
    <row r="1977" spans="1:6" x14ac:dyDescent="0.3">
      <c r="A1977" s="1">
        <v>50616</v>
      </c>
      <c r="B1977" s="2" t="s">
        <v>11</v>
      </c>
      <c r="C1977">
        <v>12.2</v>
      </c>
      <c r="D1977">
        <v>0</v>
      </c>
      <c r="E1977">
        <v>1</v>
      </c>
      <c r="F1977">
        <f>YEAR(martianeum6[[#This Row],[data]])</f>
        <v>2038</v>
      </c>
    </row>
    <row r="1978" spans="1:6" x14ac:dyDescent="0.3">
      <c r="A1978" s="1">
        <v>50617</v>
      </c>
      <c r="B1978" s="2" t="s">
        <v>19</v>
      </c>
      <c r="C1978">
        <v>13.7</v>
      </c>
      <c r="D1978">
        <v>28</v>
      </c>
      <c r="E1978">
        <v>1</v>
      </c>
      <c r="F1978">
        <f>YEAR(martianeum6[[#This Row],[data]])</f>
        <v>2038</v>
      </c>
    </row>
    <row r="1979" spans="1:6" x14ac:dyDescent="0.3">
      <c r="A1979" s="1">
        <v>50618</v>
      </c>
      <c r="B1979" s="2" t="s">
        <v>17</v>
      </c>
      <c r="C1979">
        <v>27.9</v>
      </c>
      <c r="D1979">
        <v>0</v>
      </c>
      <c r="E1979">
        <v>1</v>
      </c>
      <c r="F1979">
        <f>YEAR(martianeum6[[#This Row],[data]])</f>
        <v>2038</v>
      </c>
    </row>
    <row r="1980" spans="1:6" x14ac:dyDescent="0.3">
      <c r="A1980" s="1">
        <v>50619</v>
      </c>
      <c r="B1980" s="2" t="s">
        <v>13</v>
      </c>
      <c r="C1980">
        <v>25.6</v>
      </c>
      <c r="D1980">
        <v>1.7</v>
      </c>
      <c r="E1980">
        <v>1</v>
      </c>
      <c r="F1980">
        <f>YEAR(martianeum6[[#This Row],[data]])</f>
        <v>2038</v>
      </c>
    </row>
    <row r="1981" spans="1:6" x14ac:dyDescent="0.3">
      <c r="A1981" s="1">
        <v>50620</v>
      </c>
      <c r="B1981" s="2" t="s">
        <v>14</v>
      </c>
      <c r="C1981">
        <v>11.7</v>
      </c>
      <c r="D1981">
        <v>4.5999999999999996</v>
      </c>
      <c r="E1981">
        <v>1</v>
      </c>
      <c r="F1981">
        <f>YEAR(martianeum6[[#This Row],[data]])</f>
        <v>2038</v>
      </c>
    </row>
    <row r="1982" spans="1:6" x14ac:dyDescent="0.3">
      <c r="A1982" s="1">
        <v>50621</v>
      </c>
      <c r="B1982" s="2" t="s">
        <v>8</v>
      </c>
      <c r="C1982">
        <v>27.3</v>
      </c>
      <c r="D1982">
        <v>0</v>
      </c>
      <c r="E1982">
        <v>1</v>
      </c>
      <c r="F1982">
        <f>YEAR(martianeum6[[#This Row],[data]])</f>
        <v>2038</v>
      </c>
    </row>
    <row r="1983" spans="1:6" x14ac:dyDescent="0.3">
      <c r="A1983" s="1">
        <v>50622</v>
      </c>
      <c r="B1983" s="2" t="s">
        <v>11</v>
      </c>
      <c r="C1983">
        <v>25.6</v>
      </c>
      <c r="D1983">
        <v>18.2</v>
      </c>
      <c r="E1983">
        <v>1</v>
      </c>
      <c r="F1983">
        <f>YEAR(martianeum6[[#This Row],[data]])</f>
        <v>2038</v>
      </c>
    </row>
    <row r="1984" spans="1:6" x14ac:dyDescent="0.3">
      <c r="A1984" s="1">
        <v>50623</v>
      </c>
      <c r="B1984" s="2" t="s">
        <v>28</v>
      </c>
      <c r="C1984">
        <v>23.6</v>
      </c>
      <c r="D1984">
        <v>0.1</v>
      </c>
      <c r="E1984">
        <v>1</v>
      </c>
      <c r="F1984">
        <f>YEAR(martianeum6[[#This Row],[data]])</f>
        <v>2038</v>
      </c>
    </row>
    <row r="1985" spans="1:6" x14ac:dyDescent="0.3">
      <c r="A1985" s="1">
        <v>50624</v>
      </c>
      <c r="B1985" s="2" t="s">
        <v>10</v>
      </c>
      <c r="C1985">
        <v>14.6</v>
      </c>
      <c r="D1985">
        <v>0</v>
      </c>
      <c r="E1985">
        <v>1</v>
      </c>
      <c r="F1985">
        <f>YEAR(martianeum6[[#This Row],[data]])</f>
        <v>2038</v>
      </c>
    </row>
    <row r="1986" spans="1:6" x14ac:dyDescent="0.3">
      <c r="A1986" s="1">
        <v>50625</v>
      </c>
      <c r="B1986" s="2" t="s">
        <v>9</v>
      </c>
      <c r="C1986">
        <v>17.399999999999999</v>
      </c>
      <c r="D1986">
        <v>7.8</v>
      </c>
      <c r="E1986">
        <v>1</v>
      </c>
      <c r="F1986">
        <f>YEAR(martianeum6[[#This Row],[data]])</f>
        <v>2038</v>
      </c>
    </row>
    <row r="1987" spans="1:6" x14ac:dyDescent="0.3">
      <c r="A1987" s="1">
        <v>50626</v>
      </c>
      <c r="B1987" s="2" t="s">
        <v>10</v>
      </c>
      <c r="C1987">
        <v>27.4</v>
      </c>
      <c r="D1987">
        <v>0</v>
      </c>
      <c r="E1987">
        <v>1</v>
      </c>
      <c r="F1987">
        <f>YEAR(martianeum6[[#This Row],[data]])</f>
        <v>2038</v>
      </c>
    </row>
    <row r="1988" spans="1:6" x14ac:dyDescent="0.3">
      <c r="A1988" s="1">
        <v>50627</v>
      </c>
      <c r="B1988" s="2" t="s">
        <v>19</v>
      </c>
      <c r="C1988">
        <v>15.2</v>
      </c>
      <c r="D1988">
        <v>5.9</v>
      </c>
      <c r="E1988">
        <v>1</v>
      </c>
      <c r="F1988">
        <f>YEAR(martianeum6[[#This Row],[data]])</f>
        <v>2038</v>
      </c>
    </row>
    <row r="1989" spans="1:6" x14ac:dyDescent="0.3">
      <c r="A1989" s="1">
        <v>50628</v>
      </c>
      <c r="B1989" s="2" t="s">
        <v>29</v>
      </c>
      <c r="C1989">
        <v>11.6</v>
      </c>
      <c r="D1989">
        <v>0</v>
      </c>
      <c r="E1989">
        <v>1</v>
      </c>
      <c r="F1989">
        <f>YEAR(martianeum6[[#This Row],[data]])</f>
        <v>2038</v>
      </c>
    </row>
    <row r="1990" spans="1:6" x14ac:dyDescent="0.3">
      <c r="A1990" s="1">
        <v>50629</v>
      </c>
      <c r="B1990" s="2" t="s">
        <v>26</v>
      </c>
      <c r="C1990">
        <v>10.8</v>
      </c>
      <c r="D1990">
        <v>1.6</v>
      </c>
      <c r="E1990">
        <v>1</v>
      </c>
      <c r="F1990">
        <f>YEAR(martianeum6[[#This Row],[data]])</f>
        <v>2038</v>
      </c>
    </row>
    <row r="1991" spans="1:6" x14ac:dyDescent="0.3">
      <c r="A1991" s="1">
        <v>50630</v>
      </c>
      <c r="B1991" s="2" t="s">
        <v>22</v>
      </c>
      <c r="C1991">
        <v>12</v>
      </c>
      <c r="D1991">
        <v>3.9</v>
      </c>
      <c r="E1991">
        <v>1</v>
      </c>
      <c r="F1991">
        <f>YEAR(martianeum6[[#This Row],[data]])</f>
        <v>2038</v>
      </c>
    </row>
    <row r="1992" spans="1:6" x14ac:dyDescent="0.3">
      <c r="A1992" s="1">
        <v>50631</v>
      </c>
      <c r="B1992" s="2" t="s">
        <v>26</v>
      </c>
      <c r="C1992">
        <v>14</v>
      </c>
      <c r="D1992">
        <v>5</v>
      </c>
      <c r="E1992">
        <v>1</v>
      </c>
      <c r="F1992">
        <f>YEAR(martianeum6[[#This Row],[data]])</f>
        <v>2038</v>
      </c>
    </row>
    <row r="1993" spans="1:6" x14ac:dyDescent="0.3">
      <c r="A1993" s="1">
        <v>50632</v>
      </c>
      <c r="B1993" s="2" t="s">
        <v>19</v>
      </c>
      <c r="C1993">
        <v>26.4</v>
      </c>
      <c r="D1993">
        <v>0</v>
      </c>
      <c r="E1993">
        <v>1</v>
      </c>
      <c r="F1993">
        <f>YEAR(martianeum6[[#This Row],[data]])</f>
        <v>2038</v>
      </c>
    </row>
    <row r="1994" spans="1:6" x14ac:dyDescent="0.3">
      <c r="A1994" s="1">
        <v>50633</v>
      </c>
      <c r="B1994" s="2" t="s">
        <v>15</v>
      </c>
      <c r="C1994">
        <v>23</v>
      </c>
      <c r="D1994">
        <v>20.100000000000001</v>
      </c>
      <c r="E1994">
        <v>1</v>
      </c>
      <c r="F1994">
        <f>YEAR(martianeum6[[#This Row],[data]])</f>
        <v>2038</v>
      </c>
    </row>
    <row r="1995" spans="1:6" x14ac:dyDescent="0.3">
      <c r="A1995" s="1">
        <v>50634</v>
      </c>
      <c r="B1995" s="2" t="s">
        <v>8</v>
      </c>
      <c r="C1995">
        <v>20.5</v>
      </c>
      <c r="D1995">
        <v>1.1000000000000001</v>
      </c>
      <c r="E1995">
        <v>1</v>
      </c>
      <c r="F1995">
        <f>YEAR(martianeum6[[#This Row],[data]])</f>
        <v>2038</v>
      </c>
    </row>
    <row r="1996" spans="1:6" x14ac:dyDescent="0.3">
      <c r="A1996" s="1">
        <v>50635</v>
      </c>
      <c r="B1996" s="2" t="s">
        <v>14</v>
      </c>
      <c r="C1996">
        <v>15.9</v>
      </c>
      <c r="D1996">
        <v>3.1</v>
      </c>
      <c r="E1996">
        <v>1</v>
      </c>
      <c r="F1996">
        <f>YEAR(martianeum6[[#This Row],[data]])</f>
        <v>2038</v>
      </c>
    </row>
    <row r="1997" spans="1:6" x14ac:dyDescent="0.3">
      <c r="A1997" s="1">
        <v>50636</v>
      </c>
      <c r="B1997" s="2" t="s">
        <v>10</v>
      </c>
      <c r="C1997">
        <v>20.8</v>
      </c>
      <c r="D1997">
        <v>6.9</v>
      </c>
      <c r="E1997">
        <v>1</v>
      </c>
      <c r="F1997">
        <f>YEAR(martianeum6[[#This Row],[data]])</f>
        <v>2038</v>
      </c>
    </row>
    <row r="1998" spans="1:6" x14ac:dyDescent="0.3">
      <c r="A1998" s="1">
        <v>50637</v>
      </c>
      <c r="B1998" s="2" t="s">
        <v>21</v>
      </c>
      <c r="C1998">
        <v>12.9</v>
      </c>
      <c r="D1998">
        <v>1.5</v>
      </c>
      <c r="E1998">
        <v>1</v>
      </c>
      <c r="F1998">
        <f>YEAR(martianeum6[[#This Row],[data]])</f>
        <v>2038</v>
      </c>
    </row>
    <row r="1999" spans="1:6" x14ac:dyDescent="0.3">
      <c r="A1999" s="1">
        <v>50638</v>
      </c>
      <c r="B1999" s="2" t="s">
        <v>19</v>
      </c>
      <c r="C1999">
        <v>11.6</v>
      </c>
      <c r="D1999">
        <v>15.8</v>
      </c>
      <c r="E1999">
        <v>1</v>
      </c>
      <c r="F1999">
        <f>YEAR(martianeum6[[#This Row],[data]])</f>
        <v>2038</v>
      </c>
    </row>
    <row r="2000" spans="1:6" x14ac:dyDescent="0.3">
      <c r="A2000" s="1">
        <v>50639</v>
      </c>
      <c r="B2000" s="2" t="s">
        <v>13</v>
      </c>
      <c r="C2000">
        <v>25.6</v>
      </c>
      <c r="D2000">
        <v>0</v>
      </c>
      <c r="E2000">
        <v>1</v>
      </c>
      <c r="F2000">
        <f>YEAR(martianeum6[[#This Row],[data]])</f>
        <v>2038</v>
      </c>
    </row>
    <row r="2001" spans="1:6" x14ac:dyDescent="0.3">
      <c r="A2001" s="1">
        <v>50640</v>
      </c>
      <c r="B2001" s="2" t="s">
        <v>7</v>
      </c>
      <c r="C2001">
        <v>15.7</v>
      </c>
      <c r="D2001">
        <v>6.7</v>
      </c>
      <c r="E2001">
        <v>1</v>
      </c>
      <c r="F2001">
        <f>YEAR(martianeum6[[#This Row],[data]])</f>
        <v>2038</v>
      </c>
    </row>
    <row r="2002" spans="1:6" x14ac:dyDescent="0.3">
      <c r="A2002" s="1">
        <v>50641</v>
      </c>
      <c r="B2002" s="2" t="s">
        <v>14</v>
      </c>
      <c r="C2002">
        <v>25.5</v>
      </c>
      <c r="D2002">
        <v>0</v>
      </c>
      <c r="E2002">
        <v>1</v>
      </c>
      <c r="F2002">
        <f>YEAR(martianeum6[[#This Row],[data]])</f>
        <v>2038</v>
      </c>
    </row>
    <row r="2003" spans="1:6" x14ac:dyDescent="0.3">
      <c r="A2003" s="1">
        <v>50642</v>
      </c>
      <c r="B2003" s="2" t="s">
        <v>22</v>
      </c>
      <c r="C2003">
        <v>19.5</v>
      </c>
      <c r="D2003">
        <v>3.4</v>
      </c>
      <c r="E2003">
        <v>1</v>
      </c>
      <c r="F2003">
        <f>YEAR(martianeum6[[#This Row],[data]])</f>
        <v>2038</v>
      </c>
    </row>
    <row r="2004" spans="1:6" x14ac:dyDescent="0.3">
      <c r="A2004" s="1">
        <v>50643</v>
      </c>
      <c r="B2004" s="2" t="s">
        <v>25</v>
      </c>
      <c r="C2004">
        <v>14.1</v>
      </c>
      <c r="D2004">
        <v>0</v>
      </c>
      <c r="E2004">
        <v>1</v>
      </c>
      <c r="F2004">
        <f>YEAR(martianeum6[[#This Row],[data]])</f>
        <v>2038</v>
      </c>
    </row>
    <row r="2005" spans="1:6" x14ac:dyDescent="0.3">
      <c r="A2005" s="1">
        <v>50644</v>
      </c>
      <c r="B2005" s="2" t="s">
        <v>6</v>
      </c>
      <c r="C2005">
        <v>26.4</v>
      </c>
      <c r="D2005">
        <v>0</v>
      </c>
      <c r="E2005">
        <v>1</v>
      </c>
      <c r="F2005">
        <f>YEAR(martianeum6[[#This Row],[data]])</f>
        <v>2038</v>
      </c>
    </row>
    <row r="2006" spans="1:6" x14ac:dyDescent="0.3">
      <c r="A2006" s="1">
        <v>50645</v>
      </c>
      <c r="B2006" s="2" t="s">
        <v>15</v>
      </c>
      <c r="C2006">
        <v>11.7</v>
      </c>
      <c r="D2006">
        <v>8.4</v>
      </c>
      <c r="E2006">
        <v>1</v>
      </c>
      <c r="F2006">
        <f>YEAR(martianeum6[[#This Row],[data]])</f>
        <v>2038</v>
      </c>
    </row>
    <row r="2007" spans="1:6" x14ac:dyDescent="0.3">
      <c r="A2007" s="1">
        <v>50646</v>
      </c>
      <c r="B2007" s="2" t="s">
        <v>25</v>
      </c>
      <c r="C2007">
        <v>28</v>
      </c>
      <c r="D2007">
        <v>0</v>
      </c>
      <c r="E2007">
        <v>1</v>
      </c>
      <c r="F2007">
        <f>YEAR(martianeum6[[#This Row],[data]])</f>
        <v>2038</v>
      </c>
    </row>
    <row r="2008" spans="1:6" x14ac:dyDescent="0.3">
      <c r="A2008" s="1">
        <v>50647</v>
      </c>
      <c r="B2008" s="2" t="s">
        <v>17</v>
      </c>
      <c r="C2008">
        <v>13</v>
      </c>
      <c r="D2008">
        <v>0.1</v>
      </c>
      <c r="E2008">
        <v>1</v>
      </c>
      <c r="F2008">
        <f>YEAR(martianeum6[[#This Row],[data]])</f>
        <v>2038</v>
      </c>
    </row>
    <row r="2009" spans="1:6" x14ac:dyDescent="0.3">
      <c r="A2009" s="1">
        <v>50648</v>
      </c>
      <c r="B2009" s="2" t="s">
        <v>11</v>
      </c>
      <c r="C2009">
        <v>10.8</v>
      </c>
      <c r="D2009">
        <v>11.3</v>
      </c>
      <c r="E2009">
        <v>1</v>
      </c>
      <c r="F2009">
        <f>YEAR(martianeum6[[#This Row],[data]])</f>
        <v>2038</v>
      </c>
    </row>
    <row r="2010" spans="1:6" x14ac:dyDescent="0.3">
      <c r="A2010" s="1">
        <v>50649</v>
      </c>
      <c r="B2010" s="2" t="s">
        <v>11</v>
      </c>
      <c r="C2010">
        <v>26.4</v>
      </c>
      <c r="D2010">
        <v>18.7</v>
      </c>
      <c r="E2010">
        <v>1</v>
      </c>
      <c r="F2010">
        <f>YEAR(martianeum6[[#This Row],[data]])</f>
        <v>2038</v>
      </c>
    </row>
    <row r="2011" spans="1:6" x14ac:dyDescent="0.3">
      <c r="A2011" s="1">
        <v>50650</v>
      </c>
      <c r="B2011" s="2" t="s">
        <v>19</v>
      </c>
      <c r="C2011">
        <v>26.7</v>
      </c>
      <c r="D2011">
        <v>3.9</v>
      </c>
      <c r="E2011">
        <v>1</v>
      </c>
      <c r="F2011">
        <f>YEAR(martianeum6[[#This Row],[data]])</f>
        <v>2038</v>
      </c>
    </row>
    <row r="2012" spans="1:6" x14ac:dyDescent="0.3">
      <c r="A2012" s="1">
        <v>50651</v>
      </c>
      <c r="B2012" s="2" t="s">
        <v>11</v>
      </c>
      <c r="C2012">
        <v>11.7</v>
      </c>
      <c r="D2012">
        <v>13</v>
      </c>
      <c r="E2012">
        <v>1</v>
      </c>
      <c r="F2012">
        <f>YEAR(martianeum6[[#This Row],[data]])</f>
        <v>2038</v>
      </c>
    </row>
    <row r="2013" spans="1:6" x14ac:dyDescent="0.3">
      <c r="A2013" s="1">
        <v>50652</v>
      </c>
      <c r="B2013" s="2" t="s">
        <v>30</v>
      </c>
      <c r="C2013">
        <v>12</v>
      </c>
      <c r="D2013">
        <v>0.4</v>
      </c>
      <c r="E2013">
        <v>1</v>
      </c>
      <c r="F2013">
        <f>YEAR(martianeum6[[#This Row],[data]])</f>
        <v>2038</v>
      </c>
    </row>
    <row r="2014" spans="1:6" x14ac:dyDescent="0.3">
      <c r="A2014" s="1">
        <v>50653</v>
      </c>
      <c r="B2014" s="2" t="s">
        <v>21</v>
      </c>
      <c r="C2014">
        <v>24.2</v>
      </c>
      <c r="D2014">
        <v>0.7</v>
      </c>
      <c r="E2014">
        <v>1</v>
      </c>
      <c r="F2014">
        <f>YEAR(martianeum6[[#This Row],[data]])</f>
        <v>2038</v>
      </c>
    </row>
    <row r="2015" spans="1:6" x14ac:dyDescent="0.3">
      <c r="A2015" s="1">
        <v>50654</v>
      </c>
      <c r="B2015" s="2" t="s">
        <v>26</v>
      </c>
      <c r="C2015">
        <v>27.3</v>
      </c>
      <c r="D2015">
        <v>3.7</v>
      </c>
      <c r="E2015">
        <v>1</v>
      </c>
      <c r="F2015">
        <f>YEAR(martianeum6[[#This Row],[data]])</f>
        <v>2038</v>
      </c>
    </row>
    <row r="2016" spans="1:6" x14ac:dyDescent="0.3">
      <c r="A2016" s="1">
        <v>50655</v>
      </c>
      <c r="B2016" s="2" t="s">
        <v>13</v>
      </c>
      <c r="C2016">
        <v>10.7</v>
      </c>
      <c r="D2016">
        <v>0</v>
      </c>
      <c r="E2016">
        <v>1</v>
      </c>
      <c r="F2016">
        <f>YEAR(martianeum6[[#This Row],[data]])</f>
        <v>2038</v>
      </c>
    </row>
    <row r="2017" spans="1:6" x14ac:dyDescent="0.3">
      <c r="A2017" s="1">
        <v>50656</v>
      </c>
      <c r="B2017" s="2" t="s">
        <v>8</v>
      </c>
      <c r="C2017">
        <v>11.1</v>
      </c>
      <c r="D2017">
        <v>0</v>
      </c>
      <c r="E2017">
        <v>1</v>
      </c>
      <c r="F2017">
        <f>YEAR(martianeum6[[#This Row],[data]])</f>
        <v>2038</v>
      </c>
    </row>
    <row r="2018" spans="1:6" x14ac:dyDescent="0.3">
      <c r="A2018" s="1">
        <v>50657</v>
      </c>
      <c r="B2018" s="2" t="s">
        <v>7</v>
      </c>
      <c r="C2018">
        <v>28.5</v>
      </c>
      <c r="D2018">
        <v>19.8</v>
      </c>
      <c r="E2018">
        <v>1</v>
      </c>
      <c r="F2018">
        <f>YEAR(martianeum6[[#This Row],[data]])</f>
        <v>2038</v>
      </c>
    </row>
    <row r="2019" spans="1:6" x14ac:dyDescent="0.3">
      <c r="A2019" s="1">
        <v>50658</v>
      </c>
      <c r="B2019" s="2" t="s">
        <v>19</v>
      </c>
      <c r="C2019">
        <v>10.1</v>
      </c>
      <c r="D2019">
        <v>0</v>
      </c>
      <c r="E2019">
        <v>1</v>
      </c>
      <c r="F2019">
        <f>YEAR(martianeum6[[#This Row],[data]])</f>
        <v>2038</v>
      </c>
    </row>
    <row r="2020" spans="1:6" x14ac:dyDescent="0.3">
      <c r="A2020" s="1">
        <v>50659</v>
      </c>
      <c r="B2020" s="2" t="s">
        <v>9</v>
      </c>
      <c r="C2020">
        <v>20.8</v>
      </c>
      <c r="D2020">
        <v>11.2</v>
      </c>
      <c r="E2020">
        <v>1</v>
      </c>
      <c r="F2020">
        <f>YEAR(martianeum6[[#This Row],[data]])</f>
        <v>2038</v>
      </c>
    </row>
    <row r="2021" spans="1:6" x14ac:dyDescent="0.3">
      <c r="A2021" s="1">
        <v>50660</v>
      </c>
      <c r="B2021" s="2" t="s">
        <v>7</v>
      </c>
      <c r="C2021">
        <v>16.600000000000001</v>
      </c>
      <c r="D2021">
        <v>0</v>
      </c>
      <c r="E2021">
        <v>1</v>
      </c>
      <c r="F2021">
        <f>YEAR(martianeum6[[#This Row],[data]])</f>
        <v>2038</v>
      </c>
    </row>
    <row r="2022" spans="1:6" x14ac:dyDescent="0.3">
      <c r="A2022" s="1">
        <v>50661</v>
      </c>
      <c r="B2022" s="2" t="s">
        <v>13</v>
      </c>
      <c r="C2022">
        <v>26.4</v>
      </c>
      <c r="D2022">
        <v>10</v>
      </c>
      <c r="E2022">
        <v>1</v>
      </c>
      <c r="F2022">
        <f>YEAR(martianeum6[[#This Row],[data]])</f>
        <v>2038</v>
      </c>
    </row>
    <row r="2023" spans="1:6" x14ac:dyDescent="0.3">
      <c r="A2023" s="1">
        <v>50662</v>
      </c>
      <c r="B2023" s="2" t="s">
        <v>22</v>
      </c>
      <c r="C2023">
        <v>15.1</v>
      </c>
      <c r="D2023">
        <v>0</v>
      </c>
      <c r="E2023">
        <v>1</v>
      </c>
      <c r="F2023">
        <f>YEAR(martianeum6[[#This Row],[data]])</f>
        <v>2038</v>
      </c>
    </row>
    <row r="2024" spans="1:6" x14ac:dyDescent="0.3">
      <c r="A2024" s="1">
        <v>50663</v>
      </c>
      <c r="B2024" s="2" t="s">
        <v>6</v>
      </c>
      <c r="C2024">
        <v>20.9</v>
      </c>
      <c r="D2024">
        <v>10.1</v>
      </c>
      <c r="E2024">
        <v>1</v>
      </c>
      <c r="F2024">
        <f>YEAR(martianeum6[[#This Row],[data]])</f>
        <v>2038</v>
      </c>
    </row>
    <row r="2025" spans="1:6" x14ac:dyDescent="0.3">
      <c r="A2025" s="1">
        <v>50664</v>
      </c>
      <c r="B2025" s="2" t="s">
        <v>13</v>
      </c>
      <c r="C2025">
        <v>27.3</v>
      </c>
      <c r="D2025">
        <v>5.3</v>
      </c>
      <c r="E2025">
        <v>1</v>
      </c>
      <c r="F2025">
        <f>YEAR(martianeum6[[#This Row],[data]])</f>
        <v>2038</v>
      </c>
    </row>
    <row r="2026" spans="1:6" x14ac:dyDescent="0.3">
      <c r="A2026" s="1">
        <v>50665</v>
      </c>
      <c r="B2026" s="2" t="s">
        <v>6</v>
      </c>
      <c r="C2026">
        <v>17.600000000000001</v>
      </c>
      <c r="D2026">
        <v>5.5</v>
      </c>
      <c r="E2026">
        <v>1</v>
      </c>
      <c r="F2026">
        <f>YEAR(martianeum6[[#This Row],[data]])</f>
        <v>2038</v>
      </c>
    </row>
    <row r="2027" spans="1:6" x14ac:dyDescent="0.3">
      <c r="A2027" s="1">
        <v>50666</v>
      </c>
      <c r="B2027" s="2" t="s">
        <v>19</v>
      </c>
      <c r="C2027">
        <v>27.8</v>
      </c>
      <c r="D2027">
        <v>0</v>
      </c>
      <c r="E2027">
        <v>1</v>
      </c>
      <c r="F2027">
        <f>YEAR(martianeum6[[#This Row],[data]])</f>
        <v>2038</v>
      </c>
    </row>
    <row r="2028" spans="1:6" x14ac:dyDescent="0.3">
      <c r="A2028" s="1">
        <v>50667</v>
      </c>
      <c r="B2028" s="2" t="s">
        <v>10</v>
      </c>
      <c r="C2028">
        <v>25.8</v>
      </c>
      <c r="D2028">
        <v>12.1</v>
      </c>
      <c r="E2028">
        <v>1</v>
      </c>
      <c r="F2028">
        <f>YEAR(martianeum6[[#This Row],[data]])</f>
        <v>2038</v>
      </c>
    </row>
    <row r="2029" spans="1:6" x14ac:dyDescent="0.3">
      <c r="A2029" s="1">
        <v>50668</v>
      </c>
      <c r="B2029" s="2" t="s">
        <v>26</v>
      </c>
      <c r="C2029">
        <v>18.100000000000001</v>
      </c>
      <c r="D2029">
        <v>1.1000000000000001</v>
      </c>
      <c r="E2029">
        <v>1</v>
      </c>
      <c r="F2029">
        <f>YEAR(martianeum6[[#This Row],[data]])</f>
        <v>2038</v>
      </c>
    </row>
    <row r="2030" spans="1:6" x14ac:dyDescent="0.3">
      <c r="A2030" s="1">
        <v>50669</v>
      </c>
      <c r="B2030" s="2" t="s">
        <v>12</v>
      </c>
      <c r="C2030">
        <v>21.9</v>
      </c>
      <c r="D2030">
        <v>7.7</v>
      </c>
      <c r="E2030">
        <v>1</v>
      </c>
      <c r="F2030">
        <f>YEAR(martianeum6[[#This Row],[data]])</f>
        <v>2038</v>
      </c>
    </row>
    <row r="2031" spans="1:6" x14ac:dyDescent="0.3">
      <c r="A2031" s="1">
        <v>50670</v>
      </c>
      <c r="B2031" s="2" t="s">
        <v>27</v>
      </c>
      <c r="C2031">
        <v>23.2</v>
      </c>
      <c r="D2031">
        <v>5.0999999999999996</v>
      </c>
      <c r="E2031">
        <v>1</v>
      </c>
      <c r="F2031">
        <f>YEAR(martianeum6[[#This Row],[data]])</f>
        <v>2038</v>
      </c>
    </row>
    <row r="2032" spans="1:6" x14ac:dyDescent="0.3">
      <c r="A2032" s="1">
        <v>50671</v>
      </c>
      <c r="B2032" s="2" t="s">
        <v>31</v>
      </c>
      <c r="C2032">
        <v>26.6</v>
      </c>
      <c r="D2032">
        <v>0.3</v>
      </c>
      <c r="E2032">
        <v>1</v>
      </c>
      <c r="F2032">
        <f>YEAR(martianeum6[[#This Row],[data]])</f>
        <v>2038</v>
      </c>
    </row>
    <row r="2033" spans="1:6" x14ac:dyDescent="0.3">
      <c r="A2033" s="1">
        <v>50672</v>
      </c>
      <c r="B2033" s="2" t="s">
        <v>11</v>
      </c>
      <c r="C2033">
        <v>23.2</v>
      </c>
      <c r="D2033">
        <v>0</v>
      </c>
      <c r="E2033">
        <v>1</v>
      </c>
      <c r="F2033">
        <f>YEAR(martianeum6[[#This Row],[data]])</f>
        <v>2038</v>
      </c>
    </row>
    <row r="2034" spans="1:6" x14ac:dyDescent="0.3">
      <c r="A2034" s="1">
        <v>50673</v>
      </c>
      <c r="B2034" s="2" t="s">
        <v>10</v>
      </c>
      <c r="C2034">
        <v>11</v>
      </c>
      <c r="D2034">
        <v>40.9</v>
      </c>
      <c r="E2034">
        <v>1</v>
      </c>
      <c r="F2034">
        <f>YEAR(martianeum6[[#This Row],[data]])</f>
        <v>2038</v>
      </c>
    </row>
    <row r="2035" spans="1:6" x14ac:dyDescent="0.3">
      <c r="A2035" s="1">
        <v>50674</v>
      </c>
      <c r="B2035" s="2" t="s">
        <v>23</v>
      </c>
      <c r="C2035">
        <v>26.8</v>
      </c>
      <c r="D2035">
        <v>2.2999999999999998</v>
      </c>
      <c r="E2035">
        <v>1</v>
      </c>
      <c r="F2035">
        <f>YEAR(martianeum6[[#This Row],[data]])</f>
        <v>2038</v>
      </c>
    </row>
    <row r="2036" spans="1:6" x14ac:dyDescent="0.3">
      <c r="A2036" s="1">
        <v>50675</v>
      </c>
      <c r="B2036" s="2" t="s">
        <v>13</v>
      </c>
      <c r="C2036">
        <v>22.2</v>
      </c>
      <c r="D2036">
        <v>0</v>
      </c>
      <c r="E2036">
        <v>1</v>
      </c>
      <c r="F2036">
        <f>YEAR(martianeum6[[#This Row],[data]])</f>
        <v>2038</v>
      </c>
    </row>
    <row r="2037" spans="1:6" x14ac:dyDescent="0.3">
      <c r="A2037" s="1">
        <v>50676</v>
      </c>
      <c r="B2037" s="2" t="s">
        <v>18</v>
      </c>
      <c r="C2037">
        <v>10.199999999999999</v>
      </c>
      <c r="D2037">
        <v>6.1</v>
      </c>
      <c r="E2037">
        <v>1</v>
      </c>
      <c r="F2037">
        <f>YEAR(martianeum6[[#This Row],[data]])</f>
        <v>2038</v>
      </c>
    </row>
    <row r="2038" spans="1:6" x14ac:dyDescent="0.3">
      <c r="A2038" s="1">
        <v>50677</v>
      </c>
      <c r="B2038" s="2" t="s">
        <v>33</v>
      </c>
      <c r="C2038">
        <v>18.399999999999999</v>
      </c>
      <c r="D2038">
        <v>1.5</v>
      </c>
      <c r="E2038">
        <v>1</v>
      </c>
      <c r="F2038">
        <f>YEAR(martianeum6[[#This Row],[data]])</f>
        <v>2038</v>
      </c>
    </row>
    <row r="2039" spans="1:6" x14ac:dyDescent="0.3">
      <c r="A2039" s="1">
        <v>50678</v>
      </c>
      <c r="B2039" s="2" t="s">
        <v>7</v>
      </c>
      <c r="C2039">
        <v>29.4</v>
      </c>
      <c r="D2039">
        <v>22.3</v>
      </c>
      <c r="E2039">
        <v>1</v>
      </c>
      <c r="F2039">
        <f>YEAR(martianeum6[[#This Row],[data]])</f>
        <v>2038</v>
      </c>
    </row>
    <row r="2040" spans="1:6" x14ac:dyDescent="0.3">
      <c r="A2040" s="1">
        <v>50679</v>
      </c>
      <c r="B2040" s="2" t="s">
        <v>23</v>
      </c>
      <c r="C2040">
        <v>23.4</v>
      </c>
      <c r="D2040">
        <v>0</v>
      </c>
      <c r="E2040">
        <v>1</v>
      </c>
      <c r="F2040">
        <f>YEAR(martianeum6[[#This Row],[data]])</f>
        <v>2038</v>
      </c>
    </row>
    <row r="2041" spans="1:6" x14ac:dyDescent="0.3">
      <c r="A2041" s="1">
        <v>50680</v>
      </c>
      <c r="B2041" s="2" t="s">
        <v>5</v>
      </c>
      <c r="C2041">
        <v>13.6</v>
      </c>
      <c r="D2041">
        <v>6.1</v>
      </c>
      <c r="E2041">
        <v>1</v>
      </c>
      <c r="F2041">
        <f>YEAR(martianeum6[[#This Row],[data]])</f>
        <v>2038</v>
      </c>
    </row>
    <row r="2042" spans="1:6" x14ac:dyDescent="0.3">
      <c r="A2042" s="1">
        <v>50681</v>
      </c>
      <c r="B2042" s="2" t="s">
        <v>7</v>
      </c>
      <c r="C2042">
        <v>17.7</v>
      </c>
      <c r="D2042">
        <v>1.4</v>
      </c>
      <c r="E2042">
        <v>1</v>
      </c>
      <c r="F2042">
        <f>YEAR(martianeum6[[#This Row],[data]])</f>
        <v>2038</v>
      </c>
    </row>
    <row r="2043" spans="1:6" x14ac:dyDescent="0.3">
      <c r="A2043" s="1">
        <v>50682</v>
      </c>
      <c r="B2043" s="2" t="s">
        <v>23</v>
      </c>
      <c r="C2043">
        <v>17</v>
      </c>
      <c r="D2043">
        <v>5.9</v>
      </c>
      <c r="E2043">
        <v>1</v>
      </c>
      <c r="F2043">
        <f>YEAR(martianeum6[[#This Row],[data]])</f>
        <v>2038</v>
      </c>
    </row>
    <row r="2044" spans="1:6" x14ac:dyDescent="0.3">
      <c r="A2044" s="1">
        <v>50683</v>
      </c>
      <c r="B2044" s="2" t="s">
        <v>6</v>
      </c>
      <c r="C2044">
        <v>29.6</v>
      </c>
      <c r="D2044">
        <v>6.6</v>
      </c>
      <c r="E2044">
        <v>1</v>
      </c>
      <c r="F2044">
        <f>YEAR(martianeum6[[#This Row],[data]])</f>
        <v>2038</v>
      </c>
    </row>
    <row r="2045" spans="1:6" x14ac:dyDescent="0.3">
      <c r="A2045" s="1">
        <v>50684</v>
      </c>
      <c r="B2045" s="2" t="s">
        <v>10</v>
      </c>
      <c r="C2045">
        <v>23.4</v>
      </c>
      <c r="D2045">
        <v>0</v>
      </c>
      <c r="E2045">
        <v>1</v>
      </c>
      <c r="F2045">
        <f>YEAR(martianeum6[[#This Row],[data]])</f>
        <v>2038</v>
      </c>
    </row>
    <row r="2046" spans="1:6" x14ac:dyDescent="0.3">
      <c r="A2046" s="1">
        <v>50685</v>
      </c>
      <c r="B2046" s="2" t="s">
        <v>7</v>
      </c>
      <c r="C2046">
        <v>21.3</v>
      </c>
      <c r="D2046">
        <v>22.4</v>
      </c>
      <c r="E2046">
        <v>1</v>
      </c>
      <c r="F2046">
        <f>YEAR(martianeum6[[#This Row],[data]])</f>
        <v>2038</v>
      </c>
    </row>
    <row r="2047" spans="1:6" x14ac:dyDescent="0.3">
      <c r="A2047" s="1">
        <v>50686</v>
      </c>
      <c r="B2047" s="2" t="s">
        <v>19</v>
      </c>
      <c r="C2047">
        <v>18.600000000000001</v>
      </c>
      <c r="D2047">
        <v>0</v>
      </c>
      <c r="E2047">
        <v>1</v>
      </c>
      <c r="F2047">
        <f>YEAR(martianeum6[[#This Row],[data]])</f>
        <v>2038</v>
      </c>
    </row>
    <row r="2048" spans="1:6" x14ac:dyDescent="0.3">
      <c r="A2048" s="1">
        <v>50687</v>
      </c>
      <c r="B2048" s="2" t="s">
        <v>13</v>
      </c>
      <c r="C2048">
        <v>16.8</v>
      </c>
      <c r="D2048">
        <v>2.8</v>
      </c>
      <c r="E2048">
        <v>1</v>
      </c>
      <c r="F2048">
        <f>YEAR(martianeum6[[#This Row],[data]])</f>
        <v>2038</v>
      </c>
    </row>
    <row r="2049" spans="1:6" x14ac:dyDescent="0.3">
      <c r="A2049" s="1">
        <v>50688</v>
      </c>
      <c r="B2049" s="2" t="s">
        <v>20</v>
      </c>
      <c r="C2049">
        <v>13.2</v>
      </c>
      <c r="D2049">
        <v>4</v>
      </c>
      <c r="E2049">
        <v>1</v>
      </c>
      <c r="F2049">
        <f>YEAR(martianeum6[[#This Row],[data]])</f>
        <v>2038</v>
      </c>
    </row>
    <row r="2050" spans="1:6" x14ac:dyDescent="0.3">
      <c r="A2050" s="1">
        <v>50689</v>
      </c>
      <c r="B2050" s="2" t="s">
        <v>19</v>
      </c>
      <c r="C2050">
        <v>29.8</v>
      </c>
      <c r="D2050">
        <v>24.9</v>
      </c>
      <c r="E2050">
        <v>1</v>
      </c>
      <c r="F2050">
        <f>YEAR(martianeum6[[#This Row],[data]])</f>
        <v>2038</v>
      </c>
    </row>
    <row r="2051" spans="1:6" x14ac:dyDescent="0.3">
      <c r="A2051" s="1">
        <v>50690</v>
      </c>
      <c r="B2051" s="2" t="s">
        <v>10</v>
      </c>
      <c r="C2051">
        <v>10.6</v>
      </c>
      <c r="D2051">
        <v>31.8</v>
      </c>
      <c r="E2051">
        <v>1</v>
      </c>
      <c r="F2051">
        <f>YEAR(martianeum6[[#This Row],[data]])</f>
        <v>2038</v>
      </c>
    </row>
    <row r="2052" spans="1:6" x14ac:dyDescent="0.3">
      <c r="A2052" s="1">
        <v>50691</v>
      </c>
      <c r="B2052" s="2" t="s">
        <v>15</v>
      </c>
      <c r="C2052">
        <v>11.9</v>
      </c>
      <c r="D2052">
        <v>12.3</v>
      </c>
      <c r="E2052">
        <v>1</v>
      </c>
      <c r="F2052">
        <f>YEAR(martianeum6[[#This Row],[data]])</f>
        <v>2038</v>
      </c>
    </row>
    <row r="2053" spans="1:6" x14ac:dyDescent="0.3">
      <c r="A2053" s="1">
        <v>50692</v>
      </c>
      <c r="B2053" s="2" t="s">
        <v>30</v>
      </c>
      <c r="C2053">
        <v>26.8</v>
      </c>
      <c r="D2053">
        <v>0.5</v>
      </c>
      <c r="E2053">
        <v>1</v>
      </c>
      <c r="F2053">
        <f>YEAR(martianeum6[[#This Row],[data]])</f>
        <v>2038</v>
      </c>
    </row>
    <row r="2054" spans="1:6" x14ac:dyDescent="0.3">
      <c r="A2054" s="1">
        <v>50693</v>
      </c>
      <c r="B2054" s="2" t="s">
        <v>22</v>
      </c>
      <c r="C2054">
        <v>29</v>
      </c>
      <c r="D2054">
        <v>3.5</v>
      </c>
      <c r="E2054">
        <v>1</v>
      </c>
      <c r="F2054">
        <f>YEAR(martianeum6[[#This Row],[data]])</f>
        <v>2038</v>
      </c>
    </row>
    <row r="2055" spans="1:6" x14ac:dyDescent="0.3">
      <c r="A2055" s="1">
        <v>50694</v>
      </c>
      <c r="B2055" s="2" t="s">
        <v>20</v>
      </c>
      <c r="C2055">
        <v>22.9</v>
      </c>
      <c r="D2055">
        <v>2</v>
      </c>
      <c r="E2055">
        <v>1</v>
      </c>
      <c r="F2055">
        <f>YEAR(martianeum6[[#This Row],[data]])</f>
        <v>2038</v>
      </c>
    </row>
    <row r="2056" spans="1:6" x14ac:dyDescent="0.3">
      <c r="A2056" s="1">
        <v>50695</v>
      </c>
      <c r="B2056" s="2" t="s">
        <v>21</v>
      </c>
      <c r="C2056">
        <v>27.1</v>
      </c>
      <c r="D2056">
        <v>0</v>
      </c>
      <c r="E2056">
        <v>1</v>
      </c>
      <c r="F2056">
        <f>YEAR(martianeum6[[#This Row],[data]])</f>
        <v>2038</v>
      </c>
    </row>
    <row r="2057" spans="1:6" x14ac:dyDescent="0.3">
      <c r="A2057" s="1">
        <v>50696</v>
      </c>
      <c r="B2057" s="2" t="s">
        <v>10</v>
      </c>
      <c r="C2057">
        <v>11.8</v>
      </c>
      <c r="D2057">
        <v>49</v>
      </c>
      <c r="E2057">
        <v>1</v>
      </c>
      <c r="F2057">
        <f>YEAR(martianeum6[[#This Row],[data]])</f>
        <v>2038</v>
      </c>
    </row>
    <row r="2058" spans="1:6" x14ac:dyDescent="0.3">
      <c r="A2058" s="1">
        <v>50697</v>
      </c>
      <c r="B2058" s="2" t="s">
        <v>6</v>
      </c>
      <c r="C2058">
        <v>26.6</v>
      </c>
      <c r="D2058">
        <v>0</v>
      </c>
      <c r="E2058">
        <v>1</v>
      </c>
      <c r="F2058">
        <f>YEAR(martianeum6[[#This Row],[data]])</f>
        <v>2038</v>
      </c>
    </row>
    <row r="2059" spans="1:6" x14ac:dyDescent="0.3">
      <c r="A2059" s="1">
        <v>50698</v>
      </c>
      <c r="B2059" s="2" t="s">
        <v>18</v>
      </c>
      <c r="C2059">
        <v>21.3</v>
      </c>
      <c r="D2059">
        <v>0</v>
      </c>
      <c r="E2059">
        <v>1</v>
      </c>
      <c r="F2059">
        <f>YEAR(martianeum6[[#This Row],[data]])</f>
        <v>2038</v>
      </c>
    </row>
    <row r="2060" spans="1:6" x14ac:dyDescent="0.3">
      <c r="A2060" s="1">
        <v>50699</v>
      </c>
      <c r="B2060" s="2" t="s">
        <v>11</v>
      </c>
      <c r="C2060">
        <v>23.2</v>
      </c>
      <c r="D2060">
        <v>0</v>
      </c>
      <c r="E2060">
        <v>1</v>
      </c>
      <c r="F2060">
        <f>YEAR(martianeum6[[#This Row],[data]])</f>
        <v>2038</v>
      </c>
    </row>
    <row r="2061" spans="1:6" x14ac:dyDescent="0.3">
      <c r="A2061" s="1">
        <v>50700</v>
      </c>
      <c r="B2061" s="2" t="s">
        <v>10</v>
      </c>
      <c r="C2061">
        <v>27.3</v>
      </c>
      <c r="D2061">
        <v>0</v>
      </c>
      <c r="E2061">
        <v>1</v>
      </c>
      <c r="F2061">
        <f>YEAR(martianeum6[[#This Row],[data]])</f>
        <v>2038</v>
      </c>
    </row>
    <row r="2062" spans="1:6" x14ac:dyDescent="0.3">
      <c r="A2062" s="1">
        <v>50701</v>
      </c>
      <c r="B2062" s="2" t="s">
        <v>13</v>
      </c>
      <c r="C2062">
        <v>21.3</v>
      </c>
      <c r="D2062">
        <v>2.6</v>
      </c>
      <c r="E2062">
        <v>1</v>
      </c>
      <c r="F2062">
        <f>YEAR(martianeum6[[#This Row],[data]])</f>
        <v>2038</v>
      </c>
    </row>
    <row r="2063" spans="1:6" x14ac:dyDescent="0.3">
      <c r="A2063" s="1">
        <v>50702</v>
      </c>
      <c r="B2063" s="2" t="s">
        <v>19</v>
      </c>
      <c r="C2063">
        <v>22.9</v>
      </c>
      <c r="D2063">
        <v>5.3</v>
      </c>
      <c r="E2063">
        <v>1</v>
      </c>
      <c r="F2063">
        <f>YEAR(martianeum6[[#This Row],[data]])</f>
        <v>2038</v>
      </c>
    </row>
    <row r="2064" spans="1:6" x14ac:dyDescent="0.3">
      <c r="A2064" s="1">
        <v>50703</v>
      </c>
      <c r="B2064" s="2" t="s">
        <v>28</v>
      </c>
      <c r="C2064">
        <v>25</v>
      </c>
      <c r="D2064">
        <v>0</v>
      </c>
      <c r="E2064">
        <v>1</v>
      </c>
      <c r="F2064">
        <f>YEAR(martianeum6[[#This Row],[data]])</f>
        <v>2038</v>
      </c>
    </row>
    <row r="2065" spans="1:6" x14ac:dyDescent="0.3">
      <c r="A2065" s="1">
        <v>50704</v>
      </c>
      <c r="B2065" s="2" t="s">
        <v>24</v>
      </c>
      <c r="C2065">
        <v>15.9</v>
      </c>
      <c r="D2065">
        <v>2.5</v>
      </c>
      <c r="E2065">
        <v>1</v>
      </c>
      <c r="F2065">
        <f>YEAR(martianeum6[[#This Row],[data]])</f>
        <v>2038</v>
      </c>
    </row>
    <row r="2066" spans="1:6" x14ac:dyDescent="0.3">
      <c r="A2066" s="1">
        <v>50705</v>
      </c>
      <c r="B2066" s="2" t="s">
        <v>22</v>
      </c>
      <c r="C2066">
        <v>19.2</v>
      </c>
      <c r="D2066">
        <v>1.3</v>
      </c>
      <c r="E2066">
        <v>1</v>
      </c>
      <c r="F2066">
        <f>YEAR(martianeum6[[#This Row],[data]])</f>
        <v>2038</v>
      </c>
    </row>
    <row r="2067" spans="1:6" x14ac:dyDescent="0.3">
      <c r="A2067" s="1">
        <v>50706</v>
      </c>
      <c r="B2067" s="2" t="s">
        <v>7</v>
      </c>
      <c r="C2067">
        <v>22.5</v>
      </c>
      <c r="D2067">
        <v>10.9</v>
      </c>
      <c r="E2067">
        <v>1</v>
      </c>
      <c r="F2067">
        <f>YEAR(martianeum6[[#This Row],[data]])</f>
        <v>2038</v>
      </c>
    </row>
    <row r="2068" spans="1:6" x14ac:dyDescent="0.3">
      <c r="A2068" s="1">
        <v>50707</v>
      </c>
      <c r="B2068" s="2" t="s">
        <v>13</v>
      </c>
      <c r="C2068">
        <v>28.7</v>
      </c>
      <c r="D2068">
        <v>13.3</v>
      </c>
      <c r="E2068">
        <v>1</v>
      </c>
      <c r="F2068">
        <f>YEAR(martianeum6[[#This Row],[data]])</f>
        <v>2038</v>
      </c>
    </row>
    <row r="2069" spans="1:6" x14ac:dyDescent="0.3">
      <c r="A2069" s="1">
        <v>50708</v>
      </c>
      <c r="B2069" s="2" t="s">
        <v>19</v>
      </c>
      <c r="C2069">
        <v>14.6</v>
      </c>
      <c r="D2069">
        <v>29.3</v>
      </c>
      <c r="E2069">
        <v>1</v>
      </c>
      <c r="F2069">
        <f>YEAR(martianeum6[[#This Row],[data]])</f>
        <v>2038</v>
      </c>
    </row>
    <row r="2070" spans="1:6" x14ac:dyDescent="0.3">
      <c r="A2070" s="1">
        <v>50709</v>
      </c>
      <c r="B2070" s="2" t="s">
        <v>18</v>
      </c>
      <c r="C2070">
        <v>12.1</v>
      </c>
      <c r="D2070">
        <v>6.5</v>
      </c>
      <c r="E2070">
        <v>1</v>
      </c>
      <c r="F2070">
        <f>YEAR(martianeum6[[#This Row],[data]])</f>
        <v>2038</v>
      </c>
    </row>
    <row r="2071" spans="1:6" x14ac:dyDescent="0.3">
      <c r="A2071" s="1">
        <v>50710</v>
      </c>
      <c r="B2071" s="2" t="s">
        <v>19</v>
      </c>
      <c r="C2071">
        <v>20</v>
      </c>
      <c r="D2071">
        <v>26.1</v>
      </c>
      <c r="E2071">
        <v>1</v>
      </c>
      <c r="F2071">
        <f>YEAR(martianeum6[[#This Row],[data]])</f>
        <v>2038</v>
      </c>
    </row>
    <row r="2072" spans="1:6" x14ac:dyDescent="0.3">
      <c r="A2072" s="1">
        <v>50711</v>
      </c>
      <c r="B2072" s="2" t="s">
        <v>27</v>
      </c>
      <c r="C2072">
        <v>20.8</v>
      </c>
      <c r="D2072">
        <v>2.5</v>
      </c>
      <c r="E2072">
        <v>1</v>
      </c>
      <c r="F2072">
        <f>YEAR(martianeum6[[#This Row],[data]])</f>
        <v>2038</v>
      </c>
    </row>
    <row r="2073" spans="1:6" x14ac:dyDescent="0.3">
      <c r="A2073" s="1">
        <v>50712</v>
      </c>
      <c r="B2073" s="2" t="s">
        <v>7</v>
      </c>
      <c r="C2073">
        <v>26.6</v>
      </c>
      <c r="D2073">
        <v>5.9</v>
      </c>
      <c r="E2073">
        <v>1</v>
      </c>
      <c r="F2073">
        <f>YEAR(martianeum6[[#This Row],[data]])</f>
        <v>2038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E8EA-D82B-4CD4-93D8-B3A2F3AB4BB3}">
  <dimension ref="A1:K2073"/>
  <sheetViews>
    <sheetView workbookViewId="0">
      <selection activeCell="L2" sqref="L2"/>
    </sheetView>
  </sheetViews>
  <sheetFormatPr defaultRowHeight="14.4" x14ac:dyDescent="0.3"/>
  <cols>
    <col min="1" max="1" width="10.109375" bestFit="1" customWidth="1"/>
    <col min="2" max="2" width="16.21875" bestFit="1" customWidth="1"/>
    <col min="3" max="3" width="11.44140625" bestFit="1" customWidth="1"/>
    <col min="4" max="4" width="14.77734375" style="6" bestFit="1" customWidth="1"/>
    <col min="5" max="5" width="11.77734375" bestFit="1" customWidth="1"/>
    <col min="6" max="6" width="10.88671875" bestFit="1" customWidth="1"/>
    <col min="7" max="7" width="13.44140625" bestFit="1" customWidth="1"/>
    <col min="10" max="10" width="10.88671875" bestFit="1" customWidth="1"/>
    <col min="11" max="11" width="10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6" t="s">
        <v>3</v>
      </c>
      <c r="E1" t="s">
        <v>43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</row>
    <row r="2" spans="1:11" x14ac:dyDescent="0.3">
      <c r="A2" s="1">
        <v>48641</v>
      </c>
      <c r="B2" s="2" t="s">
        <v>4</v>
      </c>
      <c r="C2">
        <v>27.8</v>
      </c>
      <c r="D2" s="6">
        <v>0.2</v>
      </c>
      <c r="E2">
        <f>IF(martianeum67[[#This Row],[zawartosc '[%']]]&gt;=1,martianeum67[[#This Row],[masa '[kg']]]*martianeum67[[#This Row],[zawartosc '[%']]]/100,0)</f>
        <v>0</v>
      </c>
      <c r="F2">
        <f>0+martianeum67[[#This Row],[Kolumna1]]</f>
        <v>0</v>
      </c>
      <c r="G2">
        <v>0</v>
      </c>
      <c r="I2">
        <f>SUM(G:G)</f>
        <v>30</v>
      </c>
      <c r="J2" s="5">
        <v>48728</v>
      </c>
      <c r="K2" s="1">
        <v>50649</v>
      </c>
    </row>
    <row r="3" spans="1:11" x14ac:dyDescent="0.3">
      <c r="A3" s="1">
        <v>48642</v>
      </c>
      <c r="B3" s="2" t="s">
        <v>5</v>
      </c>
      <c r="C3">
        <v>11.8</v>
      </c>
      <c r="D3" s="6">
        <v>1.7</v>
      </c>
      <c r="E3">
        <f>IF(martianeum67[[#This Row],[zawartosc '[%']]]&gt;=1,martianeum67[[#This Row],[masa '[kg']]]*martianeum67[[#This Row],[zawartosc '[%']]]/100,0)</f>
        <v>0.20060000000000003</v>
      </c>
      <c r="F3">
        <f>F2+martianeum67[[#This Row],[Kolumna1]]-IF(F2+martianeum67[[#This Row],[Kolumna1]]&gt;=100,100,0)</f>
        <v>0.20060000000000003</v>
      </c>
      <c r="G3">
        <f>IF(F2+martianeum67[[#This Row],[Kolumna1]]&gt;=100,1,0)</f>
        <v>0</v>
      </c>
    </row>
    <row r="4" spans="1:11" x14ac:dyDescent="0.3">
      <c r="A4" s="1">
        <v>48643</v>
      </c>
      <c r="B4" s="2" t="s">
        <v>6</v>
      </c>
      <c r="C4">
        <v>21</v>
      </c>
      <c r="D4" s="6">
        <v>6</v>
      </c>
      <c r="E4">
        <f>IF(martianeum67[[#This Row],[zawartosc '[%']]]&gt;=1,martianeum67[[#This Row],[masa '[kg']]]*martianeum67[[#This Row],[zawartosc '[%']]]/100,0)</f>
        <v>1.26</v>
      </c>
      <c r="F4">
        <f>F3+martianeum67[[#This Row],[Kolumna1]]-IF(F3+martianeum67[[#This Row],[Kolumna1]]&gt;=100,100,0)</f>
        <v>1.4606000000000001</v>
      </c>
      <c r="G4">
        <f>IF(F3+martianeum67[[#This Row],[Kolumna1]]&gt;=100,1,0)</f>
        <v>0</v>
      </c>
    </row>
    <row r="5" spans="1:11" x14ac:dyDescent="0.3">
      <c r="A5" s="1">
        <v>48644</v>
      </c>
      <c r="B5" s="2" t="s">
        <v>7</v>
      </c>
      <c r="C5">
        <v>26.3</v>
      </c>
      <c r="D5" s="6">
        <v>11.4</v>
      </c>
      <c r="E5">
        <f>IF(martianeum67[[#This Row],[zawartosc '[%']]]&gt;=1,martianeum67[[#This Row],[masa '[kg']]]*martianeum67[[#This Row],[zawartosc '[%']]]/100,0)</f>
        <v>2.9981999999999998</v>
      </c>
      <c r="F5">
        <f>F4+martianeum67[[#This Row],[Kolumna1]]-IF(F4+martianeum67[[#This Row],[Kolumna1]]&gt;=100,100,0)</f>
        <v>4.4588000000000001</v>
      </c>
      <c r="G5">
        <f>IF(F4+martianeum67[[#This Row],[Kolumna1]]&gt;=100,1,0)</f>
        <v>0</v>
      </c>
    </row>
    <row r="6" spans="1:11" x14ac:dyDescent="0.3">
      <c r="A6" s="1">
        <v>48645</v>
      </c>
      <c r="B6" s="2" t="s">
        <v>8</v>
      </c>
      <c r="C6">
        <v>28.8</v>
      </c>
      <c r="D6" s="6">
        <v>0</v>
      </c>
      <c r="E6">
        <f>IF(martianeum67[[#This Row],[zawartosc '[%']]]&gt;=1,martianeum67[[#This Row],[masa '[kg']]]*martianeum67[[#This Row],[zawartosc '[%']]]/100,0)</f>
        <v>0</v>
      </c>
      <c r="F6">
        <f>F5+martianeum67[[#This Row],[Kolumna1]]-IF(F5+martianeum67[[#This Row],[Kolumna1]]&gt;=100,100,0)</f>
        <v>4.4588000000000001</v>
      </c>
      <c r="G6">
        <f>IF(F5+martianeum67[[#This Row],[Kolumna1]]&gt;=100,1,0)</f>
        <v>0</v>
      </c>
    </row>
    <row r="7" spans="1:11" x14ac:dyDescent="0.3">
      <c r="A7" s="1">
        <v>48646</v>
      </c>
      <c r="B7" s="2" t="s">
        <v>9</v>
      </c>
      <c r="C7">
        <v>29.2</v>
      </c>
      <c r="D7" s="6">
        <v>0</v>
      </c>
      <c r="E7">
        <f>IF(martianeum67[[#This Row],[zawartosc '[%']]]&gt;=1,martianeum67[[#This Row],[masa '[kg']]]*martianeum67[[#This Row],[zawartosc '[%']]]/100,0)</f>
        <v>0</v>
      </c>
      <c r="F7">
        <f>F6+martianeum67[[#This Row],[Kolumna1]]-IF(F6+martianeum67[[#This Row],[Kolumna1]]&gt;=100,100,0)</f>
        <v>4.4588000000000001</v>
      </c>
      <c r="G7">
        <f>IF(F6+martianeum67[[#This Row],[Kolumna1]]&gt;=100,1,0)</f>
        <v>0</v>
      </c>
    </row>
    <row r="8" spans="1:11" x14ac:dyDescent="0.3">
      <c r="A8" s="1">
        <v>48647</v>
      </c>
      <c r="B8" s="2" t="s">
        <v>10</v>
      </c>
      <c r="C8">
        <v>25.6</v>
      </c>
      <c r="D8" s="6">
        <v>28.7</v>
      </c>
      <c r="E8">
        <f>IF(martianeum67[[#This Row],[zawartosc '[%']]]&gt;=1,martianeum67[[#This Row],[masa '[kg']]]*martianeum67[[#This Row],[zawartosc '[%']]]/100,0)</f>
        <v>7.3472</v>
      </c>
      <c r="F8">
        <f>F7+martianeum67[[#This Row],[Kolumna1]]-IF(F7+martianeum67[[#This Row],[Kolumna1]]&gt;=100,100,0)</f>
        <v>11.806000000000001</v>
      </c>
      <c r="G8">
        <f>IF(F7+martianeum67[[#This Row],[Kolumna1]]&gt;=100,1,0)</f>
        <v>0</v>
      </c>
    </row>
    <row r="9" spans="1:11" x14ac:dyDescent="0.3">
      <c r="A9" s="1">
        <v>48648</v>
      </c>
      <c r="B9" s="2" t="s">
        <v>11</v>
      </c>
      <c r="C9">
        <v>10.1</v>
      </c>
      <c r="D9" s="6">
        <v>7.7</v>
      </c>
      <c r="E9">
        <f>IF(martianeum67[[#This Row],[zawartosc '[%']]]&gt;=1,martianeum67[[#This Row],[masa '[kg']]]*martianeum67[[#This Row],[zawartosc '[%']]]/100,0)</f>
        <v>0.77769999999999995</v>
      </c>
      <c r="F9">
        <f>F8+martianeum67[[#This Row],[Kolumna1]]-IF(F8+martianeum67[[#This Row],[Kolumna1]]&gt;=100,100,0)</f>
        <v>12.5837</v>
      </c>
      <c r="G9">
        <f>IF(F8+martianeum67[[#This Row],[Kolumna1]]&gt;=100,1,0)</f>
        <v>0</v>
      </c>
    </row>
    <row r="10" spans="1:11" x14ac:dyDescent="0.3">
      <c r="A10" s="1">
        <v>48649</v>
      </c>
      <c r="B10" s="2" t="s">
        <v>12</v>
      </c>
      <c r="C10">
        <v>14.6</v>
      </c>
      <c r="D10" s="6">
        <v>0</v>
      </c>
      <c r="E10">
        <f>IF(martianeum67[[#This Row],[zawartosc '[%']]]&gt;=1,martianeum67[[#This Row],[masa '[kg']]]*martianeum67[[#This Row],[zawartosc '[%']]]/100,0)</f>
        <v>0</v>
      </c>
      <c r="F10">
        <f>F9+martianeum67[[#This Row],[Kolumna1]]-IF(F9+martianeum67[[#This Row],[Kolumna1]]&gt;=100,100,0)</f>
        <v>12.5837</v>
      </c>
      <c r="G10">
        <f>IF(F9+martianeum67[[#This Row],[Kolumna1]]&gt;=100,1,0)</f>
        <v>0</v>
      </c>
    </row>
    <row r="11" spans="1:11" x14ac:dyDescent="0.3">
      <c r="A11" s="1">
        <v>48650</v>
      </c>
      <c r="B11" s="2" t="s">
        <v>13</v>
      </c>
      <c r="C11">
        <v>11.5</v>
      </c>
      <c r="D11" s="6">
        <v>1.9</v>
      </c>
      <c r="E11">
        <f>IF(martianeum67[[#This Row],[zawartosc '[%']]]&gt;=1,martianeum67[[#This Row],[masa '[kg']]]*martianeum67[[#This Row],[zawartosc '[%']]]/100,0)</f>
        <v>0.21849999999999997</v>
      </c>
      <c r="F11">
        <f>F10+martianeum67[[#This Row],[Kolumna1]]-IF(F10+martianeum67[[#This Row],[Kolumna1]]&gt;=100,100,0)</f>
        <v>12.802200000000001</v>
      </c>
      <c r="G11">
        <f>IF(F10+martianeum67[[#This Row],[Kolumna1]]&gt;=100,1,0)</f>
        <v>0</v>
      </c>
    </row>
    <row r="12" spans="1:11" x14ac:dyDescent="0.3">
      <c r="A12" s="1">
        <v>48651</v>
      </c>
      <c r="B12" s="2" t="s">
        <v>9</v>
      </c>
      <c r="C12">
        <v>15.2</v>
      </c>
      <c r="D12" s="6">
        <v>0</v>
      </c>
      <c r="E12">
        <f>IF(martianeum67[[#This Row],[zawartosc '[%']]]&gt;=1,martianeum67[[#This Row],[masa '[kg']]]*martianeum67[[#This Row],[zawartosc '[%']]]/100,0)</f>
        <v>0</v>
      </c>
      <c r="F12">
        <f>F11+martianeum67[[#This Row],[Kolumna1]]-IF(F11+martianeum67[[#This Row],[Kolumna1]]&gt;=100,100,0)</f>
        <v>12.802200000000001</v>
      </c>
      <c r="G12">
        <f>IF(F11+martianeum67[[#This Row],[Kolumna1]]&gt;=100,1,0)</f>
        <v>0</v>
      </c>
    </row>
    <row r="13" spans="1:11" x14ac:dyDescent="0.3">
      <c r="A13" s="1">
        <v>48652</v>
      </c>
      <c r="B13" s="2" t="s">
        <v>10</v>
      </c>
      <c r="C13">
        <v>10.199999999999999</v>
      </c>
      <c r="D13" s="6">
        <v>13.3</v>
      </c>
      <c r="E13">
        <f>IF(martianeum67[[#This Row],[zawartosc '[%']]]&gt;=1,martianeum67[[#This Row],[masa '[kg']]]*martianeum67[[#This Row],[zawartosc '[%']]]/100,0)</f>
        <v>1.3566</v>
      </c>
      <c r="F13">
        <f>F12+martianeum67[[#This Row],[Kolumna1]]-IF(F12+martianeum67[[#This Row],[Kolumna1]]&gt;=100,100,0)</f>
        <v>14.158800000000001</v>
      </c>
      <c r="G13">
        <f>IF(F12+martianeum67[[#This Row],[Kolumna1]]&gt;=100,1,0)</f>
        <v>0</v>
      </c>
    </row>
    <row r="14" spans="1:11" x14ac:dyDescent="0.3">
      <c r="A14" s="1">
        <v>48653</v>
      </c>
      <c r="B14" s="2" t="s">
        <v>14</v>
      </c>
      <c r="C14">
        <v>20.399999999999999</v>
      </c>
      <c r="D14" s="6">
        <v>4.5999999999999996</v>
      </c>
      <c r="E14">
        <f>IF(martianeum67[[#This Row],[zawartosc '[%']]]&gt;=1,martianeum67[[#This Row],[masa '[kg']]]*martianeum67[[#This Row],[zawartosc '[%']]]/100,0)</f>
        <v>0.9383999999999999</v>
      </c>
      <c r="F14">
        <f>F13+martianeum67[[#This Row],[Kolumna1]]-IF(F13+martianeum67[[#This Row],[Kolumna1]]&gt;=100,100,0)</f>
        <v>15.097200000000001</v>
      </c>
      <c r="G14">
        <f>IF(F13+martianeum67[[#This Row],[Kolumna1]]&gt;=100,1,0)</f>
        <v>0</v>
      </c>
    </row>
    <row r="15" spans="1:11" x14ac:dyDescent="0.3">
      <c r="A15" s="1">
        <v>48654</v>
      </c>
      <c r="B15" s="2" t="s">
        <v>14</v>
      </c>
      <c r="C15">
        <v>13.6</v>
      </c>
      <c r="D15" s="6">
        <v>8</v>
      </c>
      <c r="E15">
        <f>IF(martianeum67[[#This Row],[zawartosc '[%']]]&gt;=1,martianeum67[[#This Row],[masa '[kg']]]*martianeum67[[#This Row],[zawartosc '[%']]]/100,0)</f>
        <v>1.0880000000000001</v>
      </c>
      <c r="F15">
        <f>F14+martianeum67[[#This Row],[Kolumna1]]-IF(F14+martianeum67[[#This Row],[Kolumna1]]&gt;=100,100,0)</f>
        <v>16.185200000000002</v>
      </c>
      <c r="G15">
        <f>IF(F14+martianeum67[[#This Row],[Kolumna1]]&gt;=100,1,0)</f>
        <v>0</v>
      </c>
    </row>
    <row r="16" spans="1:11" x14ac:dyDescent="0.3">
      <c r="A16" s="1">
        <v>48655</v>
      </c>
      <c r="B16" s="2" t="s">
        <v>15</v>
      </c>
      <c r="C16">
        <v>11</v>
      </c>
      <c r="D16" s="6">
        <v>11.6</v>
      </c>
      <c r="E16">
        <f>IF(martianeum67[[#This Row],[zawartosc '[%']]]&gt;=1,martianeum67[[#This Row],[masa '[kg']]]*martianeum67[[#This Row],[zawartosc '[%']]]/100,0)</f>
        <v>1.276</v>
      </c>
      <c r="F16">
        <f>F15+martianeum67[[#This Row],[Kolumna1]]-IF(F15+martianeum67[[#This Row],[Kolumna1]]&gt;=100,100,0)</f>
        <v>17.461200000000002</v>
      </c>
      <c r="G16">
        <f>IF(F15+martianeum67[[#This Row],[Kolumna1]]&gt;=100,1,0)</f>
        <v>0</v>
      </c>
    </row>
    <row r="17" spans="1:7" x14ac:dyDescent="0.3">
      <c r="A17" s="1">
        <v>48656</v>
      </c>
      <c r="B17" s="2" t="s">
        <v>16</v>
      </c>
      <c r="C17">
        <v>14.1</v>
      </c>
      <c r="D17" s="6">
        <v>0</v>
      </c>
      <c r="E17">
        <f>IF(martianeum67[[#This Row],[zawartosc '[%']]]&gt;=1,martianeum67[[#This Row],[masa '[kg']]]*martianeum67[[#This Row],[zawartosc '[%']]]/100,0)</f>
        <v>0</v>
      </c>
      <c r="F17">
        <f>F16+martianeum67[[#This Row],[Kolumna1]]-IF(F16+martianeum67[[#This Row],[Kolumna1]]&gt;=100,100,0)</f>
        <v>17.461200000000002</v>
      </c>
      <c r="G17">
        <f>IF(F16+martianeum67[[#This Row],[Kolumna1]]&gt;=100,1,0)</f>
        <v>0</v>
      </c>
    </row>
    <row r="18" spans="1:7" x14ac:dyDescent="0.3">
      <c r="A18" s="1">
        <v>48657</v>
      </c>
      <c r="B18" s="2" t="s">
        <v>10</v>
      </c>
      <c r="C18">
        <v>19.2</v>
      </c>
      <c r="D18" s="6">
        <v>0</v>
      </c>
      <c r="E18">
        <f>IF(martianeum67[[#This Row],[zawartosc '[%']]]&gt;=1,martianeum67[[#This Row],[masa '[kg']]]*martianeum67[[#This Row],[zawartosc '[%']]]/100,0)</f>
        <v>0</v>
      </c>
      <c r="F18">
        <f>F17+martianeum67[[#This Row],[Kolumna1]]-IF(F17+martianeum67[[#This Row],[Kolumna1]]&gt;=100,100,0)</f>
        <v>17.461200000000002</v>
      </c>
      <c r="G18">
        <f>IF(F17+martianeum67[[#This Row],[Kolumna1]]&gt;=100,1,0)</f>
        <v>0</v>
      </c>
    </row>
    <row r="19" spans="1:7" x14ac:dyDescent="0.3">
      <c r="A19" s="1">
        <v>48658</v>
      </c>
      <c r="B19" s="2" t="s">
        <v>10</v>
      </c>
      <c r="C19">
        <v>20.7</v>
      </c>
      <c r="D19" s="6">
        <v>0</v>
      </c>
      <c r="E19">
        <f>IF(martianeum67[[#This Row],[zawartosc '[%']]]&gt;=1,martianeum67[[#This Row],[masa '[kg']]]*martianeum67[[#This Row],[zawartosc '[%']]]/100,0)</f>
        <v>0</v>
      </c>
      <c r="F19">
        <f>F18+martianeum67[[#This Row],[Kolumna1]]-IF(F18+martianeum67[[#This Row],[Kolumna1]]&gt;=100,100,0)</f>
        <v>17.461200000000002</v>
      </c>
      <c r="G19">
        <f>IF(F18+martianeum67[[#This Row],[Kolumna1]]&gt;=100,1,0)</f>
        <v>0</v>
      </c>
    </row>
    <row r="20" spans="1:7" x14ac:dyDescent="0.3">
      <c r="A20" s="1">
        <v>48659</v>
      </c>
      <c r="B20" s="2" t="s">
        <v>17</v>
      </c>
      <c r="C20">
        <v>29.5</v>
      </c>
      <c r="D20" s="6">
        <v>2.1</v>
      </c>
      <c r="E20">
        <f>IF(martianeum67[[#This Row],[zawartosc '[%']]]&gt;=1,martianeum67[[#This Row],[masa '[kg']]]*martianeum67[[#This Row],[zawartosc '[%']]]/100,0)</f>
        <v>0.61950000000000005</v>
      </c>
      <c r="F20">
        <f>F19+martianeum67[[#This Row],[Kolumna1]]-IF(F19+martianeum67[[#This Row],[Kolumna1]]&gt;=100,100,0)</f>
        <v>18.0807</v>
      </c>
      <c r="G20">
        <f>IF(F19+martianeum67[[#This Row],[Kolumna1]]&gt;=100,1,0)</f>
        <v>0</v>
      </c>
    </row>
    <row r="21" spans="1:7" x14ac:dyDescent="0.3">
      <c r="A21" s="1">
        <v>48660</v>
      </c>
      <c r="B21" s="2" t="s">
        <v>11</v>
      </c>
      <c r="C21">
        <v>24.4</v>
      </c>
      <c r="D21" s="6">
        <v>10.1</v>
      </c>
      <c r="E21">
        <f>IF(martianeum67[[#This Row],[zawartosc '[%']]]&gt;=1,martianeum67[[#This Row],[masa '[kg']]]*martianeum67[[#This Row],[zawartosc '[%']]]/100,0)</f>
        <v>2.4643999999999995</v>
      </c>
      <c r="F21">
        <f>F20+martianeum67[[#This Row],[Kolumna1]]-IF(F20+martianeum67[[#This Row],[Kolumna1]]&gt;=100,100,0)</f>
        <v>20.545099999999998</v>
      </c>
      <c r="G21">
        <f>IF(F20+martianeum67[[#This Row],[Kolumna1]]&gt;=100,1,0)</f>
        <v>0</v>
      </c>
    </row>
    <row r="22" spans="1:7" x14ac:dyDescent="0.3">
      <c r="A22" s="1">
        <v>48661</v>
      </c>
      <c r="B22" s="2" t="s">
        <v>18</v>
      </c>
      <c r="C22">
        <v>15.6</v>
      </c>
      <c r="D22" s="6">
        <v>6.6</v>
      </c>
      <c r="E22">
        <f>IF(martianeum67[[#This Row],[zawartosc '[%']]]&gt;=1,martianeum67[[#This Row],[masa '[kg']]]*martianeum67[[#This Row],[zawartosc '[%']]]/100,0)</f>
        <v>1.0295999999999998</v>
      </c>
      <c r="F22">
        <f>F21+martianeum67[[#This Row],[Kolumna1]]-IF(F21+martianeum67[[#This Row],[Kolumna1]]&gt;=100,100,0)</f>
        <v>21.574699999999996</v>
      </c>
      <c r="G22">
        <f>IF(F21+martianeum67[[#This Row],[Kolumna1]]&gt;=100,1,0)</f>
        <v>0</v>
      </c>
    </row>
    <row r="23" spans="1:7" x14ac:dyDescent="0.3">
      <c r="A23" s="1">
        <v>48662</v>
      </c>
      <c r="B23" s="2" t="s">
        <v>9</v>
      </c>
      <c r="C23">
        <v>22.7</v>
      </c>
      <c r="D23" s="6">
        <v>2.9</v>
      </c>
      <c r="E23">
        <f>IF(martianeum67[[#This Row],[zawartosc '[%']]]&gt;=1,martianeum67[[#This Row],[masa '[kg']]]*martianeum67[[#This Row],[zawartosc '[%']]]/100,0)</f>
        <v>0.6583</v>
      </c>
      <c r="F23">
        <f>F22+martianeum67[[#This Row],[Kolumna1]]-IF(F22+martianeum67[[#This Row],[Kolumna1]]&gt;=100,100,0)</f>
        <v>22.232999999999997</v>
      </c>
      <c r="G23">
        <f>IF(F22+martianeum67[[#This Row],[Kolumna1]]&gt;=100,1,0)</f>
        <v>0</v>
      </c>
    </row>
    <row r="24" spans="1:7" x14ac:dyDescent="0.3">
      <c r="A24" s="1">
        <v>48663</v>
      </c>
      <c r="B24" s="2" t="s">
        <v>15</v>
      </c>
      <c r="C24">
        <v>15.1</v>
      </c>
      <c r="D24" s="6">
        <v>0</v>
      </c>
      <c r="E24">
        <f>IF(martianeum67[[#This Row],[zawartosc '[%']]]&gt;=1,martianeum67[[#This Row],[masa '[kg']]]*martianeum67[[#This Row],[zawartosc '[%']]]/100,0)</f>
        <v>0</v>
      </c>
      <c r="F24">
        <f>F23+martianeum67[[#This Row],[Kolumna1]]-IF(F23+martianeum67[[#This Row],[Kolumna1]]&gt;=100,100,0)</f>
        <v>22.232999999999997</v>
      </c>
      <c r="G24">
        <f>IF(F23+martianeum67[[#This Row],[Kolumna1]]&gt;=100,1,0)</f>
        <v>0</v>
      </c>
    </row>
    <row r="25" spans="1:7" x14ac:dyDescent="0.3">
      <c r="A25" s="1">
        <v>48664</v>
      </c>
      <c r="B25" s="2" t="s">
        <v>19</v>
      </c>
      <c r="C25">
        <v>14.1</v>
      </c>
      <c r="D25" s="6">
        <v>0.8</v>
      </c>
      <c r="E25">
        <f>IF(martianeum67[[#This Row],[zawartosc '[%']]]&gt;=1,martianeum67[[#This Row],[masa '[kg']]]*martianeum67[[#This Row],[zawartosc '[%']]]/100,0)</f>
        <v>0</v>
      </c>
      <c r="F25">
        <f>F24+martianeum67[[#This Row],[Kolumna1]]-IF(F24+martianeum67[[#This Row],[Kolumna1]]&gt;=100,100,0)</f>
        <v>22.232999999999997</v>
      </c>
      <c r="G25">
        <f>IF(F24+martianeum67[[#This Row],[Kolumna1]]&gt;=100,1,0)</f>
        <v>0</v>
      </c>
    </row>
    <row r="26" spans="1:7" x14ac:dyDescent="0.3">
      <c r="A26" s="1">
        <v>48665</v>
      </c>
      <c r="B26" s="2" t="s">
        <v>7</v>
      </c>
      <c r="C26">
        <v>24.9</v>
      </c>
      <c r="D26" s="6">
        <v>2.2000000000000002</v>
      </c>
      <c r="E26">
        <f>IF(martianeum67[[#This Row],[zawartosc '[%']]]&gt;=1,martianeum67[[#This Row],[masa '[kg']]]*martianeum67[[#This Row],[zawartosc '[%']]]/100,0)</f>
        <v>0.54780000000000006</v>
      </c>
      <c r="F26">
        <f>F25+martianeum67[[#This Row],[Kolumna1]]-IF(F25+martianeum67[[#This Row],[Kolumna1]]&gt;=100,100,0)</f>
        <v>22.780799999999996</v>
      </c>
      <c r="G26">
        <f>IF(F25+martianeum67[[#This Row],[Kolumna1]]&gt;=100,1,0)</f>
        <v>0</v>
      </c>
    </row>
    <row r="27" spans="1:7" x14ac:dyDescent="0.3">
      <c r="A27" s="1">
        <v>48666</v>
      </c>
      <c r="B27" s="2" t="s">
        <v>20</v>
      </c>
      <c r="C27">
        <v>14.8</v>
      </c>
      <c r="D27" s="6">
        <v>0</v>
      </c>
      <c r="E27">
        <f>IF(martianeum67[[#This Row],[zawartosc '[%']]]&gt;=1,martianeum67[[#This Row],[masa '[kg']]]*martianeum67[[#This Row],[zawartosc '[%']]]/100,0)</f>
        <v>0</v>
      </c>
      <c r="F27">
        <f>F26+martianeum67[[#This Row],[Kolumna1]]-IF(F26+martianeum67[[#This Row],[Kolumna1]]&gt;=100,100,0)</f>
        <v>22.780799999999996</v>
      </c>
      <c r="G27">
        <f>IF(F26+martianeum67[[#This Row],[Kolumna1]]&gt;=100,1,0)</f>
        <v>0</v>
      </c>
    </row>
    <row r="28" spans="1:7" x14ac:dyDescent="0.3">
      <c r="A28" s="1">
        <v>48667</v>
      </c>
      <c r="B28" s="2" t="s">
        <v>14</v>
      </c>
      <c r="C28">
        <v>18.8</v>
      </c>
      <c r="D28" s="6">
        <v>0</v>
      </c>
      <c r="E28">
        <f>IF(martianeum67[[#This Row],[zawartosc '[%']]]&gt;=1,martianeum67[[#This Row],[masa '[kg']]]*martianeum67[[#This Row],[zawartosc '[%']]]/100,0)</f>
        <v>0</v>
      </c>
      <c r="F28">
        <f>F27+martianeum67[[#This Row],[Kolumna1]]-IF(F27+martianeum67[[#This Row],[Kolumna1]]&gt;=100,100,0)</f>
        <v>22.780799999999996</v>
      </c>
      <c r="G28">
        <f>IF(F27+martianeum67[[#This Row],[Kolumna1]]&gt;=100,1,0)</f>
        <v>0</v>
      </c>
    </row>
    <row r="29" spans="1:7" x14ac:dyDescent="0.3">
      <c r="A29" s="1">
        <v>48668</v>
      </c>
      <c r="B29" s="2" t="s">
        <v>15</v>
      </c>
      <c r="C29">
        <v>29.3</v>
      </c>
      <c r="D29" s="6">
        <v>8</v>
      </c>
      <c r="E29">
        <f>IF(martianeum67[[#This Row],[zawartosc '[%']]]&gt;=1,martianeum67[[#This Row],[masa '[kg']]]*martianeum67[[#This Row],[zawartosc '[%']]]/100,0)</f>
        <v>2.3439999999999999</v>
      </c>
      <c r="F29">
        <f>F28+martianeum67[[#This Row],[Kolumna1]]-IF(F28+martianeum67[[#This Row],[Kolumna1]]&gt;=100,100,0)</f>
        <v>25.124799999999997</v>
      </c>
      <c r="G29">
        <f>IF(F28+martianeum67[[#This Row],[Kolumna1]]&gt;=100,1,0)</f>
        <v>0</v>
      </c>
    </row>
    <row r="30" spans="1:7" x14ac:dyDescent="0.3">
      <c r="A30" s="1">
        <v>48669</v>
      </c>
      <c r="B30" s="2" t="s">
        <v>21</v>
      </c>
      <c r="C30">
        <v>29.4</v>
      </c>
      <c r="D30" s="6">
        <v>2.4</v>
      </c>
      <c r="E30">
        <f>IF(martianeum67[[#This Row],[zawartosc '[%']]]&gt;=1,martianeum67[[#This Row],[masa '[kg']]]*martianeum67[[#This Row],[zawartosc '[%']]]/100,0)</f>
        <v>0.70559999999999989</v>
      </c>
      <c r="F30">
        <f>F29+martianeum67[[#This Row],[Kolumna1]]-IF(F29+martianeum67[[#This Row],[Kolumna1]]&gt;=100,100,0)</f>
        <v>25.830399999999997</v>
      </c>
      <c r="G30">
        <f>IF(F29+martianeum67[[#This Row],[Kolumna1]]&gt;=100,1,0)</f>
        <v>0</v>
      </c>
    </row>
    <row r="31" spans="1:7" x14ac:dyDescent="0.3">
      <c r="A31" s="1">
        <v>48670</v>
      </c>
      <c r="B31" s="2" t="s">
        <v>22</v>
      </c>
      <c r="C31">
        <v>16.8</v>
      </c>
      <c r="D31" s="6">
        <v>2.9</v>
      </c>
      <c r="E31">
        <f>IF(martianeum67[[#This Row],[zawartosc '[%']]]&gt;=1,martianeum67[[#This Row],[masa '[kg']]]*martianeum67[[#This Row],[zawartosc '[%']]]/100,0)</f>
        <v>0.48719999999999997</v>
      </c>
      <c r="F31">
        <f>F30+martianeum67[[#This Row],[Kolumna1]]-IF(F30+martianeum67[[#This Row],[Kolumna1]]&gt;=100,100,0)</f>
        <v>26.317599999999999</v>
      </c>
      <c r="G31">
        <f>IF(F30+martianeum67[[#This Row],[Kolumna1]]&gt;=100,1,0)</f>
        <v>0</v>
      </c>
    </row>
    <row r="32" spans="1:7" x14ac:dyDescent="0.3">
      <c r="A32" s="1">
        <v>48671</v>
      </c>
      <c r="B32" s="2" t="s">
        <v>12</v>
      </c>
      <c r="C32">
        <v>21.4</v>
      </c>
      <c r="D32" s="6">
        <v>6.3</v>
      </c>
      <c r="E32">
        <f>IF(martianeum67[[#This Row],[zawartosc '[%']]]&gt;=1,martianeum67[[#This Row],[masa '[kg']]]*martianeum67[[#This Row],[zawartosc '[%']]]/100,0)</f>
        <v>1.3481999999999998</v>
      </c>
      <c r="F32">
        <f>F31+martianeum67[[#This Row],[Kolumna1]]-IF(F31+martianeum67[[#This Row],[Kolumna1]]&gt;=100,100,0)</f>
        <v>27.665799999999997</v>
      </c>
      <c r="G32">
        <f>IF(F31+martianeum67[[#This Row],[Kolumna1]]&gt;=100,1,0)</f>
        <v>0</v>
      </c>
    </row>
    <row r="33" spans="1:7" x14ac:dyDescent="0.3">
      <c r="A33" s="1">
        <v>48672</v>
      </c>
      <c r="B33" s="2" t="s">
        <v>7</v>
      </c>
      <c r="C33">
        <v>23.9</v>
      </c>
      <c r="D33" s="6">
        <v>0</v>
      </c>
      <c r="E33">
        <f>IF(martianeum67[[#This Row],[zawartosc '[%']]]&gt;=1,martianeum67[[#This Row],[masa '[kg']]]*martianeum67[[#This Row],[zawartosc '[%']]]/100,0)</f>
        <v>0</v>
      </c>
      <c r="F33">
        <f>F32+martianeum67[[#This Row],[Kolumna1]]-IF(F32+martianeum67[[#This Row],[Kolumna1]]&gt;=100,100,0)</f>
        <v>27.665799999999997</v>
      </c>
      <c r="G33">
        <f>IF(F32+martianeum67[[#This Row],[Kolumna1]]&gt;=100,1,0)</f>
        <v>0</v>
      </c>
    </row>
    <row r="34" spans="1:7" x14ac:dyDescent="0.3">
      <c r="A34" s="1">
        <v>48673</v>
      </c>
      <c r="B34" s="2" t="s">
        <v>12</v>
      </c>
      <c r="C34">
        <v>26.7</v>
      </c>
      <c r="D34" s="6">
        <v>0</v>
      </c>
      <c r="E34">
        <f>IF(martianeum67[[#This Row],[zawartosc '[%']]]&gt;=1,martianeum67[[#This Row],[masa '[kg']]]*martianeum67[[#This Row],[zawartosc '[%']]]/100,0)</f>
        <v>0</v>
      </c>
      <c r="F34">
        <f>F33+martianeum67[[#This Row],[Kolumna1]]-IF(F33+martianeum67[[#This Row],[Kolumna1]]&gt;=100,100,0)</f>
        <v>27.665799999999997</v>
      </c>
      <c r="G34">
        <f>IF(F33+martianeum67[[#This Row],[Kolumna1]]&gt;=100,1,0)</f>
        <v>0</v>
      </c>
    </row>
    <row r="35" spans="1:7" x14ac:dyDescent="0.3">
      <c r="A35" s="1">
        <v>48674</v>
      </c>
      <c r="B35" s="2" t="s">
        <v>7</v>
      </c>
      <c r="C35">
        <v>12.4</v>
      </c>
      <c r="D35" s="6">
        <v>0</v>
      </c>
      <c r="E35">
        <f>IF(martianeum67[[#This Row],[zawartosc '[%']]]&gt;=1,martianeum67[[#This Row],[masa '[kg']]]*martianeum67[[#This Row],[zawartosc '[%']]]/100,0)</f>
        <v>0</v>
      </c>
      <c r="F35">
        <f>F34+martianeum67[[#This Row],[Kolumna1]]-IF(F34+martianeum67[[#This Row],[Kolumna1]]&gt;=100,100,0)</f>
        <v>27.665799999999997</v>
      </c>
      <c r="G35">
        <f>IF(F34+martianeum67[[#This Row],[Kolumna1]]&gt;=100,1,0)</f>
        <v>0</v>
      </c>
    </row>
    <row r="36" spans="1:7" x14ac:dyDescent="0.3">
      <c r="A36" s="1">
        <v>48675</v>
      </c>
      <c r="B36" s="2" t="s">
        <v>12</v>
      </c>
      <c r="C36">
        <v>10.4</v>
      </c>
      <c r="D36" s="6">
        <v>10.7</v>
      </c>
      <c r="E36">
        <f>IF(martianeum67[[#This Row],[zawartosc '[%']]]&gt;=1,martianeum67[[#This Row],[masa '[kg']]]*martianeum67[[#This Row],[zawartosc '[%']]]/100,0)</f>
        <v>1.1128</v>
      </c>
      <c r="F36">
        <f>F35+martianeum67[[#This Row],[Kolumna1]]-IF(F35+martianeum67[[#This Row],[Kolumna1]]&gt;=100,100,0)</f>
        <v>28.778599999999997</v>
      </c>
      <c r="G36">
        <f>IF(F35+martianeum67[[#This Row],[Kolumna1]]&gt;=100,1,0)</f>
        <v>0</v>
      </c>
    </row>
    <row r="37" spans="1:7" x14ac:dyDescent="0.3">
      <c r="A37" s="1">
        <v>48676</v>
      </c>
      <c r="B37" s="2" t="s">
        <v>9</v>
      </c>
      <c r="C37">
        <v>17.899999999999999</v>
      </c>
      <c r="D37" s="6">
        <v>0</v>
      </c>
      <c r="E37">
        <f>IF(martianeum67[[#This Row],[zawartosc '[%']]]&gt;=1,martianeum67[[#This Row],[masa '[kg']]]*martianeum67[[#This Row],[zawartosc '[%']]]/100,0)</f>
        <v>0</v>
      </c>
      <c r="F37">
        <f>F36+martianeum67[[#This Row],[Kolumna1]]-IF(F36+martianeum67[[#This Row],[Kolumna1]]&gt;=100,100,0)</f>
        <v>28.778599999999997</v>
      </c>
      <c r="G37">
        <f>IF(F36+martianeum67[[#This Row],[Kolumna1]]&gt;=100,1,0)</f>
        <v>0</v>
      </c>
    </row>
    <row r="38" spans="1:7" x14ac:dyDescent="0.3">
      <c r="A38" s="1">
        <v>48677</v>
      </c>
      <c r="B38" s="2" t="s">
        <v>20</v>
      </c>
      <c r="C38">
        <v>17.399999999999999</v>
      </c>
      <c r="D38" s="6">
        <v>1.6</v>
      </c>
      <c r="E38">
        <f>IF(martianeum67[[#This Row],[zawartosc '[%']]]&gt;=1,martianeum67[[#This Row],[masa '[kg']]]*martianeum67[[#This Row],[zawartosc '[%']]]/100,0)</f>
        <v>0.27839999999999998</v>
      </c>
      <c r="F38">
        <f>F37+martianeum67[[#This Row],[Kolumna1]]-IF(F37+martianeum67[[#This Row],[Kolumna1]]&gt;=100,100,0)</f>
        <v>29.056999999999999</v>
      </c>
      <c r="G38">
        <f>IF(F37+martianeum67[[#This Row],[Kolumna1]]&gt;=100,1,0)</f>
        <v>0</v>
      </c>
    </row>
    <row r="39" spans="1:7" x14ac:dyDescent="0.3">
      <c r="A39" s="1">
        <v>48678</v>
      </c>
      <c r="B39" s="2" t="s">
        <v>11</v>
      </c>
      <c r="C39">
        <v>29.4</v>
      </c>
      <c r="D39" s="6">
        <v>21.7</v>
      </c>
      <c r="E39">
        <f>IF(martianeum67[[#This Row],[zawartosc '[%']]]&gt;=1,martianeum67[[#This Row],[masa '[kg']]]*martianeum67[[#This Row],[zawartosc '[%']]]/100,0)</f>
        <v>6.3797999999999995</v>
      </c>
      <c r="F39">
        <f>F38+martianeum67[[#This Row],[Kolumna1]]-IF(F38+martianeum67[[#This Row],[Kolumna1]]&gt;=100,100,0)</f>
        <v>35.436799999999998</v>
      </c>
      <c r="G39">
        <f>IF(F38+martianeum67[[#This Row],[Kolumna1]]&gt;=100,1,0)</f>
        <v>0</v>
      </c>
    </row>
    <row r="40" spans="1:7" x14ac:dyDescent="0.3">
      <c r="A40" s="1">
        <v>48679</v>
      </c>
      <c r="B40" s="2" t="s">
        <v>19</v>
      </c>
      <c r="C40">
        <v>22.9</v>
      </c>
      <c r="D40" s="6">
        <v>26.9</v>
      </c>
      <c r="E40">
        <f>IF(martianeum67[[#This Row],[zawartosc '[%']]]&gt;=1,martianeum67[[#This Row],[masa '[kg']]]*martianeum67[[#This Row],[zawartosc '[%']]]/100,0)</f>
        <v>6.160099999999999</v>
      </c>
      <c r="F40">
        <f>F39+martianeum67[[#This Row],[Kolumna1]]-IF(F39+martianeum67[[#This Row],[Kolumna1]]&gt;=100,100,0)</f>
        <v>41.596899999999998</v>
      </c>
      <c r="G40">
        <f>IF(F39+martianeum67[[#This Row],[Kolumna1]]&gt;=100,1,0)</f>
        <v>0</v>
      </c>
    </row>
    <row r="41" spans="1:7" x14ac:dyDescent="0.3">
      <c r="A41" s="1">
        <v>48680</v>
      </c>
      <c r="B41" s="2" t="s">
        <v>19</v>
      </c>
      <c r="C41">
        <v>18.899999999999999</v>
      </c>
      <c r="D41" s="6">
        <v>11.3</v>
      </c>
      <c r="E41">
        <f>IF(martianeum67[[#This Row],[zawartosc '[%']]]&gt;=1,martianeum67[[#This Row],[masa '[kg']]]*martianeum67[[#This Row],[zawartosc '[%']]]/100,0)</f>
        <v>2.1356999999999999</v>
      </c>
      <c r="F41">
        <f>F40+martianeum67[[#This Row],[Kolumna1]]-IF(F40+martianeum67[[#This Row],[Kolumna1]]&gt;=100,100,0)</f>
        <v>43.732599999999998</v>
      </c>
      <c r="G41">
        <f>IF(F40+martianeum67[[#This Row],[Kolumna1]]&gt;=100,1,0)</f>
        <v>0</v>
      </c>
    </row>
    <row r="42" spans="1:7" x14ac:dyDescent="0.3">
      <c r="A42" s="1">
        <v>48681</v>
      </c>
      <c r="B42" s="2" t="s">
        <v>5</v>
      </c>
      <c r="C42">
        <v>23.5</v>
      </c>
      <c r="D42" s="6">
        <v>0</v>
      </c>
      <c r="E42">
        <f>IF(martianeum67[[#This Row],[zawartosc '[%']]]&gt;=1,martianeum67[[#This Row],[masa '[kg']]]*martianeum67[[#This Row],[zawartosc '[%']]]/100,0)</f>
        <v>0</v>
      </c>
      <c r="F42">
        <f>F41+martianeum67[[#This Row],[Kolumna1]]-IF(F41+martianeum67[[#This Row],[Kolumna1]]&gt;=100,100,0)</f>
        <v>43.732599999999998</v>
      </c>
      <c r="G42">
        <f>IF(F41+martianeum67[[#This Row],[Kolumna1]]&gt;=100,1,0)</f>
        <v>0</v>
      </c>
    </row>
    <row r="43" spans="1:7" x14ac:dyDescent="0.3">
      <c r="A43" s="1">
        <v>48682</v>
      </c>
      <c r="B43" s="2" t="s">
        <v>18</v>
      </c>
      <c r="C43">
        <v>13.4</v>
      </c>
      <c r="D43" s="6">
        <v>14.2</v>
      </c>
      <c r="E43">
        <f>IF(martianeum67[[#This Row],[zawartosc '[%']]]&gt;=1,martianeum67[[#This Row],[masa '[kg']]]*martianeum67[[#This Row],[zawartosc '[%']]]/100,0)</f>
        <v>1.9028</v>
      </c>
      <c r="F43">
        <f>F42+martianeum67[[#This Row],[Kolumna1]]-IF(F42+martianeum67[[#This Row],[Kolumna1]]&gt;=100,100,0)</f>
        <v>45.635399999999997</v>
      </c>
      <c r="G43">
        <f>IF(F42+martianeum67[[#This Row],[Kolumna1]]&gt;=100,1,0)</f>
        <v>0</v>
      </c>
    </row>
    <row r="44" spans="1:7" x14ac:dyDescent="0.3">
      <c r="A44" s="1">
        <v>48683</v>
      </c>
      <c r="B44" s="2" t="s">
        <v>20</v>
      </c>
      <c r="C44">
        <v>18.899999999999999</v>
      </c>
      <c r="D44" s="6">
        <v>1.5</v>
      </c>
      <c r="E44">
        <f>IF(martianeum67[[#This Row],[zawartosc '[%']]]&gt;=1,martianeum67[[#This Row],[masa '[kg']]]*martianeum67[[#This Row],[zawartosc '[%']]]/100,0)</f>
        <v>0.28349999999999997</v>
      </c>
      <c r="F44">
        <f>F43+martianeum67[[#This Row],[Kolumna1]]-IF(F43+martianeum67[[#This Row],[Kolumna1]]&gt;=100,100,0)</f>
        <v>45.918899999999994</v>
      </c>
      <c r="G44">
        <f>IF(F43+martianeum67[[#This Row],[Kolumna1]]&gt;=100,1,0)</f>
        <v>0</v>
      </c>
    </row>
    <row r="45" spans="1:7" x14ac:dyDescent="0.3">
      <c r="A45" s="1">
        <v>48684</v>
      </c>
      <c r="B45" s="2" t="s">
        <v>17</v>
      </c>
      <c r="C45">
        <v>13.5</v>
      </c>
      <c r="D45" s="6">
        <v>1.4</v>
      </c>
      <c r="E45">
        <f>IF(martianeum67[[#This Row],[zawartosc '[%']]]&gt;=1,martianeum67[[#This Row],[masa '[kg']]]*martianeum67[[#This Row],[zawartosc '[%']]]/100,0)</f>
        <v>0.18899999999999997</v>
      </c>
      <c r="F45">
        <f>F44+martianeum67[[#This Row],[Kolumna1]]-IF(F44+martianeum67[[#This Row],[Kolumna1]]&gt;=100,100,0)</f>
        <v>46.107899999999994</v>
      </c>
      <c r="G45">
        <f>IF(F44+martianeum67[[#This Row],[Kolumna1]]&gt;=100,1,0)</f>
        <v>0</v>
      </c>
    </row>
    <row r="46" spans="1:7" x14ac:dyDescent="0.3">
      <c r="A46" s="1">
        <v>48685</v>
      </c>
      <c r="B46" s="2" t="s">
        <v>5</v>
      </c>
      <c r="C46">
        <v>17.7</v>
      </c>
      <c r="D46" s="6">
        <v>5.9</v>
      </c>
      <c r="E46">
        <f>IF(martianeum67[[#This Row],[zawartosc '[%']]]&gt;=1,martianeum67[[#This Row],[masa '[kg']]]*martianeum67[[#This Row],[zawartosc '[%']]]/100,0)</f>
        <v>1.0443</v>
      </c>
      <c r="F46">
        <f>F45+martianeum67[[#This Row],[Kolumna1]]-IF(F45+martianeum67[[#This Row],[Kolumna1]]&gt;=100,100,0)</f>
        <v>47.152199999999993</v>
      </c>
      <c r="G46">
        <f>IF(F45+martianeum67[[#This Row],[Kolumna1]]&gt;=100,1,0)</f>
        <v>0</v>
      </c>
    </row>
    <row r="47" spans="1:7" x14ac:dyDescent="0.3">
      <c r="A47" s="1">
        <v>48686</v>
      </c>
      <c r="B47" s="2" t="s">
        <v>11</v>
      </c>
      <c r="C47">
        <v>24.7</v>
      </c>
      <c r="D47" s="6">
        <v>0</v>
      </c>
      <c r="E47">
        <f>IF(martianeum67[[#This Row],[zawartosc '[%']]]&gt;=1,martianeum67[[#This Row],[masa '[kg']]]*martianeum67[[#This Row],[zawartosc '[%']]]/100,0)</f>
        <v>0</v>
      </c>
      <c r="F47">
        <f>F46+martianeum67[[#This Row],[Kolumna1]]-IF(F46+martianeum67[[#This Row],[Kolumna1]]&gt;=100,100,0)</f>
        <v>47.152199999999993</v>
      </c>
      <c r="G47">
        <f>IF(F46+martianeum67[[#This Row],[Kolumna1]]&gt;=100,1,0)</f>
        <v>0</v>
      </c>
    </row>
    <row r="48" spans="1:7" x14ac:dyDescent="0.3">
      <c r="A48" s="1">
        <v>48687</v>
      </c>
      <c r="B48" s="2" t="s">
        <v>18</v>
      </c>
      <c r="C48">
        <v>25.6</v>
      </c>
      <c r="D48" s="6">
        <v>1.9</v>
      </c>
      <c r="E48">
        <f>IF(martianeum67[[#This Row],[zawartosc '[%']]]&gt;=1,martianeum67[[#This Row],[masa '[kg']]]*martianeum67[[#This Row],[zawartosc '[%']]]/100,0)</f>
        <v>0.4864</v>
      </c>
      <c r="F48">
        <f>F47+martianeum67[[#This Row],[Kolumna1]]-IF(F47+martianeum67[[#This Row],[Kolumna1]]&gt;=100,100,0)</f>
        <v>47.638599999999997</v>
      </c>
      <c r="G48">
        <f>IF(F47+martianeum67[[#This Row],[Kolumna1]]&gt;=100,1,0)</f>
        <v>0</v>
      </c>
    </row>
    <row r="49" spans="1:7" x14ac:dyDescent="0.3">
      <c r="A49" s="1">
        <v>48688</v>
      </c>
      <c r="B49" s="2" t="s">
        <v>22</v>
      </c>
      <c r="C49">
        <v>18.399999999999999</v>
      </c>
      <c r="D49" s="6">
        <v>0</v>
      </c>
      <c r="E49">
        <f>IF(martianeum67[[#This Row],[zawartosc '[%']]]&gt;=1,martianeum67[[#This Row],[masa '[kg']]]*martianeum67[[#This Row],[zawartosc '[%']]]/100,0)</f>
        <v>0</v>
      </c>
      <c r="F49">
        <f>F48+martianeum67[[#This Row],[Kolumna1]]-IF(F48+martianeum67[[#This Row],[Kolumna1]]&gt;=100,100,0)</f>
        <v>47.638599999999997</v>
      </c>
      <c r="G49">
        <f>IF(F48+martianeum67[[#This Row],[Kolumna1]]&gt;=100,1,0)</f>
        <v>0</v>
      </c>
    </row>
    <row r="50" spans="1:7" x14ac:dyDescent="0.3">
      <c r="A50" s="1">
        <v>48689</v>
      </c>
      <c r="B50" s="2" t="s">
        <v>23</v>
      </c>
      <c r="C50">
        <v>27</v>
      </c>
      <c r="D50" s="6">
        <v>0</v>
      </c>
      <c r="E50">
        <f>IF(martianeum67[[#This Row],[zawartosc '[%']]]&gt;=1,martianeum67[[#This Row],[masa '[kg']]]*martianeum67[[#This Row],[zawartosc '[%']]]/100,0)</f>
        <v>0</v>
      </c>
      <c r="F50">
        <f>F49+martianeum67[[#This Row],[Kolumna1]]-IF(F49+martianeum67[[#This Row],[Kolumna1]]&gt;=100,100,0)</f>
        <v>47.638599999999997</v>
      </c>
      <c r="G50">
        <f>IF(F49+martianeum67[[#This Row],[Kolumna1]]&gt;=100,1,0)</f>
        <v>0</v>
      </c>
    </row>
    <row r="51" spans="1:7" x14ac:dyDescent="0.3">
      <c r="A51" s="1">
        <v>48690</v>
      </c>
      <c r="B51" s="2" t="s">
        <v>10</v>
      </c>
      <c r="C51">
        <v>16</v>
      </c>
      <c r="D51" s="6">
        <v>0</v>
      </c>
      <c r="E51">
        <f>IF(martianeum67[[#This Row],[zawartosc '[%']]]&gt;=1,martianeum67[[#This Row],[masa '[kg']]]*martianeum67[[#This Row],[zawartosc '[%']]]/100,0)</f>
        <v>0</v>
      </c>
      <c r="F51">
        <f>F50+martianeum67[[#This Row],[Kolumna1]]-IF(F50+martianeum67[[#This Row],[Kolumna1]]&gt;=100,100,0)</f>
        <v>47.638599999999997</v>
      </c>
      <c r="G51">
        <f>IF(F50+martianeum67[[#This Row],[Kolumna1]]&gt;=100,1,0)</f>
        <v>0</v>
      </c>
    </row>
    <row r="52" spans="1:7" x14ac:dyDescent="0.3">
      <c r="A52" s="1">
        <v>48691</v>
      </c>
      <c r="B52" s="2" t="s">
        <v>7</v>
      </c>
      <c r="C52">
        <v>18.600000000000001</v>
      </c>
      <c r="D52" s="6">
        <v>7.4</v>
      </c>
      <c r="E52">
        <f>IF(martianeum67[[#This Row],[zawartosc '[%']]]&gt;=1,martianeum67[[#This Row],[masa '[kg']]]*martianeum67[[#This Row],[zawartosc '[%']]]/100,0)</f>
        <v>1.3764000000000001</v>
      </c>
      <c r="F52">
        <f>F51+martianeum67[[#This Row],[Kolumna1]]-IF(F51+martianeum67[[#This Row],[Kolumna1]]&gt;=100,100,0)</f>
        <v>49.014999999999993</v>
      </c>
      <c r="G52">
        <f>IF(F51+martianeum67[[#This Row],[Kolumna1]]&gt;=100,1,0)</f>
        <v>0</v>
      </c>
    </row>
    <row r="53" spans="1:7" x14ac:dyDescent="0.3">
      <c r="A53" s="1">
        <v>48692</v>
      </c>
      <c r="B53" s="2" t="s">
        <v>10</v>
      </c>
      <c r="C53">
        <v>12.7</v>
      </c>
      <c r="D53" s="6">
        <v>30.8</v>
      </c>
      <c r="E53">
        <f>IF(martianeum67[[#This Row],[zawartosc '[%']]]&gt;=1,martianeum67[[#This Row],[masa '[kg']]]*martianeum67[[#This Row],[zawartosc '[%']]]/100,0)</f>
        <v>3.9115999999999995</v>
      </c>
      <c r="F53">
        <f>F52+martianeum67[[#This Row],[Kolumna1]]-IF(F52+martianeum67[[#This Row],[Kolumna1]]&gt;=100,100,0)</f>
        <v>52.926599999999993</v>
      </c>
      <c r="G53">
        <f>IF(F52+martianeum67[[#This Row],[Kolumna1]]&gt;=100,1,0)</f>
        <v>0</v>
      </c>
    </row>
    <row r="54" spans="1:7" x14ac:dyDescent="0.3">
      <c r="A54" s="1">
        <v>48693</v>
      </c>
      <c r="B54" s="2" t="s">
        <v>19</v>
      </c>
      <c r="C54">
        <v>14.5</v>
      </c>
      <c r="D54" s="6">
        <v>0</v>
      </c>
      <c r="E54">
        <f>IF(martianeum67[[#This Row],[zawartosc '[%']]]&gt;=1,martianeum67[[#This Row],[masa '[kg']]]*martianeum67[[#This Row],[zawartosc '[%']]]/100,0)</f>
        <v>0</v>
      </c>
      <c r="F54">
        <f>F53+martianeum67[[#This Row],[Kolumna1]]-IF(F53+martianeum67[[#This Row],[Kolumna1]]&gt;=100,100,0)</f>
        <v>52.926599999999993</v>
      </c>
      <c r="G54">
        <f>IF(F53+martianeum67[[#This Row],[Kolumna1]]&gt;=100,1,0)</f>
        <v>0</v>
      </c>
    </row>
    <row r="55" spans="1:7" x14ac:dyDescent="0.3">
      <c r="A55" s="1">
        <v>48694</v>
      </c>
      <c r="B55" s="2" t="s">
        <v>24</v>
      </c>
      <c r="C55">
        <v>12.2</v>
      </c>
      <c r="D55" s="6">
        <v>3.5</v>
      </c>
      <c r="E55">
        <f>IF(martianeum67[[#This Row],[zawartosc '[%']]]&gt;=1,martianeum67[[#This Row],[masa '[kg']]]*martianeum67[[#This Row],[zawartosc '[%']]]/100,0)</f>
        <v>0.42699999999999994</v>
      </c>
      <c r="F55">
        <f>F54+martianeum67[[#This Row],[Kolumna1]]-IF(F54+martianeum67[[#This Row],[Kolumna1]]&gt;=100,100,0)</f>
        <v>53.353599999999993</v>
      </c>
      <c r="G55">
        <f>IF(F54+martianeum67[[#This Row],[Kolumna1]]&gt;=100,1,0)</f>
        <v>0</v>
      </c>
    </row>
    <row r="56" spans="1:7" x14ac:dyDescent="0.3">
      <c r="A56" s="1">
        <v>48695</v>
      </c>
      <c r="B56" s="2" t="s">
        <v>25</v>
      </c>
      <c r="C56">
        <v>19.899999999999999</v>
      </c>
      <c r="D56" s="6">
        <v>0</v>
      </c>
      <c r="E56">
        <f>IF(martianeum67[[#This Row],[zawartosc '[%']]]&gt;=1,martianeum67[[#This Row],[masa '[kg']]]*martianeum67[[#This Row],[zawartosc '[%']]]/100,0)</f>
        <v>0</v>
      </c>
      <c r="F56">
        <f>F55+martianeum67[[#This Row],[Kolumna1]]-IF(F55+martianeum67[[#This Row],[Kolumna1]]&gt;=100,100,0)</f>
        <v>53.353599999999993</v>
      </c>
      <c r="G56">
        <f>IF(F55+martianeum67[[#This Row],[Kolumna1]]&gt;=100,1,0)</f>
        <v>0</v>
      </c>
    </row>
    <row r="57" spans="1:7" x14ac:dyDescent="0.3">
      <c r="A57" s="1">
        <v>48696</v>
      </c>
      <c r="B57" s="2" t="s">
        <v>26</v>
      </c>
      <c r="C57">
        <v>28.1</v>
      </c>
      <c r="D57" s="6">
        <v>5.3</v>
      </c>
      <c r="E57">
        <f>IF(martianeum67[[#This Row],[zawartosc '[%']]]&gt;=1,martianeum67[[#This Row],[masa '[kg']]]*martianeum67[[#This Row],[zawartosc '[%']]]/100,0)</f>
        <v>1.4893000000000001</v>
      </c>
      <c r="F57">
        <f>F56+martianeum67[[#This Row],[Kolumna1]]-IF(F56+martianeum67[[#This Row],[Kolumna1]]&gt;=100,100,0)</f>
        <v>54.842899999999993</v>
      </c>
      <c r="G57">
        <f>IF(F56+martianeum67[[#This Row],[Kolumna1]]&gt;=100,1,0)</f>
        <v>0</v>
      </c>
    </row>
    <row r="58" spans="1:7" x14ac:dyDescent="0.3">
      <c r="A58" s="1">
        <v>48697</v>
      </c>
      <c r="B58" s="2" t="s">
        <v>10</v>
      </c>
      <c r="C58">
        <v>27.7</v>
      </c>
      <c r="D58" s="6">
        <v>45.3</v>
      </c>
      <c r="E58">
        <f>IF(martianeum67[[#This Row],[zawartosc '[%']]]&gt;=1,martianeum67[[#This Row],[masa '[kg']]]*martianeum67[[#This Row],[zawartosc '[%']]]/100,0)</f>
        <v>12.5481</v>
      </c>
      <c r="F58">
        <f>F57+martianeum67[[#This Row],[Kolumna1]]-IF(F57+martianeum67[[#This Row],[Kolumna1]]&gt;=100,100,0)</f>
        <v>67.390999999999991</v>
      </c>
      <c r="G58">
        <f>IF(F57+martianeum67[[#This Row],[Kolumna1]]&gt;=100,1,0)</f>
        <v>0</v>
      </c>
    </row>
    <row r="59" spans="1:7" x14ac:dyDescent="0.3">
      <c r="A59" s="1">
        <v>48698</v>
      </c>
      <c r="B59" s="2" t="s">
        <v>5</v>
      </c>
      <c r="C59">
        <v>14.6</v>
      </c>
      <c r="D59" s="6">
        <v>5.2</v>
      </c>
      <c r="E59">
        <f>IF(martianeum67[[#This Row],[zawartosc '[%']]]&gt;=1,martianeum67[[#This Row],[masa '[kg']]]*martianeum67[[#This Row],[zawartosc '[%']]]/100,0)</f>
        <v>0.75919999999999999</v>
      </c>
      <c r="F59">
        <f>F58+martianeum67[[#This Row],[Kolumna1]]-IF(F58+martianeum67[[#This Row],[Kolumna1]]&gt;=100,100,0)</f>
        <v>68.150199999999998</v>
      </c>
      <c r="G59">
        <f>IF(F58+martianeum67[[#This Row],[Kolumna1]]&gt;=100,1,0)</f>
        <v>0</v>
      </c>
    </row>
    <row r="60" spans="1:7" x14ac:dyDescent="0.3">
      <c r="A60" s="1">
        <v>48699</v>
      </c>
      <c r="B60" s="2" t="s">
        <v>18</v>
      </c>
      <c r="C60">
        <v>10.8</v>
      </c>
      <c r="D60" s="6">
        <v>0</v>
      </c>
      <c r="E60">
        <f>IF(martianeum67[[#This Row],[zawartosc '[%']]]&gt;=1,martianeum67[[#This Row],[masa '[kg']]]*martianeum67[[#This Row],[zawartosc '[%']]]/100,0)</f>
        <v>0</v>
      </c>
      <c r="F60">
        <f>F59+martianeum67[[#This Row],[Kolumna1]]-IF(F59+martianeum67[[#This Row],[Kolumna1]]&gt;=100,100,0)</f>
        <v>68.150199999999998</v>
      </c>
      <c r="G60">
        <f>IF(F59+martianeum67[[#This Row],[Kolumna1]]&gt;=100,1,0)</f>
        <v>0</v>
      </c>
    </row>
    <row r="61" spans="1:7" x14ac:dyDescent="0.3">
      <c r="A61" s="1">
        <v>48700</v>
      </c>
      <c r="B61" s="2" t="s">
        <v>27</v>
      </c>
      <c r="C61">
        <v>12.4</v>
      </c>
      <c r="D61" s="6">
        <v>3.2</v>
      </c>
      <c r="E61">
        <f>IF(martianeum67[[#This Row],[zawartosc '[%']]]&gt;=1,martianeum67[[#This Row],[masa '[kg']]]*martianeum67[[#This Row],[zawartosc '[%']]]/100,0)</f>
        <v>0.39680000000000004</v>
      </c>
      <c r="F61">
        <f>F60+martianeum67[[#This Row],[Kolumna1]]-IF(F60+martianeum67[[#This Row],[Kolumna1]]&gt;=100,100,0)</f>
        <v>68.546999999999997</v>
      </c>
      <c r="G61">
        <f>IF(F60+martianeum67[[#This Row],[Kolumna1]]&gt;=100,1,0)</f>
        <v>0</v>
      </c>
    </row>
    <row r="62" spans="1:7" x14ac:dyDescent="0.3">
      <c r="A62" s="1">
        <v>48701</v>
      </c>
      <c r="B62" s="2" t="s">
        <v>10</v>
      </c>
      <c r="C62">
        <v>25.2</v>
      </c>
      <c r="D62" s="6">
        <v>0</v>
      </c>
      <c r="E62">
        <f>IF(martianeum67[[#This Row],[zawartosc '[%']]]&gt;=1,martianeum67[[#This Row],[masa '[kg']]]*martianeum67[[#This Row],[zawartosc '[%']]]/100,0)</f>
        <v>0</v>
      </c>
      <c r="F62">
        <f>F61+martianeum67[[#This Row],[Kolumna1]]-IF(F61+martianeum67[[#This Row],[Kolumna1]]&gt;=100,100,0)</f>
        <v>68.546999999999997</v>
      </c>
      <c r="G62">
        <f>IF(F61+martianeum67[[#This Row],[Kolumna1]]&gt;=100,1,0)</f>
        <v>0</v>
      </c>
    </row>
    <row r="63" spans="1:7" x14ac:dyDescent="0.3">
      <c r="A63" s="1">
        <v>48702</v>
      </c>
      <c r="B63" s="2" t="s">
        <v>10</v>
      </c>
      <c r="C63">
        <v>28.9</v>
      </c>
      <c r="D63" s="6">
        <v>0</v>
      </c>
      <c r="E63">
        <f>IF(martianeum67[[#This Row],[zawartosc '[%']]]&gt;=1,martianeum67[[#This Row],[masa '[kg']]]*martianeum67[[#This Row],[zawartosc '[%']]]/100,0)</f>
        <v>0</v>
      </c>
      <c r="F63">
        <f>F62+martianeum67[[#This Row],[Kolumna1]]-IF(F62+martianeum67[[#This Row],[Kolumna1]]&gt;=100,100,0)</f>
        <v>68.546999999999997</v>
      </c>
      <c r="G63">
        <f>IF(F62+martianeum67[[#This Row],[Kolumna1]]&gt;=100,1,0)</f>
        <v>0</v>
      </c>
    </row>
    <row r="64" spans="1:7" x14ac:dyDescent="0.3">
      <c r="A64" s="1">
        <v>48703</v>
      </c>
      <c r="B64" s="2" t="s">
        <v>19</v>
      </c>
      <c r="C64">
        <v>13.2</v>
      </c>
      <c r="D64" s="6">
        <v>23.3</v>
      </c>
      <c r="E64">
        <f>IF(martianeum67[[#This Row],[zawartosc '[%']]]&gt;=1,martianeum67[[#This Row],[masa '[kg']]]*martianeum67[[#This Row],[zawartosc '[%']]]/100,0)</f>
        <v>3.0756000000000001</v>
      </c>
      <c r="F64">
        <f>F63+martianeum67[[#This Row],[Kolumna1]]-IF(F63+martianeum67[[#This Row],[Kolumna1]]&gt;=100,100,0)</f>
        <v>71.622599999999991</v>
      </c>
      <c r="G64">
        <f>IF(F63+martianeum67[[#This Row],[Kolumna1]]&gt;=100,1,0)</f>
        <v>0</v>
      </c>
    </row>
    <row r="65" spans="1:7" x14ac:dyDescent="0.3">
      <c r="A65" s="1">
        <v>48704</v>
      </c>
      <c r="B65" s="2" t="s">
        <v>10</v>
      </c>
      <c r="C65">
        <v>27.9</v>
      </c>
      <c r="D65" s="6">
        <v>0</v>
      </c>
      <c r="E65">
        <f>IF(martianeum67[[#This Row],[zawartosc '[%']]]&gt;=1,martianeum67[[#This Row],[masa '[kg']]]*martianeum67[[#This Row],[zawartosc '[%']]]/100,0)</f>
        <v>0</v>
      </c>
      <c r="F65">
        <f>F64+martianeum67[[#This Row],[Kolumna1]]-IF(F64+martianeum67[[#This Row],[Kolumna1]]&gt;=100,100,0)</f>
        <v>71.622599999999991</v>
      </c>
      <c r="G65">
        <f>IF(F64+martianeum67[[#This Row],[Kolumna1]]&gt;=100,1,0)</f>
        <v>0</v>
      </c>
    </row>
    <row r="66" spans="1:7" x14ac:dyDescent="0.3">
      <c r="A66" s="1">
        <v>48705</v>
      </c>
      <c r="B66" s="2" t="s">
        <v>7</v>
      </c>
      <c r="C66">
        <v>10.9</v>
      </c>
      <c r="D66" s="6">
        <v>3.5</v>
      </c>
      <c r="E66">
        <f>IF(martianeum67[[#This Row],[zawartosc '[%']]]&gt;=1,martianeum67[[#This Row],[masa '[kg']]]*martianeum67[[#This Row],[zawartosc '[%']]]/100,0)</f>
        <v>0.38150000000000001</v>
      </c>
      <c r="F66">
        <f>F65+martianeum67[[#This Row],[Kolumna1]]-IF(F65+martianeum67[[#This Row],[Kolumna1]]&gt;=100,100,0)</f>
        <v>72.004099999999994</v>
      </c>
      <c r="G66">
        <f>IF(F65+martianeum67[[#This Row],[Kolumna1]]&gt;=100,1,0)</f>
        <v>0</v>
      </c>
    </row>
    <row r="67" spans="1:7" x14ac:dyDescent="0.3">
      <c r="A67" s="1">
        <v>48706</v>
      </c>
      <c r="B67" s="2" t="s">
        <v>15</v>
      </c>
      <c r="C67">
        <v>25.5</v>
      </c>
      <c r="D67" s="6">
        <v>20</v>
      </c>
      <c r="E67">
        <f>IF(martianeum67[[#This Row],[zawartosc '[%']]]&gt;=1,martianeum67[[#This Row],[masa '[kg']]]*martianeum67[[#This Row],[zawartosc '[%']]]/100,0)</f>
        <v>5.0999999999999996</v>
      </c>
      <c r="F67">
        <f>F66+martianeum67[[#This Row],[Kolumna1]]-IF(F66+martianeum67[[#This Row],[Kolumna1]]&gt;=100,100,0)</f>
        <v>77.104099999999988</v>
      </c>
      <c r="G67">
        <f>IF(F66+martianeum67[[#This Row],[Kolumna1]]&gt;=100,1,0)</f>
        <v>0</v>
      </c>
    </row>
    <row r="68" spans="1:7" x14ac:dyDescent="0.3">
      <c r="A68" s="1">
        <v>48707</v>
      </c>
      <c r="B68" s="2" t="s">
        <v>9</v>
      </c>
      <c r="C68">
        <v>26</v>
      </c>
      <c r="D68" s="6">
        <v>0</v>
      </c>
      <c r="E68">
        <f>IF(martianeum67[[#This Row],[zawartosc '[%']]]&gt;=1,martianeum67[[#This Row],[masa '[kg']]]*martianeum67[[#This Row],[zawartosc '[%']]]/100,0)</f>
        <v>0</v>
      </c>
      <c r="F68">
        <f>F67+martianeum67[[#This Row],[Kolumna1]]-IF(F67+martianeum67[[#This Row],[Kolumna1]]&gt;=100,100,0)</f>
        <v>77.104099999999988</v>
      </c>
      <c r="G68">
        <f>IF(F67+martianeum67[[#This Row],[Kolumna1]]&gt;=100,1,0)</f>
        <v>0</v>
      </c>
    </row>
    <row r="69" spans="1:7" x14ac:dyDescent="0.3">
      <c r="A69" s="1">
        <v>48708</v>
      </c>
      <c r="B69" s="2" t="s">
        <v>25</v>
      </c>
      <c r="C69">
        <v>25.8</v>
      </c>
      <c r="D69" s="6">
        <v>0.1</v>
      </c>
      <c r="E69">
        <f>IF(martianeum67[[#This Row],[zawartosc '[%']]]&gt;=1,martianeum67[[#This Row],[masa '[kg']]]*martianeum67[[#This Row],[zawartosc '[%']]]/100,0)</f>
        <v>0</v>
      </c>
      <c r="F69">
        <f>F68+martianeum67[[#This Row],[Kolumna1]]-IF(F68+martianeum67[[#This Row],[Kolumna1]]&gt;=100,100,0)</f>
        <v>77.104099999999988</v>
      </c>
      <c r="G69">
        <f>IF(F68+martianeum67[[#This Row],[Kolumna1]]&gt;=100,1,0)</f>
        <v>0</v>
      </c>
    </row>
    <row r="70" spans="1:7" x14ac:dyDescent="0.3">
      <c r="A70" s="1">
        <v>48709</v>
      </c>
      <c r="B70" s="2" t="s">
        <v>14</v>
      </c>
      <c r="C70">
        <v>17.5</v>
      </c>
      <c r="D70" s="6">
        <v>0.5</v>
      </c>
      <c r="E70">
        <f>IF(martianeum67[[#This Row],[zawartosc '[%']]]&gt;=1,martianeum67[[#This Row],[masa '[kg']]]*martianeum67[[#This Row],[zawartosc '[%']]]/100,0)</f>
        <v>0</v>
      </c>
      <c r="F70">
        <f>F69+martianeum67[[#This Row],[Kolumna1]]-IF(F69+martianeum67[[#This Row],[Kolumna1]]&gt;=100,100,0)</f>
        <v>77.104099999999988</v>
      </c>
      <c r="G70">
        <f>IF(F69+martianeum67[[#This Row],[Kolumna1]]&gt;=100,1,0)</f>
        <v>0</v>
      </c>
    </row>
    <row r="71" spans="1:7" x14ac:dyDescent="0.3">
      <c r="A71" s="1">
        <v>48710</v>
      </c>
      <c r="B71" s="2" t="s">
        <v>10</v>
      </c>
      <c r="C71">
        <v>17.8</v>
      </c>
      <c r="D71" s="6">
        <v>3.3</v>
      </c>
      <c r="E71">
        <f>IF(martianeum67[[#This Row],[zawartosc '[%']]]&gt;=1,martianeum67[[#This Row],[masa '[kg']]]*martianeum67[[#This Row],[zawartosc '[%']]]/100,0)</f>
        <v>0.58740000000000003</v>
      </c>
      <c r="F71">
        <f>F70+martianeum67[[#This Row],[Kolumna1]]-IF(F70+martianeum67[[#This Row],[Kolumna1]]&gt;=100,100,0)</f>
        <v>77.691499999999991</v>
      </c>
      <c r="G71">
        <f>IF(F70+martianeum67[[#This Row],[Kolumna1]]&gt;=100,1,0)</f>
        <v>0</v>
      </c>
    </row>
    <row r="72" spans="1:7" x14ac:dyDescent="0.3">
      <c r="A72" s="1">
        <v>48711</v>
      </c>
      <c r="B72" s="2" t="s">
        <v>10</v>
      </c>
      <c r="C72">
        <v>17.5</v>
      </c>
      <c r="D72" s="6">
        <v>0</v>
      </c>
      <c r="E72">
        <f>IF(martianeum67[[#This Row],[zawartosc '[%']]]&gt;=1,martianeum67[[#This Row],[masa '[kg']]]*martianeum67[[#This Row],[zawartosc '[%']]]/100,0)</f>
        <v>0</v>
      </c>
      <c r="F72">
        <f>F71+martianeum67[[#This Row],[Kolumna1]]-IF(F71+martianeum67[[#This Row],[Kolumna1]]&gt;=100,100,0)</f>
        <v>77.691499999999991</v>
      </c>
      <c r="G72">
        <f>IF(F71+martianeum67[[#This Row],[Kolumna1]]&gt;=100,1,0)</f>
        <v>0</v>
      </c>
    </row>
    <row r="73" spans="1:7" x14ac:dyDescent="0.3">
      <c r="A73" s="1">
        <v>48712</v>
      </c>
      <c r="B73" s="2" t="s">
        <v>13</v>
      </c>
      <c r="C73">
        <v>16.100000000000001</v>
      </c>
      <c r="D73" s="6">
        <v>0</v>
      </c>
      <c r="E73">
        <f>IF(martianeum67[[#This Row],[zawartosc '[%']]]&gt;=1,martianeum67[[#This Row],[masa '[kg']]]*martianeum67[[#This Row],[zawartosc '[%']]]/100,0)</f>
        <v>0</v>
      </c>
      <c r="F73">
        <f>F72+martianeum67[[#This Row],[Kolumna1]]-IF(F72+martianeum67[[#This Row],[Kolumna1]]&gt;=100,100,0)</f>
        <v>77.691499999999991</v>
      </c>
      <c r="G73">
        <f>IF(F72+martianeum67[[#This Row],[Kolumna1]]&gt;=100,1,0)</f>
        <v>0</v>
      </c>
    </row>
    <row r="74" spans="1:7" x14ac:dyDescent="0.3">
      <c r="A74" s="1">
        <v>48713</v>
      </c>
      <c r="B74" s="2" t="s">
        <v>5</v>
      </c>
      <c r="C74">
        <v>11.8</v>
      </c>
      <c r="D74" s="6">
        <v>7</v>
      </c>
      <c r="E74">
        <f>IF(martianeum67[[#This Row],[zawartosc '[%']]]&gt;=1,martianeum67[[#This Row],[masa '[kg']]]*martianeum67[[#This Row],[zawartosc '[%']]]/100,0)</f>
        <v>0.82600000000000007</v>
      </c>
      <c r="F74">
        <f>F73+martianeum67[[#This Row],[Kolumna1]]-IF(F73+martianeum67[[#This Row],[Kolumna1]]&gt;=100,100,0)</f>
        <v>78.517499999999984</v>
      </c>
      <c r="G74">
        <f>IF(F73+martianeum67[[#This Row],[Kolumna1]]&gt;=100,1,0)</f>
        <v>0</v>
      </c>
    </row>
    <row r="75" spans="1:7" x14ac:dyDescent="0.3">
      <c r="A75" s="1">
        <v>48714</v>
      </c>
      <c r="B75" s="2" t="s">
        <v>15</v>
      </c>
      <c r="C75">
        <v>26.2</v>
      </c>
      <c r="D75" s="6">
        <v>0</v>
      </c>
      <c r="E75">
        <f>IF(martianeum67[[#This Row],[zawartosc '[%']]]&gt;=1,martianeum67[[#This Row],[masa '[kg']]]*martianeum67[[#This Row],[zawartosc '[%']]]/100,0)</f>
        <v>0</v>
      </c>
      <c r="F75">
        <f>F74+martianeum67[[#This Row],[Kolumna1]]-IF(F74+martianeum67[[#This Row],[Kolumna1]]&gt;=100,100,0)</f>
        <v>78.517499999999984</v>
      </c>
      <c r="G75">
        <f>IF(F74+martianeum67[[#This Row],[Kolumna1]]&gt;=100,1,0)</f>
        <v>0</v>
      </c>
    </row>
    <row r="76" spans="1:7" x14ac:dyDescent="0.3">
      <c r="A76" s="1">
        <v>48715</v>
      </c>
      <c r="B76" s="2" t="s">
        <v>6</v>
      </c>
      <c r="C76">
        <v>28.8</v>
      </c>
      <c r="D76" s="6">
        <v>2.9</v>
      </c>
      <c r="E76">
        <f>IF(martianeum67[[#This Row],[zawartosc '[%']]]&gt;=1,martianeum67[[#This Row],[masa '[kg']]]*martianeum67[[#This Row],[zawartosc '[%']]]/100,0)</f>
        <v>0.83519999999999994</v>
      </c>
      <c r="F76">
        <f>F75+martianeum67[[#This Row],[Kolumna1]]-IF(F75+martianeum67[[#This Row],[Kolumna1]]&gt;=100,100,0)</f>
        <v>79.352699999999984</v>
      </c>
      <c r="G76">
        <f>IF(F75+martianeum67[[#This Row],[Kolumna1]]&gt;=100,1,0)</f>
        <v>0</v>
      </c>
    </row>
    <row r="77" spans="1:7" x14ac:dyDescent="0.3">
      <c r="A77" s="1">
        <v>48716</v>
      </c>
      <c r="B77" s="2" t="s">
        <v>10</v>
      </c>
      <c r="C77">
        <v>18.7</v>
      </c>
      <c r="D77" s="6">
        <v>0</v>
      </c>
      <c r="E77">
        <f>IF(martianeum67[[#This Row],[zawartosc '[%']]]&gt;=1,martianeum67[[#This Row],[masa '[kg']]]*martianeum67[[#This Row],[zawartosc '[%']]]/100,0)</f>
        <v>0</v>
      </c>
      <c r="F77">
        <f>F76+martianeum67[[#This Row],[Kolumna1]]-IF(F76+martianeum67[[#This Row],[Kolumna1]]&gt;=100,100,0)</f>
        <v>79.352699999999984</v>
      </c>
      <c r="G77">
        <f>IF(F76+martianeum67[[#This Row],[Kolumna1]]&gt;=100,1,0)</f>
        <v>0</v>
      </c>
    </row>
    <row r="78" spans="1:7" x14ac:dyDescent="0.3">
      <c r="A78" s="1">
        <v>48717</v>
      </c>
      <c r="B78" s="2" t="s">
        <v>18</v>
      </c>
      <c r="C78">
        <v>10.3</v>
      </c>
      <c r="D78" s="6">
        <v>9.1999999999999993</v>
      </c>
      <c r="E78">
        <f>IF(martianeum67[[#This Row],[zawartosc '[%']]]&gt;=1,martianeum67[[#This Row],[masa '[kg']]]*martianeum67[[#This Row],[zawartosc '[%']]]/100,0)</f>
        <v>0.9476</v>
      </c>
      <c r="F78">
        <f>F77+martianeum67[[#This Row],[Kolumna1]]-IF(F77+martianeum67[[#This Row],[Kolumna1]]&gt;=100,100,0)</f>
        <v>80.300299999999979</v>
      </c>
      <c r="G78">
        <f>IF(F77+martianeum67[[#This Row],[Kolumna1]]&gt;=100,1,0)</f>
        <v>0</v>
      </c>
    </row>
    <row r="79" spans="1:7" x14ac:dyDescent="0.3">
      <c r="A79" s="1">
        <v>48718</v>
      </c>
      <c r="B79" s="2" t="s">
        <v>6</v>
      </c>
      <c r="C79">
        <v>29.8</v>
      </c>
      <c r="D79" s="6">
        <v>3.4</v>
      </c>
      <c r="E79">
        <f>IF(martianeum67[[#This Row],[zawartosc '[%']]]&gt;=1,martianeum67[[#This Row],[masa '[kg']]]*martianeum67[[#This Row],[zawartosc '[%']]]/100,0)</f>
        <v>1.0131999999999999</v>
      </c>
      <c r="F79">
        <f>F78+martianeum67[[#This Row],[Kolumna1]]-IF(F78+martianeum67[[#This Row],[Kolumna1]]&gt;=100,100,0)</f>
        <v>81.313499999999976</v>
      </c>
      <c r="G79">
        <f>IF(F78+martianeum67[[#This Row],[Kolumna1]]&gt;=100,1,0)</f>
        <v>0</v>
      </c>
    </row>
    <row r="80" spans="1:7" x14ac:dyDescent="0.3">
      <c r="A80" s="1">
        <v>48719</v>
      </c>
      <c r="B80" s="2" t="s">
        <v>10</v>
      </c>
      <c r="C80">
        <v>26.2</v>
      </c>
      <c r="D80" s="6">
        <v>32.299999999999997</v>
      </c>
      <c r="E80">
        <f>IF(martianeum67[[#This Row],[zawartosc '[%']]]&gt;=1,martianeum67[[#This Row],[masa '[kg']]]*martianeum67[[#This Row],[zawartosc '[%']]]/100,0)</f>
        <v>8.4625999999999983</v>
      </c>
      <c r="F80">
        <f>F79+martianeum67[[#This Row],[Kolumna1]]-IF(F79+martianeum67[[#This Row],[Kolumna1]]&gt;=100,100,0)</f>
        <v>89.776099999999971</v>
      </c>
      <c r="G80">
        <f>IF(F79+martianeum67[[#This Row],[Kolumna1]]&gt;=100,1,0)</f>
        <v>0</v>
      </c>
    </row>
    <row r="81" spans="1:7" x14ac:dyDescent="0.3">
      <c r="A81" s="1">
        <v>48720</v>
      </c>
      <c r="B81" s="2" t="s">
        <v>19</v>
      </c>
      <c r="C81">
        <v>13.8</v>
      </c>
      <c r="D81" s="6">
        <v>15.9</v>
      </c>
      <c r="E81">
        <f>IF(martianeum67[[#This Row],[zawartosc '[%']]]&gt;=1,martianeum67[[#This Row],[masa '[kg']]]*martianeum67[[#This Row],[zawartosc '[%']]]/100,0)</f>
        <v>2.1942000000000004</v>
      </c>
      <c r="F81">
        <f>F80+martianeum67[[#This Row],[Kolumna1]]-IF(F80+martianeum67[[#This Row],[Kolumna1]]&gt;=100,100,0)</f>
        <v>91.970299999999966</v>
      </c>
      <c r="G81">
        <f>IF(F80+martianeum67[[#This Row],[Kolumna1]]&gt;=100,1,0)</f>
        <v>0</v>
      </c>
    </row>
    <row r="82" spans="1:7" x14ac:dyDescent="0.3">
      <c r="A82" s="1">
        <v>48721</v>
      </c>
      <c r="B82" s="2" t="s">
        <v>19</v>
      </c>
      <c r="C82">
        <v>22.4</v>
      </c>
      <c r="D82" s="6">
        <v>24.5</v>
      </c>
      <c r="E82">
        <f>IF(martianeum67[[#This Row],[zawartosc '[%']]]&gt;=1,martianeum67[[#This Row],[masa '[kg']]]*martianeum67[[#This Row],[zawartosc '[%']]]/100,0)</f>
        <v>5.4879999999999995</v>
      </c>
      <c r="F82">
        <f>F81+martianeum67[[#This Row],[Kolumna1]]-IF(F81+martianeum67[[#This Row],[Kolumna1]]&gt;=100,100,0)</f>
        <v>97.458299999999966</v>
      </c>
      <c r="G82">
        <f>IF(F81+martianeum67[[#This Row],[Kolumna1]]&gt;=100,1,0)</f>
        <v>0</v>
      </c>
    </row>
    <row r="83" spans="1:7" x14ac:dyDescent="0.3">
      <c r="A83" s="1">
        <v>48722</v>
      </c>
      <c r="B83" s="2" t="s">
        <v>19</v>
      </c>
      <c r="C83">
        <v>24.5</v>
      </c>
      <c r="D83" s="6">
        <v>0.9</v>
      </c>
      <c r="E83">
        <f>IF(martianeum67[[#This Row],[zawartosc '[%']]]&gt;=1,martianeum67[[#This Row],[masa '[kg']]]*martianeum67[[#This Row],[zawartosc '[%']]]/100,0)</f>
        <v>0</v>
      </c>
      <c r="F83">
        <f>F82+martianeum67[[#This Row],[Kolumna1]]-IF(F82+martianeum67[[#This Row],[Kolumna1]]&gt;=100,100,0)</f>
        <v>97.458299999999966</v>
      </c>
      <c r="G83">
        <f>IF(F82+martianeum67[[#This Row],[Kolumna1]]&gt;=100,1,0)</f>
        <v>0</v>
      </c>
    </row>
    <row r="84" spans="1:7" x14ac:dyDescent="0.3">
      <c r="A84" s="1">
        <v>48723</v>
      </c>
      <c r="B84" s="2" t="s">
        <v>28</v>
      </c>
      <c r="C84">
        <v>23.1</v>
      </c>
      <c r="D84" s="6">
        <v>0.3</v>
      </c>
      <c r="E84">
        <f>IF(martianeum67[[#This Row],[zawartosc '[%']]]&gt;=1,martianeum67[[#This Row],[masa '[kg']]]*martianeum67[[#This Row],[zawartosc '[%']]]/100,0)</f>
        <v>0</v>
      </c>
      <c r="F84">
        <f>F83+martianeum67[[#This Row],[Kolumna1]]-IF(F83+martianeum67[[#This Row],[Kolumna1]]&gt;=100,100,0)</f>
        <v>97.458299999999966</v>
      </c>
      <c r="G84">
        <f>IF(F83+martianeum67[[#This Row],[Kolumna1]]&gt;=100,1,0)</f>
        <v>0</v>
      </c>
    </row>
    <row r="85" spans="1:7" x14ac:dyDescent="0.3">
      <c r="A85" s="1">
        <v>48724</v>
      </c>
      <c r="B85" s="2" t="s">
        <v>25</v>
      </c>
      <c r="C85">
        <v>29.8</v>
      </c>
      <c r="D85" s="6">
        <v>0</v>
      </c>
      <c r="E85">
        <f>IF(martianeum67[[#This Row],[zawartosc '[%']]]&gt;=1,martianeum67[[#This Row],[masa '[kg']]]*martianeum67[[#This Row],[zawartosc '[%']]]/100,0)</f>
        <v>0</v>
      </c>
      <c r="F85">
        <f>F84+martianeum67[[#This Row],[Kolumna1]]-IF(F84+martianeum67[[#This Row],[Kolumna1]]&gt;=100,100,0)</f>
        <v>97.458299999999966</v>
      </c>
      <c r="G85">
        <f>IF(F84+martianeum67[[#This Row],[Kolumna1]]&gt;=100,1,0)</f>
        <v>0</v>
      </c>
    </row>
    <row r="86" spans="1:7" x14ac:dyDescent="0.3">
      <c r="A86" s="1">
        <v>48725</v>
      </c>
      <c r="B86" s="2" t="s">
        <v>4</v>
      </c>
      <c r="C86">
        <v>11.2</v>
      </c>
      <c r="D86" s="6">
        <v>0</v>
      </c>
      <c r="E86">
        <f>IF(martianeum67[[#This Row],[zawartosc '[%']]]&gt;=1,martianeum67[[#This Row],[masa '[kg']]]*martianeum67[[#This Row],[zawartosc '[%']]]/100,0)</f>
        <v>0</v>
      </c>
      <c r="F86">
        <f>F85+martianeum67[[#This Row],[Kolumna1]]-IF(F85+martianeum67[[#This Row],[Kolumna1]]&gt;=100,100,0)</f>
        <v>97.458299999999966</v>
      </c>
      <c r="G86">
        <f>IF(F85+martianeum67[[#This Row],[Kolumna1]]&gt;=100,1,0)</f>
        <v>0</v>
      </c>
    </row>
    <row r="87" spans="1:7" x14ac:dyDescent="0.3">
      <c r="A87" s="1">
        <v>48726</v>
      </c>
      <c r="B87" s="2" t="s">
        <v>19</v>
      </c>
      <c r="C87">
        <v>18.7</v>
      </c>
      <c r="D87" s="6">
        <v>0</v>
      </c>
      <c r="E87">
        <f>IF(martianeum67[[#This Row],[zawartosc '[%']]]&gt;=1,martianeum67[[#This Row],[masa '[kg']]]*martianeum67[[#This Row],[zawartosc '[%']]]/100,0)</f>
        <v>0</v>
      </c>
      <c r="F87">
        <f>F86+martianeum67[[#This Row],[Kolumna1]]-IF(F86+martianeum67[[#This Row],[Kolumna1]]&gt;=100,100,0)</f>
        <v>97.458299999999966</v>
      </c>
      <c r="G87">
        <f>IF(F86+martianeum67[[#This Row],[Kolumna1]]&gt;=100,1,0)</f>
        <v>0</v>
      </c>
    </row>
    <row r="88" spans="1:7" x14ac:dyDescent="0.3">
      <c r="A88" s="1">
        <v>48727</v>
      </c>
      <c r="B88" s="2" t="s">
        <v>18</v>
      </c>
      <c r="C88">
        <v>11.4</v>
      </c>
      <c r="D88" s="6">
        <v>8.1</v>
      </c>
      <c r="E88">
        <f>IF(martianeum67[[#This Row],[zawartosc '[%']]]&gt;=1,martianeum67[[#This Row],[masa '[kg']]]*martianeum67[[#This Row],[zawartosc '[%']]]/100,0)</f>
        <v>0.9234</v>
      </c>
      <c r="F88">
        <f>F87+martianeum67[[#This Row],[Kolumna1]]-IF(F87+martianeum67[[#This Row],[Kolumna1]]&gt;=100,100,0)</f>
        <v>98.381699999999967</v>
      </c>
      <c r="G88">
        <f>IF(F87+martianeum67[[#This Row],[Kolumna1]]&gt;=100,1,0)</f>
        <v>0</v>
      </c>
    </row>
    <row r="89" spans="1:7" x14ac:dyDescent="0.3">
      <c r="A89" s="1">
        <v>48728</v>
      </c>
      <c r="B89" s="2" t="s">
        <v>13</v>
      </c>
      <c r="C89">
        <v>21.3</v>
      </c>
      <c r="D89" s="6">
        <v>13.4</v>
      </c>
      <c r="E89">
        <f>IF(martianeum67[[#This Row],[zawartosc '[%']]]&gt;=1,martianeum67[[#This Row],[masa '[kg']]]*martianeum67[[#This Row],[zawartosc '[%']]]/100,0)</f>
        <v>2.8542000000000001</v>
      </c>
      <c r="F89">
        <f>F88+martianeum67[[#This Row],[Kolumna1]]-IF(F88+martianeum67[[#This Row],[Kolumna1]]&gt;=100,100,0)</f>
        <v>1.2358999999999725</v>
      </c>
      <c r="G89">
        <f>IF(F88+martianeum67[[#This Row],[Kolumna1]]&gt;=100,1,0)</f>
        <v>1</v>
      </c>
    </row>
    <row r="90" spans="1:7" x14ac:dyDescent="0.3">
      <c r="A90" s="1">
        <v>48729</v>
      </c>
      <c r="B90" s="2" t="s">
        <v>5</v>
      </c>
      <c r="C90">
        <v>24.5</v>
      </c>
      <c r="D90" s="6">
        <v>2.6</v>
      </c>
      <c r="E90">
        <f>IF(martianeum67[[#This Row],[zawartosc '[%']]]&gt;=1,martianeum67[[#This Row],[masa '[kg']]]*martianeum67[[#This Row],[zawartosc '[%']]]/100,0)</f>
        <v>0.63700000000000001</v>
      </c>
      <c r="F90">
        <f>F89+martianeum67[[#This Row],[Kolumna1]]-IF(F89+martianeum67[[#This Row],[Kolumna1]]&gt;=100,100,0)</f>
        <v>1.8728999999999725</v>
      </c>
      <c r="G90">
        <f>IF(F89+martianeum67[[#This Row],[Kolumna1]]&gt;=100,1,0)</f>
        <v>0</v>
      </c>
    </row>
    <row r="91" spans="1:7" x14ac:dyDescent="0.3">
      <c r="A91" s="1">
        <v>48730</v>
      </c>
      <c r="B91" s="2" t="s">
        <v>19</v>
      </c>
      <c r="C91">
        <v>20</v>
      </c>
      <c r="D91" s="6">
        <v>13.2</v>
      </c>
      <c r="E91">
        <f>IF(martianeum67[[#This Row],[zawartosc '[%']]]&gt;=1,martianeum67[[#This Row],[masa '[kg']]]*martianeum67[[#This Row],[zawartosc '[%']]]/100,0)</f>
        <v>2.64</v>
      </c>
      <c r="F91">
        <f>F90+martianeum67[[#This Row],[Kolumna1]]-IF(F90+martianeum67[[#This Row],[Kolumna1]]&gt;=100,100,0)</f>
        <v>4.5128999999999726</v>
      </c>
      <c r="G91">
        <f>IF(F90+martianeum67[[#This Row],[Kolumna1]]&gt;=100,1,0)</f>
        <v>0</v>
      </c>
    </row>
    <row r="92" spans="1:7" x14ac:dyDescent="0.3">
      <c r="A92" s="1">
        <v>48731</v>
      </c>
      <c r="B92" s="2" t="s">
        <v>10</v>
      </c>
      <c r="C92">
        <v>28.4</v>
      </c>
      <c r="D92" s="6">
        <v>12</v>
      </c>
      <c r="E92">
        <f>IF(martianeum67[[#This Row],[zawartosc '[%']]]&gt;=1,martianeum67[[#This Row],[masa '[kg']]]*martianeum67[[#This Row],[zawartosc '[%']]]/100,0)</f>
        <v>3.4079999999999995</v>
      </c>
      <c r="F92">
        <f>F91+martianeum67[[#This Row],[Kolumna1]]-IF(F91+martianeum67[[#This Row],[Kolumna1]]&gt;=100,100,0)</f>
        <v>7.9208999999999721</v>
      </c>
      <c r="G92">
        <f>IF(F91+martianeum67[[#This Row],[Kolumna1]]&gt;=100,1,0)</f>
        <v>0</v>
      </c>
    </row>
    <row r="93" spans="1:7" x14ac:dyDescent="0.3">
      <c r="A93" s="1">
        <v>48732</v>
      </c>
      <c r="B93" s="2" t="s">
        <v>11</v>
      </c>
      <c r="C93">
        <v>14.8</v>
      </c>
      <c r="D93" s="6">
        <v>10.1</v>
      </c>
      <c r="E93">
        <f>IF(martianeum67[[#This Row],[zawartosc '[%']]]&gt;=1,martianeum67[[#This Row],[masa '[kg']]]*martianeum67[[#This Row],[zawartosc '[%']]]/100,0)</f>
        <v>1.4947999999999999</v>
      </c>
      <c r="F93">
        <f>F92+martianeum67[[#This Row],[Kolumna1]]-IF(F92+martianeum67[[#This Row],[Kolumna1]]&gt;=100,100,0)</f>
        <v>9.4156999999999726</v>
      </c>
      <c r="G93">
        <f>IF(F92+martianeum67[[#This Row],[Kolumna1]]&gt;=100,1,0)</f>
        <v>0</v>
      </c>
    </row>
    <row r="94" spans="1:7" x14ac:dyDescent="0.3">
      <c r="A94" s="1">
        <v>48733</v>
      </c>
      <c r="B94" s="2" t="s">
        <v>29</v>
      </c>
      <c r="C94">
        <v>27.9</v>
      </c>
      <c r="D94" s="6">
        <v>0.6</v>
      </c>
      <c r="E94">
        <f>IF(martianeum67[[#This Row],[zawartosc '[%']]]&gt;=1,martianeum67[[#This Row],[masa '[kg']]]*martianeum67[[#This Row],[zawartosc '[%']]]/100,0)</f>
        <v>0</v>
      </c>
      <c r="F94">
        <f>F93+martianeum67[[#This Row],[Kolumna1]]-IF(F93+martianeum67[[#This Row],[Kolumna1]]&gt;=100,100,0)</f>
        <v>9.4156999999999726</v>
      </c>
      <c r="G94">
        <f>IF(F93+martianeum67[[#This Row],[Kolumna1]]&gt;=100,1,0)</f>
        <v>0</v>
      </c>
    </row>
    <row r="95" spans="1:7" x14ac:dyDescent="0.3">
      <c r="A95" s="1">
        <v>48734</v>
      </c>
      <c r="B95" s="2" t="s">
        <v>12</v>
      </c>
      <c r="C95">
        <v>19.899999999999999</v>
      </c>
      <c r="D95" s="6">
        <v>9.8000000000000007</v>
      </c>
      <c r="E95">
        <f>IF(martianeum67[[#This Row],[zawartosc '[%']]]&gt;=1,martianeum67[[#This Row],[masa '[kg']]]*martianeum67[[#This Row],[zawartosc '[%']]]/100,0)</f>
        <v>1.9502000000000002</v>
      </c>
      <c r="F95">
        <f>F94+martianeum67[[#This Row],[Kolumna1]]-IF(F94+martianeum67[[#This Row],[Kolumna1]]&gt;=100,100,0)</f>
        <v>11.365899999999973</v>
      </c>
      <c r="G95">
        <f>IF(F94+martianeum67[[#This Row],[Kolumna1]]&gt;=100,1,0)</f>
        <v>0</v>
      </c>
    </row>
    <row r="96" spans="1:7" x14ac:dyDescent="0.3">
      <c r="A96" s="1">
        <v>48735</v>
      </c>
      <c r="B96" s="2" t="s">
        <v>19</v>
      </c>
      <c r="C96">
        <v>22.5</v>
      </c>
      <c r="D96" s="6">
        <v>0</v>
      </c>
      <c r="E96">
        <f>IF(martianeum67[[#This Row],[zawartosc '[%']]]&gt;=1,martianeum67[[#This Row],[masa '[kg']]]*martianeum67[[#This Row],[zawartosc '[%']]]/100,0)</f>
        <v>0</v>
      </c>
      <c r="F96">
        <f>F95+martianeum67[[#This Row],[Kolumna1]]-IF(F95+martianeum67[[#This Row],[Kolumna1]]&gt;=100,100,0)</f>
        <v>11.365899999999973</v>
      </c>
      <c r="G96">
        <f>IF(F95+martianeum67[[#This Row],[Kolumna1]]&gt;=100,1,0)</f>
        <v>0</v>
      </c>
    </row>
    <row r="97" spans="1:7" x14ac:dyDescent="0.3">
      <c r="A97" s="1">
        <v>48736</v>
      </c>
      <c r="B97" s="2" t="s">
        <v>8</v>
      </c>
      <c r="C97">
        <v>21.6</v>
      </c>
      <c r="D97" s="6">
        <v>4.9000000000000004</v>
      </c>
      <c r="E97">
        <f>IF(martianeum67[[#This Row],[zawartosc '[%']]]&gt;=1,martianeum67[[#This Row],[masa '[kg']]]*martianeum67[[#This Row],[zawartosc '[%']]]/100,0)</f>
        <v>1.0584000000000002</v>
      </c>
      <c r="F97">
        <f>F96+martianeum67[[#This Row],[Kolumna1]]-IF(F96+martianeum67[[#This Row],[Kolumna1]]&gt;=100,100,0)</f>
        <v>12.424299999999974</v>
      </c>
      <c r="G97">
        <f>IF(F96+martianeum67[[#This Row],[Kolumna1]]&gt;=100,1,0)</f>
        <v>0</v>
      </c>
    </row>
    <row r="98" spans="1:7" x14ac:dyDescent="0.3">
      <c r="A98" s="1">
        <v>48737</v>
      </c>
      <c r="B98" s="2" t="s">
        <v>10</v>
      </c>
      <c r="C98">
        <v>28.1</v>
      </c>
      <c r="D98" s="6">
        <v>0</v>
      </c>
      <c r="E98">
        <f>IF(martianeum67[[#This Row],[zawartosc '[%']]]&gt;=1,martianeum67[[#This Row],[masa '[kg']]]*martianeum67[[#This Row],[zawartosc '[%']]]/100,0)</f>
        <v>0</v>
      </c>
      <c r="F98">
        <f>F97+martianeum67[[#This Row],[Kolumna1]]-IF(F97+martianeum67[[#This Row],[Kolumna1]]&gt;=100,100,0)</f>
        <v>12.424299999999974</v>
      </c>
      <c r="G98">
        <f>IF(F97+martianeum67[[#This Row],[Kolumna1]]&gt;=100,1,0)</f>
        <v>0</v>
      </c>
    </row>
    <row r="99" spans="1:7" x14ac:dyDescent="0.3">
      <c r="A99" s="1">
        <v>48738</v>
      </c>
      <c r="B99" s="2" t="s">
        <v>12</v>
      </c>
      <c r="C99">
        <v>21.5</v>
      </c>
      <c r="D99" s="6">
        <v>8.6</v>
      </c>
      <c r="E99">
        <f>IF(martianeum67[[#This Row],[zawartosc '[%']]]&gt;=1,martianeum67[[#This Row],[masa '[kg']]]*martianeum67[[#This Row],[zawartosc '[%']]]/100,0)</f>
        <v>1.849</v>
      </c>
      <c r="F99">
        <f>F98+martianeum67[[#This Row],[Kolumna1]]-IF(F98+martianeum67[[#This Row],[Kolumna1]]&gt;=100,100,0)</f>
        <v>14.273299999999974</v>
      </c>
      <c r="G99">
        <f>IF(F98+martianeum67[[#This Row],[Kolumna1]]&gt;=100,1,0)</f>
        <v>0</v>
      </c>
    </row>
    <row r="100" spans="1:7" x14ac:dyDescent="0.3">
      <c r="A100" s="1">
        <v>48739</v>
      </c>
      <c r="B100" s="2" t="s">
        <v>14</v>
      </c>
      <c r="C100">
        <v>22.7</v>
      </c>
      <c r="D100" s="6">
        <v>0.1</v>
      </c>
      <c r="E100">
        <f>IF(martianeum67[[#This Row],[zawartosc '[%']]]&gt;=1,martianeum67[[#This Row],[masa '[kg']]]*martianeum67[[#This Row],[zawartosc '[%']]]/100,0)</f>
        <v>0</v>
      </c>
      <c r="F100">
        <f>F99+martianeum67[[#This Row],[Kolumna1]]-IF(F99+martianeum67[[#This Row],[Kolumna1]]&gt;=100,100,0)</f>
        <v>14.273299999999974</v>
      </c>
      <c r="G100">
        <f>IF(F99+martianeum67[[#This Row],[Kolumna1]]&gt;=100,1,0)</f>
        <v>0</v>
      </c>
    </row>
    <row r="101" spans="1:7" x14ac:dyDescent="0.3">
      <c r="A101" s="1">
        <v>48740</v>
      </c>
      <c r="B101" s="2" t="s">
        <v>10</v>
      </c>
      <c r="C101">
        <v>27.4</v>
      </c>
      <c r="D101" s="6">
        <v>21.8</v>
      </c>
      <c r="E101">
        <f>IF(martianeum67[[#This Row],[zawartosc '[%']]]&gt;=1,martianeum67[[#This Row],[masa '[kg']]]*martianeum67[[#This Row],[zawartosc '[%']]]/100,0)</f>
        <v>5.9731999999999994</v>
      </c>
      <c r="F101">
        <f>F100+martianeum67[[#This Row],[Kolumna1]]-IF(F100+martianeum67[[#This Row],[Kolumna1]]&gt;=100,100,0)</f>
        <v>20.246499999999973</v>
      </c>
      <c r="G101">
        <f>IF(F100+martianeum67[[#This Row],[Kolumna1]]&gt;=100,1,0)</f>
        <v>0</v>
      </c>
    </row>
    <row r="102" spans="1:7" x14ac:dyDescent="0.3">
      <c r="A102" s="1">
        <v>48741</v>
      </c>
      <c r="B102" s="2" t="s">
        <v>19</v>
      </c>
      <c r="C102">
        <v>18.3</v>
      </c>
      <c r="D102" s="6">
        <v>17.3</v>
      </c>
      <c r="E102">
        <f>IF(martianeum67[[#This Row],[zawartosc '[%']]]&gt;=1,martianeum67[[#This Row],[masa '[kg']]]*martianeum67[[#This Row],[zawartosc '[%']]]/100,0)</f>
        <v>3.1659000000000002</v>
      </c>
      <c r="F102">
        <f>F101+martianeum67[[#This Row],[Kolumna1]]-IF(F101+martianeum67[[#This Row],[Kolumna1]]&gt;=100,100,0)</f>
        <v>23.412399999999973</v>
      </c>
      <c r="G102">
        <f>IF(F101+martianeum67[[#This Row],[Kolumna1]]&gt;=100,1,0)</f>
        <v>0</v>
      </c>
    </row>
    <row r="103" spans="1:7" x14ac:dyDescent="0.3">
      <c r="A103" s="1">
        <v>48742</v>
      </c>
      <c r="B103" s="2" t="s">
        <v>19</v>
      </c>
      <c r="C103">
        <v>29</v>
      </c>
      <c r="D103" s="6">
        <v>27.3</v>
      </c>
      <c r="E103">
        <f>IF(martianeum67[[#This Row],[zawartosc '[%']]]&gt;=1,martianeum67[[#This Row],[masa '[kg']]]*martianeum67[[#This Row],[zawartosc '[%']]]/100,0)</f>
        <v>7.9170000000000007</v>
      </c>
      <c r="F103">
        <f>F102+martianeum67[[#This Row],[Kolumna1]]-IF(F102+martianeum67[[#This Row],[Kolumna1]]&gt;=100,100,0)</f>
        <v>31.329399999999975</v>
      </c>
      <c r="G103">
        <f>IF(F102+martianeum67[[#This Row],[Kolumna1]]&gt;=100,1,0)</f>
        <v>0</v>
      </c>
    </row>
    <row r="104" spans="1:7" x14ac:dyDescent="0.3">
      <c r="A104" s="1">
        <v>48743</v>
      </c>
      <c r="B104" s="2" t="s">
        <v>18</v>
      </c>
      <c r="C104">
        <v>18.100000000000001</v>
      </c>
      <c r="D104" s="6">
        <v>0</v>
      </c>
      <c r="E104">
        <f>IF(martianeum67[[#This Row],[zawartosc '[%']]]&gt;=1,martianeum67[[#This Row],[masa '[kg']]]*martianeum67[[#This Row],[zawartosc '[%']]]/100,0)</f>
        <v>0</v>
      </c>
      <c r="F104">
        <f>F103+martianeum67[[#This Row],[Kolumna1]]-IF(F103+martianeum67[[#This Row],[Kolumna1]]&gt;=100,100,0)</f>
        <v>31.329399999999975</v>
      </c>
      <c r="G104">
        <f>IF(F103+martianeum67[[#This Row],[Kolumna1]]&gt;=100,1,0)</f>
        <v>0</v>
      </c>
    </row>
    <row r="105" spans="1:7" x14ac:dyDescent="0.3">
      <c r="A105" s="1">
        <v>48744</v>
      </c>
      <c r="B105" s="2" t="s">
        <v>20</v>
      </c>
      <c r="C105">
        <v>16.399999999999999</v>
      </c>
      <c r="D105" s="6">
        <v>1.1000000000000001</v>
      </c>
      <c r="E105">
        <f>IF(martianeum67[[#This Row],[zawartosc '[%']]]&gt;=1,martianeum67[[#This Row],[masa '[kg']]]*martianeum67[[#This Row],[zawartosc '[%']]]/100,0)</f>
        <v>0.1804</v>
      </c>
      <c r="F105">
        <f>F104+martianeum67[[#This Row],[Kolumna1]]-IF(F104+martianeum67[[#This Row],[Kolumna1]]&gt;=100,100,0)</f>
        <v>31.509799999999974</v>
      </c>
      <c r="G105">
        <f>IF(F104+martianeum67[[#This Row],[Kolumna1]]&gt;=100,1,0)</f>
        <v>0</v>
      </c>
    </row>
    <row r="106" spans="1:7" x14ac:dyDescent="0.3">
      <c r="A106" s="1">
        <v>48745</v>
      </c>
      <c r="B106" s="2" t="s">
        <v>6</v>
      </c>
      <c r="C106">
        <v>21.8</v>
      </c>
      <c r="D106" s="6">
        <v>0</v>
      </c>
      <c r="E106">
        <f>IF(martianeum67[[#This Row],[zawartosc '[%']]]&gt;=1,martianeum67[[#This Row],[masa '[kg']]]*martianeum67[[#This Row],[zawartosc '[%']]]/100,0)</f>
        <v>0</v>
      </c>
      <c r="F106">
        <f>F105+martianeum67[[#This Row],[Kolumna1]]-IF(F105+martianeum67[[#This Row],[Kolumna1]]&gt;=100,100,0)</f>
        <v>31.509799999999974</v>
      </c>
      <c r="G106">
        <f>IF(F105+martianeum67[[#This Row],[Kolumna1]]&gt;=100,1,0)</f>
        <v>0</v>
      </c>
    </row>
    <row r="107" spans="1:7" x14ac:dyDescent="0.3">
      <c r="A107" s="1">
        <v>48746</v>
      </c>
      <c r="B107" s="2" t="s">
        <v>29</v>
      </c>
      <c r="C107">
        <v>27.2</v>
      </c>
      <c r="D107" s="6">
        <v>0</v>
      </c>
      <c r="E107">
        <f>IF(martianeum67[[#This Row],[zawartosc '[%']]]&gt;=1,martianeum67[[#This Row],[masa '[kg']]]*martianeum67[[#This Row],[zawartosc '[%']]]/100,0)</f>
        <v>0</v>
      </c>
      <c r="F107">
        <f>F106+martianeum67[[#This Row],[Kolumna1]]-IF(F106+martianeum67[[#This Row],[Kolumna1]]&gt;=100,100,0)</f>
        <v>31.509799999999974</v>
      </c>
      <c r="G107">
        <f>IF(F106+martianeum67[[#This Row],[Kolumna1]]&gt;=100,1,0)</f>
        <v>0</v>
      </c>
    </row>
    <row r="108" spans="1:7" x14ac:dyDescent="0.3">
      <c r="A108" s="1">
        <v>48747</v>
      </c>
      <c r="B108" s="2" t="s">
        <v>22</v>
      </c>
      <c r="C108">
        <v>21.2</v>
      </c>
      <c r="D108" s="6">
        <v>0</v>
      </c>
      <c r="E108">
        <f>IF(martianeum67[[#This Row],[zawartosc '[%']]]&gt;=1,martianeum67[[#This Row],[masa '[kg']]]*martianeum67[[#This Row],[zawartosc '[%']]]/100,0)</f>
        <v>0</v>
      </c>
      <c r="F108">
        <f>F107+martianeum67[[#This Row],[Kolumna1]]-IF(F107+martianeum67[[#This Row],[Kolumna1]]&gt;=100,100,0)</f>
        <v>31.509799999999974</v>
      </c>
      <c r="G108">
        <f>IF(F107+martianeum67[[#This Row],[Kolumna1]]&gt;=100,1,0)</f>
        <v>0</v>
      </c>
    </row>
    <row r="109" spans="1:7" x14ac:dyDescent="0.3">
      <c r="A109" s="1">
        <v>48748</v>
      </c>
      <c r="B109" s="2" t="s">
        <v>19</v>
      </c>
      <c r="C109">
        <v>17.7</v>
      </c>
      <c r="D109" s="6">
        <v>13.9</v>
      </c>
      <c r="E109">
        <f>IF(martianeum67[[#This Row],[zawartosc '[%']]]&gt;=1,martianeum67[[#This Row],[masa '[kg']]]*martianeum67[[#This Row],[zawartosc '[%']]]/100,0)</f>
        <v>2.4603000000000002</v>
      </c>
      <c r="F109">
        <f>F108+martianeum67[[#This Row],[Kolumna1]]-IF(F108+martianeum67[[#This Row],[Kolumna1]]&gt;=100,100,0)</f>
        <v>33.970099999999974</v>
      </c>
      <c r="G109">
        <f>IF(F108+martianeum67[[#This Row],[Kolumna1]]&gt;=100,1,0)</f>
        <v>0</v>
      </c>
    </row>
    <row r="110" spans="1:7" x14ac:dyDescent="0.3">
      <c r="A110" s="1">
        <v>48749</v>
      </c>
      <c r="B110" s="2" t="s">
        <v>22</v>
      </c>
      <c r="C110">
        <v>10.6</v>
      </c>
      <c r="D110" s="6">
        <v>6.9</v>
      </c>
      <c r="E110">
        <f>IF(martianeum67[[#This Row],[zawartosc '[%']]]&gt;=1,martianeum67[[#This Row],[masa '[kg']]]*martianeum67[[#This Row],[zawartosc '[%']]]/100,0)</f>
        <v>0.73140000000000005</v>
      </c>
      <c r="F110">
        <f>F109+martianeum67[[#This Row],[Kolumna1]]-IF(F109+martianeum67[[#This Row],[Kolumna1]]&gt;=100,100,0)</f>
        <v>34.701499999999974</v>
      </c>
      <c r="G110">
        <f>IF(F109+martianeum67[[#This Row],[Kolumna1]]&gt;=100,1,0)</f>
        <v>0</v>
      </c>
    </row>
    <row r="111" spans="1:7" x14ac:dyDescent="0.3">
      <c r="A111" s="1">
        <v>48750</v>
      </c>
      <c r="B111" s="2" t="s">
        <v>27</v>
      </c>
      <c r="C111">
        <v>10.4</v>
      </c>
      <c r="D111" s="6">
        <v>1.1000000000000001</v>
      </c>
      <c r="E111">
        <f>IF(martianeum67[[#This Row],[zawartosc '[%']]]&gt;=1,martianeum67[[#This Row],[masa '[kg']]]*martianeum67[[#This Row],[zawartosc '[%']]]/100,0)</f>
        <v>0.11440000000000002</v>
      </c>
      <c r="F111">
        <f>F110+martianeum67[[#This Row],[Kolumna1]]-IF(F110+martianeum67[[#This Row],[Kolumna1]]&gt;=100,100,0)</f>
        <v>34.815899999999978</v>
      </c>
      <c r="G111">
        <f>IF(F110+martianeum67[[#This Row],[Kolumna1]]&gt;=100,1,0)</f>
        <v>0</v>
      </c>
    </row>
    <row r="112" spans="1:7" x14ac:dyDescent="0.3">
      <c r="A112" s="1">
        <v>48751</v>
      </c>
      <c r="B112" s="2" t="s">
        <v>10</v>
      </c>
      <c r="C112">
        <v>15.8</v>
      </c>
      <c r="D112" s="6">
        <v>7.1</v>
      </c>
      <c r="E112">
        <f>IF(martianeum67[[#This Row],[zawartosc '[%']]]&gt;=1,martianeum67[[#This Row],[masa '[kg']]]*martianeum67[[#This Row],[zawartosc '[%']]]/100,0)</f>
        <v>1.1217999999999999</v>
      </c>
      <c r="F112">
        <f>F111+martianeum67[[#This Row],[Kolumna1]]-IF(F111+martianeum67[[#This Row],[Kolumna1]]&gt;=100,100,0)</f>
        <v>35.937699999999978</v>
      </c>
      <c r="G112">
        <f>IF(F111+martianeum67[[#This Row],[Kolumna1]]&gt;=100,1,0)</f>
        <v>0</v>
      </c>
    </row>
    <row r="113" spans="1:7" x14ac:dyDescent="0.3">
      <c r="A113" s="1">
        <v>48752</v>
      </c>
      <c r="B113" s="2" t="s">
        <v>9</v>
      </c>
      <c r="C113">
        <v>19.899999999999999</v>
      </c>
      <c r="D113" s="6">
        <v>10.8</v>
      </c>
      <c r="E113">
        <f>IF(martianeum67[[#This Row],[zawartosc '[%']]]&gt;=1,martianeum67[[#This Row],[masa '[kg']]]*martianeum67[[#This Row],[zawartosc '[%']]]/100,0)</f>
        <v>2.1492</v>
      </c>
      <c r="F113">
        <f>F112+martianeum67[[#This Row],[Kolumna1]]-IF(F112+martianeum67[[#This Row],[Kolumna1]]&gt;=100,100,0)</f>
        <v>38.086899999999979</v>
      </c>
      <c r="G113">
        <f>IF(F112+martianeum67[[#This Row],[Kolumna1]]&gt;=100,1,0)</f>
        <v>0</v>
      </c>
    </row>
    <row r="114" spans="1:7" x14ac:dyDescent="0.3">
      <c r="A114" s="1">
        <v>48753</v>
      </c>
      <c r="B114" s="2" t="s">
        <v>11</v>
      </c>
      <c r="C114">
        <v>13</v>
      </c>
      <c r="D114" s="6">
        <v>0</v>
      </c>
      <c r="E114">
        <f>IF(martianeum67[[#This Row],[zawartosc '[%']]]&gt;=1,martianeum67[[#This Row],[masa '[kg']]]*martianeum67[[#This Row],[zawartosc '[%']]]/100,0)</f>
        <v>0</v>
      </c>
      <c r="F114">
        <f>F113+martianeum67[[#This Row],[Kolumna1]]-IF(F113+martianeum67[[#This Row],[Kolumna1]]&gt;=100,100,0)</f>
        <v>38.086899999999979</v>
      </c>
      <c r="G114">
        <f>IF(F113+martianeum67[[#This Row],[Kolumna1]]&gt;=100,1,0)</f>
        <v>0</v>
      </c>
    </row>
    <row r="115" spans="1:7" x14ac:dyDescent="0.3">
      <c r="A115" s="1">
        <v>48754</v>
      </c>
      <c r="B115" s="2" t="s">
        <v>7</v>
      </c>
      <c r="C115">
        <v>28.1</v>
      </c>
      <c r="D115" s="6">
        <v>15</v>
      </c>
      <c r="E115">
        <f>IF(martianeum67[[#This Row],[zawartosc '[%']]]&gt;=1,martianeum67[[#This Row],[masa '[kg']]]*martianeum67[[#This Row],[zawartosc '[%']]]/100,0)</f>
        <v>4.2149999999999999</v>
      </c>
      <c r="F115">
        <f>F114+martianeum67[[#This Row],[Kolumna1]]-IF(F114+martianeum67[[#This Row],[Kolumna1]]&gt;=100,100,0)</f>
        <v>42.301899999999975</v>
      </c>
      <c r="G115">
        <f>IF(F114+martianeum67[[#This Row],[Kolumna1]]&gt;=100,1,0)</f>
        <v>0</v>
      </c>
    </row>
    <row r="116" spans="1:7" x14ac:dyDescent="0.3">
      <c r="A116" s="1">
        <v>48755</v>
      </c>
      <c r="B116" s="2" t="s">
        <v>12</v>
      </c>
      <c r="C116">
        <v>22.5</v>
      </c>
      <c r="D116" s="6">
        <v>8.6</v>
      </c>
      <c r="E116">
        <f>IF(martianeum67[[#This Row],[zawartosc '[%']]]&gt;=1,martianeum67[[#This Row],[masa '[kg']]]*martianeum67[[#This Row],[zawartosc '[%']]]/100,0)</f>
        <v>1.9350000000000001</v>
      </c>
      <c r="F116">
        <f>F115+martianeum67[[#This Row],[Kolumna1]]-IF(F115+martianeum67[[#This Row],[Kolumna1]]&gt;=100,100,0)</f>
        <v>44.236899999999977</v>
      </c>
      <c r="G116">
        <f>IF(F115+martianeum67[[#This Row],[Kolumna1]]&gt;=100,1,0)</f>
        <v>0</v>
      </c>
    </row>
    <row r="117" spans="1:7" x14ac:dyDescent="0.3">
      <c r="A117" s="1">
        <v>48756</v>
      </c>
      <c r="B117" s="2" t="s">
        <v>19</v>
      </c>
      <c r="C117">
        <v>14</v>
      </c>
      <c r="D117" s="6">
        <v>36.1</v>
      </c>
      <c r="E117">
        <f>IF(martianeum67[[#This Row],[zawartosc '[%']]]&gt;=1,martianeum67[[#This Row],[masa '[kg']]]*martianeum67[[#This Row],[zawartosc '[%']]]/100,0)</f>
        <v>5.0540000000000003</v>
      </c>
      <c r="F117">
        <f>F116+martianeum67[[#This Row],[Kolumna1]]-IF(F116+martianeum67[[#This Row],[Kolumna1]]&gt;=100,100,0)</f>
        <v>49.290899999999979</v>
      </c>
      <c r="G117">
        <f>IF(F116+martianeum67[[#This Row],[Kolumna1]]&gt;=100,1,0)</f>
        <v>0</v>
      </c>
    </row>
    <row r="118" spans="1:7" x14ac:dyDescent="0.3">
      <c r="A118" s="1">
        <v>48757</v>
      </c>
      <c r="B118" s="2" t="s">
        <v>10</v>
      </c>
      <c r="C118">
        <v>10.6</v>
      </c>
      <c r="D118" s="6">
        <v>18.399999999999999</v>
      </c>
      <c r="E118">
        <f>IF(martianeum67[[#This Row],[zawartosc '[%']]]&gt;=1,martianeum67[[#This Row],[masa '[kg']]]*martianeum67[[#This Row],[zawartosc '[%']]]/100,0)</f>
        <v>1.9503999999999999</v>
      </c>
      <c r="F118">
        <f>F117+martianeum67[[#This Row],[Kolumna1]]-IF(F117+martianeum67[[#This Row],[Kolumna1]]&gt;=100,100,0)</f>
        <v>51.241299999999981</v>
      </c>
      <c r="G118">
        <f>IF(F117+martianeum67[[#This Row],[Kolumna1]]&gt;=100,1,0)</f>
        <v>0</v>
      </c>
    </row>
    <row r="119" spans="1:7" x14ac:dyDescent="0.3">
      <c r="A119" s="1">
        <v>48758</v>
      </c>
      <c r="B119" s="2" t="s">
        <v>23</v>
      </c>
      <c r="C119">
        <v>22.3</v>
      </c>
      <c r="D119" s="6">
        <v>0</v>
      </c>
      <c r="E119">
        <f>IF(martianeum67[[#This Row],[zawartosc '[%']]]&gt;=1,martianeum67[[#This Row],[masa '[kg']]]*martianeum67[[#This Row],[zawartosc '[%']]]/100,0)</f>
        <v>0</v>
      </c>
      <c r="F119">
        <f>F118+martianeum67[[#This Row],[Kolumna1]]-IF(F118+martianeum67[[#This Row],[Kolumna1]]&gt;=100,100,0)</f>
        <v>51.241299999999981</v>
      </c>
      <c r="G119">
        <f>IF(F118+martianeum67[[#This Row],[Kolumna1]]&gt;=100,1,0)</f>
        <v>0</v>
      </c>
    </row>
    <row r="120" spans="1:7" x14ac:dyDescent="0.3">
      <c r="A120" s="1">
        <v>48759</v>
      </c>
      <c r="B120" s="2" t="s">
        <v>19</v>
      </c>
      <c r="C120">
        <v>14.5</v>
      </c>
      <c r="D120" s="6">
        <v>26</v>
      </c>
      <c r="E120">
        <f>IF(martianeum67[[#This Row],[zawartosc '[%']]]&gt;=1,martianeum67[[#This Row],[masa '[kg']]]*martianeum67[[#This Row],[zawartosc '[%']]]/100,0)</f>
        <v>3.77</v>
      </c>
      <c r="F120">
        <f>F119+martianeum67[[#This Row],[Kolumna1]]-IF(F119+martianeum67[[#This Row],[Kolumna1]]&gt;=100,100,0)</f>
        <v>55.011299999999984</v>
      </c>
      <c r="G120">
        <f>IF(F119+martianeum67[[#This Row],[Kolumna1]]&gt;=100,1,0)</f>
        <v>0</v>
      </c>
    </row>
    <row r="121" spans="1:7" x14ac:dyDescent="0.3">
      <c r="A121" s="1">
        <v>48760</v>
      </c>
      <c r="B121" s="2" t="s">
        <v>5</v>
      </c>
      <c r="C121">
        <v>21</v>
      </c>
      <c r="D121" s="6">
        <v>1.7</v>
      </c>
      <c r="E121">
        <f>IF(martianeum67[[#This Row],[zawartosc '[%']]]&gt;=1,martianeum67[[#This Row],[masa '[kg']]]*martianeum67[[#This Row],[zawartosc '[%']]]/100,0)</f>
        <v>0.35699999999999998</v>
      </c>
      <c r="F121">
        <f>F120+martianeum67[[#This Row],[Kolumna1]]-IF(F120+martianeum67[[#This Row],[Kolumna1]]&gt;=100,100,0)</f>
        <v>55.368299999999984</v>
      </c>
      <c r="G121">
        <f>IF(F120+martianeum67[[#This Row],[Kolumna1]]&gt;=100,1,0)</f>
        <v>0</v>
      </c>
    </row>
    <row r="122" spans="1:7" x14ac:dyDescent="0.3">
      <c r="A122" s="1">
        <v>48761</v>
      </c>
      <c r="B122" s="2" t="s">
        <v>4</v>
      </c>
      <c r="C122">
        <v>17.7</v>
      </c>
      <c r="D122" s="6">
        <v>0.4</v>
      </c>
      <c r="E122">
        <f>IF(martianeum67[[#This Row],[zawartosc '[%']]]&gt;=1,martianeum67[[#This Row],[masa '[kg']]]*martianeum67[[#This Row],[zawartosc '[%']]]/100,0)</f>
        <v>0</v>
      </c>
      <c r="F122">
        <f>F121+martianeum67[[#This Row],[Kolumna1]]-IF(F121+martianeum67[[#This Row],[Kolumna1]]&gt;=100,100,0)</f>
        <v>55.368299999999984</v>
      </c>
      <c r="G122">
        <f>IF(F121+martianeum67[[#This Row],[Kolumna1]]&gt;=100,1,0)</f>
        <v>0</v>
      </c>
    </row>
    <row r="123" spans="1:7" x14ac:dyDescent="0.3">
      <c r="A123" s="1">
        <v>48762</v>
      </c>
      <c r="B123" s="2" t="s">
        <v>7</v>
      </c>
      <c r="C123">
        <v>24.3</v>
      </c>
      <c r="D123" s="6">
        <v>9.6999999999999993</v>
      </c>
      <c r="E123">
        <f>IF(martianeum67[[#This Row],[zawartosc '[%']]]&gt;=1,martianeum67[[#This Row],[masa '[kg']]]*martianeum67[[#This Row],[zawartosc '[%']]]/100,0)</f>
        <v>2.3571</v>
      </c>
      <c r="F123">
        <f>F122+martianeum67[[#This Row],[Kolumna1]]-IF(F122+martianeum67[[#This Row],[Kolumna1]]&gt;=100,100,0)</f>
        <v>57.725399999999986</v>
      </c>
      <c r="G123">
        <f>IF(F122+martianeum67[[#This Row],[Kolumna1]]&gt;=100,1,0)</f>
        <v>0</v>
      </c>
    </row>
    <row r="124" spans="1:7" x14ac:dyDescent="0.3">
      <c r="A124" s="1">
        <v>48763</v>
      </c>
      <c r="B124" s="2" t="s">
        <v>15</v>
      </c>
      <c r="C124">
        <v>18.8</v>
      </c>
      <c r="D124" s="6">
        <v>6.4</v>
      </c>
      <c r="E124">
        <f>IF(martianeum67[[#This Row],[zawartosc '[%']]]&gt;=1,martianeum67[[#This Row],[masa '[kg']]]*martianeum67[[#This Row],[zawartosc '[%']]]/100,0)</f>
        <v>1.2032</v>
      </c>
      <c r="F124">
        <f>F123+martianeum67[[#This Row],[Kolumna1]]-IF(F123+martianeum67[[#This Row],[Kolumna1]]&gt;=100,100,0)</f>
        <v>58.928599999999989</v>
      </c>
      <c r="G124">
        <f>IF(F123+martianeum67[[#This Row],[Kolumna1]]&gt;=100,1,0)</f>
        <v>0</v>
      </c>
    </row>
    <row r="125" spans="1:7" x14ac:dyDescent="0.3">
      <c r="A125" s="1">
        <v>48764</v>
      </c>
      <c r="B125" s="2" t="s">
        <v>13</v>
      </c>
      <c r="C125">
        <v>15.9</v>
      </c>
      <c r="D125" s="6">
        <v>5.2</v>
      </c>
      <c r="E125">
        <f>IF(martianeum67[[#This Row],[zawartosc '[%']]]&gt;=1,martianeum67[[#This Row],[masa '[kg']]]*martianeum67[[#This Row],[zawartosc '[%']]]/100,0)</f>
        <v>0.82680000000000009</v>
      </c>
      <c r="F125">
        <f>F124+martianeum67[[#This Row],[Kolumna1]]-IF(F124+martianeum67[[#This Row],[Kolumna1]]&gt;=100,100,0)</f>
        <v>59.755399999999987</v>
      </c>
      <c r="G125">
        <f>IF(F124+martianeum67[[#This Row],[Kolumna1]]&gt;=100,1,0)</f>
        <v>0</v>
      </c>
    </row>
    <row r="126" spans="1:7" x14ac:dyDescent="0.3">
      <c r="A126" s="1">
        <v>48765</v>
      </c>
      <c r="B126" s="2" t="s">
        <v>7</v>
      </c>
      <c r="C126">
        <v>26.1</v>
      </c>
      <c r="D126" s="6">
        <v>0</v>
      </c>
      <c r="E126">
        <f>IF(martianeum67[[#This Row],[zawartosc '[%']]]&gt;=1,martianeum67[[#This Row],[masa '[kg']]]*martianeum67[[#This Row],[zawartosc '[%']]]/100,0)</f>
        <v>0</v>
      </c>
      <c r="F126">
        <f>F125+martianeum67[[#This Row],[Kolumna1]]-IF(F125+martianeum67[[#This Row],[Kolumna1]]&gt;=100,100,0)</f>
        <v>59.755399999999987</v>
      </c>
      <c r="G126">
        <f>IF(F125+martianeum67[[#This Row],[Kolumna1]]&gt;=100,1,0)</f>
        <v>0</v>
      </c>
    </row>
    <row r="127" spans="1:7" x14ac:dyDescent="0.3">
      <c r="A127" s="1">
        <v>48766</v>
      </c>
      <c r="B127" s="2" t="s">
        <v>19</v>
      </c>
      <c r="C127">
        <v>29.4</v>
      </c>
      <c r="D127" s="6">
        <v>8.8000000000000007</v>
      </c>
      <c r="E127">
        <f>IF(martianeum67[[#This Row],[zawartosc '[%']]]&gt;=1,martianeum67[[#This Row],[masa '[kg']]]*martianeum67[[#This Row],[zawartosc '[%']]]/100,0)</f>
        <v>2.5872000000000002</v>
      </c>
      <c r="F127">
        <f>F126+martianeum67[[#This Row],[Kolumna1]]-IF(F126+martianeum67[[#This Row],[Kolumna1]]&gt;=100,100,0)</f>
        <v>62.34259999999999</v>
      </c>
      <c r="G127">
        <f>IF(F126+martianeum67[[#This Row],[Kolumna1]]&gt;=100,1,0)</f>
        <v>0</v>
      </c>
    </row>
    <row r="128" spans="1:7" x14ac:dyDescent="0.3">
      <c r="A128" s="1">
        <v>48767</v>
      </c>
      <c r="B128" s="2" t="s">
        <v>13</v>
      </c>
      <c r="C128">
        <v>10.5</v>
      </c>
      <c r="D128" s="6">
        <v>14.5</v>
      </c>
      <c r="E128">
        <f>IF(martianeum67[[#This Row],[zawartosc '[%']]]&gt;=1,martianeum67[[#This Row],[masa '[kg']]]*martianeum67[[#This Row],[zawartosc '[%']]]/100,0)</f>
        <v>1.5225</v>
      </c>
      <c r="F128">
        <f>F127+martianeum67[[#This Row],[Kolumna1]]-IF(F127+martianeum67[[#This Row],[Kolumna1]]&gt;=100,100,0)</f>
        <v>63.865099999999991</v>
      </c>
      <c r="G128">
        <f>IF(F127+martianeum67[[#This Row],[Kolumna1]]&gt;=100,1,0)</f>
        <v>0</v>
      </c>
    </row>
    <row r="129" spans="1:7" x14ac:dyDescent="0.3">
      <c r="A129" s="1">
        <v>48768</v>
      </c>
      <c r="B129" s="2" t="s">
        <v>30</v>
      </c>
      <c r="C129">
        <v>18.100000000000001</v>
      </c>
      <c r="D129" s="6">
        <v>0</v>
      </c>
      <c r="E129">
        <f>IF(martianeum67[[#This Row],[zawartosc '[%']]]&gt;=1,martianeum67[[#This Row],[masa '[kg']]]*martianeum67[[#This Row],[zawartosc '[%']]]/100,0)</f>
        <v>0</v>
      </c>
      <c r="F129">
        <f>F128+martianeum67[[#This Row],[Kolumna1]]-IF(F128+martianeum67[[#This Row],[Kolumna1]]&gt;=100,100,0)</f>
        <v>63.865099999999991</v>
      </c>
      <c r="G129">
        <f>IF(F128+martianeum67[[#This Row],[Kolumna1]]&gt;=100,1,0)</f>
        <v>0</v>
      </c>
    </row>
    <row r="130" spans="1:7" x14ac:dyDescent="0.3">
      <c r="A130" s="1">
        <v>48769</v>
      </c>
      <c r="B130" s="2" t="s">
        <v>15</v>
      </c>
      <c r="C130">
        <v>20.6</v>
      </c>
      <c r="D130" s="6">
        <v>0</v>
      </c>
      <c r="E130">
        <f>IF(martianeum67[[#This Row],[zawartosc '[%']]]&gt;=1,martianeum67[[#This Row],[masa '[kg']]]*martianeum67[[#This Row],[zawartosc '[%']]]/100,0)</f>
        <v>0</v>
      </c>
      <c r="F130">
        <f>F129+martianeum67[[#This Row],[Kolumna1]]-IF(F129+martianeum67[[#This Row],[Kolumna1]]&gt;=100,100,0)</f>
        <v>63.865099999999991</v>
      </c>
      <c r="G130">
        <f>IF(F129+martianeum67[[#This Row],[Kolumna1]]&gt;=100,1,0)</f>
        <v>0</v>
      </c>
    </row>
    <row r="131" spans="1:7" x14ac:dyDescent="0.3">
      <c r="A131" s="1">
        <v>48770</v>
      </c>
      <c r="B131" s="2" t="s">
        <v>15</v>
      </c>
      <c r="C131">
        <v>17.100000000000001</v>
      </c>
      <c r="D131" s="6">
        <v>0</v>
      </c>
      <c r="E131">
        <f>IF(martianeum67[[#This Row],[zawartosc '[%']]]&gt;=1,martianeum67[[#This Row],[masa '[kg']]]*martianeum67[[#This Row],[zawartosc '[%']]]/100,0)</f>
        <v>0</v>
      </c>
      <c r="F131">
        <f>F130+martianeum67[[#This Row],[Kolumna1]]-IF(F130+martianeum67[[#This Row],[Kolumna1]]&gt;=100,100,0)</f>
        <v>63.865099999999991</v>
      </c>
      <c r="G131">
        <f>IF(F130+martianeum67[[#This Row],[Kolumna1]]&gt;=100,1,0)</f>
        <v>0</v>
      </c>
    </row>
    <row r="132" spans="1:7" x14ac:dyDescent="0.3">
      <c r="A132" s="1">
        <v>48771</v>
      </c>
      <c r="B132" s="2" t="s">
        <v>22</v>
      </c>
      <c r="C132">
        <v>17</v>
      </c>
      <c r="D132" s="6">
        <v>0.3</v>
      </c>
      <c r="E132">
        <f>IF(martianeum67[[#This Row],[zawartosc '[%']]]&gt;=1,martianeum67[[#This Row],[masa '[kg']]]*martianeum67[[#This Row],[zawartosc '[%']]]/100,0)</f>
        <v>0</v>
      </c>
      <c r="F132">
        <f>F131+martianeum67[[#This Row],[Kolumna1]]-IF(F131+martianeum67[[#This Row],[Kolumna1]]&gt;=100,100,0)</f>
        <v>63.865099999999991</v>
      </c>
      <c r="G132">
        <f>IF(F131+martianeum67[[#This Row],[Kolumna1]]&gt;=100,1,0)</f>
        <v>0</v>
      </c>
    </row>
    <row r="133" spans="1:7" x14ac:dyDescent="0.3">
      <c r="A133" s="1">
        <v>48772</v>
      </c>
      <c r="B133" s="2" t="s">
        <v>23</v>
      </c>
      <c r="C133">
        <v>14.7</v>
      </c>
      <c r="D133" s="6">
        <v>2.2999999999999998</v>
      </c>
      <c r="E133">
        <f>IF(martianeum67[[#This Row],[zawartosc '[%']]]&gt;=1,martianeum67[[#This Row],[masa '[kg']]]*martianeum67[[#This Row],[zawartosc '[%']]]/100,0)</f>
        <v>0.33809999999999996</v>
      </c>
      <c r="F133">
        <f>F132+martianeum67[[#This Row],[Kolumna1]]-IF(F132+martianeum67[[#This Row],[Kolumna1]]&gt;=100,100,0)</f>
        <v>64.203199999999995</v>
      </c>
      <c r="G133">
        <f>IF(F132+martianeum67[[#This Row],[Kolumna1]]&gt;=100,1,0)</f>
        <v>0</v>
      </c>
    </row>
    <row r="134" spans="1:7" x14ac:dyDescent="0.3">
      <c r="A134" s="1">
        <v>48773</v>
      </c>
      <c r="B134" s="2" t="s">
        <v>15</v>
      </c>
      <c r="C134">
        <v>21.7</v>
      </c>
      <c r="D134" s="6">
        <v>0</v>
      </c>
      <c r="E134">
        <f>IF(martianeum67[[#This Row],[zawartosc '[%']]]&gt;=1,martianeum67[[#This Row],[masa '[kg']]]*martianeum67[[#This Row],[zawartosc '[%']]]/100,0)</f>
        <v>0</v>
      </c>
      <c r="F134">
        <f>F133+martianeum67[[#This Row],[Kolumna1]]-IF(F133+martianeum67[[#This Row],[Kolumna1]]&gt;=100,100,0)</f>
        <v>64.203199999999995</v>
      </c>
      <c r="G134">
        <f>IF(F133+martianeum67[[#This Row],[Kolumna1]]&gt;=100,1,0)</f>
        <v>0</v>
      </c>
    </row>
    <row r="135" spans="1:7" x14ac:dyDescent="0.3">
      <c r="A135" s="1">
        <v>48774</v>
      </c>
      <c r="B135" s="2" t="s">
        <v>16</v>
      </c>
      <c r="C135">
        <v>12.5</v>
      </c>
      <c r="D135" s="6">
        <v>0</v>
      </c>
      <c r="E135">
        <f>IF(martianeum67[[#This Row],[zawartosc '[%']]]&gt;=1,martianeum67[[#This Row],[masa '[kg']]]*martianeum67[[#This Row],[zawartosc '[%']]]/100,0)</f>
        <v>0</v>
      </c>
      <c r="F135">
        <f>F134+martianeum67[[#This Row],[Kolumna1]]-IF(F134+martianeum67[[#This Row],[Kolumna1]]&gt;=100,100,0)</f>
        <v>64.203199999999995</v>
      </c>
      <c r="G135">
        <f>IF(F134+martianeum67[[#This Row],[Kolumna1]]&gt;=100,1,0)</f>
        <v>0</v>
      </c>
    </row>
    <row r="136" spans="1:7" x14ac:dyDescent="0.3">
      <c r="A136" s="1">
        <v>48775</v>
      </c>
      <c r="B136" s="2" t="s">
        <v>8</v>
      </c>
      <c r="C136">
        <v>17.8</v>
      </c>
      <c r="D136" s="6">
        <v>4.0999999999999996</v>
      </c>
      <c r="E136">
        <f>IF(martianeum67[[#This Row],[zawartosc '[%']]]&gt;=1,martianeum67[[#This Row],[masa '[kg']]]*martianeum67[[#This Row],[zawartosc '[%']]]/100,0)</f>
        <v>0.72979999999999989</v>
      </c>
      <c r="F136">
        <f>F135+martianeum67[[#This Row],[Kolumna1]]-IF(F135+martianeum67[[#This Row],[Kolumna1]]&gt;=100,100,0)</f>
        <v>64.932999999999993</v>
      </c>
      <c r="G136">
        <f>IF(F135+martianeum67[[#This Row],[Kolumna1]]&gt;=100,1,0)</f>
        <v>0</v>
      </c>
    </row>
    <row r="137" spans="1:7" x14ac:dyDescent="0.3">
      <c r="A137" s="1">
        <v>48776</v>
      </c>
      <c r="B137" s="2" t="s">
        <v>10</v>
      </c>
      <c r="C137">
        <v>28.9</v>
      </c>
      <c r="D137" s="6">
        <v>38.700000000000003</v>
      </c>
      <c r="E137">
        <f>IF(martianeum67[[#This Row],[zawartosc '[%']]]&gt;=1,martianeum67[[#This Row],[masa '[kg']]]*martianeum67[[#This Row],[zawartosc '[%']]]/100,0)</f>
        <v>11.1843</v>
      </c>
      <c r="F137">
        <f>F136+martianeum67[[#This Row],[Kolumna1]]-IF(F136+martianeum67[[#This Row],[Kolumna1]]&gt;=100,100,0)</f>
        <v>76.1173</v>
      </c>
      <c r="G137">
        <f>IF(F136+martianeum67[[#This Row],[Kolumna1]]&gt;=100,1,0)</f>
        <v>0</v>
      </c>
    </row>
    <row r="138" spans="1:7" x14ac:dyDescent="0.3">
      <c r="A138" s="1">
        <v>48777</v>
      </c>
      <c r="B138" s="2" t="s">
        <v>11</v>
      </c>
      <c r="C138">
        <v>21</v>
      </c>
      <c r="D138" s="6">
        <v>3.5</v>
      </c>
      <c r="E138">
        <f>IF(martianeum67[[#This Row],[zawartosc '[%']]]&gt;=1,martianeum67[[#This Row],[masa '[kg']]]*martianeum67[[#This Row],[zawartosc '[%']]]/100,0)</f>
        <v>0.73499999999999999</v>
      </c>
      <c r="F138">
        <f>F137+martianeum67[[#This Row],[Kolumna1]]-IF(F137+martianeum67[[#This Row],[Kolumna1]]&gt;=100,100,0)</f>
        <v>76.8523</v>
      </c>
      <c r="G138">
        <f>IF(F137+martianeum67[[#This Row],[Kolumna1]]&gt;=100,1,0)</f>
        <v>0</v>
      </c>
    </row>
    <row r="139" spans="1:7" x14ac:dyDescent="0.3">
      <c r="A139" s="1">
        <v>48778</v>
      </c>
      <c r="B139" s="2" t="s">
        <v>21</v>
      </c>
      <c r="C139">
        <v>13</v>
      </c>
      <c r="D139" s="6">
        <v>0.1</v>
      </c>
      <c r="E139">
        <f>IF(martianeum67[[#This Row],[zawartosc '[%']]]&gt;=1,martianeum67[[#This Row],[masa '[kg']]]*martianeum67[[#This Row],[zawartosc '[%']]]/100,0)</f>
        <v>0</v>
      </c>
      <c r="F139">
        <f>F138+martianeum67[[#This Row],[Kolumna1]]-IF(F138+martianeum67[[#This Row],[Kolumna1]]&gt;=100,100,0)</f>
        <v>76.8523</v>
      </c>
      <c r="G139">
        <f>IF(F138+martianeum67[[#This Row],[Kolumna1]]&gt;=100,1,0)</f>
        <v>0</v>
      </c>
    </row>
    <row r="140" spans="1:7" x14ac:dyDescent="0.3">
      <c r="A140" s="1">
        <v>48779</v>
      </c>
      <c r="B140" s="2" t="s">
        <v>10</v>
      </c>
      <c r="C140">
        <v>23.1</v>
      </c>
      <c r="D140" s="6">
        <v>0</v>
      </c>
      <c r="E140">
        <f>IF(martianeum67[[#This Row],[zawartosc '[%']]]&gt;=1,martianeum67[[#This Row],[masa '[kg']]]*martianeum67[[#This Row],[zawartosc '[%']]]/100,0)</f>
        <v>0</v>
      </c>
      <c r="F140">
        <f>F139+martianeum67[[#This Row],[Kolumna1]]-IF(F139+martianeum67[[#This Row],[Kolumna1]]&gt;=100,100,0)</f>
        <v>76.8523</v>
      </c>
      <c r="G140">
        <f>IF(F139+martianeum67[[#This Row],[Kolumna1]]&gt;=100,1,0)</f>
        <v>0</v>
      </c>
    </row>
    <row r="141" spans="1:7" x14ac:dyDescent="0.3">
      <c r="A141" s="1">
        <v>48780</v>
      </c>
      <c r="B141" s="2" t="s">
        <v>15</v>
      </c>
      <c r="C141">
        <v>28.5</v>
      </c>
      <c r="D141" s="6">
        <v>0</v>
      </c>
      <c r="E141">
        <f>IF(martianeum67[[#This Row],[zawartosc '[%']]]&gt;=1,martianeum67[[#This Row],[masa '[kg']]]*martianeum67[[#This Row],[zawartosc '[%']]]/100,0)</f>
        <v>0</v>
      </c>
      <c r="F141">
        <f>F140+martianeum67[[#This Row],[Kolumna1]]-IF(F140+martianeum67[[#This Row],[Kolumna1]]&gt;=100,100,0)</f>
        <v>76.8523</v>
      </c>
      <c r="G141">
        <f>IF(F140+martianeum67[[#This Row],[Kolumna1]]&gt;=100,1,0)</f>
        <v>0</v>
      </c>
    </row>
    <row r="142" spans="1:7" x14ac:dyDescent="0.3">
      <c r="A142" s="1">
        <v>48781</v>
      </c>
      <c r="B142" s="2" t="s">
        <v>15</v>
      </c>
      <c r="C142">
        <v>12.8</v>
      </c>
      <c r="D142" s="6">
        <v>0</v>
      </c>
      <c r="E142">
        <f>IF(martianeum67[[#This Row],[zawartosc '[%']]]&gt;=1,martianeum67[[#This Row],[masa '[kg']]]*martianeum67[[#This Row],[zawartosc '[%']]]/100,0)</f>
        <v>0</v>
      </c>
      <c r="F142">
        <f>F141+martianeum67[[#This Row],[Kolumna1]]-IF(F141+martianeum67[[#This Row],[Kolumna1]]&gt;=100,100,0)</f>
        <v>76.8523</v>
      </c>
      <c r="G142">
        <f>IF(F141+martianeum67[[#This Row],[Kolumna1]]&gt;=100,1,0)</f>
        <v>0</v>
      </c>
    </row>
    <row r="143" spans="1:7" x14ac:dyDescent="0.3">
      <c r="A143" s="1">
        <v>48782</v>
      </c>
      <c r="B143" s="2" t="s">
        <v>31</v>
      </c>
      <c r="C143">
        <v>26.8</v>
      </c>
      <c r="D143" s="6">
        <v>0</v>
      </c>
      <c r="E143">
        <f>IF(martianeum67[[#This Row],[zawartosc '[%']]]&gt;=1,martianeum67[[#This Row],[masa '[kg']]]*martianeum67[[#This Row],[zawartosc '[%']]]/100,0)</f>
        <v>0</v>
      </c>
      <c r="F143">
        <f>F142+martianeum67[[#This Row],[Kolumna1]]-IF(F142+martianeum67[[#This Row],[Kolumna1]]&gt;=100,100,0)</f>
        <v>76.8523</v>
      </c>
      <c r="G143">
        <f>IF(F142+martianeum67[[#This Row],[Kolumna1]]&gt;=100,1,0)</f>
        <v>0</v>
      </c>
    </row>
    <row r="144" spans="1:7" x14ac:dyDescent="0.3">
      <c r="A144" s="1">
        <v>48783</v>
      </c>
      <c r="B144" s="2" t="s">
        <v>10</v>
      </c>
      <c r="C144">
        <v>15.1</v>
      </c>
      <c r="D144" s="6">
        <v>24.8</v>
      </c>
      <c r="E144">
        <f>IF(martianeum67[[#This Row],[zawartosc '[%']]]&gt;=1,martianeum67[[#This Row],[masa '[kg']]]*martianeum67[[#This Row],[zawartosc '[%']]]/100,0)</f>
        <v>3.7448000000000001</v>
      </c>
      <c r="F144">
        <f>F143+martianeum67[[#This Row],[Kolumna1]]-IF(F143+martianeum67[[#This Row],[Kolumna1]]&gt;=100,100,0)</f>
        <v>80.597099999999998</v>
      </c>
      <c r="G144">
        <f>IF(F143+martianeum67[[#This Row],[Kolumna1]]&gt;=100,1,0)</f>
        <v>0</v>
      </c>
    </row>
    <row r="145" spans="1:7" x14ac:dyDescent="0.3">
      <c r="A145" s="1">
        <v>48784</v>
      </c>
      <c r="B145" s="2" t="s">
        <v>18</v>
      </c>
      <c r="C145">
        <v>14.4</v>
      </c>
      <c r="D145" s="6">
        <v>13.5</v>
      </c>
      <c r="E145">
        <f>IF(martianeum67[[#This Row],[zawartosc '[%']]]&gt;=1,martianeum67[[#This Row],[masa '[kg']]]*martianeum67[[#This Row],[zawartosc '[%']]]/100,0)</f>
        <v>1.944</v>
      </c>
      <c r="F145">
        <f>F144+martianeum67[[#This Row],[Kolumna1]]-IF(F144+martianeum67[[#This Row],[Kolumna1]]&gt;=100,100,0)</f>
        <v>82.5411</v>
      </c>
      <c r="G145">
        <f>IF(F144+martianeum67[[#This Row],[Kolumna1]]&gt;=100,1,0)</f>
        <v>0</v>
      </c>
    </row>
    <row r="146" spans="1:7" x14ac:dyDescent="0.3">
      <c r="A146" s="1">
        <v>48785</v>
      </c>
      <c r="B146" s="2" t="s">
        <v>11</v>
      </c>
      <c r="C146">
        <v>29.2</v>
      </c>
      <c r="D146" s="6">
        <v>15.7</v>
      </c>
      <c r="E146">
        <f>IF(martianeum67[[#This Row],[zawartosc '[%']]]&gt;=1,martianeum67[[#This Row],[masa '[kg']]]*martianeum67[[#This Row],[zawartosc '[%']]]/100,0)</f>
        <v>4.5843999999999996</v>
      </c>
      <c r="F146">
        <f>F145+martianeum67[[#This Row],[Kolumna1]]-IF(F145+martianeum67[[#This Row],[Kolumna1]]&gt;=100,100,0)</f>
        <v>87.125500000000002</v>
      </c>
      <c r="G146">
        <f>IF(F145+martianeum67[[#This Row],[Kolumna1]]&gt;=100,1,0)</f>
        <v>0</v>
      </c>
    </row>
    <row r="147" spans="1:7" x14ac:dyDescent="0.3">
      <c r="A147" s="1">
        <v>48786</v>
      </c>
      <c r="B147" s="2" t="s">
        <v>10</v>
      </c>
      <c r="C147">
        <v>28.9</v>
      </c>
      <c r="D147" s="6">
        <v>47.2</v>
      </c>
      <c r="E147">
        <f>IF(martianeum67[[#This Row],[zawartosc '[%']]]&gt;=1,martianeum67[[#This Row],[masa '[kg']]]*martianeum67[[#This Row],[zawartosc '[%']]]/100,0)</f>
        <v>13.640799999999999</v>
      </c>
      <c r="F147">
        <f>F146+martianeum67[[#This Row],[Kolumna1]]-IF(F146+martianeum67[[#This Row],[Kolumna1]]&gt;=100,100,0)</f>
        <v>0.76630000000000109</v>
      </c>
      <c r="G147">
        <f>IF(F146+martianeum67[[#This Row],[Kolumna1]]&gt;=100,1,0)</f>
        <v>1</v>
      </c>
    </row>
    <row r="148" spans="1:7" x14ac:dyDescent="0.3">
      <c r="A148" s="1">
        <v>48787</v>
      </c>
      <c r="B148" s="2" t="s">
        <v>20</v>
      </c>
      <c r="C148">
        <v>18.399999999999999</v>
      </c>
      <c r="D148" s="6">
        <v>3.9</v>
      </c>
      <c r="E148">
        <f>IF(martianeum67[[#This Row],[zawartosc '[%']]]&gt;=1,martianeum67[[#This Row],[masa '[kg']]]*martianeum67[[#This Row],[zawartosc '[%']]]/100,0)</f>
        <v>0.7175999999999999</v>
      </c>
      <c r="F148">
        <f>F147+martianeum67[[#This Row],[Kolumna1]]-IF(F147+martianeum67[[#This Row],[Kolumna1]]&gt;=100,100,0)</f>
        <v>1.4839000000000011</v>
      </c>
      <c r="G148">
        <f>IF(F147+martianeum67[[#This Row],[Kolumna1]]&gt;=100,1,0)</f>
        <v>0</v>
      </c>
    </row>
    <row r="149" spans="1:7" x14ac:dyDescent="0.3">
      <c r="A149" s="1">
        <v>48788</v>
      </c>
      <c r="B149" s="2" t="s">
        <v>17</v>
      </c>
      <c r="C149">
        <v>26.2</v>
      </c>
      <c r="D149" s="6">
        <v>4</v>
      </c>
      <c r="E149">
        <f>IF(martianeum67[[#This Row],[zawartosc '[%']]]&gt;=1,martianeum67[[#This Row],[masa '[kg']]]*martianeum67[[#This Row],[zawartosc '[%']]]/100,0)</f>
        <v>1.048</v>
      </c>
      <c r="F149">
        <f>F148+martianeum67[[#This Row],[Kolumna1]]-IF(F148+martianeum67[[#This Row],[Kolumna1]]&gt;=100,100,0)</f>
        <v>2.5319000000000011</v>
      </c>
      <c r="G149">
        <f>IF(F148+martianeum67[[#This Row],[Kolumna1]]&gt;=100,1,0)</f>
        <v>0</v>
      </c>
    </row>
    <row r="150" spans="1:7" x14ac:dyDescent="0.3">
      <c r="A150" s="1">
        <v>48789</v>
      </c>
      <c r="B150" s="2" t="s">
        <v>10</v>
      </c>
      <c r="C150">
        <v>14.3</v>
      </c>
      <c r="D150" s="6">
        <v>45.1</v>
      </c>
      <c r="E150">
        <f>IF(martianeum67[[#This Row],[zawartosc '[%']]]&gt;=1,martianeum67[[#This Row],[masa '[kg']]]*martianeum67[[#This Row],[zawartosc '[%']]]/100,0)</f>
        <v>6.4493000000000009</v>
      </c>
      <c r="F150">
        <f>F149+martianeum67[[#This Row],[Kolumna1]]-IF(F149+martianeum67[[#This Row],[Kolumna1]]&gt;=100,100,0)</f>
        <v>8.9812000000000012</v>
      </c>
      <c r="G150">
        <f>IF(F149+martianeum67[[#This Row],[Kolumna1]]&gt;=100,1,0)</f>
        <v>0</v>
      </c>
    </row>
    <row r="151" spans="1:7" x14ac:dyDescent="0.3">
      <c r="A151" s="1">
        <v>48790</v>
      </c>
      <c r="B151" s="2" t="s">
        <v>7</v>
      </c>
      <c r="C151">
        <v>14.5</v>
      </c>
      <c r="D151" s="6">
        <v>0</v>
      </c>
      <c r="E151">
        <f>IF(martianeum67[[#This Row],[zawartosc '[%']]]&gt;=1,martianeum67[[#This Row],[masa '[kg']]]*martianeum67[[#This Row],[zawartosc '[%']]]/100,0)</f>
        <v>0</v>
      </c>
      <c r="F151">
        <f>F150+martianeum67[[#This Row],[Kolumna1]]-IF(F150+martianeum67[[#This Row],[Kolumna1]]&gt;=100,100,0)</f>
        <v>8.9812000000000012</v>
      </c>
      <c r="G151">
        <f>IF(F150+martianeum67[[#This Row],[Kolumna1]]&gt;=100,1,0)</f>
        <v>0</v>
      </c>
    </row>
    <row r="152" spans="1:7" x14ac:dyDescent="0.3">
      <c r="A152" s="1">
        <v>48791</v>
      </c>
      <c r="B152" s="2" t="s">
        <v>10</v>
      </c>
      <c r="C152">
        <v>18.600000000000001</v>
      </c>
      <c r="D152" s="6">
        <v>5.5</v>
      </c>
      <c r="E152">
        <f>IF(martianeum67[[#This Row],[zawartosc '[%']]]&gt;=1,martianeum67[[#This Row],[masa '[kg']]]*martianeum67[[#This Row],[zawartosc '[%']]]/100,0)</f>
        <v>1.0230000000000001</v>
      </c>
      <c r="F152">
        <f>F151+martianeum67[[#This Row],[Kolumna1]]-IF(F151+martianeum67[[#This Row],[Kolumna1]]&gt;=100,100,0)</f>
        <v>10.004200000000001</v>
      </c>
      <c r="G152">
        <f>IF(F151+martianeum67[[#This Row],[Kolumna1]]&gt;=100,1,0)</f>
        <v>0</v>
      </c>
    </row>
    <row r="153" spans="1:7" x14ac:dyDescent="0.3">
      <c r="A153" s="1">
        <v>48792</v>
      </c>
      <c r="B153" s="2" t="s">
        <v>7</v>
      </c>
      <c r="C153">
        <v>26.3</v>
      </c>
      <c r="D153" s="6">
        <v>14.5</v>
      </c>
      <c r="E153">
        <f>IF(martianeum67[[#This Row],[zawartosc '[%']]]&gt;=1,martianeum67[[#This Row],[masa '[kg']]]*martianeum67[[#This Row],[zawartosc '[%']]]/100,0)</f>
        <v>3.8135000000000003</v>
      </c>
      <c r="F153">
        <f>F152+martianeum67[[#This Row],[Kolumna1]]-IF(F152+martianeum67[[#This Row],[Kolumna1]]&gt;=100,100,0)</f>
        <v>13.817700000000002</v>
      </c>
      <c r="G153">
        <f>IF(F152+martianeum67[[#This Row],[Kolumna1]]&gt;=100,1,0)</f>
        <v>0</v>
      </c>
    </row>
    <row r="154" spans="1:7" x14ac:dyDescent="0.3">
      <c r="A154" s="1">
        <v>48793</v>
      </c>
      <c r="B154" s="2" t="s">
        <v>32</v>
      </c>
      <c r="C154">
        <v>25.9</v>
      </c>
      <c r="D154" s="6">
        <v>0.7</v>
      </c>
      <c r="E154">
        <f>IF(martianeum67[[#This Row],[zawartosc '[%']]]&gt;=1,martianeum67[[#This Row],[masa '[kg']]]*martianeum67[[#This Row],[zawartosc '[%']]]/100,0)</f>
        <v>0</v>
      </c>
      <c r="F154">
        <f>F153+martianeum67[[#This Row],[Kolumna1]]-IF(F153+martianeum67[[#This Row],[Kolumna1]]&gt;=100,100,0)</f>
        <v>13.817700000000002</v>
      </c>
      <c r="G154">
        <f>IF(F153+martianeum67[[#This Row],[Kolumna1]]&gt;=100,1,0)</f>
        <v>0</v>
      </c>
    </row>
    <row r="155" spans="1:7" x14ac:dyDescent="0.3">
      <c r="A155" s="1">
        <v>48794</v>
      </c>
      <c r="B155" s="2" t="s">
        <v>12</v>
      </c>
      <c r="C155">
        <v>29.8</v>
      </c>
      <c r="D155" s="6">
        <v>0</v>
      </c>
      <c r="E155">
        <f>IF(martianeum67[[#This Row],[zawartosc '[%']]]&gt;=1,martianeum67[[#This Row],[masa '[kg']]]*martianeum67[[#This Row],[zawartosc '[%']]]/100,0)</f>
        <v>0</v>
      </c>
      <c r="F155">
        <f>F154+martianeum67[[#This Row],[Kolumna1]]-IF(F154+martianeum67[[#This Row],[Kolumna1]]&gt;=100,100,0)</f>
        <v>13.817700000000002</v>
      </c>
      <c r="G155">
        <f>IF(F154+martianeum67[[#This Row],[Kolumna1]]&gt;=100,1,0)</f>
        <v>0</v>
      </c>
    </row>
    <row r="156" spans="1:7" x14ac:dyDescent="0.3">
      <c r="A156" s="1">
        <v>48795</v>
      </c>
      <c r="B156" s="2" t="s">
        <v>10</v>
      </c>
      <c r="C156">
        <v>18.3</v>
      </c>
      <c r="D156" s="6">
        <v>18.7</v>
      </c>
      <c r="E156">
        <f>IF(martianeum67[[#This Row],[zawartosc '[%']]]&gt;=1,martianeum67[[#This Row],[masa '[kg']]]*martianeum67[[#This Row],[zawartosc '[%']]]/100,0)</f>
        <v>3.4220999999999999</v>
      </c>
      <c r="F156">
        <f>F155+martianeum67[[#This Row],[Kolumna1]]-IF(F155+martianeum67[[#This Row],[Kolumna1]]&gt;=100,100,0)</f>
        <v>17.239800000000002</v>
      </c>
      <c r="G156">
        <f>IF(F155+martianeum67[[#This Row],[Kolumna1]]&gt;=100,1,0)</f>
        <v>0</v>
      </c>
    </row>
    <row r="157" spans="1:7" x14ac:dyDescent="0.3">
      <c r="A157" s="1">
        <v>48796</v>
      </c>
      <c r="B157" s="2" t="s">
        <v>12</v>
      </c>
      <c r="C157">
        <v>24.5</v>
      </c>
      <c r="D157" s="6">
        <v>6.7</v>
      </c>
      <c r="E157">
        <f>IF(martianeum67[[#This Row],[zawartosc '[%']]]&gt;=1,martianeum67[[#This Row],[masa '[kg']]]*martianeum67[[#This Row],[zawartosc '[%']]]/100,0)</f>
        <v>1.6415</v>
      </c>
      <c r="F157">
        <f>F156+martianeum67[[#This Row],[Kolumna1]]-IF(F156+martianeum67[[#This Row],[Kolumna1]]&gt;=100,100,0)</f>
        <v>18.881300000000003</v>
      </c>
      <c r="G157">
        <f>IF(F156+martianeum67[[#This Row],[Kolumna1]]&gt;=100,1,0)</f>
        <v>0</v>
      </c>
    </row>
    <row r="158" spans="1:7" x14ac:dyDescent="0.3">
      <c r="A158" s="1">
        <v>48797</v>
      </c>
      <c r="B158" s="2" t="s">
        <v>19</v>
      </c>
      <c r="C158">
        <v>18.7</v>
      </c>
      <c r="D158" s="6">
        <v>0</v>
      </c>
      <c r="E158">
        <f>IF(martianeum67[[#This Row],[zawartosc '[%']]]&gt;=1,martianeum67[[#This Row],[masa '[kg']]]*martianeum67[[#This Row],[zawartosc '[%']]]/100,0)</f>
        <v>0</v>
      </c>
      <c r="F158">
        <f>F157+martianeum67[[#This Row],[Kolumna1]]-IF(F157+martianeum67[[#This Row],[Kolumna1]]&gt;=100,100,0)</f>
        <v>18.881300000000003</v>
      </c>
      <c r="G158">
        <f>IF(F157+martianeum67[[#This Row],[Kolumna1]]&gt;=100,1,0)</f>
        <v>0</v>
      </c>
    </row>
    <row r="159" spans="1:7" x14ac:dyDescent="0.3">
      <c r="A159" s="1">
        <v>48798</v>
      </c>
      <c r="B159" s="2" t="s">
        <v>19</v>
      </c>
      <c r="C159">
        <v>29.2</v>
      </c>
      <c r="D159" s="6">
        <v>34.9</v>
      </c>
      <c r="E159">
        <f>IF(martianeum67[[#This Row],[zawartosc '[%']]]&gt;=1,martianeum67[[#This Row],[masa '[kg']]]*martianeum67[[#This Row],[zawartosc '[%']]]/100,0)</f>
        <v>10.190799999999999</v>
      </c>
      <c r="F159">
        <f>F158+martianeum67[[#This Row],[Kolumna1]]-IF(F158+martianeum67[[#This Row],[Kolumna1]]&gt;=100,100,0)</f>
        <v>29.072100000000002</v>
      </c>
      <c r="G159">
        <f>IF(F158+martianeum67[[#This Row],[Kolumna1]]&gt;=100,1,0)</f>
        <v>0</v>
      </c>
    </row>
    <row r="160" spans="1:7" x14ac:dyDescent="0.3">
      <c r="A160" s="1">
        <v>48799</v>
      </c>
      <c r="B160" s="2" t="s">
        <v>9</v>
      </c>
      <c r="C160">
        <v>21.4</v>
      </c>
      <c r="D160" s="6">
        <v>10.7</v>
      </c>
      <c r="E160">
        <f>IF(martianeum67[[#This Row],[zawartosc '[%']]]&gt;=1,martianeum67[[#This Row],[masa '[kg']]]*martianeum67[[#This Row],[zawartosc '[%']]]/100,0)</f>
        <v>2.2897999999999996</v>
      </c>
      <c r="F160">
        <f>F159+martianeum67[[#This Row],[Kolumna1]]-IF(F159+martianeum67[[#This Row],[Kolumna1]]&gt;=100,100,0)</f>
        <v>31.361900000000002</v>
      </c>
      <c r="G160">
        <f>IF(F159+martianeum67[[#This Row],[Kolumna1]]&gt;=100,1,0)</f>
        <v>0</v>
      </c>
    </row>
    <row r="161" spans="1:7" x14ac:dyDescent="0.3">
      <c r="A161" s="1">
        <v>48800</v>
      </c>
      <c r="B161" s="2" t="s">
        <v>15</v>
      </c>
      <c r="C161">
        <v>25.6</v>
      </c>
      <c r="D161" s="6">
        <v>3.1</v>
      </c>
      <c r="E161">
        <f>IF(martianeum67[[#This Row],[zawartosc '[%']]]&gt;=1,martianeum67[[#This Row],[masa '[kg']]]*martianeum67[[#This Row],[zawartosc '[%']]]/100,0)</f>
        <v>0.79360000000000008</v>
      </c>
      <c r="F161">
        <f>F160+martianeum67[[#This Row],[Kolumna1]]-IF(F160+martianeum67[[#This Row],[Kolumna1]]&gt;=100,100,0)</f>
        <v>32.155500000000004</v>
      </c>
      <c r="G161">
        <f>IF(F160+martianeum67[[#This Row],[Kolumna1]]&gt;=100,1,0)</f>
        <v>0</v>
      </c>
    </row>
    <row r="162" spans="1:7" x14ac:dyDescent="0.3">
      <c r="A162" s="1">
        <v>48801</v>
      </c>
      <c r="B162" s="2" t="s">
        <v>15</v>
      </c>
      <c r="C162">
        <v>15.7</v>
      </c>
      <c r="D162" s="6">
        <v>5.0999999999999996</v>
      </c>
      <c r="E162">
        <f>IF(martianeum67[[#This Row],[zawartosc '[%']]]&gt;=1,martianeum67[[#This Row],[masa '[kg']]]*martianeum67[[#This Row],[zawartosc '[%']]]/100,0)</f>
        <v>0.80069999999999997</v>
      </c>
      <c r="F162">
        <f>F161+martianeum67[[#This Row],[Kolumna1]]-IF(F161+martianeum67[[#This Row],[Kolumna1]]&gt;=100,100,0)</f>
        <v>32.956200000000003</v>
      </c>
      <c r="G162">
        <f>IF(F161+martianeum67[[#This Row],[Kolumna1]]&gt;=100,1,0)</f>
        <v>0</v>
      </c>
    </row>
    <row r="163" spans="1:7" x14ac:dyDescent="0.3">
      <c r="A163" s="1">
        <v>48802</v>
      </c>
      <c r="B163" s="2" t="s">
        <v>6</v>
      </c>
      <c r="C163">
        <v>27.3</v>
      </c>
      <c r="D163" s="6">
        <v>11</v>
      </c>
      <c r="E163">
        <f>IF(martianeum67[[#This Row],[zawartosc '[%']]]&gt;=1,martianeum67[[#This Row],[masa '[kg']]]*martianeum67[[#This Row],[zawartosc '[%']]]/100,0)</f>
        <v>3.0030000000000001</v>
      </c>
      <c r="F163">
        <f>F162+martianeum67[[#This Row],[Kolumna1]]-IF(F162+martianeum67[[#This Row],[Kolumna1]]&gt;=100,100,0)</f>
        <v>35.959200000000003</v>
      </c>
      <c r="G163">
        <f>IF(F162+martianeum67[[#This Row],[Kolumna1]]&gt;=100,1,0)</f>
        <v>0</v>
      </c>
    </row>
    <row r="164" spans="1:7" x14ac:dyDescent="0.3">
      <c r="A164" s="1">
        <v>48803</v>
      </c>
      <c r="B164" s="2" t="s">
        <v>25</v>
      </c>
      <c r="C164">
        <v>28.4</v>
      </c>
      <c r="D164" s="6">
        <v>2.7</v>
      </c>
      <c r="E164">
        <f>IF(martianeum67[[#This Row],[zawartosc '[%']]]&gt;=1,martianeum67[[#This Row],[masa '[kg']]]*martianeum67[[#This Row],[zawartosc '[%']]]/100,0)</f>
        <v>0.76680000000000004</v>
      </c>
      <c r="F164">
        <f>F163+martianeum67[[#This Row],[Kolumna1]]-IF(F163+martianeum67[[#This Row],[Kolumna1]]&gt;=100,100,0)</f>
        <v>36.726000000000006</v>
      </c>
      <c r="G164">
        <f>IF(F163+martianeum67[[#This Row],[Kolumna1]]&gt;=100,1,0)</f>
        <v>0</v>
      </c>
    </row>
    <row r="165" spans="1:7" x14ac:dyDescent="0.3">
      <c r="A165" s="1">
        <v>48804</v>
      </c>
      <c r="B165" s="2" t="s">
        <v>11</v>
      </c>
      <c r="C165">
        <v>22</v>
      </c>
      <c r="D165" s="6">
        <v>3.3</v>
      </c>
      <c r="E165">
        <f>IF(martianeum67[[#This Row],[zawartosc '[%']]]&gt;=1,martianeum67[[#This Row],[masa '[kg']]]*martianeum67[[#This Row],[zawartosc '[%']]]/100,0)</f>
        <v>0.72599999999999998</v>
      </c>
      <c r="F165">
        <f>F164+martianeum67[[#This Row],[Kolumna1]]-IF(F164+martianeum67[[#This Row],[Kolumna1]]&gt;=100,100,0)</f>
        <v>37.452000000000005</v>
      </c>
      <c r="G165">
        <f>IF(F164+martianeum67[[#This Row],[Kolumna1]]&gt;=100,1,0)</f>
        <v>0</v>
      </c>
    </row>
    <row r="166" spans="1:7" x14ac:dyDescent="0.3">
      <c r="A166" s="1">
        <v>48805</v>
      </c>
      <c r="B166" s="2" t="s">
        <v>8</v>
      </c>
      <c r="C166">
        <v>19.399999999999999</v>
      </c>
      <c r="D166" s="6">
        <v>0</v>
      </c>
      <c r="E166">
        <f>IF(martianeum67[[#This Row],[zawartosc '[%']]]&gt;=1,martianeum67[[#This Row],[masa '[kg']]]*martianeum67[[#This Row],[zawartosc '[%']]]/100,0)</f>
        <v>0</v>
      </c>
      <c r="F166">
        <f>F165+martianeum67[[#This Row],[Kolumna1]]-IF(F165+martianeum67[[#This Row],[Kolumna1]]&gt;=100,100,0)</f>
        <v>37.452000000000005</v>
      </c>
      <c r="G166">
        <f>IF(F165+martianeum67[[#This Row],[Kolumna1]]&gt;=100,1,0)</f>
        <v>0</v>
      </c>
    </row>
    <row r="167" spans="1:7" x14ac:dyDescent="0.3">
      <c r="A167" s="1">
        <v>48806</v>
      </c>
      <c r="B167" s="2" t="s">
        <v>15</v>
      </c>
      <c r="C167">
        <v>22.7</v>
      </c>
      <c r="D167" s="6">
        <v>14.8</v>
      </c>
      <c r="E167">
        <f>IF(martianeum67[[#This Row],[zawartosc '[%']]]&gt;=1,martianeum67[[#This Row],[masa '[kg']]]*martianeum67[[#This Row],[zawartosc '[%']]]/100,0)</f>
        <v>3.3595999999999999</v>
      </c>
      <c r="F167">
        <f>F166+martianeum67[[#This Row],[Kolumna1]]-IF(F166+martianeum67[[#This Row],[Kolumna1]]&gt;=100,100,0)</f>
        <v>40.811600000000006</v>
      </c>
      <c r="G167">
        <f>IF(F166+martianeum67[[#This Row],[Kolumna1]]&gt;=100,1,0)</f>
        <v>0</v>
      </c>
    </row>
    <row r="168" spans="1:7" x14ac:dyDescent="0.3">
      <c r="A168" s="1">
        <v>48807</v>
      </c>
      <c r="B168" s="2" t="s">
        <v>7</v>
      </c>
      <c r="C168">
        <v>22.6</v>
      </c>
      <c r="D168" s="6">
        <v>16.5</v>
      </c>
      <c r="E168">
        <f>IF(martianeum67[[#This Row],[zawartosc '[%']]]&gt;=1,martianeum67[[#This Row],[masa '[kg']]]*martianeum67[[#This Row],[zawartosc '[%']]]/100,0)</f>
        <v>3.7290000000000005</v>
      </c>
      <c r="F168">
        <f>F167+martianeum67[[#This Row],[Kolumna1]]-IF(F167+martianeum67[[#This Row],[Kolumna1]]&gt;=100,100,0)</f>
        <v>44.540600000000005</v>
      </c>
      <c r="G168">
        <f>IF(F167+martianeum67[[#This Row],[Kolumna1]]&gt;=100,1,0)</f>
        <v>0</v>
      </c>
    </row>
    <row r="169" spans="1:7" x14ac:dyDescent="0.3">
      <c r="A169" s="1">
        <v>48808</v>
      </c>
      <c r="B169" s="2" t="s">
        <v>17</v>
      </c>
      <c r="C169">
        <v>26.1</v>
      </c>
      <c r="D169" s="6">
        <v>0</v>
      </c>
      <c r="E169">
        <f>IF(martianeum67[[#This Row],[zawartosc '[%']]]&gt;=1,martianeum67[[#This Row],[masa '[kg']]]*martianeum67[[#This Row],[zawartosc '[%']]]/100,0)</f>
        <v>0</v>
      </c>
      <c r="F169">
        <f>F168+martianeum67[[#This Row],[Kolumna1]]-IF(F168+martianeum67[[#This Row],[Kolumna1]]&gt;=100,100,0)</f>
        <v>44.540600000000005</v>
      </c>
      <c r="G169">
        <f>IF(F168+martianeum67[[#This Row],[Kolumna1]]&gt;=100,1,0)</f>
        <v>0</v>
      </c>
    </row>
    <row r="170" spans="1:7" x14ac:dyDescent="0.3">
      <c r="A170" s="1">
        <v>48809</v>
      </c>
      <c r="B170" s="2" t="s">
        <v>15</v>
      </c>
      <c r="C170">
        <v>27.6</v>
      </c>
      <c r="D170" s="6">
        <v>6.7</v>
      </c>
      <c r="E170">
        <f>IF(martianeum67[[#This Row],[zawartosc '[%']]]&gt;=1,martianeum67[[#This Row],[masa '[kg']]]*martianeum67[[#This Row],[zawartosc '[%']]]/100,0)</f>
        <v>1.8492000000000002</v>
      </c>
      <c r="F170">
        <f>F169+martianeum67[[#This Row],[Kolumna1]]-IF(F169+martianeum67[[#This Row],[Kolumna1]]&gt;=100,100,0)</f>
        <v>46.389800000000008</v>
      </c>
      <c r="G170">
        <f>IF(F169+martianeum67[[#This Row],[Kolumna1]]&gt;=100,1,0)</f>
        <v>0</v>
      </c>
    </row>
    <row r="171" spans="1:7" x14ac:dyDescent="0.3">
      <c r="A171" s="1">
        <v>48810</v>
      </c>
      <c r="B171" s="2" t="s">
        <v>12</v>
      </c>
      <c r="C171">
        <v>13.2</v>
      </c>
      <c r="D171" s="6">
        <v>0</v>
      </c>
      <c r="E171">
        <f>IF(martianeum67[[#This Row],[zawartosc '[%']]]&gt;=1,martianeum67[[#This Row],[masa '[kg']]]*martianeum67[[#This Row],[zawartosc '[%']]]/100,0)</f>
        <v>0</v>
      </c>
      <c r="F171">
        <f>F170+martianeum67[[#This Row],[Kolumna1]]-IF(F170+martianeum67[[#This Row],[Kolumna1]]&gt;=100,100,0)</f>
        <v>46.389800000000008</v>
      </c>
      <c r="G171">
        <f>IF(F170+martianeum67[[#This Row],[Kolumna1]]&gt;=100,1,0)</f>
        <v>0</v>
      </c>
    </row>
    <row r="172" spans="1:7" x14ac:dyDescent="0.3">
      <c r="A172" s="1">
        <v>48811</v>
      </c>
      <c r="B172" s="2" t="s">
        <v>21</v>
      </c>
      <c r="C172">
        <v>22</v>
      </c>
      <c r="D172" s="6">
        <v>0</v>
      </c>
      <c r="E172">
        <f>IF(martianeum67[[#This Row],[zawartosc '[%']]]&gt;=1,martianeum67[[#This Row],[masa '[kg']]]*martianeum67[[#This Row],[zawartosc '[%']]]/100,0)</f>
        <v>0</v>
      </c>
      <c r="F172">
        <f>F171+martianeum67[[#This Row],[Kolumna1]]-IF(F171+martianeum67[[#This Row],[Kolumna1]]&gt;=100,100,0)</f>
        <v>46.389800000000008</v>
      </c>
      <c r="G172">
        <f>IF(F171+martianeum67[[#This Row],[Kolumna1]]&gt;=100,1,0)</f>
        <v>0</v>
      </c>
    </row>
    <row r="173" spans="1:7" x14ac:dyDescent="0.3">
      <c r="A173" s="1">
        <v>48812</v>
      </c>
      <c r="B173" s="2" t="s">
        <v>9</v>
      </c>
      <c r="C173">
        <v>10.8</v>
      </c>
      <c r="D173" s="6">
        <v>7.6</v>
      </c>
      <c r="E173">
        <f>IF(martianeum67[[#This Row],[zawartosc '[%']]]&gt;=1,martianeum67[[#This Row],[masa '[kg']]]*martianeum67[[#This Row],[zawartosc '[%']]]/100,0)</f>
        <v>0.82079999999999997</v>
      </c>
      <c r="F173">
        <f>F172+martianeum67[[#This Row],[Kolumna1]]-IF(F172+martianeum67[[#This Row],[Kolumna1]]&gt;=100,100,0)</f>
        <v>47.210600000000007</v>
      </c>
      <c r="G173">
        <f>IF(F172+martianeum67[[#This Row],[Kolumna1]]&gt;=100,1,0)</f>
        <v>0</v>
      </c>
    </row>
    <row r="174" spans="1:7" x14ac:dyDescent="0.3">
      <c r="A174" s="1">
        <v>48813</v>
      </c>
      <c r="B174" s="2" t="s">
        <v>10</v>
      </c>
      <c r="C174">
        <v>15.6</v>
      </c>
      <c r="D174" s="6">
        <v>38.4</v>
      </c>
      <c r="E174">
        <f>IF(martianeum67[[#This Row],[zawartosc '[%']]]&gt;=1,martianeum67[[#This Row],[masa '[kg']]]*martianeum67[[#This Row],[zawartosc '[%']]]/100,0)</f>
        <v>5.9903999999999993</v>
      </c>
      <c r="F174">
        <f>F173+martianeum67[[#This Row],[Kolumna1]]-IF(F173+martianeum67[[#This Row],[Kolumna1]]&gt;=100,100,0)</f>
        <v>53.201000000000008</v>
      </c>
      <c r="G174">
        <f>IF(F173+martianeum67[[#This Row],[Kolumna1]]&gt;=100,1,0)</f>
        <v>0</v>
      </c>
    </row>
    <row r="175" spans="1:7" x14ac:dyDescent="0.3">
      <c r="A175" s="1">
        <v>48814</v>
      </c>
      <c r="B175" s="2" t="s">
        <v>26</v>
      </c>
      <c r="C175">
        <v>11.7</v>
      </c>
      <c r="D175" s="6">
        <v>0.5</v>
      </c>
      <c r="E175">
        <f>IF(martianeum67[[#This Row],[zawartosc '[%']]]&gt;=1,martianeum67[[#This Row],[masa '[kg']]]*martianeum67[[#This Row],[zawartosc '[%']]]/100,0)</f>
        <v>0</v>
      </c>
      <c r="F175">
        <f>F174+martianeum67[[#This Row],[Kolumna1]]-IF(F174+martianeum67[[#This Row],[Kolumna1]]&gt;=100,100,0)</f>
        <v>53.201000000000008</v>
      </c>
      <c r="G175">
        <f>IF(F174+martianeum67[[#This Row],[Kolumna1]]&gt;=100,1,0)</f>
        <v>0</v>
      </c>
    </row>
    <row r="176" spans="1:7" x14ac:dyDescent="0.3">
      <c r="A176" s="1">
        <v>48815</v>
      </c>
      <c r="B176" s="2" t="s">
        <v>10</v>
      </c>
      <c r="C176">
        <v>27.2</v>
      </c>
      <c r="D176" s="6">
        <v>8.3000000000000007</v>
      </c>
      <c r="E176">
        <f>IF(martianeum67[[#This Row],[zawartosc '[%']]]&gt;=1,martianeum67[[#This Row],[masa '[kg']]]*martianeum67[[#This Row],[zawartosc '[%']]]/100,0)</f>
        <v>2.2576000000000001</v>
      </c>
      <c r="F176">
        <f>F175+martianeum67[[#This Row],[Kolumna1]]-IF(F175+martianeum67[[#This Row],[Kolumna1]]&gt;=100,100,0)</f>
        <v>55.458600000000004</v>
      </c>
      <c r="G176">
        <f>IF(F175+martianeum67[[#This Row],[Kolumna1]]&gt;=100,1,0)</f>
        <v>0</v>
      </c>
    </row>
    <row r="177" spans="1:7" x14ac:dyDescent="0.3">
      <c r="A177" s="1">
        <v>48816</v>
      </c>
      <c r="B177" s="2" t="s">
        <v>10</v>
      </c>
      <c r="C177">
        <v>24.7</v>
      </c>
      <c r="D177" s="6">
        <v>28.9</v>
      </c>
      <c r="E177">
        <f>IF(martianeum67[[#This Row],[zawartosc '[%']]]&gt;=1,martianeum67[[#This Row],[masa '[kg']]]*martianeum67[[#This Row],[zawartosc '[%']]]/100,0)</f>
        <v>7.1382999999999992</v>
      </c>
      <c r="F177">
        <f>F176+martianeum67[[#This Row],[Kolumna1]]-IF(F176+martianeum67[[#This Row],[Kolumna1]]&gt;=100,100,0)</f>
        <v>62.596900000000005</v>
      </c>
      <c r="G177">
        <f>IF(F176+martianeum67[[#This Row],[Kolumna1]]&gt;=100,1,0)</f>
        <v>0</v>
      </c>
    </row>
    <row r="178" spans="1:7" x14ac:dyDescent="0.3">
      <c r="A178" s="1">
        <v>48817</v>
      </c>
      <c r="B178" s="2" t="s">
        <v>11</v>
      </c>
      <c r="C178">
        <v>18.2</v>
      </c>
      <c r="D178" s="6">
        <v>12.5</v>
      </c>
      <c r="E178">
        <f>IF(martianeum67[[#This Row],[zawartosc '[%']]]&gt;=1,martianeum67[[#This Row],[masa '[kg']]]*martianeum67[[#This Row],[zawartosc '[%']]]/100,0)</f>
        <v>2.2749999999999999</v>
      </c>
      <c r="F178">
        <f>F177+martianeum67[[#This Row],[Kolumna1]]-IF(F177+martianeum67[[#This Row],[Kolumna1]]&gt;=100,100,0)</f>
        <v>64.871900000000011</v>
      </c>
      <c r="G178">
        <f>IF(F177+martianeum67[[#This Row],[Kolumna1]]&gt;=100,1,0)</f>
        <v>0</v>
      </c>
    </row>
    <row r="179" spans="1:7" x14ac:dyDescent="0.3">
      <c r="A179" s="1">
        <v>48818</v>
      </c>
      <c r="B179" s="2" t="s">
        <v>11</v>
      </c>
      <c r="C179">
        <v>14.6</v>
      </c>
      <c r="D179" s="6">
        <v>17.899999999999999</v>
      </c>
      <c r="E179">
        <f>IF(martianeum67[[#This Row],[zawartosc '[%']]]&gt;=1,martianeum67[[#This Row],[masa '[kg']]]*martianeum67[[#This Row],[zawartosc '[%']]]/100,0)</f>
        <v>2.6133999999999999</v>
      </c>
      <c r="F179">
        <f>F178+martianeum67[[#This Row],[Kolumna1]]-IF(F178+martianeum67[[#This Row],[Kolumna1]]&gt;=100,100,0)</f>
        <v>67.485300000000009</v>
      </c>
      <c r="G179">
        <f>IF(F178+martianeum67[[#This Row],[Kolumna1]]&gt;=100,1,0)</f>
        <v>0</v>
      </c>
    </row>
    <row r="180" spans="1:7" x14ac:dyDescent="0.3">
      <c r="A180" s="1">
        <v>48819</v>
      </c>
      <c r="B180" s="2" t="s">
        <v>11</v>
      </c>
      <c r="C180">
        <v>16.5</v>
      </c>
      <c r="D180" s="6">
        <v>13.9</v>
      </c>
      <c r="E180">
        <f>IF(martianeum67[[#This Row],[zawartosc '[%']]]&gt;=1,martianeum67[[#This Row],[masa '[kg']]]*martianeum67[[#This Row],[zawartosc '[%']]]/100,0)</f>
        <v>2.2934999999999999</v>
      </c>
      <c r="F180">
        <f>F179+martianeum67[[#This Row],[Kolumna1]]-IF(F179+martianeum67[[#This Row],[Kolumna1]]&gt;=100,100,0)</f>
        <v>69.778800000000004</v>
      </c>
      <c r="G180">
        <f>IF(F179+martianeum67[[#This Row],[Kolumna1]]&gt;=100,1,0)</f>
        <v>0</v>
      </c>
    </row>
    <row r="181" spans="1:7" x14ac:dyDescent="0.3">
      <c r="A181" s="1">
        <v>48820</v>
      </c>
      <c r="B181" s="2" t="s">
        <v>18</v>
      </c>
      <c r="C181">
        <v>29.4</v>
      </c>
      <c r="D181" s="6">
        <v>0</v>
      </c>
      <c r="E181">
        <f>IF(martianeum67[[#This Row],[zawartosc '[%']]]&gt;=1,martianeum67[[#This Row],[masa '[kg']]]*martianeum67[[#This Row],[zawartosc '[%']]]/100,0)</f>
        <v>0</v>
      </c>
      <c r="F181">
        <f>F180+martianeum67[[#This Row],[Kolumna1]]-IF(F180+martianeum67[[#This Row],[Kolumna1]]&gt;=100,100,0)</f>
        <v>69.778800000000004</v>
      </c>
      <c r="G181">
        <f>IF(F180+martianeum67[[#This Row],[Kolumna1]]&gt;=100,1,0)</f>
        <v>0</v>
      </c>
    </row>
    <row r="182" spans="1:7" x14ac:dyDescent="0.3">
      <c r="A182" s="1">
        <v>48821</v>
      </c>
      <c r="B182" s="2" t="s">
        <v>10</v>
      </c>
      <c r="C182">
        <v>17.899999999999999</v>
      </c>
      <c r="D182" s="6">
        <v>0</v>
      </c>
      <c r="E182">
        <f>IF(martianeum67[[#This Row],[zawartosc '[%']]]&gt;=1,martianeum67[[#This Row],[masa '[kg']]]*martianeum67[[#This Row],[zawartosc '[%']]]/100,0)</f>
        <v>0</v>
      </c>
      <c r="F182">
        <f>F181+martianeum67[[#This Row],[Kolumna1]]-IF(F181+martianeum67[[#This Row],[Kolumna1]]&gt;=100,100,0)</f>
        <v>69.778800000000004</v>
      </c>
      <c r="G182">
        <f>IF(F181+martianeum67[[#This Row],[Kolumna1]]&gt;=100,1,0)</f>
        <v>0</v>
      </c>
    </row>
    <row r="183" spans="1:7" x14ac:dyDescent="0.3">
      <c r="A183" s="1">
        <v>48822</v>
      </c>
      <c r="B183" s="2" t="s">
        <v>17</v>
      </c>
      <c r="C183">
        <v>29.8</v>
      </c>
      <c r="D183" s="6">
        <v>0</v>
      </c>
      <c r="E183">
        <f>IF(martianeum67[[#This Row],[zawartosc '[%']]]&gt;=1,martianeum67[[#This Row],[masa '[kg']]]*martianeum67[[#This Row],[zawartosc '[%']]]/100,0)</f>
        <v>0</v>
      </c>
      <c r="F183">
        <f>F182+martianeum67[[#This Row],[Kolumna1]]-IF(F182+martianeum67[[#This Row],[Kolumna1]]&gt;=100,100,0)</f>
        <v>69.778800000000004</v>
      </c>
      <c r="G183">
        <f>IF(F182+martianeum67[[#This Row],[Kolumna1]]&gt;=100,1,0)</f>
        <v>0</v>
      </c>
    </row>
    <row r="184" spans="1:7" x14ac:dyDescent="0.3">
      <c r="A184" s="1">
        <v>48823</v>
      </c>
      <c r="B184" s="2" t="s">
        <v>4</v>
      </c>
      <c r="C184">
        <v>18.7</v>
      </c>
      <c r="D184" s="6">
        <v>0</v>
      </c>
      <c r="E184">
        <f>IF(martianeum67[[#This Row],[zawartosc '[%']]]&gt;=1,martianeum67[[#This Row],[masa '[kg']]]*martianeum67[[#This Row],[zawartosc '[%']]]/100,0)</f>
        <v>0</v>
      </c>
      <c r="F184">
        <f>F183+martianeum67[[#This Row],[Kolumna1]]-IF(F183+martianeum67[[#This Row],[Kolumna1]]&gt;=100,100,0)</f>
        <v>69.778800000000004</v>
      </c>
      <c r="G184">
        <f>IF(F183+martianeum67[[#This Row],[Kolumna1]]&gt;=100,1,0)</f>
        <v>0</v>
      </c>
    </row>
    <row r="185" spans="1:7" x14ac:dyDescent="0.3">
      <c r="A185" s="1">
        <v>48824</v>
      </c>
      <c r="B185" s="2" t="s">
        <v>12</v>
      </c>
      <c r="C185">
        <v>24.3</v>
      </c>
      <c r="D185" s="6">
        <v>7.8</v>
      </c>
      <c r="E185">
        <f>IF(martianeum67[[#This Row],[zawartosc '[%']]]&gt;=1,martianeum67[[#This Row],[masa '[kg']]]*martianeum67[[#This Row],[zawartosc '[%']]]/100,0)</f>
        <v>1.8954</v>
      </c>
      <c r="F185">
        <f>F184+martianeum67[[#This Row],[Kolumna1]]-IF(F184+martianeum67[[#This Row],[Kolumna1]]&gt;=100,100,0)</f>
        <v>71.674199999999999</v>
      </c>
      <c r="G185">
        <f>IF(F184+martianeum67[[#This Row],[Kolumna1]]&gt;=100,1,0)</f>
        <v>0</v>
      </c>
    </row>
    <row r="186" spans="1:7" x14ac:dyDescent="0.3">
      <c r="A186" s="1">
        <v>48825</v>
      </c>
      <c r="B186" s="2" t="s">
        <v>13</v>
      </c>
      <c r="C186">
        <v>29.3</v>
      </c>
      <c r="D186" s="6">
        <v>4.5999999999999996</v>
      </c>
      <c r="E186">
        <f>IF(martianeum67[[#This Row],[zawartosc '[%']]]&gt;=1,martianeum67[[#This Row],[masa '[kg']]]*martianeum67[[#This Row],[zawartosc '[%']]]/100,0)</f>
        <v>1.3478000000000001</v>
      </c>
      <c r="F186">
        <f>F185+martianeum67[[#This Row],[Kolumna1]]-IF(F185+martianeum67[[#This Row],[Kolumna1]]&gt;=100,100,0)</f>
        <v>73.022000000000006</v>
      </c>
      <c r="G186">
        <f>IF(F185+martianeum67[[#This Row],[Kolumna1]]&gt;=100,1,0)</f>
        <v>0</v>
      </c>
    </row>
    <row r="187" spans="1:7" x14ac:dyDescent="0.3">
      <c r="A187" s="1">
        <v>48826</v>
      </c>
      <c r="B187" s="2" t="s">
        <v>7</v>
      </c>
      <c r="C187">
        <v>18.399999999999999</v>
      </c>
      <c r="D187" s="6">
        <v>0</v>
      </c>
      <c r="E187">
        <f>IF(martianeum67[[#This Row],[zawartosc '[%']]]&gt;=1,martianeum67[[#This Row],[masa '[kg']]]*martianeum67[[#This Row],[zawartosc '[%']]]/100,0)</f>
        <v>0</v>
      </c>
      <c r="F187">
        <f>F186+martianeum67[[#This Row],[Kolumna1]]-IF(F186+martianeum67[[#This Row],[Kolumna1]]&gt;=100,100,0)</f>
        <v>73.022000000000006</v>
      </c>
      <c r="G187">
        <f>IF(F186+martianeum67[[#This Row],[Kolumna1]]&gt;=100,1,0)</f>
        <v>0</v>
      </c>
    </row>
    <row r="188" spans="1:7" x14ac:dyDescent="0.3">
      <c r="A188" s="1">
        <v>48827</v>
      </c>
      <c r="B188" s="2" t="s">
        <v>7</v>
      </c>
      <c r="C188">
        <v>10.3</v>
      </c>
      <c r="D188" s="6">
        <v>16</v>
      </c>
      <c r="E188">
        <f>IF(martianeum67[[#This Row],[zawartosc '[%']]]&gt;=1,martianeum67[[#This Row],[masa '[kg']]]*martianeum67[[#This Row],[zawartosc '[%']]]/100,0)</f>
        <v>1.6480000000000001</v>
      </c>
      <c r="F188">
        <f>F187+martianeum67[[#This Row],[Kolumna1]]-IF(F187+martianeum67[[#This Row],[Kolumna1]]&gt;=100,100,0)</f>
        <v>74.67</v>
      </c>
      <c r="G188">
        <f>IF(F187+martianeum67[[#This Row],[Kolumna1]]&gt;=100,1,0)</f>
        <v>0</v>
      </c>
    </row>
    <row r="189" spans="1:7" x14ac:dyDescent="0.3">
      <c r="A189" s="1">
        <v>48828</v>
      </c>
      <c r="B189" s="2" t="s">
        <v>10</v>
      </c>
      <c r="C189">
        <v>27.5</v>
      </c>
      <c r="D189" s="6">
        <v>0</v>
      </c>
      <c r="E189">
        <f>IF(martianeum67[[#This Row],[zawartosc '[%']]]&gt;=1,martianeum67[[#This Row],[masa '[kg']]]*martianeum67[[#This Row],[zawartosc '[%']]]/100,0)</f>
        <v>0</v>
      </c>
      <c r="F189">
        <f>F188+martianeum67[[#This Row],[Kolumna1]]-IF(F188+martianeum67[[#This Row],[Kolumna1]]&gt;=100,100,0)</f>
        <v>74.67</v>
      </c>
      <c r="G189">
        <f>IF(F188+martianeum67[[#This Row],[Kolumna1]]&gt;=100,1,0)</f>
        <v>0</v>
      </c>
    </row>
    <row r="190" spans="1:7" x14ac:dyDescent="0.3">
      <c r="A190" s="1">
        <v>48829</v>
      </c>
      <c r="B190" s="2" t="s">
        <v>7</v>
      </c>
      <c r="C190">
        <v>20.6</v>
      </c>
      <c r="D190" s="6">
        <v>15.7</v>
      </c>
      <c r="E190">
        <f>IF(martianeum67[[#This Row],[zawartosc '[%']]]&gt;=1,martianeum67[[#This Row],[masa '[kg']]]*martianeum67[[#This Row],[zawartosc '[%']]]/100,0)</f>
        <v>3.2342</v>
      </c>
      <c r="F190">
        <f>F189+martianeum67[[#This Row],[Kolumna1]]-IF(F189+martianeum67[[#This Row],[Kolumna1]]&gt;=100,100,0)</f>
        <v>77.904200000000003</v>
      </c>
      <c r="G190">
        <f>IF(F189+martianeum67[[#This Row],[Kolumna1]]&gt;=100,1,0)</f>
        <v>0</v>
      </c>
    </row>
    <row r="191" spans="1:7" x14ac:dyDescent="0.3">
      <c r="A191" s="1">
        <v>48830</v>
      </c>
      <c r="B191" s="2" t="s">
        <v>11</v>
      </c>
      <c r="C191">
        <v>21.3</v>
      </c>
      <c r="D191" s="6">
        <v>0</v>
      </c>
      <c r="E191">
        <f>IF(martianeum67[[#This Row],[zawartosc '[%']]]&gt;=1,martianeum67[[#This Row],[masa '[kg']]]*martianeum67[[#This Row],[zawartosc '[%']]]/100,0)</f>
        <v>0</v>
      </c>
      <c r="F191">
        <f>F190+martianeum67[[#This Row],[Kolumna1]]-IF(F190+martianeum67[[#This Row],[Kolumna1]]&gt;=100,100,0)</f>
        <v>77.904200000000003</v>
      </c>
      <c r="G191">
        <f>IF(F190+martianeum67[[#This Row],[Kolumna1]]&gt;=100,1,0)</f>
        <v>0</v>
      </c>
    </row>
    <row r="192" spans="1:7" x14ac:dyDescent="0.3">
      <c r="A192" s="1">
        <v>48831</v>
      </c>
      <c r="B192" s="2" t="s">
        <v>19</v>
      </c>
      <c r="C192">
        <v>26.2</v>
      </c>
      <c r="D192" s="6">
        <v>0</v>
      </c>
      <c r="E192">
        <f>IF(martianeum67[[#This Row],[zawartosc '[%']]]&gt;=1,martianeum67[[#This Row],[masa '[kg']]]*martianeum67[[#This Row],[zawartosc '[%']]]/100,0)</f>
        <v>0</v>
      </c>
      <c r="F192">
        <f>F191+martianeum67[[#This Row],[Kolumna1]]-IF(F191+martianeum67[[#This Row],[Kolumna1]]&gt;=100,100,0)</f>
        <v>77.904200000000003</v>
      </c>
      <c r="G192">
        <f>IF(F191+martianeum67[[#This Row],[Kolumna1]]&gt;=100,1,0)</f>
        <v>0</v>
      </c>
    </row>
    <row r="193" spans="1:7" x14ac:dyDescent="0.3">
      <c r="A193" s="1">
        <v>48832</v>
      </c>
      <c r="B193" s="2" t="s">
        <v>10</v>
      </c>
      <c r="C193">
        <v>23.9</v>
      </c>
      <c r="D193" s="6">
        <v>0</v>
      </c>
      <c r="E193">
        <f>IF(martianeum67[[#This Row],[zawartosc '[%']]]&gt;=1,martianeum67[[#This Row],[masa '[kg']]]*martianeum67[[#This Row],[zawartosc '[%']]]/100,0)</f>
        <v>0</v>
      </c>
      <c r="F193">
        <f>F192+martianeum67[[#This Row],[Kolumna1]]-IF(F192+martianeum67[[#This Row],[Kolumna1]]&gt;=100,100,0)</f>
        <v>77.904200000000003</v>
      </c>
      <c r="G193">
        <f>IF(F192+martianeum67[[#This Row],[Kolumna1]]&gt;=100,1,0)</f>
        <v>0</v>
      </c>
    </row>
    <row r="194" spans="1:7" x14ac:dyDescent="0.3">
      <c r="A194" s="1">
        <v>48833</v>
      </c>
      <c r="B194" s="2" t="s">
        <v>27</v>
      </c>
      <c r="C194">
        <v>26.6</v>
      </c>
      <c r="D194" s="6">
        <v>1.6</v>
      </c>
      <c r="E194">
        <f>IF(martianeum67[[#This Row],[zawartosc '[%']]]&gt;=1,martianeum67[[#This Row],[masa '[kg']]]*martianeum67[[#This Row],[zawartosc '[%']]]/100,0)</f>
        <v>0.42560000000000003</v>
      </c>
      <c r="F194">
        <f>F193+martianeum67[[#This Row],[Kolumna1]]-IF(F193+martianeum67[[#This Row],[Kolumna1]]&gt;=100,100,0)</f>
        <v>78.329800000000006</v>
      </c>
      <c r="G194">
        <f>IF(F193+martianeum67[[#This Row],[Kolumna1]]&gt;=100,1,0)</f>
        <v>0</v>
      </c>
    </row>
    <row r="195" spans="1:7" x14ac:dyDescent="0.3">
      <c r="A195" s="1">
        <v>48834</v>
      </c>
      <c r="B195" s="2" t="s">
        <v>10</v>
      </c>
      <c r="C195">
        <v>18.600000000000001</v>
      </c>
      <c r="D195" s="6">
        <v>20.399999999999999</v>
      </c>
      <c r="E195">
        <f>IF(martianeum67[[#This Row],[zawartosc '[%']]]&gt;=1,martianeum67[[#This Row],[masa '[kg']]]*martianeum67[[#This Row],[zawartosc '[%']]]/100,0)</f>
        <v>3.7944</v>
      </c>
      <c r="F195">
        <f>F194+martianeum67[[#This Row],[Kolumna1]]-IF(F194+martianeum67[[#This Row],[Kolumna1]]&gt;=100,100,0)</f>
        <v>82.124200000000002</v>
      </c>
      <c r="G195">
        <f>IF(F194+martianeum67[[#This Row],[Kolumna1]]&gt;=100,1,0)</f>
        <v>0</v>
      </c>
    </row>
    <row r="196" spans="1:7" x14ac:dyDescent="0.3">
      <c r="A196" s="1">
        <v>48835</v>
      </c>
      <c r="B196" s="2" t="s">
        <v>18</v>
      </c>
      <c r="C196">
        <v>22.3</v>
      </c>
      <c r="D196" s="6">
        <v>1.7</v>
      </c>
      <c r="E196">
        <f>IF(martianeum67[[#This Row],[zawartosc '[%']]]&gt;=1,martianeum67[[#This Row],[masa '[kg']]]*martianeum67[[#This Row],[zawartosc '[%']]]/100,0)</f>
        <v>0.37910000000000005</v>
      </c>
      <c r="F196">
        <f>F195+martianeum67[[#This Row],[Kolumna1]]-IF(F195+martianeum67[[#This Row],[Kolumna1]]&gt;=100,100,0)</f>
        <v>82.503299999999996</v>
      </c>
      <c r="G196">
        <f>IF(F195+martianeum67[[#This Row],[Kolumna1]]&gt;=100,1,0)</f>
        <v>0</v>
      </c>
    </row>
    <row r="197" spans="1:7" x14ac:dyDescent="0.3">
      <c r="A197" s="1">
        <v>48836</v>
      </c>
      <c r="B197" s="2" t="s">
        <v>17</v>
      </c>
      <c r="C197">
        <v>18.399999999999999</v>
      </c>
      <c r="D197" s="6">
        <v>3.9</v>
      </c>
      <c r="E197">
        <f>IF(martianeum67[[#This Row],[zawartosc '[%']]]&gt;=1,martianeum67[[#This Row],[masa '[kg']]]*martianeum67[[#This Row],[zawartosc '[%']]]/100,0)</f>
        <v>0.7175999999999999</v>
      </c>
      <c r="F197">
        <f>F196+martianeum67[[#This Row],[Kolumna1]]-IF(F196+martianeum67[[#This Row],[Kolumna1]]&gt;=100,100,0)</f>
        <v>83.2209</v>
      </c>
      <c r="G197">
        <f>IF(F196+martianeum67[[#This Row],[Kolumna1]]&gt;=100,1,0)</f>
        <v>0</v>
      </c>
    </row>
    <row r="198" spans="1:7" x14ac:dyDescent="0.3">
      <c r="A198" s="1">
        <v>48837</v>
      </c>
      <c r="B198" s="2" t="s">
        <v>27</v>
      </c>
      <c r="C198">
        <v>28</v>
      </c>
      <c r="D198" s="6">
        <v>4.4000000000000004</v>
      </c>
      <c r="E198">
        <f>IF(martianeum67[[#This Row],[zawartosc '[%']]]&gt;=1,martianeum67[[#This Row],[masa '[kg']]]*martianeum67[[#This Row],[zawartosc '[%']]]/100,0)</f>
        <v>1.2320000000000002</v>
      </c>
      <c r="F198">
        <f>F197+martianeum67[[#This Row],[Kolumna1]]-IF(F197+martianeum67[[#This Row],[Kolumna1]]&gt;=100,100,0)</f>
        <v>84.4529</v>
      </c>
      <c r="G198">
        <f>IF(F197+martianeum67[[#This Row],[Kolumna1]]&gt;=100,1,0)</f>
        <v>0</v>
      </c>
    </row>
    <row r="199" spans="1:7" x14ac:dyDescent="0.3">
      <c r="A199" s="1">
        <v>48838</v>
      </c>
      <c r="B199" s="2" t="s">
        <v>10</v>
      </c>
      <c r="C199">
        <v>10.9</v>
      </c>
      <c r="D199" s="6">
        <v>32.9</v>
      </c>
      <c r="E199">
        <f>IF(martianeum67[[#This Row],[zawartosc '[%']]]&gt;=1,martianeum67[[#This Row],[masa '[kg']]]*martianeum67[[#This Row],[zawartosc '[%']]]/100,0)</f>
        <v>3.5861000000000001</v>
      </c>
      <c r="F199">
        <f>F198+martianeum67[[#This Row],[Kolumna1]]-IF(F198+martianeum67[[#This Row],[Kolumna1]]&gt;=100,100,0)</f>
        <v>88.039000000000001</v>
      </c>
      <c r="G199">
        <f>IF(F198+martianeum67[[#This Row],[Kolumna1]]&gt;=100,1,0)</f>
        <v>0</v>
      </c>
    </row>
    <row r="200" spans="1:7" x14ac:dyDescent="0.3">
      <c r="A200" s="1">
        <v>48839</v>
      </c>
      <c r="B200" s="2" t="s">
        <v>19</v>
      </c>
      <c r="C200">
        <v>25.1</v>
      </c>
      <c r="D200" s="6">
        <v>33.299999999999997</v>
      </c>
      <c r="E200">
        <f>IF(martianeum67[[#This Row],[zawartosc '[%']]]&gt;=1,martianeum67[[#This Row],[masa '[kg']]]*martianeum67[[#This Row],[zawartosc '[%']]]/100,0)</f>
        <v>8.3582999999999998</v>
      </c>
      <c r="F200">
        <f>F199+martianeum67[[#This Row],[Kolumna1]]-IF(F199+martianeum67[[#This Row],[Kolumna1]]&gt;=100,100,0)</f>
        <v>96.397300000000001</v>
      </c>
      <c r="G200">
        <f>IF(F199+martianeum67[[#This Row],[Kolumna1]]&gt;=100,1,0)</f>
        <v>0</v>
      </c>
    </row>
    <row r="201" spans="1:7" x14ac:dyDescent="0.3">
      <c r="A201" s="1">
        <v>48840</v>
      </c>
      <c r="B201" s="2" t="s">
        <v>28</v>
      </c>
      <c r="C201">
        <v>10.7</v>
      </c>
      <c r="D201" s="6">
        <v>0.3</v>
      </c>
      <c r="E201">
        <f>IF(martianeum67[[#This Row],[zawartosc '[%']]]&gt;=1,martianeum67[[#This Row],[masa '[kg']]]*martianeum67[[#This Row],[zawartosc '[%']]]/100,0)</f>
        <v>0</v>
      </c>
      <c r="F201">
        <f>F200+martianeum67[[#This Row],[Kolumna1]]-IF(F200+martianeum67[[#This Row],[Kolumna1]]&gt;=100,100,0)</f>
        <v>96.397300000000001</v>
      </c>
      <c r="G201">
        <f>IF(F200+martianeum67[[#This Row],[Kolumna1]]&gt;=100,1,0)</f>
        <v>0</v>
      </c>
    </row>
    <row r="202" spans="1:7" x14ac:dyDescent="0.3">
      <c r="A202" s="1">
        <v>48841</v>
      </c>
      <c r="B202" s="2" t="s">
        <v>10</v>
      </c>
      <c r="C202">
        <v>26.1</v>
      </c>
      <c r="D202" s="6">
        <v>31</v>
      </c>
      <c r="E202">
        <f>IF(martianeum67[[#This Row],[zawartosc '[%']]]&gt;=1,martianeum67[[#This Row],[masa '[kg']]]*martianeum67[[#This Row],[zawartosc '[%']]]/100,0)</f>
        <v>8.0910000000000011</v>
      </c>
      <c r="F202">
        <f>F201+martianeum67[[#This Row],[Kolumna1]]-IF(F201+martianeum67[[#This Row],[Kolumna1]]&gt;=100,100,0)</f>
        <v>4.4883000000000095</v>
      </c>
      <c r="G202">
        <f>IF(F201+martianeum67[[#This Row],[Kolumna1]]&gt;=100,1,0)</f>
        <v>1</v>
      </c>
    </row>
    <row r="203" spans="1:7" x14ac:dyDescent="0.3">
      <c r="A203" s="1">
        <v>48842</v>
      </c>
      <c r="B203" s="2" t="s">
        <v>11</v>
      </c>
      <c r="C203">
        <v>15.2</v>
      </c>
      <c r="D203" s="6">
        <v>12.7</v>
      </c>
      <c r="E203">
        <f>IF(martianeum67[[#This Row],[zawartosc '[%']]]&gt;=1,martianeum67[[#This Row],[masa '[kg']]]*martianeum67[[#This Row],[zawartosc '[%']]]/100,0)</f>
        <v>1.9303999999999999</v>
      </c>
      <c r="F203">
        <f>F202+martianeum67[[#This Row],[Kolumna1]]-IF(F202+martianeum67[[#This Row],[Kolumna1]]&gt;=100,100,0)</f>
        <v>6.4187000000000092</v>
      </c>
      <c r="G203">
        <f>IF(F202+martianeum67[[#This Row],[Kolumna1]]&gt;=100,1,0)</f>
        <v>0</v>
      </c>
    </row>
    <row r="204" spans="1:7" x14ac:dyDescent="0.3">
      <c r="A204" s="1">
        <v>48843</v>
      </c>
      <c r="B204" s="2" t="s">
        <v>14</v>
      </c>
      <c r="C204">
        <v>28.8</v>
      </c>
      <c r="D204" s="6">
        <v>4.3</v>
      </c>
      <c r="E204">
        <f>IF(martianeum67[[#This Row],[zawartosc '[%']]]&gt;=1,martianeum67[[#This Row],[masa '[kg']]]*martianeum67[[#This Row],[zawartosc '[%']]]/100,0)</f>
        <v>1.2383999999999999</v>
      </c>
      <c r="F204">
        <f>F203+martianeum67[[#This Row],[Kolumna1]]-IF(F203+martianeum67[[#This Row],[Kolumna1]]&gt;=100,100,0)</f>
        <v>7.6571000000000087</v>
      </c>
      <c r="G204">
        <f>IF(F203+martianeum67[[#This Row],[Kolumna1]]&gt;=100,1,0)</f>
        <v>0</v>
      </c>
    </row>
    <row r="205" spans="1:7" x14ac:dyDescent="0.3">
      <c r="A205" s="1">
        <v>48844</v>
      </c>
      <c r="B205" s="2" t="s">
        <v>26</v>
      </c>
      <c r="C205">
        <v>10.3</v>
      </c>
      <c r="D205" s="6">
        <v>0</v>
      </c>
      <c r="E205">
        <f>IF(martianeum67[[#This Row],[zawartosc '[%']]]&gt;=1,martianeum67[[#This Row],[masa '[kg']]]*martianeum67[[#This Row],[zawartosc '[%']]]/100,0)</f>
        <v>0</v>
      </c>
      <c r="F205">
        <f>F204+martianeum67[[#This Row],[Kolumna1]]-IF(F204+martianeum67[[#This Row],[Kolumna1]]&gt;=100,100,0)</f>
        <v>7.6571000000000087</v>
      </c>
      <c r="G205">
        <f>IF(F204+martianeum67[[#This Row],[Kolumna1]]&gt;=100,1,0)</f>
        <v>0</v>
      </c>
    </row>
    <row r="206" spans="1:7" x14ac:dyDescent="0.3">
      <c r="A206" s="1">
        <v>48845</v>
      </c>
      <c r="B206" s="2" t="s">
        <v>6</v>
      </c>
      <c r="C206">
        <v>14.9</v>
      </c>
      <c r="D206" s="6">
        <v>0.1</v>
      </c>
      <c r="E206">
        <f>IF(martianeum67[[#This Row],[zawartosc '[%']]]&gt;=1,martianeum67[[#This Row],[masa '[kg']]]*martianeum67[[#This Row],[zawartosc '[%']]]/100,0)</f>
        <v>0</v>
      </c>
      <c r="F206">
        <f>F205+martianeum67[[#This Row],[Kolumna1]]-IF(F205+martianeum67[[#This Row],[Kolumna1]]&gt;=100,100,0)</f>
        <v>7.6571000000000087</v>
      </c>
      <c r="G206">
        <f>IF(F205+martianeum67[[#This Row],[Kolumna1]]&gt;=100,1,0)</f>
        <v>0</v>
      </c>
    </row>
    <row r="207" spans="1:7" x14ac:dyDescent="0.3">
      <c r="A207" s="1">
        <v>48846</v>
      </c>
      <c r="B207" s="2" t="s">
        <v>10</v>
      </c>
      <c r="C207">
        <v>11.3</v>
      </c>
      <c r="D207" s="6">
        <v>0</v>
      </c>
      <c r="E207">
        <f>IF(martianeum67[[#This Row],[zawartosc '[%']]]&gt;=1,martianeum67[[#This Row],[masa '[kg']]]*martianeum67[[#This Row],[zawartosc '[%']]]/100,0)</f>
        <v>0</v>
      </c>
      <c r="F207">
        <f>F206+martianeum67[[#This Row],[Kolumna1]]-IF(F206+martianeum67[[#This Row],[Kolumna1]]&gt;=100,100,0)</f>
        <v>7.6571000000000087</v>
      </c>
      <c r="G207">
        <f>IF(F206+martianeum67[[#This Row],[Kolumna1]]&gt;=100,1,0)</f>
        <v>0</v>
      </c>
    </row>
    <row r="208" spans="1:7" x14ac:dyDescent="0.3">
      <c r="A208" s="1">
        <v>48847</v>
      </c>
      <c r="B208" s="2" t="s">
        <v>10</v>
      </c>
      <c r="C208">
        <v>20.8</v>
      </c>
      <c r="D208" s="6">
        <v>34.9</v>
      </c>
      <c r="E208">
        <f>IF(martianeum67[[#This Row],[zawartosc '[%']]]&gt;=1,martianeum67[[#This Row],[masa '[kg']]]*martianeum67[[#This Row],[zawartosc '[%']]]/100,0)</f>
        <v>7.2591999999999999</v>
      </c>
      <c r="F208">
        <f>F207+martianeum67[[#This Row],[Kolumna1]]-IF(F207+martianeum67[[#This Row],[Kolumna1]]&gt;=100,100,0)</f>
        <v>14.916300000000009</v>
      </c>
      <c r="G208">
        <f>IF(F207+martianeum67[[#This Row],[Kolumna1]]&gt;=100,1,0)</f>
        <v>0</v>
      </c>
    </row>
    <row r="209" spans="1:7" x14ac:dyDescent="0.3">
      <c r="A209" s="1">
        <v>48848</v>
      </c>
      <c r="B209" s="2" t="s">
        <v>19</v>
      </c>
      <c r="C209">
        <v>18.2</v>
      </c>
      <c r="D209" s="6">
        <v>0</v>
      </c>
      <c r="E209">
        <f>IF(martianeum67[[#This Row],[zawartosc '[%']]]&gt;=1,martianeum67[[#This Row],[masa '[kg']]]*martianeum67[[#This Row],[zawartosc '[%']]]/100,0)</f>
        <v>0</v>
      </c>
      <c r="F209">
        <f>F208+martianeum67[[#This Row],[Kolumna1]]-IF(F208+martianeum67[[#This Row],[Kolumna1]]&gt;=100,100,0)</f>
        <v>14.916300000000009</v>
      </c>
      <c r="G209">
        <f>IF(F208+martianeum67[[#This Row],[Kolumna1]]&gt;=100,1,0)</f>
        <v>0</v>
      </c>
    </row>
    <row r="210" spans="1:7" x14ac:dyDescent="0.3">
      <c r="A210" s="1">
        <v>48849</v>
      </c>
      <c r="B210" s="2" t="s">
        <v>17</v>
      </c>
      <c r="C210">
        <v>12.7</v>
      </c>
      <c r="D210" s="6">
        <v>5.3</v>
      </c>
      <c r="E210">
        <f>IF(martianeum67[[#This Row],[zawartosc '[%']]]&gt;=1,martianeum67[[#This Row],[masa '[kg']]]*martianeum67[[#This Row],[zawartosc '[%']]]/100,0)</f>
        <v>0.67309999999999992</v>
      </c>
      <c r="F210">
        <f>F209+martianeum67[[#This Row],[Kolumna1]]-IF(F209+martianeum67[[#This Row],[Kolumna1]]&gt;=100,100,0)</f>
        <v>15.589400000000008</v>
      </c>
      <c r="G210">
        <f>IF(F209+martianeum67[[#This Row],[Kolumna1]]&gt;=100,1,0)</f>
        <v>0</v>
      </c>
    </row>
    <row r="211" spans="1:7" x14ac:dyDescent="0.3">
      <c r="A211" s="1">
        <v>48850</v>
      </c>
      <c r="B211" s="2" t="s">
        <v>14</v>
      </c>
      <c r="C211">
        <v>21.4</v>
      </c>
      <c r="D211" s="6">
        <v>8.3000000000000007</v>
      </c>
      <c r="E211">
        <f>IF(martianeum67[[#This Row],[zawartosc '[%']]]&gt;=1,martianeum67[[#This Row],[masa '[kg']]]*martianeum67[[#This Row],[zawartosc '[%']]]/100,0)</f>
        <v>1.7762</v>
      </c>
      <c r="F211">
        <f>F210+martianeum67[[#This Row],[Kolumna1]]-IF(F210+martianeum67[[#This Row],[Kolumna1]]&gt;=100,100,0)</f>
        <v>17.365600000000008</v>
      </c>
      <c r="G211">
        <f>IF(F210+martianeum67[[#This Row],[Kolumna1]]&gt;=100,1,0)</f>
        <v>0</v>
      </c>
    </row>
    <row r="212" spans="1:7" x14ac:dyDescent="0.3">
      <c r="A212" s="1">
        <v>48851</v>
      </c>
      <c r="B212" s="2" t="s">
        <v>6</v>
      </c>
      <c r="C212">
        <v>21.3</v>
      </c>
      <c r="D212" s="6">
        <v>11.8</v>
      </c>
      <c r="E212">
        <f>IF(martianeum67[[#This Row],[zawartosc '[%']]]&gt;=1,martianeum67[[#This Row],[masa '[kg']]]*martianeum67[[#This Row],[zawartosc '[%']]]/100,0)</f>
        <v>2.5134000000000003</v>
      </c>
      <c r="F212">
        <f>F211+martianeum67[[#This Row],[Kolumna1]]-IF(F211+martianeum67[[#This Row],[Kolumna1]]&gt;=100,100,0)</f>
        <v>19.879000000000008</v>
      </c>
      <c r="G212">
        <f>IF(F211+martianeum67[[#This Row],[Kolumna1]]&gt;=100,1,0)</f>
        <v>0</v>
      </c>
    </row>
    <row r="213" spans="1:7" x14ac:dyDescent="0.3">
      <c r="A213" s="1">
        <v>48852</v>
      </c>
      <c r="B213" s="2" t="s">
        <v>17</v>
      </c>
      <c r="C213">
        <v>20.7</v>
      </c>
      <c r="D213" s="6">
        <v>3.9</v>
      </c>
      <c r="E213">
        <f>IF(martianeum67[[#This Row],[zawartosc '[%']]]&gt;=1,martianeum67[[#This Row],[masa '[kg']]]*martianeum67[[#This Row],[zawartosc '[%']]]/100,0)</f>
        <v>0.80729999999999991</v>
      </c>
      <c r="F213">
        <f>F212+martianeum67[[#This Row],[Kolumna1]]-IF(F212+martianeum67[[#This Row],[Kolumna1]]&gt;=100,100,0)</f>
        <v>20.68630000000001</v>
      </c>
      <c r="G213">
        <f>IF(F212+martianeum67[[#This Row],[Kolumna1]]&gt;=100,1,0)</f>
        <v>0</v>
      </c>
    </row>
    <row r="214" spans="1:7" x14ac:dyDescent="0.3">
      <c r="A214" s="1">
        <v>48853</v>
      </c>
      <c r="B214" s="2" t="s">
        <v>20</v>
      </c>
      <c r="C214">
        <v>19.7</v>
      </c>
      <c r="D214" s="6">
        <v>0</v>
      </c>
      <c r="E214">
        <f>IF(martianeum67[[#This Row],[zawartosc '[%']]]&gt;=1,martianeum67[[#This Row],[masa '[kg']]]*martianeum67[[#This Row],[zawartosc '[%']]]/100,0)</f>
        <v>0</v>
      </c>
      <c r="F214">
        <f>F213+martianeum67[[#This Row],[Kolumna1]]-IF(F213+martianeum67[[#This Row],[Kolumna1]]&gt;=100,100,0)</f>
        <v>20.68630000000001</v>
      </c>
      <c r="G214">
        <f>IF(F213+martianeum67[[#This Row],[Kolumna1]]&gt;=100,1,0)</f>
        <v>0</v>
      </c>
    </row>
    <row r="215" spans="1:7" x14ac:dyDescent="0.3">
      <c r="A215" s="1">
        <v>48854</v>
      </c>
      <c r="B215" s="2" t="s">
        <v>11</v>
      </c>
      <c r="C215">
        <v>27.2</v>
      </c>
      <c r="D215" s="6">
        <v>17.600000000000001</v>
      </c>
      <c r="E215">
        <f>IF(martianeum67[[#This Row],[zawartosc '[%']]]&gt;=1,martianeum67[[#This Row],[masa '[kg']]]*martianeum67[[#This Row],[zawartosc '[%']]]/100,0)</f>
        <v>4.7872000000000003</v>
      </c>
      <c r="F215">
        <f>F214+martianeum67[[#This Row],[Kolumna1]]-IF(F214+martianeum67[[#This Row],[Kolumna1]]&gt;=100,100,0)</f>
        <v>25.473500000000008</v>
      </c>
      <c r="G215">
        <f>IF(F214+martianeum67[[#This Row],[Kolumna1]]&gt;=100,1,0)</f>
        <v>0</v>
      </c>
    </row>
    <row r="216" spans="1:7" x14ac:dyDescent="0.3">
      <c r="A216" s="1">
        <v>48855</v>
      </c>
      <c r="B216" s="2" t="s">
        <v>25</v>
      </c>
      <c r="C216">
        <v>16.600000000000001</v>
      </c>
      <c r="D216" s="6">
        <v>1.7</v>
      </c>
      <c r="E216">
        <f>IF(martianeum67[[#This Row],[zawartosc '[%']]]&gt;=1,martianeum67[[#This Row],[masa '[kg']]]*martianeum67[[#This Row],[zawartosc '[%']]]/100,0)</f>
        <v>0.28220000000000001</v>
      </c>
      <c r="F216">
        <f>F215+martianeum67[[#This Row],[Kolumna1]]-IF(F215+martianeum67[[#This Row],[Kolumna1]]&gt;=100,100,0)</f>
        <v>25.755700000000008</v>
      </c>
      <c r="G216">
        <f>IF(F215+martianeum67[[#This Row],[Kolumna1]]&gt;=100,1,0)</f>
        <v>0</v>
      </c>
    </row>
    <row r="217" spans="1:7" x14ac:dyDescent="0.3">
      <c r="A217" s="1">
        <v>48856</v>
      </c>
      <c r="B217" s="2" t="s">
        <v>11</v>
      </c>
      <c r="C217">
        <v>22.3</v>
      </c>
      <c r="D217" s="6">
        <v>0</v>
      </c>
      <c r="E217">
        <f>IF(martianeum67[[#This Row],[zawartosc '[%']]]&gt;=1,martianeum67[[#This Row],[masa '[kg']]]*martianeum67[[#This Row],[zawartosc '[%']]]/100,0)</f>
        <v>0</v>
      </c>
      <c r="F217">
        <f>F216+martianeum67[[#This Row],[Kolumna1]]-IF(F216+martianeum67[[#This Row],[Kolumna1]]&gt;=100,100,0)</f>
        <v>25.755700000000008</v>
      </c>
      <c r="G217">
        <f>IF(F216+martianeum67[[#This Row],[Kolumna1]]&gt;=100,1,0)</f>
        <v>0</v>
      </c>
    </row>
    <row r="218" spans="1:7" x14ac:dyDescent="0.3">
      <c r="A218" s="1">
        <v>48857</v>
      </c>
      <c r="B218" s="2" t="s">
        <v>10</v>
      </c>
      <c r="C218">
        <v>18</v>
      </c>
      <c r="D218" s="6">
        <v>40.799999999999997</v>
      </c>
      <c r="E218">
        <f>IF(martianeum67[[#This Row],[zawartosc '[%']]]&gt;=1,martianeum67[[#This Row],[masa '[kg']]]*martianeum67[[#This Row],[zawartosc '[%']]]/100,0)</f>
        <v>7.3439999999999994</v>
      </c>
      <c r="F218">
        <f>F217+martianeum67[[#This Row],[Kolumna1]]-IF(F217+martianeum67[[#This Row],[Kolumna1]]&gt;=100,100,0)</f>
        <v>33.099700000000006</v>
      </c>
      <c r="G218">
        <f>IF(F217+martianeum67[[#This Row],[Kolumna1]]&gt;=100,1,0)</f>
        <v>0</v>
      </c>
    </row>
    <row r="219" spans="1:7" x14ac:dyDescent="0.3">
      <c r="A219" s="1">
        <v>48858</v>
      </c>
      <c r="B219" s="2" t="s">
        <v>24</v>
      </c>
      <c r="C219">
        <v>21.8</v>
      </c>
      <c r="D219" s="6">
        <v>0</v>
      </c>
      <c r="E219">
        <f>IF(martianeum67[[#This Row],[zawartosc '[%']]]&gt;=1,martianeum67[[#This Row],[masa '[kg']]]*martianeum67[[#This Row],[zawartosc '[%']]]/100,0)</f>
        <v>0</v>
      </c>
      <c r="F219">
        <f>F218+martianeum67[[#This Row],[Kolumna1]]-IF(F218+martianeum67[[#This Row],[Kolumna1]]&gt;=100,100,0)</f>
        <v>33.099700000000006</v>
      </c>
      <c r="G219">
        <f>IF(F218+martianeum67[[#This Row],[Kolumna1]]&gt;=100,1,0)</f>
        <v>0</v>
      </c>
    </row>
    <row r="220" spans="1:7" x14ac:dyDescent="0.3">
      <c r="A220" s="1">
        <v>48859</v>
      </c>
      <c r="B220" s="2" t="s">
        <v>6</v>
      </c>
      <c r="C220">
        <v>22.2</v>
      </c>
      <c r="D220" s="6">
        <v>11.2</v>
      </c>
      <c r="E220">
        <f>IF(martianeum67[[#This Row],[zawartosc '[%']]]&gt;=1,martianeum67[[#This Row],[masa '[kg']]]*martianeum67[[#This Row],[zawartosc '[%']]]/100,0)</f>
        <v>2.4863999999999997</v>
      </c>
      <c r="F220">
        <f>F219+martianeum67[[#This Row],[Kolumna1]]-IF(F219+martianeum67[[#This Row],[Kolumna1]]&gt;=100,100,0)</f>
        <v>35.586100000000002</v>
      </c>
      <c r="G220">
        <f>IF(F219+martianeum67[[#This Row],[Kolumna1]]&gt;=100,1,0)</f>
        <v>0</v>
      </c>
    </row>
    <row r="221" spans="1:7" x14ac:dyDescent="0.3">
      <c r="A221" s="1">
        <v>48860</v>
      </c>
      <c r="B221" s="2" t="s">
        <v>6</v>
      </c>
      <c r="C221">
        <v>20</v>
      </c>
      <c r="D221" s="6">
        <v>0</v>
      </c>
      <c r="E221">
        <f>IF(martianeum67[[#This Row],[zawartosc '[%']]]&gt;=1,martianeum67[[#This Row],[masa '[kg']]]*martianeum67[[#This Row],[zawartosc '[%']]]/100,0)</f>
        <v>0</v>
      </c>
      <c r="F221">
        <f>F220+martianeum67[[#This Row],[Kolumna1]]-IF(F220+martianeum67[[#This Row],[Kolumna1]]&gt;=100,100,0)</f>
        <v>35.586100000000002</v>
      </c>
      <c r="G221">
        <f>IF(F220+martianeum67[[#This Row],[Kolumna1]]&gt;=100,1,0)</f>
        <v>0</v>
      </c>
    </row>
    <row r="222" spans="1:7" x14ac:dyDescent="0.3">
      <c r="A222" s="1">
        <v>48861</v>
      </c>
      <c r="B222" s="2" t="s">
        <v>32</v>
      </c>
      <c r="C222">
        <v>29.4</v>
      </c>
      <c r="D222" s="6">
        <v>0.7</v>
      </c>
      <c r="E222">
        <f>IF(martianeum67[[#This Row],[zawartosc '[%']]]&gt;=1,martianeum67[[#This Row],[masa '[kg']]]*martianeum67[[#This Row],[zawartosc '[%']]]/100,0)</f>
        <v>0</v>
      </c>
      <c r="F222">
        <f>F221+martianeum67[[#This Row],[Kolumna1]]-IF(F221+martianeum67[[#This Row],[Kolumna1]]&gt;=100,100,0)</f>
        <v>35.586100000000002</v>
      </c>
      <c r="G222">
        <f>IF(F221+martianeum67[[#This Row],[Kolumna1]]&gt;=100,1,0)</f>
        <v>0</v>
      </c>
    </row>
    <row r="223" spans="1:7" x14ac:dyDescent="0.3">
      <c r="A223" s="1">
        <v>48862</v>
      </c>
      <c r="B223" s="2" t="s">
        <v>10</v>
      </c>
      <c r="C223">
        <v>23.6</v>
      </c>
      <c r="D223" s="6">
        <v>0</v>
      </c>
      <c r="E223">
        <f>IF(martianeum67[[#This Row],[zawartosc '[%']]]&gt;=1,martianeum67[[#This Row],[masa '[kg']]]*martianeum67[[#This Row],[zawartosc '[%']]]/100,0)</f>
        <v>0</v>
      </c>
      <c r="F223">
        <f>F222+martianeum67[[#This Row],[Kolumna1]]-IF(F222+martianeum67[[#This Row],[Kolumna1]]&gt;=100,100,0)</f>
        <v>35.586100000000002</v>
      </c>
      <c r="G223">
        <f>IF(F222+martianeum67[[#This Row],[Kolumna1]]&gt;=100,1,0)</f>
        <v>0</v>
      </c>
    </row>
    <row r="224" spans="1:7" x14ac:dyDescent="0.3">
      <c r="A224" s="1">
        <v>48863</v>
      </c>
      <c r="B224" s="2" t="s">
        <v>7</v>
      </c>
      <c r="C224">
        <v>16.3</v>
      </c>
      <c r="D224" s="6">
        <v>22</v>
      </c>
      <c r="E224">
        <f>IF(martianeum67[[#This Row],[zawartosc '[%']]]&gt;=1,martianeum67[[#This Row],[masa '[kg']]]*martianeum67[[#This Row],[zawartosc '[%']]]/100,0)</f>
        <v>3.5860000000000003</v>
      </c>
      <c r="F224">
        <f>F223+martianeum67[[#This Row],[Kolumna1]]-IF(F223+martianeum67[[#This Row],[Kolumna1]]&gt;=100,100,0)</f>
        <v>39.1721</v>
      </c>
      <c r="G224">
        <f>IF(F223+martianeum67[[#This Row],[Kolumna1]]&gt;=100,1,0)</f>
        <v>0</v>
      </c>
    </row>
    <row r="225" spans="1:7" x14ac:dyDescent="0.3">
      <c r="A225" s="1">
        <v>48864</v>
      </c>
      <c r="B225" s="2" t="s">
        <v>15</v>
      </c>
      <c r="C225">
        <v>15</v>
      </c>
      <c r="D225" s="6">
        <v>0</v>
      </c>
      <c r="E225">
        <f>IF(martianeum67[[#This Row],[zawartosc '[%']]]&gt;=1,martianeum67[[#This Row],[masa '[kg']]]*martianeum67[[#This Row],[zawartosc '[%']]]/100,0)</f>
        <v>0</v>
      </c>
      <c r="F225">
        <f>F224+martianeum67[[#This Row],[Kolumna1]]-IF(F224+martianeum67[[#This Row],[Kolumna1]]&gt;=100,100,0)</f>
        <v>39.1721</v>
      </c>
      <c r="G225">
        <f>IF(F224+martianeum67[[#This Row],[Kolumna1]]&gt;=100,1,0)</f>
        <v>0</v>
      </c>
    </row>
    <row r="226" spans="1:7" x14ac:dyDescent="0.3">
      <c r="A226" s="1">
        <v>48865</v>
      </c>
      <c r="B226" s="2" t="s">
        <v>14</v>
      </c>
      <c r="C226">
        <v>10.8</v>
      </c>
      <c r="D226" s="6">
        <v>0</v>
      </c>
      <c r="E226">
        <f>IF(martianeum67[[#This Row],[zawartosc '[%']]]&gt;=1,martianeum67[[#This Row],[masa '[kg']]]*martianeum67[[#This Row],[zawartosc '[%']]]/100,0)</f>
        <v>0</v>
      </c>
      <c r="F226">
        <f>F225+martianeum67[[#This Row],[Kolumna1]]-IF(F225+martianeum67[[#This Row],[Kolumna1]]&gt;=100,100,0)</f>
        <v>39.1721</v>
      </c>
      <c r="G226">
        <f>IF(F225+martianeum67[[#This Row],[Kolumna1]]&gt;=100,1,0)</f>
        <v>0</v>
      </c>
    </row>
    <row r="227" spans="1:7" x14ac:dyDescent="0.3">
      <c r="A227" s="1">
        <v>48866</v>
      </c>
      <c r="B227" s="2" t="s">
        <v>19</v>
      </c>
      <c r="C227">
        <v>10.5</v>
      </c>
      <c r="D227" s="6">
        <v>0</v>
      </c>
      <c r="E227">
        <f>IF(martianeum67[[#This Row],[zawartosc '[%']]]&gt;=1,martianeum67[[#This Row],[masa '[kg']]]*martianeum67[[#This Row],[zawartosc '[%']]]/100,0)</f>
        <v>0</v>
      </c>
      <c r="F227">
        <f>F226+martianeum67[[#This Row],[Kolumna1]]-IF(F226+martianeum67[[#This Row],[Kolumna1]]&gt;=100,100,0)</f>
        <v>39.1721</v>
      </c>
      <c r="G227">
        <f>IF(F226+martianeum67[[#This Row],[Kolumna1]]&gt;=100,1,0)</f>
        <v>0</v>
      </c>
    </row>
    <row r="228" spans="1:7" x14ac:dyDescent="0.3">
      <c r="A228" s="1">
        <v>48867</v>
      </c>
      <c r="B228" s="2" t="s">
        <v>5</v>
      </c>
      <c r="C228">
        <v>20.3</v>
      </c>
      <c r="D228" s="6">
        <v>0</v>
      </c>
      <c r="E228">
        <f>IF(martianeum67[[#This Row],[zawartosc '[%']]]&gt;=1,martianeum67[[#This Row],[masa '[kg']]]*martianeum67[[#This Row],[zawartosc '[%']]]/100,0)</f>
        <v>0</v>
      </c>
      <c r="F228">
        <f>F227+martianeum67[[#This Row],[Kolumna1]]-IF(F227+martianeum67[[#This Row],[Kolumna1]]&gt;=100,100,0)</f>
        <v>39.1721</v>
      </c>
      <c r="G228">
        <f>IF(F227+martianeum67[[#This Row],[Kolumna1]]&gt;=100,1,0)</f>
        <v>0</v>
      </c>
    </row>
    <row r="229" spans="1:7" x14ac:dyDescent="0.3">
      <c r="A229" s="1">
        <v>48868</v>
      </c>
      <c r="B229" s="2" t="s">
        <v>10</v>
      </c>
      <c r="C229">
        <v>13.1</v>
      </c>
      <c r="D229" s="6">
        <v>50.4</v>
      </c>
      <c r="E229">
        <f>IF(martianeum67[[#This Row],[zawartosc '[%']]]&gt;=1,martianeum67[[#This Row],[masa '[kg']]]*martianeum67[[#This Row],[zawartosc '[%']]]/100,0)</f>
        <v>6.6024000000000003</v>
      </c>
      <c r="F229">
        <f>F228+martianeum67[[#This Row],[Kolumna1]]-IF(F228+martianeum67[[#This Row],[Kolumna1]]&gt;=100,100,0)</f>
        <v>45.774500000000003</v>
      </c>
      <c r="G229">
        <f>IF(F228+martianeum67[[#This Row],[Kolumna1]]&gt;=100,1,0)</f>
        <v>0</v>
      </c>
    </row>
    <row r="230" spans="1:7" x14ac:dyDescent="0.3">
      <c r="A230" s="1">
        <v>48869</v>
      </c>
      <c r="B230" s="2" t="s">
        <v>12</v>
      </c>
      <c r="C230">
        <v>24.8</v>
      </c>
      <c r="D230" s="6">
        <v>7.9</v>
      </c>
      <c r="E230">
        <f>IF(martianeum67[[#This Row],[zawartosc '[%']]]&gt;=1,martianeum67[[#This Row],[masa '[kg']]]*martianeum67[[#This Row],[zawartosc '[%']]]/100,0)</f>
        <v>1.9592000000000001</v>
      </c>
      <c r="F230">
        <f>F229+martianeum67[[#This Row],[Kolumna1]]-IF(F229+martianeum67[[#This Row],[Kolumna1]]&gt;=100,100,0)</f>
        <v>47.733700000000006</v>
      </c>
      <c r="G230">
        <f>IF(F229+martianeum67[[#This Row],[Kolumna1]]&gt;=100,1,0)</f>
        <v>0</v>
      </c>
    </row>
    <row r="231" spans="1:7" x14ac:dyDescent="0.3">
      <c r="A231" s="1">
        <v>48870</v>
      </c>
      <c r="B231" s="2" t="s">
        <v>11</v>
      </c>
      <c r="C231">
        <v>23.6</v>
      </c>
      <c r="D231" s="6">
        <v>0.8</v>
      </c>
      <c r="E231">
        <f>IF(martianeum67[[#This Row],[zawartosc '[%']]]&gt;=1,martianeum67[[#This Row],[masa '[kg']]]*martianeum67[[#This Row],[zawartosc '[%']]]/100,0)</f>
        <v>0</v>
      </c>
      <c r="F231">
        <f>F230+martianeum67[[#This Row],[Kolumna1]]-IF(F230+martianeum67[[#This Row],[Kolumna1]]&gt;=100,100,0)</f>
        <v>47.733700000000006</v>
      </c>
      <c r="G231">
        <f>IF(F230+martianeum67[[#This Row],[Kolumna1]]&gt;=100,1,0)</f>
        <v>0</v>
      </c>
    </row>
    <row r="232" spans="1:7" x14ac:dyDescent="0.3">
      <c r="A232" s="1">
        <v>48871</v>
      </c>
      <c r="B232" s="2" t="s">
        <v>17</v>
      </c>
      <c r="C232">
        <v>17.899999999999999</v>
      </c>
      <c r="D232" s="6">
        <v>0</v>
      </c>
      <c r="E232">
        <f>IF(martianeum67[[#This Row],[zawartosc '[%']]]&gt;=1,martianeum67[[#This Row],[masa '[kg']]]*martianeum67[[#This Row],[zawartosc '[%']]]/100,0)</f>
        <v>0</v>
      </c>
      <c r="F232">
        <f>F231+martianeum67[[#This Row],[Kolumna1]]-IF(F231+martianeum67[[#This Row],[Kolumna1]]&gt;=100,100,0)</f>
        <v>47.733700000000006</v>
      </c>
      <c r="G232">
        <f>IF(F231+martianeum67[[#This Row],[Kolumna1]]&gt;=100,1,0)</f>
        <v>0</v>
      </c>
    </row>
    <row r="233" spans="1:7" x14ac:dyDescent="0.3">
      <c r="A233" s="1">
        <v>48872</v>
      </c>
      <c r="B233" s="2" t="s">
        <v>12</v>
      </c>
      <c r="C233">
        <v>23.2</v>
      </c>
      <c r="D233" s="6">
        <v>3</v>
      </c>
      <c r="E233">
        <f>IF(martianeum67[[#This Row],[zawartosc '[%']]]&gt;=1,martianeum67[[#This Row],[masa '[kg']]]*martianeum67[[#This Row],[zawartosc '[%']]]/100,0)</f>
        <v>0.69599999999999995</v>
      </c>
      <c r="F233">
        <f>F232+martianeum67[[#This Row],[Kolumna1]]-IF(F232+martianeum67[[#This Row],[Kolumna1]]&gt;=100,100,0)</f>
        <v>48.429700000000004</v>
      </c>
      <c r="G233">
        <f>IF(F232+martianeum67[[#This Row],[Kolumna1]]&gt;=100,1,0)</f>
        <v>0</v>
      </c>
    </row>
    <row r="234" spans="1:7" x14ac:dyDescent="0.3">
      <c r="A234" s="1">
        <v>48873</v>
      </c>
      <c r="B234" s="2" t="s">
        <v>8</v>
      </c>
      <c r="C234">
        <v>21.8</v>
      </c>
      <c r="D234" s="6">
        <v>2</v>
      </c>
      <c r="E234">
        <f>IF(martianeum67[[#This Row],[zawartosc '[%']]]&gt;=1,martianeum67[[#This Row],[masa '[kg']]]*martianeum67[[#This Row],[zawartosc '[%']]]/100,0)</f>
        <v>0.436</v>
      </c>
      <c r="F234">
        <f>F233+martianeum67[[#This Row],[Kolumna1]]-IF(F233+martianeum67[[#This Row],[Kolumna1]]&gt;=100,100,0)</f>
        <v>48.865700000000004</v>
      </c>
      <c r="G234">
        <f>IF(F233+martianeum67[[#This Row],[Kolumna1]]&gt;=100,1,0)</f>
        <v>0</v>
      </c>
    </row>
    <row r="235" spans="1:7" x14ac:dyDescent="0.3">
      <c r="A235" s="1">
        <v>48874</v>
      </c>
      <c r="B235" s="2" t="s">
        <v>26</v>
      </c>
      <c r="C235">
        <v>22.2</v>
      </c>
      <c r="D235" s="6">
        <v>3.1</v>
      </c>
      <c r="E235">
        <f>IF(martianeum67[[#This Row],[zawartosc '[%']]]&gt;=1,martianeum67[[#This Row],[masa '[kg']]]*martianeum67[[#This Row],[zawartosc '[%']]]/100,0)</f>
        <v>0.68819999999999992</v>
      </c>
      <c r="F235">
        <f>F234+martianeum67[[#This Row],[Kolumna1]]-IF(F234+martianeum67[[#This Row],[Kolumna1]]&gt;=100,100,0)</f>
        <v>49.553900000000006</v>
      </c>
      <c r="G235">
        <f>IF(F234+martianeum67[[#This Row],[Kolumna1]]&gt;=100,1,0)</f>
        <v>0</v>
      </c>
    </row>
    <row r="236" spans="1:7" x14ac:dyDescent="0.3">
      <c r="A236" s="1">
        <v>48875</v>
      </c>
      <c r="B236" s="2" t="s">
        <v>15</v>
      </c>
      <c r="C236">
        <v>29</v>
      </c>
      <c r="D236" s="6">
        <v>16.399999999999999</v>
      </c>
      <c r="E236">
        <f>IF(martianeum67[[#This Row],[zawartosc '[%']]]&gt;=1,martianeum67[[#This Row],[masa '[kg']]]*martianeum67[[#This Row],[zawartosc '[%']]]/100,0)</f>
        <v>4.7559999999999993</v>
      </c>
      <c r="F236">
        <f>F235+martianeum67[[#This Row],[Kolumna1]]-IF(F235+martianeum67[[#This Row],[Kolumna1]]&gt;=100,100,0)</f>
        <v>54.309900000000006</v>
      </c>
      <c r="G236">
        <f>IF(F235+martianeum67[[#This Row],[Kolumna1]]&gt;=100,1,0)</f>
        <v>0</v>
      </c>
    </row>
    <row r="237" spans="1:7" x14ac:dyDescent="0.3">
      <c r="A237" s="1">
        <v>48876</v>
      </c>
      <c r="B237" s="2" t="s">
        <v>24</v>
      </c>
      <c r="C237">
        <v>24.6</v>
      </c>
      <c r="D237" s="6">
        <v>1.7</v>
      </c>
      <c r="E237">
        <f>IF(martianeum67[[#This Row],[zawartosc '[%']]]&gt;=1,martianeum67[[#This Row],[masa '[kg']]]*martianeum67[[#This Row],[zawartosc '[%']]]/100,0)</f>
        <v>0.41820000000000002</v>
      </c>
      <c r="F237">
        <f>F236+martianeum67[[#This Row],[Kolumna1]]-IF(F236+martianeum67[[#This Row],[Kolumna1]]&gt;=100,100,0)</f>
        <v>54.728100000000005</v>
      </c>
      <c r="G237">
        <f>IF(F236+martianeum67[[#This Row],[Kolumna1]]&gt;=100,1,0)</f>
        <v>0</v>
      </c>
    </row>
    <row r="238" spans="1:7" x14ac:dyDescent="0.3">
      <c r="A238" s="1">
        <v>48877</v>
      </c>
      <c r="B238" s="2" t="s">
        <v>12</v>
      </c>
      <c r="C238">
        <v>23.4</v>
      </c>
      <c r="D238" s="6">
        <v>0.6</v>
      </c>
      <c r="E238">
        <f>IF(martianeum67[[#This Row],[zawartosc '[%']]]&gt;=1,martianeum67[[#This Row],[masa '[kg']]]*martianeum67[[#This Row],[zawartosc '[%']]]/100,0)</f>
        <v>0</v>
      </c>
      <c r="F238">
        <f>F237+martianeum67[[#This Row],[Kolumna1]]-IF(F237+martianeum67[[#This Row],[Kolumna1]]&gt;=100,100,0)</f>
        <v>54.728100000000005</v>
      </c>
      <c r="G238">
        <f>IF(F237+martianeum67[[#This Row],[Kolumna1]]&gt;=100,1,0)</f>
        <v>0</v>
      </c>
    </row>
    <row r="239" spans="1:7" x14ac:dyDescent="0.3">
      <c r="A239" s="1">
        <v>48878</v>
      </c>
      <c r="B239" s="2" t="s">
        <v>15</v>
      </c>
      <c r="C239">
        <v>21</v>
      </c>
      <c r="D239" s="6">
        <v>0</v>
      </c>
      <c r="E239">
        <f>IF(martianeum67[[#This Row],[zawartosc '[%']]]&gt;=1,martianeum67[[#This Row],[masa '[kg']]]*martianeum67[[#This Row],[zawartosc '[%']]]/100,0)</f>
        <v>0</v>
      </c>
      <c r="F239">
        <f>F238+martianeum67[[#This Row],[Kolumna1]]-IF(F238+martianeum67[[#This Row],[Kolumna1]]&gt;=100,100,0)</f>
        <v>54.728100000000005</v>
      </c>
      <c r="G239">
        <f>IF(F238+martianeum67[[#This Row],[Kolumna1]]&gt;=100,1,0)</f>
        <v>0</v>
      </c>
    </row>
    <row r="240" spans="1:7" x14ac:dyDescent="0.3">
      <c r="A240" s="1">
        <v>48879</v>
      </c>
      <c r="B240" s="2" t="s">
        <v>5</v>
      </c>
      <c r="C240">
        <v>22</v>
      </c>
      <c r="D240" s="6">
        <v>0</v>
      </c>
      <c r="E240">
        <f>IF(martianeum67[[#This Row],[zawartosc '[%']]]&gt;=1,martianeum67[[#This Row],[masa '[kg']]]*martianeum67[[#This Row],[zawartosc '[%']]]/100,0)</f>
        <v>0</v>
      </c>
      <c r="F240">
        <f>F239+martianeum67[[#This Row],[Kolumna1]]-IF(F239+martianeum67[[#This Row],[Kolumna1]]&gt;=100,100,0)</f>
        <v>54.728100000000005</v>
      </c>
      <c r="G240">
        <f>IF(F239+martianeum67[[#This Row],[Kolumna1]]&gt;=100,1,0)</f>
        <v>0</v>
      </c>
    </row>
    <row r="241" spans="1:7" x14ac:dyDescent="0.3">
      <c r="A241" s="1">
        <v>48880</v>
      </c>
      <c r="B241" s="2" t="s">
        <v>9</v>
      </c>
      <c r="C241">
        <v>29.9</v>
      </c>
      <c r="D241" s="6">
        <v>8</v>
      </c>
      <c r="E241">
        <f>IF(martianeum67[[#This Row],[zawartosc '[%']]]&gt;=1,martianeum67[[#This Row],[masa '[kg']]]*martianeum67[[#This Row],[zawartosc '[%']]]/100,0)</f>
        <v>2.3919999999999999</v>
      </c>
      <c r="F241">
        <f>F240+martianeum67[[#This Row],[Kolumna1]]-IF(F240+martianeum67[[#This Row],[Kolumna1]]&gt;=100,100,0)</f>
        <v>57.120100000000008</v>
      </c>
      <c r="G241">
        <f>IF(F240+martianeum67[[#This Row],[Kolumna1]]&gt;=100,1,0)</f>
        <v>0</v>
      </c>
    </row>
    <row r="242" spans="1:7" x14ac:dyDescent="0.3">
      <c r="A242" s="1">
        <v>48881</v>
      </c>
      <c r="B242" s="2" t="s">
        <v>7</v>
      </c>
      <c r="C242">
        <v>27.2</v>
      </c>
      <c r="D242" s="6">
        <v>19.2</v>
      </c>
      <c r="E242">
        <f>IF(martianeum67[[#This Row],[zawartosc '[%']]]&gt;=1,martianeum67[[#This Row],[masa '[kg']]]*martianeum67[[#This Row],[zawartosc '[%']]]/100,0)</f>
        <v>5.2224000000000004</v>
      </c>
      <c r="F242">
        <f>F241+martianeum67[[#This Row],[Kolumna1]]-IF(F241+martianeum67[[#This Row],[Kolumna1]]&gt;=100,100,0)</f>
        <v>62.342500000000008</v>
      </c>
      <c r="G242">
        <f>IF(F241+martianeum67[[#This Row],[Kolumna1]]&gt;=100,1,0)</f>
        <v>0</v>
      </c>
    </row>
    <row r="243" spans="1:7" x14ac:dyDescent="0.3">
      <c r="A243" s="1">
        <v>48882</v>
      </c>
      <c r="B243" s="2" t="s">
        <v>19</v>
      </c>
      <c r="C243">
        <v>10.9</v>
      </c>
      <c r="D243" s="6">
        <v>9</v>
      </c>
      <c r="E243">
        <f>IF(martianeum67[[#This Row],[zawartosc '[%']]]&gt;=1,martianeum67[[#This Row],[masa '[kg']]]*martianeum67[[#This Row],[zawartosc '[%']]]/100,0)</f>
        <v>0.98100000000000009</v>
      </c>
      <c r="F243">
        <f>F242+martianeum67[[#This Row],[Kolumna1]]-IF(F242+martianeum67[[#This Row],[Kolumna1]]&gt;=100,100,0)</f>
        <v>63.32350000000001</v>
      </c>
      <c r="G243">
        <f>IF(F242+martianeum67[[#This Row],[Kolumna1]]&gt;=100,1,0)</f>
        <v>0</v>
      </c>
    </row>
    <row r="244" spans="1:7" x14ac:dyDescent="0.3">
      <c r="A244" s="1">
        <v>48883</v>
      </c>
      <c r="B244" s="2" t="s">
        <v>9</v>
      </c>
      <c r="C244">
        <v>22.6</v>
      </c>
      <c r="D244" s="6">
        <v>5.9</v>
      </c>
      <c r="E244">
        <f>IF(martianeum67[[#This Row],[zawartosc '[%']]]&gt;=1,martianeum67[[#This Row],[masa '[kg']]]*martianeum67[[#This Row],[zawartosc '[%']]]/100,0)</f>
        <v>1.3334000000000001</v>
      </c>
      <c r="F244">
        <f>F243+martianeum67[[#This Row],[Kolumna1]]-IF(F243+martianeum67[[#This Row],[Kolumna1]]&gt;=100,100,0)</f>
        <v>64.656900000000007</v>
      </c>
      <c r="G244">
        <f>IF(F243+martianeum67[[#This Row],[Kolumna1]]&gt;=100,1,0)</f>
        <v>0</v>
      </c>
    </row>
    <row r="245" spans="1:7" x14ac:dyDescent="0.3">
      <c r="A245" s="1">
        <v>48884</v>
      </c>
      <c r="B245" s="2" t="s">
        <v>23</v>
      </c>
      <c r="C245">
        <v>12</v>
      </c>
      <c r="D245" s="6">
        <v>3.9</v>
      </c>
      <c r="E245">
        <f>IF(martianeum67[[#This Row],[zawartosc '[%']]]&gt;=1,martianeum67[[#This Row],[masa '[kg']]]*martianeum67[[#This Row],[zawartosc '[%']]]/100,0)</f>
        <v>0.46799999999999997</v>
      </c>
      <c r="F245">
        <f>F244+martianeum67[[#This Row],[Kolumna1]]-IF(F244+martianeum67[[#This Row],[Kolumna1]]&gt;=100,100,0)</f>
        <v>65.124900000000011</v>
      </c>
      <c r="G245">
        <f>IF(F244+martianeum67[[#This Row],[Kolumna1]]&gt;=100,1,0)</f>
        <v>0</v>
      </c>
    </row>
    <row r="246" spans="1:7" x14ac:dyDescent="0.3">
      <c r="A246" s="1">
        <v>48885</v>
      </c>
      <c r="B246" s="2" t="s">
        <v>15</v>
      </c>
      <c r="C246">
        <v>19.5</v>
      </c>
      <c r="D246" s="6">
        <v>14.2</v>
      </c>
      <c r="E246">
        <f>IF(martianeum67[[#This Row],[zawartosc '[%']]]&gt;=1,martianeum67[[#This Row],[masa '[kg']]]*martianeum67[[#This Row],[zawartosc '[%']]]/100,0)</f>
        <v>2.7689999999999997</v>
      </c>
      <c r="F246">
        <f>F245+martianeum67[[#This Row],[Kolumna1]]-IF(F245+martianeum67[[#This Row],[Kolumna1]]&gt;=100,100,0)</f>
        <v>67.893900000000016</v>
      </c>
      <c r="G246">
        <f>IF(F245+martianeum67[[#This Row],[Kolumna1]]&gt;=100,1,0)</f>
        <v>0</v>
      </c>
    </row>
    <row r="247" spans="1:7" x14ac:dyDescent="0.3">
      <c r="A247" s="1">
        <v>48886</v>
      </c>
      <c r="B247" s="2" t="s">
        <v>10</v>
      </c>
      <c r="C247">
        <v>27</v>
      </c>
      <c r="D247" s="6">
        <v>10.9</v>
      </c>
      <c r="E247">
        <f>IF(martianeum67[[#This Row],[zawartosc '[%']]]&gt;=1,martianeum67[[#This Row],[masa '[kg']]]*martianeum67[[#This Row],[zawartosc '[%']]]/100,0)</f>
        <v>2.9430000000000001</v>
      </c>
      <c r="F247">
        <f>F246+martianeum67[[#This Row],[Kolumna1]]-IF(F246+martianeum67[[#This Row],[Kolumna1]]&gt;=100,100,0)</f>
        <v>70.836900000000014</v>
      </c>
      <c r="G247">
        <f>IF(F246+martianeum67[[#This Row],[Kolumna1]]&gt;=100,1,0)</f>
        <v>0</v>
      </c>
    </row>
    <row r="248" spans="1:7" x14ac:dyDescent="0.3">
      <c r="A248" s="1">
        <v>48887</v>
      </c>
      <c r="B248" s="2" t="s">
        <v>22</v>
      </c>
      <c r="C248">
        <v>10.7</v>
      </c>
      <c r="D248" s="6">
        <v>5.6</v>
      </c>
      <c r="E248">
        <f>IF(martianeum67[[#This Row],[zawartosc '[%']]]&gt;=1,martianeum67[[#This Row],[masa '[kg']]]*martianeum67[[#This Row],[zawartosc '[%']]]/100,0)</f>
        <v>0.59919999999999995</v>
      </c>
      <c r="F248">
        <f>F247+martianeum67[[#This Row],[Kolumna1]]-IF(F247+martianeum67[[#This Row],[Kolumna1]]&gt;=100,100,0)</f>
        <v>71.43610000000001</v>
      </c>
      <c r="G248">
        <f>IF(F247+martianeum67[[#This Row],[Kolumna1]]&gt;=100,1,0)</f>
        <v>0</v>
      </c>
    </row>
    <row r="249" spans="1:7" x14ac:dyDescent="0.3">
      <c r="A249" s="1">
        <v>48888</v>
      </c>
      <c r="B249" s="2" t="s">
        <v>19</v>
      </c>
      <c r="C249">
        <v>29.1</v>
      </c>
      <c r="D249" s="6">
        <v>0</v>
      </c>
      <c r="E249">
        <f>IF(martianeum67[[#This Row],[zawartosc '[%']]]&gt;=1,martianeum67[[#This Row],[masa '[kg']]]*martianeum67[[#This Row],[zawartosc '[%']]]/100,0)</f>
        <v>0</v>
      </c>
      <c r="F249">
        <f>F248+martianeum67[[#This Row],[Kolumna1]]-IF(F248+martianeum67[[#This Row],[Kolumna1]]&gt;=100,100,0)</f>
        <v>71.43610000000001</v>
      </c>
      <c r="G249">
        <f>IF(F248+martianeum67[[#This Row],[Kolumna1]]&gt;=100,1,0)</f>
        <v>0</v>
      </c>
    </row>
    <row r="250" spans="1:7" x14ac:dyDescent="0.3">
      <c r="A250" s="1">
        <v>48889</v>
      </c>
      <c r="B250" s="2" t="s">
        <v>27</v>
      </c>
      <c r="C250">
        <v>25.3</v>
      </c>
      <c r="D250" s="6">
        <v>0</v>
      </c>
      <c r="E250">
        <f>IF(martianeum67[[#This Row],[zawartosc '[%']]]&gt;=1,martianeum67[[#This Row],[masa '[kg']]]*martianeum67[[#This Row],[zawartosc '[%']]]/100,0)</f>
        <v>0</v>
      </c>
      <c r="F250">
        <f>F249+martianeum67[[#This Row],[Kolumna1]]-IF(F249+martianeum67[[#This Row],[Kolumna1]]&gt;=100,100,0)</f>
        <v>71.43610000000001</v>
      </c>
      <c r="G250">
        <f>IF(F249+martianeum67[[#This Row],[Kolumna1]]&gt;=100,1,0)</f>
        <v>0</v>
      </c>
    </row>
    <row r="251" spans="1:7" x14ac:dyDescent="0.3">
      <c r="A251" s="1">
        <v>48890</v>
      </c>
      <c r="B251" s="2" t="s">
        <v>6</v>
      </c>
      <c r="C251">
        <v>13.3</v>
      </c>
      <c r="D251" s="6">
        <v>4.4000000000000004</v>
      </c>
      <c r="E251">
        <f>IF(martianeum67[[#This Row],[zawartosc '[%']]]&gt;=1,martianeum67[[#This Row],[masa '[kg']]]*martianeum67[[#This Row],[zawartosc '[%']]]/100,0)</f>
        <v>0.58520000000000005</v>
      </c>
      <c r="F251">
        <f>F250+martianeum67[[#This Row],[Kolumna1]]-IF(F250+martianeum67[[#This Row],[Kolumna1]]&gt;=100,100,0)</f>
        <v>72.021300000000011</v>
      </c>
      <c r="G251">
        <f>IF(F250+martianeum67[[#This Row],[Kolumna1]]&gt;=100,1,0)</f>
        <v>0</v>
      </c>
    </row>
    <row r="252" spans="1:7" x14ac:dyDescent="0.3">
      <c r="A252" s="1">
        <v>48891</v>
      </c>
      <c r="B252" s="2" t="s">
        <v>7</v>
      </c>
      <c r="C252">
        <v>16.899999999999999</v>
      </c>
      <c r="D252" s="6">
        <v>0</v>
      </c>
      <c r="E252">
        <f>IF(martianeum67[[#This Row],[zawartosc '[%']]]&gt;=1,martianeum67[[#This Row],[masa '[kg']]]*martianeum67[[#This Row],[zawartosc '[%']]]/100,0)</f>
        <v>0</v>
      </c>
      <c r="F252">
        <f>F251+martianeum67[[#This Row],[Kolumna1]]-IF(F251+martianeum67[[#This Row],[Kolumna1]]&gt;=100,100,0)</f>
        <v>72.021300000000011</v>
      </c>
      <c r="G252">
        <f>IF(F251+martianeum67[[#This Row],[Kolumna1]]&gt;=100,1,0)</f>
        <v>0</v>
      </c>
    </row>
    <row r="253" spans="1:7" x14ac:dyDescent="0.3">
      <c r="A253" s="1">
        <v>48892</v>
      </c>
      <c r="B253" s="2" t="s">
        <v>15</v>
      </c>
      <c r="C253">
        <v>26.4</v>
      </c>
      <c r="D253" s="6">
        <v>6.8</v>
      </c>
      <c r="E253">
        <f>IF(martianeum67[[#This Row],[zawartosc '[%']]]&gt;=1,martianeum67[[#This Row],[masa '[kg']]]*martianeum67[[#This Row],[zawartosc '[%']]]/100,0)</f>
        <v>1.7951999999999999</v>
      </c>
      <c r="F253">
        <f>F252+martianeum67[[#This Row],[Kolumna1]]-IF(F252+martianeum67[[#This Row],[Kolumna1]]&gt;=100,100,0)</f>
        <v>73.816500000000005</v>
      </c>
      <c r="G253">
        <f>IF(F252+martianeum67[[#This Row],[Kolumna1]]&gt;=100,1,0)</f>
        <v>0</v>
      </c>
    </row>
    <row r="254" spans="1:7" x14ac:dyDescent="0.3">
      <c r="A254" s="1">
        <v>48893</v>
      </c>
      <c r="B254" s="2" t="s">
        <v>14</v>
      </c>
      <c r="C254">
        <v>29.7</v>
      </c>
      <c r="D254" s="6">
        <v>0</v>
      </c>
      <c r="E254">
        <f>IF(martianeum67[[#This Row],[zawartosc '[%']]]&gt;=1,martianeum67[[#This Row],[masa '[kg']]]*martianeum67[[#This Row],[zawartosc '[%']]]/100,0)</f>
        <v>0</v>
      </c>
      <c r="F254">
        <f>F253+martianeum67[[#This Row],[Kolumna1]]-IF(F253+martianeum67[[#This Row],[Kolumna1]]&gt;=100,100,0)</f>
        <v>73.816500000000005</v>
      </c>
      <c r="G254">
        <f>IF(F253+martianeum67[[#This Row],[Kolumna1]]&gt;=100,1,0)</f>
        <v>0</v>
      </c>
    </row>
    <row r="255" spans="1:7" x14ac:dyDescent="0.3">
      <c r="A255" s="1">
        <v>48894</v>
      </c>
      <c r="B255" s="2" t="s">
        <v>7</v>
      </c>
      <c r="C255">
        <v>17.600000000000001</v>
      </c>
      <c r="D255" s="6">
        <v>8.6999999999999993</v>
      </c>
      <c r="E255">
        <f>IF(martianeum67[[#This Row],[zawartosc '[%']]]&gt;=1,martianeum67[[#This Row],[masa '[kg']]]*martianeum67[[#This Row],[zawartosc '[%']]]/100,0)</f>
        <v>1.5312000000000001</v>
      </c>
      <c r="F255">
        <f>F254+martianeum67[[#This Row],[Kolumna1]]-IF(F254+martianeum67[[#This Row],[Kolumna1]]&gt;=100,100,0)</f>
        <v>75.347700000000003</v>
      </c>
      <c r="G255">
        <f>IF(F254+martianeum67[[#This Row],[Kolumna1]]&gt;=100,1,0)</f>
        <v>0</v>
      </c>
    </row>
    <row r="256" spans="1:7" x14ac:dyDescent="0.3">
      <c r="A256" s="1">
        <v>48895</v>
      </c>
      <c r="B256" s="2" t="s">
        <v>17</v>
      </c>
      <c r="C256">
        <v>13.2</v>
      </c>
      <c r="D256" s="6">
        <v>3.3</v>
      </c>
      <c r="E256">
        <f>IF(martianeum67[[#This Row],[zawartosc '[%']]]&gt;=1,martianeum67[[#This Row],[masa '[kg']]]*martianeum67[[#This Row],[zawartosc '[%']]]/100,0)</f>
        <v>0.43559999999999993</v>
      </c>
      <c r="F256">
        <f>F255+martianeum67[[#This Row],[Kolumna1]]-IF(F255+martianeum67[[#This Row],[Kolumna1]]&gt;=100,100,0)</f>
        <v>75.783299999999997</v>
      </c>
      <c r="G256">
        <f>IF(F255+martianeum67[[#This Row],[Kolumna1]]&gt;=100,1,0)</f>
        <v>0</v>
      </c>
    </row>
    <row r="257" spans="1:7" x14ac:dyDescent="0.3">
      <c r="A257" s="1">
        <v>48896</v>
      </c>
      <c r="B257" s="2" t="s">
        <v>15</v>
      </c>
      <c r="C257">
        <v>21.2</v>
      </c>
      <c r="D257" s="6">
        <v>0</v>
      </c>
      <c r="E257">
        <f>IF(martianeum67[[#This Row],[zawartosc '[%']]]&gt;=1,martianeum67[[#This Row],[masa '[kg']]]*martianeum67[[#This Row],[zawartosc '[%']]]/100,0)</f>
        <v>0</v>
      </c>
      <c r="F257">
        <f>F256+martianeum67[[#This Row],[Kolumna1]]-IF(F256+martianeum67[[#This Row],[Kolumna1]]&gt;=100,100,0)</f>
        <v>75.783299999999997</v>
      </c>
      <c r="G257">
        <f>IF(F256+martianeum67[[#This Row],[Kolumna1]]&gt;=100,1,0)</f>
        <v>0</v>
      </c>
    </row>
    <row r="258" spans="1:7" x14ac:dyDescent="0.3">
      <c r="A258" s="1">
        <v>48897</v>
      </c>
      <c r="B258" s="2" t="s">
        <v>15</v>
      </c>
      <c r="C258">
        <v>23</v>
      </c>
      <c r="D258" s="6">
        <v>7.7</v>
      </c>
      <c r="E258">
        <f>IF(martianeum67[[#This Row],[zawartosc '[%']]]&gt;=1,martianeum67[[#This Row],[masa '[kg']]]*martianeum67[[#This Row],[zawartosc '[%']]]/100,0)</f>
        <v>1.7709999999999999</v>
      </c>
      <c r="F258">
        <f>F257+martianeum67[[#This Row],[Kolumna1]]-IF(F257+martianeum67[[#This Row],[Kolumna1]]&gt;=100,100,0)</f>
        <v>77.554299999999998</v>
      </c>
      <c r="G258">
        <f>IF(F257+martianeum67[[#This Row],[Kolumna1]]&gt;=100,1,0)</f>
        <v>0</v>
      </c>
    </row>
    <row r="259" spans="1:7" x14ac:dyDescent="0.3">
      <c r="A259" s="1">
        <v>48898</v>
      </c>
      <c r="B259" s="2" t="s">
        <v>11</v>
      </c>
      <c r="C259">
        <v>23</v>
      </c>
      <c r="D259" s="6">
        <v>0</v>
      </c>
      <c r="E259">
        <f>IF(martianeum67[[#This Row],[zawartosc '[%']]]&gt;=1,martianeum67[[#This Row],[masa '[kg']]]*martianeum67[[#This Row],[zawartosc '[%']]]/100,0)</f>
        <v>0</v>
      </c>
      <c r="F259">
        <f>F258+martianeum67[[#This Row],[Kolumna1]]-IF(F258+martianeum67[[#This Row],[Kolumna1]]&gt;=100,100,0)</f>
        <v>77.554299999999998</v>
      </c>
      <c r="G259">
        <f>IF(F258+martianeum67[[#This Row],[Kolumna1]]&gt;=100,1,0)</f>
        <v>0</v>
      </c>
    </row>
    <row r="260" spans="1:7" x14ac:dyDescent="0.3">
      <c r="A260" s="1">
        <v>48899</v>
      </c>
      <c r="B260" s="2" t="s">
        <v>11</v>
      </c>
      <c r="C260">
        <v>23.4</v>
      </c>
      <c r="D260" s="6">
        <v>0</v>
      </c>
      <c r="E260">
        <f>IF(martianeum67[[#This Row],[zawartosc '[%']]]&gt;=1,martianeum67[[#This Row],[masa '[kg']]]*martianeum67[[#This Row],[zawartosc '[%']]]/100,0)</f>
        <v>0</v>
      </c>
      <c r="F260">
        <f>F259+martianeum67[[#This Row],[Kolumna1]]-IF(F259+martianeum67[[#This Row],[Kolumna1]]&gt;=100,100,0)</f>
        <v>77.554299999999998</v>
      </c>
      <c r="G260">
        <f>IF(F259+martianeum67[[#This Row],[Kolumna1]]&gt;=100,1,0)</f>
        <v>0</v>
      </c>
    </row>
    <row r="261" spans="1:7" x14ac:dyDescent="0.3">
      <c r="A261" s="1">
        <v>48900</v>
      </c>
      <c r="B261" s="2" t="s">
        <v>7</v>
      </c>
      <c r="C261">
        <v>28.7</v>
      </c>
      <c r="D261" s="6">
        <v>3.3</v>
      </c>
      <c r="E261">
        <f>IF(martianeum67[[#This Row],[zawartosc '[%']]]&gt;=1,martianeum67[[#This Row],[masa '[kg']]]*martianeum67[[#This Row],[zawartosc '[%']]]/100,0)</f>
        <v>0.94709999999999994</v>
      </c>
      <c r="F261">
        <f>F260+martianeum67[[#This Row],[Kolumna1]]-IF(F260+martianeum67[[#This Row],[Kolumna1]]&gt;=100,100,0)</f>
        <v>78.501400000000004</v>
      </c>
      <c r="G261">
        <f>IF(F260+martianeum67[[#This Row],[Kolumna1]]&gt;=100,1,0)</f>
        <v>0</v>
      </c>
    </row>
    <row r="262" spans="1:7" x14ac:dyDescent="0.3">
      <c r="A262" s="1">
        <v>48901</v>
      </c>
      <c r="B262" s="2" t="s">
        <v>26</v>
      </c>
      <c r="C262">
        <v>23.6</v>
      </c>
      <c r="D262" s="6">
        <v>4.3</v>
      </c>
      <c r="E262">
        <f>IF(martianeum67[[#This Row],[zawartosc '[%']]]&gt;=1,martianeum67[[#This Row],[masa '[kg']]]*martianeum67[[#This Row],[zawartosc '[%']]]/100,0)</f>
        <v>1.0148000000000001</v>
      </c>
      <c r="F262">
        <f>F261+martianeum67[[#This Row],[Kolumna1]]-IF(F261+martianeum67[[#This Row],[Kolumna1]]&gt;=100,100,0)</f>
        <v>79.516199999999998</v>
      </c>
      <c r="G262">
        <f>IF(F261+martianeum67[[#This Row],[Kolumna1]]&gt;=100,1,0)</f>
        <v>0</v>
      </c>
    </row>
    <row r="263" spans="1:7" x14ac:dyDescent="0.3">
      <c r="A263" s="1">
        <v>48902</v>
      </c>
      <c r="B263" s="2" t="s">
        <v>6</v>
      </c>
      <c r="C263">
        <v>10.199999999999999</v>
      </c>
      <c r="D263" s="6">
        <v>8.6999999999999993</v>
      </c>
      <c r="E263">
        <f>IF(martianeum67[[#This Row],[zawartosc '[%']]]&gt;=1,martianeum67[[#This Row],[masa '[kg']]]*martianeum67[[#This Row],[zawartosc '[%']]]/100,0)</f>
        <v>0.88739999999999986</v>
      </c>
      <c r="F263">
        <f>F262+martianeum67[[#This Row],[Kolumna1]]-IF(F262+martianeum67[[#This Row],[Kolumna1]]&gt;=100,100,0)</f>
        <v>80.403599999999997</v>
      </c>
      <c r="G263">
        <f>IF(F262+martianeum67[[#This Row],[Kolumna1]]&gt;=100,1,0)</f>
        <v>0</v>
      </c>
    </row>
    <row r="264" spans="1:7" x14ac:dyDescent="0.3">
      <c r="A264" s="1">
        <v>48903</v>
      </c>
      <c r="B264" s="2" t="s">
        <v>9</v>
      </c>
      <c r="C264">
        <v>13.8</v>
      </c>
      <c r="D264" s="6">
        <v>0</v>
      </c>
      <c r="E264">
        <f>IF(martianeum67[[#This Row],[zawartosc '[%']]]&gt;=1,martianeum67[[#This Row],[masa '[kg']]]*martianeum67[[#This Row],[zawartosc '[%']]]/100,0)</f>
        <v>0</v>
      </c>
      <c r="F264">
        <f>F263+martianeum67[[#This Row],[Kolumna1]]-IF(F263+martianeum67[[#This Row],[Kolumna1]]&gt;=100,100,0)</f>
        <v>80.403599999999997</v>
      </c>
      <c r="G264">
        <f>IF(F263+martianeum67[[#This Row],[Kolumna1]]&gt;=100,1,0)</f>
        <v>0</v>
      </c>
    </row>
    <row r="265" spans="1:7" x14ac:dyDescent="0.3">
      <c r="A265" s="1">
        <v>48904</v>
      </c>
      <c r="B265" s="2" t="s">
        <v>8</v>
      </c>
      <c r="C265">
        <v>27.7</v>
      </c>
      <c r="D265" s="6">
        <v>0</v>
      </c>
      <c r="E265">
        <f>IF(martianeum67[[#This Row],[zawartosc '[%']]]&gt;=1,martianeum67[[#This Row],[masa '[kg']]]*martianeum67[[#This Row],[zawartosc '[%']]]/100,0)</f>
        <v>0</v>
      </c>
      <c r="F265">
        <f>F264+martianeum67[[#This Row],[Kolumna1]]-IF(F264+martianeum67[[#This Row],[Kolumna1]]&gt;=100,100,0)</f>
        <v>80.403599999999997</v>
      </c>
      <c r="G265">
        <f>IF(F264+martianeum67[[#This Row],[Kolumna1]]&gt;=100,1,0)</f>
        <v>0</v>
      </c>
    </row>
    <row r="266" spans="1:7" x14ac:dyDescent="0.3">
      <c r="A266" s="1">
        <v>48905</v>
      </c>
      <c r="B266" s="2" t="s">
        <v>7</v>
      </c>
      <c r="C266">
        <v>13.3</v>
      </c>
      <c r="D266" s="6">
        <v>7.2</v>
      </c>
      <c r="E266">
        <f>IF(martianeum67[[#This Row],[zawartosc '[%']]]&gt;=1,martianeum67[[#This Row],[masa '[kg']]]*martianeum67[[#This Row],[zawartosc '[%']]]/100,0)</f>
        <v>0.95760000000000001</v>
      </c>
      <c r="F266">
        <f>F265+martianeum67[[#This Row],[Kolumna1]]-IF(F265+martianeum67[[#This Row],[Kolumna1]]&gt;=100,100,0)</f>
        <v>81.361199999999997</v>
      </c>
      <c r="G266">
        <f>IF(F265+martianeum67[[#This Row],[Kolumna1]]&gt;=100,1,0)</f>
        <v>0</v>
      </c>
    </row>
    <row r="267" spans="1:7" x14ac:dyDescent="0.3">
      <c r="A267" s="1">
        <v>48906</v>
      </c>
      <c r="B267" s="2" t="s">
        <v>11</v>
      </c>
      <c r="C267">
        <v>26</v>
      </c>
      <c r="D267" s="6">
        <v>0.7</v>
      </c>
      <c r="E267">
        <f>IF(martianeum67[[#This Row],[zawartosc '[%']]]&gt;=1,martianeum67[[#This Row],[masa '[kg']]]*martianeum67[[#This Row],[zawartosc '[%']]]/100,0)</f>
        <v>0</v>
      </c>
      <c r="F267">
        <f>F266+martianeum67[[#This Row],[Kolumna1]]-IF(F266+martianeum67[[#This Row],[Kolumna1]]&gt;=100,100,0)</f>
        <v>81.361199999999997</v>
      </c>
      <c r="G267">
        <f>IF(F266+martianeum67[[#This Row],[Kolumna1]]&gt;=100,1,0)</f>
        <v>0</v>
      </c>
    </row>
    <row r="268" spans="1:7" x14ac:dyDescent="0.3">
      <c r="A268" s="1">
        <v>48907</v>
      </c>
      <c r="B268" s="2" t="s">
        <v>6</v>
      </c>
      <c r="C268">
        <v>16.3</v>
      </c>
      <c r="D268" s="6">
        <v>11</v>
      </c>
      <c r="E268">
        <f>IF(martianeum67[[#This Row],[zawartosc '[%']]]&gt;=1,martianeum67[[#This Row],[masa '[kg']]]*martianeum67[[#This Row],[zawartosc '[%']]]/100,0)</f>
        <v>1.7930000000000001</v>
      </c>
      <c r="F268">
        <f>F267+martianeum67[[#This Row],[Kolumna1]]-IF(F267+martianeum67[[#This Row],[Kolumna1]]&gt;=100,100,0)</f>
        <v>83.154200000000003</v>
      </c>
      <c r="G268">
        <f>IF(F267+martianeum67[[#This Row],[Kolumna1]]&gt;=100,1,0)</f>
        <v>0</v>
      </c>
    </row>
    <row r="269" spans="1:7" x14ac:dyDescent="0.3">
      <c r="A269" s="1">
        <v>48908</v>
      </c>
      <c r="B269" s="2" t="s">
        <v>15</v>
      </c>
      <c r="C269">
        <v>23.5</v>
      </c>
      <c r="D269" s="6">
        <v>15.5</v>
      </c>
      <c r="E269">
        <f>IF(martianeum67[[#This Row],[zawartosc '[%']]]&gt;=1,martianeum67[[#This Row],[masa '[kg']]]*martianeum67[[#This Row],[zawartosc '[%']]]/100,0)</f>
        <v>3.6425000000000001</v>
      </c>
      <c r="F269">
        <f>F268+martianeum67[[#This Row],[Kolumna1]]-IF(F268+martianeum67[[#This Row],[Kolumna1]]&gt;=100,100,0)</f>
        <v>86.796700000000001</v>
      </c>
      <c r="G269">
        <f>IF(F268+martianeum67[[#This Row],[Kolumna1]]&gt;=100,1,0)</f>
        <v>0</v>
      </c>
    </row>
    <row r="270" spans="1:7" x14ac:dyDescent="0.3">
      <c r="A270" s="1">
        <v>48909</v>
      </c>
      <c r="B270" s="2" t="s">
        <v>27</v>
      </c>
      <c r="C270">
        <v>15.7</v>
      </c>
      <c r="D270" s="6">
        <v>0</v>
      </c>
      <c r="E270">
        <f>IF(martianeum67[[#This Row],[zawartosc '[%']]]&gt;=1,martianeum67[[#This Row],[masa '[kg']]]*martianeum67[[#This Row],[zawartosc '[%']]]/100,0)</f>
        <v>0</v>
      </c>
      <c r="F270">
        <f>F269+martianeum67[[#This Row],[Kolumna1]]-IF(F269+martianeum67[[#This Row],[Kolumna1]]&gt;=100,100,0)</f>
        <v>86.796700000000001</v>
      </c>
      <c r="G270">
        <f>IF(F269+martianeum67[[#This Row],[Kolumna1]]&gt;=100,1,0)</f>
        <v>0</v>
      </c>
    </row>
    <row r="271" spans="1:7" x14ac:dyDescent="0.3">
      <c r="A271" s="1">
        <v>48910</v>
      </c>
      <c r="B271" s="2" t="s">
        <v>26</v>
      </c>
      <c r="C271">
        <v>26</v>
      </c>
      <c r="D271" s="6">
        <v>6.4</v>
      </c>
      <c r="E271">
        <f>IF(martianeum67[[#This Row],[zawartosc '[%']]]&gt;=1,martianeum67[[#This Row],[masa '[kg']]]*martianeum67[[#This Row],[zawartosc '[%']]]/100,0)</f>
        <v>1.6640000000000001</v>
      </c>
      <c r="F271">
        <f>F270+martianeum67[[#This Row],[Kolumna1]]-IF(F270+martianeum67[[#This Row],[Kolumna1]]&gt;=100,100,0)</f>
        <v>88.460700000000003</v>
      </c>
      <c r="G271">
        <f>IF(F270+martianeum67[[#This Row],[Kolumna1]]&gt;=100,1,0)</f>
        <v>0</v>
      </c>
    </row>
    <row r="272" spans="1:7" x14ac:dyDescent="0.3">
      <c r="A272" s="1">
        <v>48911</v>
      </c>
      <c r="B272" s="2" t="s">
        <v>19</v>
      </c>
      <c r="C272">
        <v>22.7</v>
      </c>
      <c r="D272" s="6">
        <v>0</v>
      </c>
      <c r="E272">
        <f>IF(martianeum67[[#This Row],[zawartosc '[%']]]&gt;=1,martianeum67[[#This Row],[masa '[kg']]]*martianeum67[[#This Row],[zawartosc '[%']]]/100,0)</f>
        <v>0</v>
      </c>
      <c r="F272">
        <f>F271+martianeum67[[#This Row],[Kolumna1]]-IF(F271+martianeum67[[#This Row],[Kolumna1]]&gt;=100,100,0)</f>
        <v>88.460700000000003</v>
      </c>
      <c r="G272">
        <f>IF(F271+martianeum67[[#This Row],[Kolumna1]]&gt;=100,1,0)</f>
        <v>0</v>
      </c>
    </row>
    <row r="273" spans="1:7" x14ac:dyDescent="0.3">
      <c r="A273" s="1">
        <v>48912</v>
      </c>
      <c r="B273" s="2" t="s">
        <v>9</v>
      </c>
      <c r="C273">
        <v>26.2</v>
      </c>
      <c r="D273" s="6">
        <v>5.7</v>
      </c>
      <c r="E273">
        <f>IF(martianeum67[[#This Row],[zawartosc '[%']]]&gt;=1,martianeum67[[#This Row],[masa '[kg']]]*martianeum67[[#This Row],[zawartosc '[%']]]/100,0)</f>
        <v>1.4934000000000001</v>
      </c>
      <c r="F273">
        <f>F272+martianeum67[[#This Row],[Kolumna1]]-IF(F272+martianeum67[[#This Row],[Kolumna1]]&gt;=100,100,0)</f>
        <v>89.954099999999997</v>
      </c>
      <c r="G273">
        <f>IF(F272+martianeum67[[#This Row],[Kolumna1]]&gt;=100,1,0)</f>
        <v>0</v>
      </c>
    </row>
    <row r="274" spans="1:7" x14ac:dyDescent="0.3">
      <c r="A274" s="1">
        <v>48913</v>
      </c>
      <c r="B274" s="2" t="s">
        <v>22</v>
      </c>
      <c r="C274">
        <v>14.1</v>
      </c>
      <c r="D274" s="6">
        <v>0</v>
      </c>
      <c r="E274">
        <f>IF(martianeum67[[#This Row],[zawartosc '[%']]]&gt;=1,martianeum67[[#This Row],[masa '[kg']]]*martianeum67[[#This Row],[zawartosc '[%']]]/100,0)</f>
        <v>0</v>
      </c>
      <c r="F274">
        <f>F273+martianeum67[[#This Row],[Kolumna1]]-IF(F273+martianeum67[[#This Row],[Kolumna1]]&gt;=100,100,0)</f>
        <v>89.954099999999997</v>
      </c>
      <c r="G274">
        <f>IF(F273+martianeum67[[#This Row],[Kolumna1]]&gt;=100,1,0)</f>
        <v>0</v>
      </c>
    </row>
    <row r="275" spans="1:7" x14ac:dyDescent="0.3">
      <c r="A275" s="1">
        <v>48914</v>
      </c>
      <c r="B275" s="2" t="s">
        <v>11</v>
      </c>
      <c r="C275">
        <v>23.6</v>
      </c>
      <c r="D275" s="6">
        <v>19.7</v>
      </c>
      <c r="E275">
        <f>IF(martianeum67[[#This Row],[zawartosc '[%']]]&gt;=1,martianeum67[[#This Row],[masa '[kg']]]*martianeum67[[#This Row],[zawartosc '[%']]]/100,0)</f>
        <v>4.6492000000000004</v>
      </c>
      <c r="F275">
        <f>F274+martianeum67[[#This Row],[Kolumna1]]-IF(F274+martianeum67[[#This Row],[Kolumna1]]&gt;=100,100,0)</f>
        <v>94.60329999999999</v>
      </c>
      <c r="G275">
        <f>IF(F274+martianeum67[[#This Row],[Kolumna1]]&gt;=100,1,0)</f>
        <v>0</v>
      </c>
    </row>
    <row r="276" spans="1:7" x14ac:dyDescent="0.3">
      <c r="A276" s="1">
        <v>48915</v>
      </c>
      <c r="B276" s="2" t="s">
        <v>19</v>
      </c>
      <c r="C276">
        <v>25.2</v>
      </c>
      <c r="D276" s="6">
        <v>37.200000000000003</v>
      </c>
      <c r="E276">
        <f>IF(martianeum67[[#This Row],[zawartosc '[%']]]&gt;=1,martianeum67[[#This Row],[masa '[kg']]]*martianeum67[[#This Row],[zawartosc '[%']]]/100,0)</f>
        <v>9.3744000000000014</v>
      </c>
      <c r="F276">
        <f>F275+martianeum67[[#This Row],[Kolumna1]]-IF(F275+martianeum67[[#This Row],[Kolumna1]]&gt;=100,100,0)</f>
        <v>3.9776999999999987</v>
      </c>
      <c r="G276">
        <f>IF(F275+martianeum67[[#This Row],[Kolumna1]]&gt;=100,1,0)</f>
        <v>1</v>
      </c>
    </row>
    <row r="277" spans="1:7" x14ac:dyDescent="0.3">
      <c r="A277" s="1">
        <v>48916</v>
      </c>
      <c r="B277" s="2" t="s">
        <v>13</v>
      </c>
      <c r="C277">
        <v>23</v>
      </c>
      <c r="D277" s="6">
        <v>0</v>
      </c>
      <c r="E277">
        <f>IF(martianeum67[[#This Row],[zawartosc '[%']]]&gt;=1,martianeum67[[#This Row],[masa '[kg']]]*martianeum67[[#This Row],[zawartosc '[%']]]/100,0)</f>
        <v>0</v>
      </c>
      <c r="F277">
        <f>F276+martianeum67[[#This Row],[Kolumna1]]-IF(F276+martianeum67[[#This Row],[Kolumna1]]&gt;=100,100,0)</f>
        <v>3.9776999999999987</v>
      </c>
      <c r="G277">
        <f>IF(F276+martianeum67[[#This Row],[Kolumna1]]&gt;=100,1,0)</f>
        <v>0</v>
      </c>
    </row>
    <row r="278" spans="1:7" x14ac:dyDescent="0.3">
      <c r="A278" s="1">
        <v>48917</v>
      </c>
      <c r="B278" s="2" t="s">
        <v>6</v>
      </c>
      <c r="C278">
        <v>29.7</v>
      </c>
      <c r="D278" s="6">
        <v>6.8</v>
      </c>
      <c r="E278">
        <f>IF(martianeum67[[#This Row],[zawartosc '[%']]]&gt;=1,martianeum67[[#This Row],[masa '[kg']]]*martianeum67[[#This Row],[zawartosc '[%']]]/100,0)</f>
        <v>2.0195999999999996</v>
      </c>
      <c r="F278">
        <f>F277+martianeum67[[#This Row],[Kolumna1]]-IF(F277+martianeum67[[#This Row],[Kolumna1]]&gt;=100,100,0)</f>
        <v>5.9972999999999983</v>
      </c>
      <c r="G278">
        <f>IF(F277+martianeum67[[#This Row],[Kolumna1]]&gt;=100,1,0)</f>
        <v>0</v>
      </c>
    </row>
    <row r="279" spans="1:7" x14ac:dyDescent="0.3">
      <c r="A279" s="1">
        <v>48918</v>
      </c>
      <c r="B279" s="2" t="s">
        <v>9</v>
      </c>
      <c r="C279">
        <v>17.2</v>
      </c>
      <c r="D279" s="6">
        <v>3.5</v>
      </c>
      <c r="E279">
        <f>IF(martianeum67[[#This Row],[zawartosc '[%']]]&gt;=1,martianeum67[[#This Row],[masa '[kg']]]*martianeum67[[#This Row],[zawartosc '[%']]]/100,0)</f>
        <v>0.60199999999999998</v>
      </c>
      <c r="F279">
        <f>F278+martianeum67[[#This Row],[Kolumna1]]-IF(F278+martianeum67[[#This Row],[Kolumna1]]&gt;=100,100,0)</f>
        <v>6.5992999999999986</v>
      </c>
      <c r="G279">
        <f>IF(F278+martianeum67[[#This Row],[Kolumna1]]&gt;=100,1,0)</f>
        <v>0</v>
      </c>
    </row>
    <row r="280" spans="1:7" x14ac:dyDescent="0.3">
      <c r="A280" s="1">
        <v>48919</v>
      </c>
      <c r="B280" s="2" t="s">
        <v>9</v>
      </c>
      <c r="C280">
        <v>21.7</v>
      </c>
      <c r="D280" s="6">
        <v>2.5</v>
      </c>
      <c r="E280">
        <f>IF(martianeum67[[#This Row],[zawartosc '[%']]]&gt;=1,martianeum67[[#This Row],[masa '[kg']]]*martianeum67[[#This Row],[zawartosc '[%']]]/100,0)</f>
        <v>0.54249999999999998</v>
      </c>
      <c r="F280">
        <f>F279+martianeum67[[#This Row],[Kolumna1]]-IF(F279+martianeum67[[#This Row],[Kolumna1]]&gt;=100,100,0)</f>
        <v>7.1417999999999981</v>
      </c>
      <c r="G280">
        <f>IF(F279+martianeum67[[#This Row],[Kolumna1]]&gt;=100,1,0)</f>
        <v>0</v>
      </c>
    </row>
    <row r="281" spans="1:7" x14ac:dyDescent="0.3">
      <c r="A281" s="1">
        <v>48920</v>
      </c>
      <c r="B281" s="2" t="s">
        <v>11</v>
      </c>
      <c r="C281">
        <v>25.8</v>
      </c>
      <c r="D281" s="6">
        <v>3.8</v>
      </c>
      <c r="E281">
        <f>IF(martianeum67[[#This Row],[zawartosc '[%']]]&gt;=1,martianeum67[[#This Row],[masa '[kg']]]*martianeum67[[#This Row],[zawartosc '[%']]]/100,0)</f>
        <v>0.98039999999999994</v>
      </c>
      <c r="F281">
        <f>F280+martianeum67[[#This Row],[Kolumna1]]-IF(F280+martianeum67[[#This Row],[Kolumna1]]&gt;=100,100,0)</f>
        <v>8.1221999999999976</v>
      </c>
      <c r="G281">
        <f>IF(F280+martianeum67[[#This Row],[Kolumna1]]&gt;=100,1,0)</f>
        <v>0</v>
      </c>
    </row>
    <row r="282" spans="1:7" x14ac:dyDescent="0.3">
      <c r="A282" s="1">
        <v>48921</v>
      </c>
      <c r="B282" s="2" t="s">
        <v>26</v>
      </c>
      <c r="C282">
        <v>12.9</v>
      </c>
      <c r="D282" s="6">
        <v>1.6</v>
      </c>
      <c r="E282">
        <f>IF(martianeum67[[#This Row],[zawartosc '[%']]]&gt;=1,martianeum67[[#This Row],[masa '[kg']]]*martianeum67[[#This Row],[zawartosc '[%']]]/100,0)</f>
        <v>0.2064</v>
      </c>
      <c r="F282">
        <f>F281+martianeum67[[#This Row],[Kolumna1]]-IF(F281+martianeum67[[#This Row],[Kolumna1]]&gt;=100,100,0)</f>
        <v>8.328599999999998</v>
      </c>
      <c r="G282">
        <f>IF(F281+martianeum67[[#This Row],[Kolumna1]]&gt;=100,1,0)</f>
        <v>0</v>
      </c>
    </row>
    <row r="283" spans="1:7" x14ac:dyDescent="0.3">
      <c r="A283" s="1">
        <v>48922</v>
      </c>
      <c r="B283" s="2" t="s">
        <v>16</v>
      </c>
      <c r="C283">
        <v>18.2</v>
      </c>
      <c r="D283" s="6">
        <v>0</v>
      </c>
      <c r="E283">
        <f>IF(martianeum67[[#This Row],[zawartosc '[%']]]&gt;=1,martianeum67[[#This Row],[masa '[kg']]]*martianeum67[[#This Row],[zawartosc '[%']]]/100,0)</f>
        <v>0</v>
      </c>
      <c r="F283">
        <f>F282+martianeum67[[#This Row],[Kolumna1]]-IF(F282+martianeum67[[#This Row],[Kolumna1]]&gt;=100,100,0)</f>
        <v>8.328599999999998</v>
      </c>
      <c r="G283">
        <f>IF(F282+martianeum67[[#This Row],[Kolumna1]]&gt;=100,1,0)</f>
        <v>0</v>
      </c>
    </row>
    <row r="284" spans="1:7" x14ac:dyDescent="0.3">
      <c r="A284" s="1">
        <v>48923</v>
      </c>
      <c r="B284" s="2" t="s">
        <v>10</v>
      </c>
      <c r="C284">
        <v>20</v>
      </c>
      <c r="D284" s="6">
        <v>25.7</v>
      </c>
      <c r="E284">
        <f>IF(martianeum67[[#This Row],[zawartosc '[%']]]&gt;=1,martianeum67[[#This Row],[masa '[kg']]]*martianeum67[[#This Row],[zawartosc '[%']]]/100,0)</f>
        <v>5.14</v>
      </c>
      <c r="F284">
        <f>F283+martianeum67[[#This Row],[Kolumna1]]-IF(F283+martianeum67[[#This Row],[Kolumna1]]&gt;=100,100,0)</f>
        <v>13.468599999999999</v>
      </c>
      <c r="G284">
        <f>IF(F283+martianeum67[[#This Row],[Kolumna1]]&gt;=100,1,0)</f>
        <v>0</v>
      </c>
    </row>
    <row r="285" spans="1:7" x14ac:dyDescent="0.3">
      <c r="A285" s="1">
        <v>48924</v>
      </c>
      <c r="B285" s="2" t="s">
        <v>19</v>
      </c>
      <c r="C285">
        <v>17.100000000000001</v>
      </c>
      <c r="D285" s="6">
        <v>33</v>
      </c>
      <c r="E285">
        <f>IF(martianeum67[[#This Row],[zawartosc '[%']]]&gt;=1,martianeum67[[#This Row],[masa '[kg']]]*martianeum67[[#This Row],[zawartosc '[%']]]/100,0)</f>
        <v>5.6430000000000007</v>
      </c>
      <c r="F285">
        <f>F284+martianeum67[[#This Row],[Kolumna1]]-IF(F284+martianeum67[[#This Row],[Kolumna1]]&gt;=100,100,0)</f>
        <v>19.111599999999999</v>
      </c>
      <c r="G285">
        <f>IF(F284+martianeum67[[#This Row],[Kolumna1]]&gt;=100,1,0)</f>
        <v>0</v>
      </c>
    </row>
    <row r="286" spans="1:7" x14ac:dyDescent="0.3">
      <c r="A286" s="1">
        <v>48925</v>
      </c>
      <c r="B286" s="2" t="s">
        <v>5</v>
      </c>
      <c r="C286">
        <v>23.2</v>
      </c>
      <c r="D286" s="6">
        <v>2.2999999999999998</v>
      </c>
      <c r="E286">
        <f>IF(martianeum67[[#This Row],[zawartosc '[%']]]&gt;=1,martianeum67[[#This Row],[masa '[kg']]]*martianeum67[[#This Row],[zawartosc '[%']]]/100,0)</f>
        <v>0.53359999999999996</v>
      </c>
      <c r="F286">
        <f>F285+martianeum67[[#This Row],[Kolumna1]]-IF(F285+martianeum67[[#This Row],[Kolumna1]]&gt;=100,100,0)</f>
        <v>19.645199999999999</v>
      </c>
      <c r="G286">
        <f>IF(F285+martianeum67[[#This Row],[Kolumna1]]&gt;=100,1,0)</f>
        <v>0</v>
      </c>
    </row>
    <row r="287" spans="1:7" x14ac:dyDescent="0.3">
      <c r="A287" s="1">
        <v>48926</v>
      </c>
      <c r="B287" s="2" t="s">
        <v>15</v>
      </c>
      <c r="C287">
        <v>23.1</v>
      </c>
      <c r="D287" s="6">
        <v>2.2000000000000002</v>
      </c>
      <c r="E287">
        <f>IF(martianeum67[[#This Row],[zawartosc '[%']]]&gt;=1,martianeum67[[#This Row],[masa '[kg']]]*martianeum67[[#This Row],[zawartosc '[%']]]/100,0)</f>
        <v>0.5082000000000001</v>
      </c>
      <c r="F287">
        <f>F286+martianeum67[[#This Row],[Kolumna1]]-IF(F286+martianeum67[[#This Row],[Kolumna1]]&gt;=100,100,0)</f>
        <v>20.153399999999998</v>
      </c>
      <c r="G287">
        <f>IF(F286+martianeum67[[#This Row],[Kolumna1]]&gt;=100,1,0)</f>
        <v>0</v>
      </c>
    </row>
    <row r="288" spans="1:7" x14ac:dyDescent="0.3">
      <c r="A288" s="1">
        <v>48927</v>
      </c>
      <c r="B288" s="2" t="s">
        <v>10</v>
      </c>
      <c r="C288">
        <v>22.4</v>
      </c>
      <c r="D288" s="6">
        <v>33.5</v>
      </c>
      <c r="E288">
        <f>IF(martianeum67[[#This Row],[zawartosc '[%']]]&gt;=1,martianeum67[[#This Row],[masa '[kg']]]*martianeum67[[#This Row],[zawartosc '[%']]]/100,0)</f>
        <v>7.5039999999999996</v>
      </c>
      <c r="F288">
        <f>F287+martianeum67[[#This Row],[Kolumna1]]-IF(F287+martianeum67[[#This Row],[Kolumna1]]&gt;=100,100,0)</f>
        <v>27.657399999999996</v>
      </c>
      <c r="G288">
        <f>IF(F287+martianeum67[[#This Row],[Kolumna1]]&gt;=100,1,0)</f>
        <v>0</v>
      </c>
    </row>
    <row r="289" spans="1:7" x14ac:dyDescent="0.3">
      <c r="A289" s="1">
        <v>48928</v>
      </c>
      <c r="B289" s="2" t="s">
        <v>33</v>
      </c>
      <c r="C289">
        <v>25.4</v>
      </c>
      <c r="D289" s="6">
        <v>0.9</v>
      </c>
      <c r="E289">
        <f>IF(martianeum67[[#This Row],[zawartosc '[%']]]&gt;=1,martianeum67[[#This Row],[masa '[kg']]]*martianeum67[[#This Row],[zawartosc '[%']]]/100,0)</f>
        <v>0</v>
      </c>
      <c r="F289">
        <f>F288+martianeum67[[#This Row],[Kolumna1]]-IF(F288+martianeum67[[#This Row],[Kolumna1]]&gt;=100,100,0)</f>
        <v>27.657399999999996</v>
      </c>
      <c r="G289">
        <f>IF(F288+martianeum67[[#This Row],[Kolumna1]]&gt;=100,1,0)</f>
        <v>0</v>
      </c>
    </row>
    <row r="290" spans="1:7" x14ac:dyDescent="0.3">
      <c r="A290" s="1">
        <v>48929</v>
      </c>
      <c r="B290" s="2" t="s">
        <v>10</v>
      </c>
      <c r="C290">
        <v>15.4</v>
      </c>
      <c r="D290" s="6">
        <v>1.6</v>
      </c>
      <c r="E290">
        <f>IF(martianeum67[[#This Row],[zawartosc '[%']]]&gt;=1,martianeum67[[#This Row],[masa '[kg']]]*martianeum67[[#This Row],[zawartosc '[%']]]/100,0)</f>
        <v>0.24640000000000001</v>
      </c>
      <c r="F290">
        <f>F289+martianeum67[[#This Row],[Kolumna1]]-IF(F289+martianeum67[[#This Row],[Kolumna1]]&gt;=100,100,0)</f>
        <v>27.903799999999997</v>
      </c>
      <c r="G290">
        <f>IF(F289+martianeum67[[#This Row],[Kolumna1]]&gt;=100,1,0)</f>
        <v>0</v>
      </c>
    </row>
    <row r="291" spans="1:7" x14ac:dyDescent="0.3">
      <c r="A291" s="1">
        <v>48930</v>
      </c>
      <c r="B291" s="2" t="s">
        <v>25</v>
      </c>
      <c r="C291">
        <v>23.5</v>
      </c>
      <c r="D291" s="6">
        <v>0.6</v>
      </c>
      <c r="E291">
        <f>IF(martianeum67[[#This Row],[zawartosc '[%']]]&gt;=1,martianeum67[[#This Row],[masa '[kg']]]*martianeum67[[#This Row],[zawartosc '[%']]]/100,0)</f>
        <v>0</v>
      </c>
      <c r="F291">
        <f>F290+martianeum67[[#This Row],[Kolumna1]]-IF(F290+martianeum67[[#This Row],[Kolumna1]]&gt;=100,100,0)</f>
        <v>27.903799999999997</v>
      </c>
      <c r="G291">
        <f>IF(F290+martianeum67[[#This Row],[Kolumna1]]&gt;=100,1,0)</f>
        <v>0</v>
      </c>
    </row>
    <row r="292" spans="1:7" x14ac:dyDescent="0.3">
      <c r="A292" s="1">
        <v>48931</v>
      </c>
      <c r="B292" s="2" t="s">
        <v>15</v>
      </c>
      <c r="C292">
        <v>10.3</v>
      </c>
      <c r="D292" s="6">
        <v>15.4</v>
      </c>
      <c r="E292">
        <f>IF(martianeum67[[#This Row],[zawartosc '[%']]]&gt;=1,martianeum67[[#This Row],[masa '[kg']]]*martianeum67[[#This Row],[zawartosc '[%']]]/100,0)</f>
        <v>1.5862000000000001</v>
      </c>
      <c r="F292">
        <f>F291+martianeum67[[#This Row],[Kolumna1]]-IF(F291+martianeum67[[#This Row],[Kolumna1]]&gt;=100,100,0)</f>
        <v>29.49</v>
      </c>
      <c r="G292">
        <f>IF(F291+martianeum67[[#This Row],[Kolumna1]]&gt;=100,1,0)</f>
        <v>0</v>
      </c>
    </row>
    <row r="293" spans="1:7" x14ac:dyDescent="0.3">
      <c r="A293" s="1">
        <v>48932</v>
      </c>
      <c r="B293" s="2" t="s">
        <v>10</v>
      </c>
      <c r="C293">
        <v>15.5</v>
      </c>
      <c r="D293" s="6">
        <v>20.2</v>
      </c>
      <c r="E293">
        <f>IF(martianeum67[[#This Row],[zawartosc '[%']]]&gt;=1,martianeum67[[#This Row],[masa '[kg']]]*martianeum67[[#This Row],[zawartosc '[%']]]/100,0)</f>
        <v>3.1309999999999998</v>
      </c>
      <c r="F293">
        <f>F292+martianeum67[[#This Row],[Kolumna1]]-IF(F292+martianeum67[[#This Row],[Kolumna1]]&gt;=100,100,0)</f>
        <v>32.620999999999995</v>
      </c>
      <c r="G293">
        <f>IF(F292+martianeum67[[#This Row],[Kolumna1]]&gt;=100,1,0)</f>
        <v>0</v>
      </c>
    </row>
    <row r="294" spans="1:7" x14ac:dyDescent="0.3">
      <c r="A294" s="1">
        <v>48933</v>
      </c>
      <c r="B294" s="2" t="s">
        <v>24</v>
      </c>
      <c r="C294">
        <v>20.7</v>
      </c>
      <c r="D294" s="6">
        <v>3</v>
      </c>
      <c r="E294">
        <f>IF(martianeum67[[#This Row],[zawartosc '[%']]]&gt;=1,martianeum67[[#This Row],[masa '[kg']]]*martianeum67[[#This Row],[zawartosc '[%']]]/100,0)</f>
        <v>0.621</v>
      </c>
      <c r="F294">
        <f>F293+martianeum67[[#This Row],[Kolumna1]]-IF(F293+martianeum67[[#This Row],[Kolumna1]]&gt;=100,100,0)</f>
        <v>33.241999999999997</v>
      </c>
      <c r="G294">
        <f>IF(F293+martianeum67[[#This Row],[Kolumna1]]&gt;=100,1,0)</f>
        <v>0</v>
      </c>
    </row>
    <row r="295" spans="1:7" x14ac:dyDescent="0.3">
      <c r="A295" s="1">
        <v>48934</v>
      </c>
      <c r="B295" s="2" t="s">
        <v>13</v>
      </c>
      <c r="C295">
        <v>12.7</v>
      </c>
      <c r="D295" s="6">
        <v>14.4</v>
      </c>
      <c r="E295">
        <f>IF(martianeum67[[#This Row],[zawartosc '[%']]]&gt;=1,martianeum67[[#This Row],[masa '[kg']]]*martianeum67[[#This Row],[zawartosc '[%']]]/100,0)</f>
        <v>1.8288</v>
      </c>
      <c r="F295">
        <f>F294+martianeum67[[#This Row],[Kolumna1]]-IF(F294+martianeum67[[#This Row],[Kolumna1]]&gt;=100,100,0)</f>
        <v>35.070799999999998</v>
      </c>
      <c r="G295">
        <f>IF(F294+martianeum67[[#This Row],[Kolumna1]]&gt;=100,1,0)</f>
        <v>0</v>
      </c>
    </row>
    <row r="296" spans="1:7" x14ac:dyDescent="0.3">
      <c r="A296" s="1">
        <v>48935</v>
      </c>
      <c r="B296" s="2" t="s">
        <v>23</v>
      </c>
      <c r="C296">
        <v>22.8</v>
      </c>
      <c r="D296" s="6">
        <v>3.3</v>
      </c>
      <c r="E296">
        <f>IF(martianeum67[[#This Row],[zawartosc '[%']]]&gt;=1,martianeum67[[#This Row],[masa '[kg']]]*martianeum67[[#This Row],[zawartosc '[%']]]/100,0)</f>
        <v>0.75239999999999996</v>
      </c>
      <c r="F296">
        <f>F295+martianeum67[[#This Row],[Kolumna1]]-IF(F295+martianeum67[[#This Row],[Kolumna1]]&gt;=100,100,0)</f>
        <v>35.8232</v>
      </c>
      <c r="G296">
        <f>IF(F295+martianeum67[[#This Row],[Kolumna1]]&gt;=100,1,0)</f>
        <v>0</v>
      </c>
    </row>
    <row r="297" spans="1:7" x14ac:dyDescent="0.3">
      <c r="A297" s="1">
        <v>48936</v>
      </c>
      <c r="B297" s="2" t="s">
        <v>30</v>
      </c>
      <c r="C297">
        <v>20.5</v>
      </c>
      <c r="D297" s="6">
        <v>0</v>
      </c>
      <c r="E297">
        <f>IF(martianeum67[[#This Row],[zawartosc '[%']]]&gt;=1,martianeum67[[#This Row],[masa '[kg']]]*martianeum67[[#This Row],[zawartosc '[%']]]/100,0)</f>
        <v>0</v>
      </c>
      <c r="F297">
        <f>F296+martianeum67[[#This Row],[Kolumna1]]-IF(F296+martianeum67[[#This Row],[Kolumna1]]&gt;=100,100,0)</f>
        <v>35.8232</v>
      </c>
      <c r="G297">
        <f>IF(F296+martianeum67[[#This Row],[Kolumna1]]&gt;=100,1,0)</f>
        <v>0</v>
      </c>
    </row>
    <row r="298" spans="1:7" x14ac:dyDescent="0.3">
      <c r="A298" s="1">
        <v>48937</v>
      </c>
      <c r="B298" s="2" t="s">
        <v>22</v>
      </c>
      <c r="C298">
        <v>13.1</v>
      </c>
      <c r="D298" s="6">
        <v>5.9</v>
      </c>
      <c r="E298">
        <f>IF(martianeum67[[#This Row],[zawartosc '[%']]]&gt;=1,martianeum67[[#This Row],[masa '[kg']]]*martianeum67[[#This Row],[zawartosc '[%']]]/100,0)</f>
        <v>0.77290000000000003</v>
      </c>
      <c r="F298">
        <f>F297+martianeum67[[#This Row],[Kolumna1]]-IF(F297+martianeum67[[#This Row],[Kolumna1]]&gt;=100,100,0)</f>
        <v>36.5961</v>
      </c>
      <c r="G298">
        <f>IF(F297+martianeum67[[#This Row],[Kolumna1]]&gt;=100,1,0)</f>
        <v>0</v>
      </c>
    </row>
    <row r="299" spans="1:7" x14ac:dyDescent="0.3">
      <c r="A299" s="1">
        <v>48938</v>
      </c>
      <c r="B299" s="2" t="s">
        <v>21</v>
      </c>
      <c r="C299">
        <v>29</v>
      </c>
      <c r="D299" s="6">
        <v>1</v>
      </c>
      <c r="E299">
        <f>IF(martianeum67[[#This Row],[zawartosc '[%']]]&gt;=1,martianeum67[[#This Row],[masa '[kg']]]*martianeum67[[#This Row],[zawartosc '[%']]]/100,0)</f>
        <v>0.28999999999999998</v>
      </c>
      <c r="F299">
        <f>F298+martianeum67[[#This Row],[Kolumna1]]-IF(F298+martianeum67[[#This Row],[Kolumna1]]&gt;=100,100,0)</f>
        <v>36.886099999999999</v>
      </c>
      <c r="G299">
        <f>IF(F298+martianeum67[[#This Row],[Kolumna1]]&gt;=100,1,0)</f>
        <v>0</v>
      </c>
    </row>
    <row r="300" spans="1:7" x14ac:dyDescent="0.3">
      <c r="A300" s="1">
        <v>48939</v>
      </c>
      <c r="B300" s="2" t="s">
        <v>19</v>
      </c>
      <c r="C300">
        <v>15.4</v>
      </c>
      <c r="D300" s="6">
        <v>0</v>
      </c>
      <c r="E300">
        <f>IF(martianeum67[[#This Row],[zawartosc '[%']]]&gt;=1,martianeum67[[#This Row],[masa '[kg']]]*martianeum67[[#This Row],[zawartosc '[%']]]/100,0)</f>
        <v>0</v>
      </c>
      <c r="F300">
        <f>F299+martianeum67[[#This Row],[Kolumna1]]-IF(F299+martianeum67[[#This Row],[Kolumna1]]&gt;=100,100,0)</f>
        <v>36.886099999999999</v>
      </c>
      <c r="G300">
        <f>IF(F299+martianeum67[[#This Row],[Kolumna1]]&gt;=100,1,0)</f>
        <v>0</v>
      </c>
    </row>
    <row r="301" spans="1:7" x14ac:dyDescent="0.3">
      <c r="A301" s="1">
        <v>48940</v>
      </c>
      <c r="B301" s="2" t="s">
        <v>10</v>
      </c>
      <c r="C301">
        <v>20.3</v>
      </c>
      <c r="D301" s="6">
        <v>10.7</v>
      </c>
      <c r="E301">
        <f>IF(martianeum67[[#This Row],[zawartosc '[%']]]&gt;=1,martianeum67[[#This Row],[masa '[kg']]]*martianeum67[[#This Row],[zawartosc '[%']]]/100,0)</f>
        <v>2.1720999999999999</v>
      </c>
      <c r="F301">
        <f>F300+martianeum67[[#This Row],[Kolumna1]]-IF(F300+martianeum67[[#This Row],[Kolumna1]]&gt;=100,100,0)</f>
        <v>39.058199999999999</v>
      </c>
      <c r="G301">
        <f>IF(F300+martianeum67[[#This Row],[Kolumna1]]&gt;=100,1,0)</f>
        <v>0</v>
      </c>
    </row>
    <row r="302" spans="1:7" x14ac:dyDescent="0.3">
      <c r="A302" s="1">
        <v>48941</v>
      </c>
      <c r="B302" s="2" t="s">
        <v>10</v>
      </c>
      <c r="C302">
        <v>15</v>
      </c>
      <c r="D302" s="6">
        <v>0</v>
      </c>
      <c r="E302">
        <f>IF(martianeum67[[#This Row],[zawartosc '[%']]]&gt;=1,martianeum67[[#This Row],[masa '[kg']]]*martianeum67[[#This Row],[zawartosc '[%']]]/100,0)</f>
        <v>0</v>
      </c>
      <c r="F302">
        <f>F301+martianeum67[[#This Row],[Kolumna1]]-IF(F301+martianeum67[[#This Row],[Kolumna1]]&gt;=100,100,0)</f>
        <v>39.058199999999999</v>
      </c>
      <c r="G302">
        <f>IF(F301+martianeum67[[#This Row],[Kolumna1]]&gt;=100,1,0)</f>
        <v>0</v>
      </c>
    </row>
    <row r="303" spans="1:7" x14ac:dyDescent="0.3">
      <c r="A303" s="1">
        <v>48942</v>
      </c>
      <c r="B303" s="2" t="s">
        <v>18</v>
      </c>
      <c r="C303">
        <v>16.600000000000001</v>
      </c>
      <c r="D303" s="6">
        <v>0</v>
      </c>
      <c r="E303">
        <f>IF(martianeum67[[#This Row],[zawartosc '[%']]]&gt;=1,martianeum67[[#This Row],[masa '[kg']]]*martianeum67[[#This Row],[zawartosc '[%']]]/100,0)</f>
        <v>0</v>
      </c>
      <c r="F303">
        <f>F302+martianeum67[[#This Row],[Kolumna1]]-IF(F302+martianeum67[[#This Row],[Kolumna1]]&gt;=100,100,0)</f>
        <v>39.058199999999999</v>
      </c>
      <c r="G303">
        <f>IF(F302+martianeum67[[#This Row],[Kolumna1]]&gt;=100,1,0)</f>
        <v>0</v>
      </c>
    </row>
    <row r="304" spans="1:7" x14ac:dyDescent="0.3">
      <c r="A304" s="1">
        <v>48943</v>
      </c>
      <c r="B304" s="2" t="s">
        <v>11</v>
      </c>
      <c r="C304">
        <v>28.6</v>
      </c>
      <c r="D304" s="6">
        <v>0</v>
      </c>
      <c r="E304">
        <f>IF(martianeum67[[#This Row],[zawartosc '[%']]]&gt;=1,martianeum67[[#This Row],[masa '[kg']]]*martianeum67[[#This Row],[zawartosc '[%']]]/100,0)</f>
        <v>0</v>
      </c>
      <c r="F304">
        <f>F303+martianeum67[[#This Row],[Kolumna1]]-IF(F303+martianeum67[[#This Row],[Kolumna1]]&gt;=100,100,0)</f>
        <v>39.058199999999999</v>
      </c>
      <c r="G304">
        <f>IF(F303+martianeum67[[#This Row],[Kolumna1]]&gt;=100,1,0)</f>
        <v>0</v>
      </c>
    </row>
    <row r="305" spans="1:7" x14ac:dyDescent="0.3">
      <c r="A305" s="1">
        <v>48944</v>
      </c>
      <c r="B305" s="2" t="s">
        <v>17</v>
      </c>
      <c r="C305">
        <v>11.4</v>
      </c>
      <c r="D305" s="6">
        <v>3.6</v>
      </c>
      <c r="E305">
        <f>IF(martianeum67[[#This Row],[zawartosc '[%']]]&gt;=1,martianeum67[[#This Row],[masa '[kg']]]*martianeum67[[#This Row],[zawartosc '[%']]]/100,0)</f>
        <v>0.41039999999999999</v>
      </c>
      <c r="F305">
        <f>F304+martianeum67[[#This Row],[Kolumna1]]-IF(F304+martianeum67[[#This Row],[Kolumna1]]&gt;=100,100,0)</f>
        <v>39.468600000000002</v>
      </c>
      <c r="G305">
        <f>IF(F304+martianeum67[[#This Row],[Kolumna1]]&gt;=100,1,0)</f>
        <v>0</v>
      </c>
    </row>
    <row r="306" spans="1:7" x14ac:dyDescent="0.3">
      <c r="A306" s="1">
        <v>48945</v>
      </c>
      <c r="B306" s="2" t="s">
        <v>9</v>
      </c>
      <c r="C306">
        <v>15.5</v>
      </c>
      <c r="D306" s="6">
        <v>1</v>
      </c>
      <c r="E306">
        <f>IF(martianeum67[[#This Row],[zawartosc '[%']]]&gt;=1,martianeum67[[#This Row],[masa '[kg']]]*martianeum67[[#This Row],[zawartosc '[%']]]/100,0)</f>
        <v>0.155</v>
      </c>
      <c r="F306">
        <f>F305+martianeum67[[#This Row],[Kolumna1]]-IF(F305+martianeum67[[#This Row],[Kolumna1]]&gt;=100,100,0)</f>
        <v>39.623600000000003</v>
      </c>
      <c r="G306">
        <f>IF(F305+martianeum67[[#This Row],[Kolumna1]]&gt;=100,1,0)</f>
        <v>0</v>
      </c>
    </row>
    <row r="307" spans="1:7" x14ac:dyDescent="0.3">
      <c r="A307" s="1">
        <v>48946</v>
      </c>
      <c r="B307" s="2" t="s">
        <v>6</v>
      </c>
      <c r="C307">
        <v>18.3</v>
      </c>
      <c r="D307" s="6">
        <v>0.7</v>
      </c>
      <c r="E307">
        <f>IF(martianeum67[[#This Row],[zawartosc '[%']]]&gt;=1,martianeum67[[#This Row],[masa '[kg']]]*martianeum67[[#This Row],[zawartosc '[%']]]/100,0)</f>
        <v>0</v>
      </c>
      <c r="F307">
        <f>F306+martianeum67[[#This Row],[Kolumna1]]-IF(F306+martianeum67[[#This Row],[Kolumna1]]&gt;=100,100,0)</f>
        <v>39.623600000000003</v>
      </c>
      <c r="G307">
        <f>IF(F306+martianeum67[[#This Row],[Kolumna1]]&gt;=100,1,0)</f>
        <v>0</v>
      </c>
    </row>
    <row r="308" spans="1:7" x14ac:dyDescent="0.3">
      <c r="A308" s="1">
        <v>48947</v>
      </c>
      <c r="B308" s="2" t="s">
        <v>19</v>
      </c>
      <c r="C308">
        <v>14.9</v>
      </c>
      <c r="D308" s="6">
        <v>6.1</v>
      </c>
      <c r="E308">
        <f>IF(martianeum67[[#This Row],[zawartosc '[%']]]&gt;=1,martianeum67[[#This Row],[masa '[kg']]]*martianeum67[[#This Row],[zawartosc '[%']]]/100,0)</f>
        <v>0.90890000000000004</v>
      </c>
      <c r="F308">
        <f>F307+martianeum67[[#This Row],[Kolumna1]]-IF(F307+martianeum67[[#This Row],[Kolumna1]]&gt;=100,100,0)</f>
        <v>40.532500000000006</v>
      </c>
      <c r="G308">
        <f>IF(F307+martianeum67[[#This Row],[Kolumna1]]&gt;=100,1,0)</f>
        <v>0</v>
      </c>
    </row>
    <row r="309" spans="1:7" x14ac:dyDescent="0.3">
      <c r="A309" s="1">
        <v>48948</v>
      </c>
      <c r="B309" s="2" t="s">
        <v>11</v>
      </c>
      <c r="C309">
        <v>29.7</v>
      </c>
      <c r="D309" s="6">
        <v>13.3</v>
      </c>
      <c r="E309">
        <f>IF(martianeum67[[#This Row],[zawartosc '[%']]]&gt;=1,martianeum67[[#This Row],[masa '[kg']]]*martianeum67[[#This Row],[zawartosc '[%']]]/100,0)</f>
        <v>3.9500999999999999</v>
      </c>
      <c r="F309">
        <f>F308+martianeum67[[#This Row],[Kolumna1]]-IF(F308+martianeum67[[#This Row],[Kolumna1]]&gt;=100,100,0)</f>
        <v>44.482600000000005</v>
      </c>
      <c r="G309">
        <f>IF(F308+martianeum67[[#This Row],[Kolumna1]]&gt;=100,1,0)</f>
        <v>0</v>
      </c>
    </row>
    <row r="310" spans="1:7" x14ac:dyDescent="0.3">
      <c r="A310" s="1">
        <v>48949</v>
      </c>
      <c r="B310" s="2" t="s">
        <v>7</v>
      </c>
      <c r="C310">
        <v>28.9</v>
      </c>
      <c r="D310" s="6">
        <v>13.8</v>
      </c>
      <c r="E310">
        <f>IF(martianeum67[[#This Row],[zawartosc '[%']]]&gt;=1,martianeum67[[#This Row],[masa '[kg']]]*martianeum67[[#This Row],[zawartosc '[%']]]/100,0)</f>
        <v>3.9882</v>
      </c>
      <c r="F310">
        <f>F309+martianeum67[[#This Row],[Kolumna1]]-IF(F309+martianeum67[[#This Row],[Kolumna1]]&gt;=100,100,0)</f>
        <v>48.470800000000004</v>
      </c>
      <c r="G310">
        <f>IF(F309+martianeum67[[#This Row],[Kolumna1]]&gt;=100,1,0)</f>
        <v>0</v>
      </c>
    </row>
    <row r="311" spans="1:7" x14ac:dyDescent="0.3">
      <c r="A311" s="1">
        <v>48950</v>
      </c>
      <c r="B311" s="2" t="s">
        <v>17</v>
      </c>
      <c r="C311">
        <v>24.3</v>
      </c>
      <c r="D311" s="6">
        <v>0</v>
      </c>
      <c r="E311">
        <f>IF(martianeum67[[#This Row],[zawartosc '[%']]]&gt;=1,martianeum67[[#This Row],[masa '[kg']]]*martianeum67[[#This Row],[zawartosc '[%']]]/100,0)</f>
        <v>0</v>
      </c>
      <c r="F311">
        <f>F310+martianeum67[[#This Row],[Kolumna1]]-IF(F310+martianeum67[[#This Row],[Kolumna1]]&gt;=100,100,0)</f>
        <v>48.470800000000004</v>
      </c>
      <c r="G311">
        <f>IF(F310+martianeum67[[#This Row],[Kolumna1]]&gt;=100,1,0)</f>
        <v>0</v>
      </c>
    </row>
    <row r="312" spans="1:7" x14ac:dyDescent="0.3">
      <c r="A312" s="1">
        <v>48951</v>
      </c>
      <c r="B312" s="2" t="s">
        <v>10</v>
      </c>
      <c r="C312">
        <v>24</v>
      </c>
      <c r="D312" s="6">
        <v>19.7</v>
      </c>
      <c r="E312">
        <f>IF(martianeum67[[#This Row],[zawartosc '[%']]]&gt;=1,martianeum67[[#This Row],[masa '[kg']]]*martianeum67[[#This Row],[zawartosc '[%']]]/100,0)</f>
        <v>4.7279999999999998</v>
      </c>
      <c r="F312">
        <f>F311+martianeum67[[#This Row],[Kolumna1]]-IF(F311+martianeum67[[#This Row],[Kolumna1]]&gt;=100,100,0)</f>
        <v>53.198800000000006</v>
      </c>
      <c r="G312">
        <f>IF(F311+martianeum67[[#This Row],[Kolumna1]]&gt;=100,1,0)</f>
        <v>0</v>
      </c>
    </row>
    <row r="313" spans="1:7" x14ac:dyDescent="0.3">
      <c r="A313" s="1">
        <v>48952</v>
      </c>
      <c r="B313" s="2" t="s">
        <v>15</v>
      </c>
      <c r="C313">
        <v>11.8</v>
      </c>
      <c r="D313" s="6">
        <v>13.3</v>
      </c>
      <c r="E313">
        <f>IF(martianeum67[[#This Row],[zawartosc '[%']]]&gt;=1,martianeum67[[#This Row],[masa '[kg']]]*martianeum67[[#This Row],[zawartosc '[%']]]/100,0)</f>
        <v>1.5694000000000004</v>
      </c>
      <c r="F313">
        <f>F312+martianeum67[[#This Row],[Kolumna1]]-IF(F312+martianeum67[[#This Row],[Kolumna1]]&gt;=100,100,0)</f>
        <v>54.768200000000007</v>
      </c>
      <c r="G313">
        <f>IF(F312+martianeum67[[#This Row],[Kolumna1]]&gt;=100,1,0)</f>
        <v>0</v>
      </c>
    </row>
    <row r="314" spans="1:7" x14ac:dyDescent="0.3">
      <c r="A314" s="1">
        <v>48953</v>
      </c>
      <c r="B314" s="2" t="s">
        <v>10</v>
      </c>
      <c r="C314">
        <v>26.5</v>
      </c>
      <c r="D314" s="6">
        <v>19.7</v>
      </c>
      <c r="E314">
        <f>IF(martianeum67[[#This Row],[zawartosc '[%']]]&gt;=1,martianeum67[[#This Row],[masa '[kg']]]*martianeum67[[#This Row],[zawartosc '[%']]]/100,0)</f>
        <v>5.2204999999999995</v>
      </c>
      <c r="F314">
        <f>F313+martianeum67[[#This Row],[Kolumna1]]-IF(F313+martianeum67[[#This Row],[Kolumna1]]&gt;=100,100,0)</f>
        <v>59.988700000000009</v>
      </c>
      <c r="G314">
        <f>IF(F313+martianeum67[[#This Row],[Kolumna1]]&gt;=100,1,0)</f>
        <v>0</v>
      </c>
    </row>
    <row r="315" spans="1:7" x14ac:dyDescent="0.3">
      <c r="A315" s="1">
        <v>48954</v>
      </c>
      <c r="B315" s="2" t="s">
        <v>26</v>
      </c>
      <c r="C315">
        <v>12.4</v>
      </c>
      <c r="D315" s="6">
        <v>5.0999999999999996</v>
      </c>
      <c r="E315">
        <f>IF(martianeum67[[#This Row],[zawartosc '[%']]]&gt;=1,martianeum67[[#This Row],[masa '[kg']]]*martianeum67[[#This Row],[zawartosc '[%']]]/100,0)</f>
        <v>0.63239999999999996</v>
      </c>
      <c r="F315">
        <f>F314+martianeum67[[#This Row],[Kolumna1]]-IF(F314+martianeum67[[#This Row],[Kolumna1]]&gt;=100,100,0)</f>
        <v>60.621100000000006</v>
      </c>
      <c r="G315">
        <f>IF(F314+martianeum67[[#This Row],[Kolumna1]]&gt;=100,1,0)</f>
        <v>0</v>
      </c>
    </row>
    <row r="316" spans="1:7" x14ac:dyDescent="0.3">
      <c r="A316" s="1">
        <v>48955</v>
      </c>
      <c r="B316" s="2" t="s">
        <v>10</v>
      </c>
      <c r="C316">
        <v>21.9</v>
      </c>
      <c r="D316" s="6">
        <v>6.6</v>
      </c>
      <c r="E316">
        <f>IF(martianeum67[[#This Row],[zawartosc '[%']]]&gt;=1,martianeum67[[#This Row],[masa '[kg']]]*martianeum67[[#This Row],[zawartosc '[%']]]/100,0)</f>
        <v>1.4454</v>
      </c>
      <c r="F316">
        <f>F315+martianeum67[[#This Row],[Kolumna1]]-IF(F315+martianeum67[[#This Row],[Kolumna1]]&gt;=100,100,0)</f>
        <v>62.066500000000005</v>
      </c>
      <c r="G316">
        <f>IF(F315+martianeum67[[#This Row],[Kolumna1]]&gt;=100,1,0)</f>
        <v>0</v>
      </c>
    </row>
    <row r="317" spans="1:7" x14ac:dyDescent="0.3">
      <c r="A317" s="1">
        <v>48956</v>
      </c>
      <c r="B317" s="2" t="s">
        <v>10</v>
      </c>
      <c r="C317">
        <v>20.3</v>
      </c>
      <c r="D317" s="6">
        <v>0</v>
      </c>
      <c r="E317">
        <f>IF(martianeum67[[#This Row],[zawartosc '[%']]]&gt;=1,martianeum67[[#This Row],[masa '[kg']]]*martianeum67[[#This Row],[zawartosc '[%']]]/100,0)</f>
        <v>0</v>
      </c>
      <c r="F317">
        <f>F316+martianeum67[[#This Row],[Kolumna1]]-IF(F316+martianeum67[[#This Row],[Kolumna1]]&gt;=100,100,0)</f>
        <v>62.066500000000005</v>
      </c>
      <c r="G317">
        <f>IF(F316+martianeum67[[#This Row],[Kolumna1]]&gt;=100,1,0)</f>
        <v>0</v>
      </c>
    </row>
    <row r="318" spans="1:7" x14ac:dyDescent="0.3">
      <c r="A318" s="1">
        <v>48957</v>
      </c>
      <c r="B318" s="2" t="s">
        <v>32</v>
      </c>
      <c r="C318">
        <v>27.7</v>
      </c>
      <c r="D318" s="6">
        <v>0.3</v>
      </c>
      <c r="E318">
        <f>IF(martianeum67[[#This Row],[zawartosc '[%']]]&gt;=1,martianeum67[[#This Row],[masa '[kg']]]*martianeum67[[#This Row],[zawartosc '[%']]]/100,0)</f>
        <v>0</v>
      </c>
      <c r="F318">
        <f>F317+martianeum67[[#This Row],[Kolumna1]]-IF(F317+martianeum67[[#This Row],[Kolumna1]]&gt;=100,100,0)</f>
        <v>62.066500000000005</v>
      </c>
      <c r="G318">
        <f>IF(F317+martianeum67[[#This Row],[Kolumna1]]&gt;=100,1,0)</f>
        <v>0</v>
      </c>
    </row>
    <row r="319" spans="1:7" x14ac:dyDescent="0.3">
      <c r="A319" s="1">
        <v>48958</v>
      </c>
      <c r="B319" s="2" t="s">
        <v>19</v>
      </c>
      <c r="C319">
        <v>28.5</v>
      </c>
      <c r="D319" s="6">
        <v>30</v>
      </c>
      <c r="E319">
        <f>IF(martianeum67[[#This Row],[zawartosc '[%']]]&gt;=1,martianeum67[[#This Row],[masa '[kg']]]*martianeum67[[#This Row],[zawartosc '[%']]]/100,0)</f>
        <v>8.5500000000000007</v>
      </c>
      <c r="F319">
        <f>F318+martianeum67[[#This Row],[Kolumna1]]-IF(F318+martianeum67[[#This Row],[Kolumna1]]&gt;=100,100,0)</f>
        <v>70.616500000000002</v>
      </c>
      <c r="G319">
        <f>IF(F318+martianeum67[[#This Row],[Kolumna1]]&gt;=100,1,0)</f>
        <v>0</v>
      </c>
    </row>
    <row r="320" spans="1:7" x14ac:dyDescent="0.3">
      <c r="A320" s="1">
        <v>48959</v>
      </c>
      <c r="B320" s="2" t="s">
        <v>21</v>
      </c>
      <c r="C320">
        <v>28.7</v>
      </c>
      <c r="D320" s="6">
        <v>1.9</v>
      </c>
      <c r="E320">
        <f>IF(martianeum67[[#This Row],[zawartosc '[%']]]&gt;=1,martianeum67[[#This Row],[masa '[kg']]]*martianeum67[[#This Row],[zawartosc '[%']]]/100,0)</f>
        <v>0.5452999999999999</v>
      </c>
      <c r="F320">
        <f>F319+martianeum67[[#This Row],[Kolumna1]]-IF(F319+martianeum67[[#This Row],[Kolumna1]]&gt;=100,100,0)</f>
        <v>71.161799999999999</v>
      </c>
      <c r="G320">
        <f>IF(F319+martianeum67[[#This Row],[Kolumna1]]&gt;=100,1,0)</f>
        <v>0</v>
      </c>
    </row>
    <row r="321" spans="1:7" x14ac:dyDescent="0.3">
      <c r="A321" s="1">
        <v>48960</v>
      </c>
      <c r="B321" s="2" t="s">
        <v>4</v>
      </c>
      <c r="C321">
        <v>10.9</v>
      </c>
      <c r="D321" s="6">
        <v>0</v>
      </c>
      <c r="E321">
        <f>IF(martianeum67[[#This Row],[zawartosc '[%']]]&gt;=1,martianeum67[[#This Row],[masa '[kg']]]*martianeum67[[#This Row],[zawartosc '[%']]]/100,0)</f>
        <v>0</v>
      </c>
      <c r="F321">
        <f>F320+martianeum67[[#This Row],[Kolumna1]]-IF(F320+martianeum67[[#This Row],[Kolumna1]]&gt;=100,100,0)</f>
        <v>71.161799999999999</v>
      </c>
      <c r="G321">
        <f>IF(F320+martianeum67[[#This Row],[Kolumna1]]&gt;=100,1,0)</f>
        <v>0</v>
      </c>
    </row>
    <row r="322" spans="1:7" x14ac:dyDescent="0.3">
      <c r="A322" s="1">
        <v>48961</v>
      </c>
      <c r="B322" s="2" t="s">
        <v>9</v>
      </c>
      <c r="C322">
        <v>13.7</v>
      </c>
      <c r="D322" s="6">
        <v>0</v>
      </c>
      <c r="E322">
        <f>IF(martianeum67[[#This Row],[zawartosc '[%']]]&gt;=1,martianeum67[[#This Row],[masa '[kg']]]*martianeum67[[#This Row],[zawartosc '[%']]]/100,0)</f>
        <v>0</v>
      </c>
      <c r="F322">
        <f>F321+martianeum67[[#This Row],[Kolumna1]]-IF(F321+martianeum67[[#This Row],[Kolumna1]]&gt;=100,100,0)</f>
        <v>71.161799999999999</v>
      </c>
      <c r="G322">
        <f>IF(F321+martianeum67[[#This Row],[Kolumna1]]&gt;=100,1,0)</f>
        <v>0</v>
      </c>
    </row>
    <row r="323" spans="1:7" x14ac:dyDescent="0.3">
      <c r="A323" s="1">
        <v>48962</v>
      </c>
      <c r="B323" s="2" t="s">
        <v>11</v>
      </c>
      <c r="C323">
        <v>28.2</v>
      </c>
      <c r="D323" s="6">
        <v>0</v>
      </c>
      <c r="E323">
        <f>IF(martianeum67[[#This Row],[zawartosc '[%']]]&gt;=1,martianeum67[[#This Row],[masa '[kg']]]*martianeum67[[#This Row],[zawartosc '[%']]]/100,0)</f>
        <v>0</v>
      </c>
      <c r="F323">
        <f>F322+martianeum67[[#This Row],[Kolumna1]]-IF(F322+martianeum67[[#This Row],[Kolumna1]]&gt;=100,100,0)</f>
        <v>71.161799999999999</v>
      </c>
      <c r="G323">
        <f>IF(F322+martianeum67[[#This Row],[Kolumna1]]&gt;=100,1,0)</f>
        <v>0</v>
      </c>
    </row>
    <row r="324" spans="1:7" x14ac:dyDescent="0.3">
      <c r="A324" s="1">
        <v>48963</v>
      </c>
      <c r="B324" s="2" t="s">
        <v>19</v>
      </c>
      <c r="C324">
        <v>20.100000000000001</v>
      </c>
      <c r="D324" s="6">
        <v>0</v>
      </c>
      <c r="E324">
        <f>IF(martianeum67[[#This Row],[zawartosc '[%']]]&gt;=1,martianeum67[[#This Row],[masa '[kg']]]*martianeum67[[#This Row],[zawartosc '[%']]]/100,0)</f>
        <v>0</v>
      </c>
      <c r="F324">
        <f>F323+martianeum67[[#This Row],[Kolumna1]]-IF(F323+martianeum67[[#This Row],[Kolumna1]]&gt;=100,100,0)</f>
        <v>71.161799999999999</v>
      </c>
      <c r="G324">
        <f>IF(F323+martianeum67[[#This Row],[Kolumna1]]&gt;=100,1,0)</f>
        <v>0</v>
      </c>
    </row>
    <row r="325" spans="1:7" x14ac:dyDescent="0.3">
      <c r="A325" s="1">
        <v>48964</v>
      </c>
      <c r="B325" s="2" t="s">
        <v>11</v>
      </c>
      <c r="C325">
        <v>20.6</v>
      </c>
      <c r="D325" s="6">
        <v>0</v>
      </c>
      <c r="E325">
        <f>IF(martianeum67[[#This Row],[zawartosc '[%']]]&gt;=1,martianeum67[[#This Row],[masa '[kg']]]*martianeum67[[#This Row],[zawartosc '[%']]]/100,0)</f>
        <v>0</v>
      </c>
      <c r="F325">
        <f>F324+martianeum67[[#This Row],[Kolumna1]]-IF(F324+martianeum67[[#This Row],[Kolumna1]]&gt;=100,100,0)</f>
        <v>71.161799999999999</v>
      </c>
      <c r="G325">
        <f>IF(F324+martianeum67[[#This Row],[Kolumna1]]&gt;=100,1,0)</f>
        <v>0</v>
      </c>
    </row>
    <row r="326" spans="1:7" x14ac:dyDescent="0.3">
      <c r="A326" s="1">
        <v>48965</v>
      </c>
      <c r="B326" s="2" t="s">
        <v>13</v>
      </c>
      <c r="C326">
        <v>15.5</v>
      </c>
      <c r="D326" s="6">
        <v>16.8</v>
      </c>
      <c r="E326">
        <f>IF(martianeum67[[#This Row],[zawartosc '[%']]]&gt;=1,martianeum67[[#This Row],[masa '[kg']]]*martianeum67[[#This Row],[zawartosc '[%']]]/100,0)</f>
        <v>2.6040000000000005</v>
      </c>
      <c r="F326">
        <f>F325+martianeum67[[#This Row],[Kolumna1]]-IF(F325+martianeum67[[#This Row],[Kolumna1]]&gt;=100,100,0)</f>
        <v>73.765799999999999</v>
      </c>
      <c r="G326">
        <f>IF(F325+martianeum67[[#This Row],[Kolumna1]]&gt;=100,1,0)</f>
        <v>0</v>
      </c>
    </row>
    <row r="327" spans="1:7" x14ac:dyDescent="0.3">
      <c r="A327" s="1">
        <v>48966</v>
      </c>
      <c r="B327" s="2" t="s">
        <v>12</v>
      </c>
      <c r="C327">
        <v>22.2</v>
      </c>
      <c r="D327" s="6">
        <v>2.4</v>
      </c>
      <c r="E327">
        <f>IF(martianeum67[[#This Row],[zawartosc '[%']]]&gt;=1,martianeum67[[#This Row],[masa '[kg']]]*martianeum67[[#This Row],[zawartosc '[%']]]/100,0)</f>
        <v>0.53279999999999994</v>
      </c>
      <c r="F327">
        <f>F326+martianeum67[[#This Row],[Kolumna1]]-IF(F326+martianeum67[[#This Row],[Kolumna1]]&gt;=100,100,0)</f>
        <v>74.298599999999993</v>
      </c>
      <c r="G327">
        <f>IF(F326+martianeum67[[#This Row],[Kolumna1]]&gt;=100,1,0)</f>
        <v>0</v>
      </c>
    </row>
    <row r="328" spans="1:7" x14ac:dyDescent="0.3">
      <c r="A328" s="1">
        <v>48967</v>
      </c>
      <c r="B328" s="2" t="s">
        <v>13</v>
      </c>
      <c r="C328">
        <v>15</v>
      </c>
      <c r="D328" s="6">
        <v>4.0999999999999996</v>
      </c>
      <c r="E328">
        <f>IF(martianeum67[[#This Row],[zawartosc '[%']]]&gt;=1,martianeum67[[#This Row],[masa '[kg']]]*martianeum67[[#This Row],[zawartosc '[%']]]/100,0)</f>
        <v>0.61499999999999988</v>
      </c>
      <c r="F328">
        <f>F327+martianeum67[[#This Row],[Kolumna1]]-IF(F327+martianeum67[[#This Row],[Kolumna1]]&gt;=100,100,0)</f>
        <v>74.913599999999988</v>
      </c>
      <c r="G328">
        <f>IF(F327+martianeum67[[#This Row],[Kolumna1]]&gt;=100,1,0)</f>
        <v>0</v>
      </c>
    </row>
    <row r="329" spans="1:7" x14ac:dyDescent="0.3">
      <c r="A329" s="1">
        <v>48968</v>
      </c>
      <c r="B329" s="2" t="s">
        <v>19</v>
      </c>
      <c r="C329">
        <v>18.399999999999999</v>
      </c>
      <c r="D329" s="6">
        <v>30.4</v>
      </c>
      <c r="E329">
        <f>IF(martianeum67[[#This Row],[zawartosc '[%']]]&gt;=1,martianeum67[[#This Row],[masa '[kg']]]*martianeum67[[#This Row],[zawartosc '[%']]]/100,0)</f>
        <v>5.5935999999999986</v>
      </c>
      <c r="F329">
        <f>F328+martianeum67[[#This Row],[Kolumna1]]-IF(F328+martianeum67[[#This Row],[Kolumna1]]&gt;=100,100,0)</f>
        <v>80.507199999999983</v>
      </c>
      <c r="G329">
        <f>IF(F328+martianeum67[[#This Row],[Kolumna1]]&gt;=100,1,0)</f>
        <v>0</v>
      </c>
    </row>
    <row r="330" spans="1:7" x14ac:dyDescent="0.3">
      <c r="A330" s="1">
        <v>48969</v>
      </c>
      <c r="B330" s="2" t="s">
        <v>32</v>
      </c>
      <c r="C330">
        <v>29.3</v>
      </c>
      <c r="D330" s="6">
        <v>0.4</v>
      </c>
      <c r="E330">
        <f>IF(martianeum67[[#This Row],[zawartosc '[%']]]&gt;=1,martianeum67[[#This Row],[masa '[kg']]]*martianeum67[[#This Row],[zawartosc '[%']]]/100,0)</f>
        <v>0</v>
      </c>
      <c r="F330">
        <f>F329+martianeum67[[#This Row],[Kolumna1]]-IF(F329+martianeum67[[#This Row],[Kolumna1]]&gt;=100,100,0)</f>
        <v>80.507199999999983</v>
      </c>
      <c r="G330">
        <f>IF(F329+martianeum67[[#This Row],[Kolumna1]]&gt;=100,1,0)</f>
        <v>0</v>
      </c>
    </row>
    <row r="331" spans="1:7" x14ac:dyDescent="0.3">
      <c r="A331" s="1">
        <v>48970</v>
      </c>
      <c r="B331" s="2" t="s">
        <v>23</v>
      </c>
      <c r="C331">
        <v>23.9</v>
      </c>
      <c r="D331" s="6">
        <v>3.3</v>
      </c>
      <c r="E331">
        <f>IF(martianeum67[[#This Row],[zawartosc '[%']]]&gt;=1,martianeum67[[#This Row],[masa '[kg']]]*martianeum67[[#This Row],[zawartosc '[%']]]/100,0)</f>
        <v>0.78869999999999996</v>
      </c>
      <c r="F331">
        <f>F330+martianeum67[[#This Row],[Kolumna1]]-IF(F330+martianeum67[[#This Row],[Kolumna1]]&gt;=100,100,0)</f>
        <v>81.295899999999989</v>
      </c>
      <c r="G331">
        <f>IF(F330+martianeum67[[#This Row],[Kolumna1]]&gt;=100,1,0)</f>
        <v>0</v>
      </c>
    </row>
    <row r="332" spans="1:7" x14ac:dyDescent="0.3">
      <c r="A332" s="1">
        <v>48971</v>
      </c>
      <c r="B332" s="2" t="s">
        <v>20</v>
      </c>
      <c r="C332">
        <v>29.8</v>
      </c>
      <c r="D332" s="6">
        <v>3.3</v>
      </c>
      <c r="E332">
        <f>IF(martianeum67[[#This Row],[zawartosc '[%']]]&gt;=1,martianeum67[[#This Row],[masa '[kg']]]*martianeum67[[#This Row],[zawartosc '[%']]]/100,0)</f>
        <v>0.98340000000000005</v>
      </c>
      <c r="F332">
        <f>F331+martianeum67[[#This Row],[Kolumna1]]-IF(F331+martianeum67[[#This Row],[Kolumna1]]&gt;=100,100,0)</f>
        <v>82.279299999999992</v>
      </c>
      <c r="G332">
        <f>IF(F331+martianeum67[[#This Row],[Kolumna1]]&gt;=100,1,0)</f>
        <v>0</v>
      </c>
    </row>
    <row r="333" spans="1:7" x14ac:dyDescent="0.3">
      <c r="A333" s="1">
        <v>48972</v>
      </c>
      <c r="B333" s="2" t="s">
        <v>10</v>
      </c>
      <c r="C333">
        <v>29.1</v>
      </c>
      <c r="D333" s="6">
        <v>23</v>
      </c>
      <c r="E333">
        <f>IF(martianeum67[[#This Row],[zawartosc '[%']]]&gt;=1,martianeum67[[#This Row],[masa '[kg']]]*martianeum67[[#This Row],[zawartosc '[%']]]/100,0)</f>
        <v>6.6930000000000005</v>
      </c>
      <c r="F333">
        <f>F332+martianeum67[[#This Row],[Kolumna1]]-IF(F332+martianeum67[[#This Row],[Kolumna1]]&gt;=100,100,0)</f>
        <v>88.97229999999999</v>
      </c>
      <c r="G333">
        <f>IF(F332+martianeum67[[#This Row],[Kolumna1]]&gt;=100,1,0)</f>
        <v>0</v>
      </c>
    </row>
    <row r="334" spans="1:7" x14ac:dyDescent="0.3">
      <c r="A334" s="1">
        <v>48973</v>
      </c>
      <c r="B334" s="2" t="s">
        <v>11</v>
      </c>
      <c r="C334">
        <v>22.5</v>
      </c>
      <c r="D334" s="6">
        <v>17.2</v>
      </c>
      <c r="E334">
        <f>IF(martianeum67[[#This Row],[zawartosc '[%']]]&gt;=1,martianeum67[[#This Row],[masa '[kg']]]*martianeum67[[#This Row],[zawartosc '[%']]]/100,0)</f>
        <v>3.87</v>
      </c>
      <c r="F334">
        <f>F333+martianeum67[[#This Row],[Kolumna1]]-IF(F333+martianeum67[[#This Row],[Kolumna1]]&gt;=100,100,0)</f>
        <v>92.842299999999994</v>
      </c>
      <c r="G334">
        <f>IF(F333+martianeum67[[#This Row],[Kolumna1]]&gt;=100,1,0)</f>
        <v>0</v>
      </c>
    </row>
    <row r="335" spans="1:7" x14ac:dyDescent="0.3">
      <c r="A335" s="1">
        <v>48974</v>
      </c>
      <c r="B335" s="2" t="s">
        <v>19</v>
      </c>
      <c r="C335">
        <v>15.3</v>
      </c>
      <c r="D335" s="6">
        <v>21.5</v>
      </c>
      <c r="E335">
        <f>IF(martianeum67[[#This Row],[zawartosc '[%']]]&gt;=1,martianeum67[[#This Row],[masa '[kg']]]*martianeum67[[#This Row],[zawartosc '[%']]]/100,0)</f>
        <v>3.2894999999999999</v>
      </c>
      <c r="F335">
        <f>F334+martianeum67[[#This Row],[Kolumna1]]-IF(F334+martianeum67[[#This Row],[Kolumna1]]&gt;=100,100,0)</f>
        <v>96.131799999999998</v>
      </c>
      <c r="G335">
        <f>IF(F334+martianeum67[[#This Row],[Kolumna1]]&gt;=100,1,0)</f>
        <v>0</v>
      </c>
    </row>
    <row r="336" spans="1:7" x14ac:dyDescent="0.3">
      <c r="A336" s="1">
        <v>48975</v>
      </c>
      <c r="B336" s="2" t="s">
        <v>10</v>
      </c>
      <c r="C336">
        <v>13.8</v>
      </c>
      <c r="D336" s="6">
        <v>40.4</v>
      </c>
      <c r="E336">
        <f>IF(martianeum67[[#This Row],[zawartosc '[%']]]&gt;=1,martianeum67[[#This Row],[masa '[kg']]]*martianeum67[[#This Row],[zawartosc '[%']]]/100,0)</f>
        <v>5.5751999999999997</v>
      </c>
      <c r="F336">
        <f>F335+martianeum67[[#This Row],[Kolumna1]]-IF(F335+martianeum67[[#This Row],[Kolumna1]]&gt;=100,100,0)</f>
        <v>1.7069999999999936</v>
      </c>
      <c r="G336">
        <f>IF(F335+martianeum67[[#This Row],[Kolumna1]]&gt;=100,1,0)</f>
        <v>1</v>
      </c>
    </row>
    <row r="337" spans="1:7" x14ac:dyDescent="0.3">
      <c r="A337" s="1">
        <v>48976</v>
      </c>
      <c r="B337" s="2" t="s">
        <v>7</v>
      </c>
      <c r="C337">
        <v>12.3</v>
      </c>
      <c r="D337" s="6">
        <v>0</v>
      </c>
      <c r="E337">
        <f>IF(martianeum67[[#This Row],[zawartosc '[%']]]&gt;=1,martianeum67[[#This Row],[masa '[kg']]]*martianeum67[[#This Row],[zawartosc '[%']]]/100,0)</f>
        <v>0</v>
      </c>
      <c r="F337">
        <f>F336+martianeum67[[#This Row],[Kolumna1]]-IF(F336+martianeum67[[#This Row],[Kolumna1]]&gt;=100,100,0)</f>
        <v>1.7069999999999936</v>
      </c>
      <c r="G337">
        <f>IF(F336+martianeum67[[#This Row],[Kolumna1]]&gt;=100,1,0)</f>
        <v>0</v>
      </c>
    </row>
    <row r="338" spans="1:7" x14ac:dyDescent="0.3">
      <c r="A338" s="1">
        <v>48977</v>
      </c>
      <c r="B338" s="2" t="s">
        <v>5</v>
      </c>
      <c r="C338">
        <v>18.5</v>
      </c>
      <c r="D338" s="6">
        <v>4.2</v>
      </c>
      <c r="E338">
        <f>IF(martianeum67[[#This Row],[zawartosc '[%']]]&gt;=1,martianeum67[[#This Row],[masa '[kg']]]*martianeum67[[#This Row],[zawartosc '[%']]]/100,0)</f>
        <v>0.77700000000000002</v>
      </c>
      <c r="F338">
        <f>F337+martianeum67[[#This Row],[Kolumna1]]-IF(F337+martianeum67[[#This Row],[Kolumna1]]&gt;=100,100,0)</f>
        <v>2.4839999999999938</v>
      </c>
      <c r="G338">
        <f>IF(F337+martianeum67[[#This Row],[Kolumna1]]&gt;=100,1,0)</f>
        <v>0</v>
      </c>
    </row>
    <row r="339" spans="1:7" x14ac:dyDescent="0.3">
      <c r="A339" s="1">
        <v>48978</v>
      </c>
      <c r="B339" s="2" t="s">
        <v>20</v>
      </c>
      <c r="C339">
        <v>10.3</v>
      </c>
      <c r="D339" s="6">
        <v>3.2</v>
      </c>
      <c r="E339">
        <f>IF(martianeum67[[#This Row],[zawartosc '[%']]]&gt;=1,martianeum67[[#This Row],[masa '[kg']]]*martianeum67[[#This Row],[zawartosc '[%']]]/100,0)</f>
        <v>0.3296</v>
      </c>
      <c r="F339">
        <f>F338+martianeum67[[#This Row],[Kolumna1]]-IF(F338+martianeum67[[#This Row],[Kolumna1]]&gt;=100,100,0)</f>
        <v>2.8135999999999939</v>
      </c>
      <c r="G339">
        <f>IF(F338+martianeum67[[#This Row],[Kolumna1]]&gt;=100,1,0)</f>
        <v>0</v>
      </c>
    </row>
    <row r="340" spans="1:7" x14ac:dyDescent="0.3">
      <c r="A340" s="1">
        <v>48979</v>
      </c>
      <c r="B340" s="2" t="s">
        <v>19</v>
      </c>
      <c r="C340">
        <v>24.9</v>
      </c>
      <c r="D340" s="6">
        <v>12.1</v>
      </c>
      <c r="E340">
        <f>IF(martianeum67[[#This Row],[zawartosc '[%']]]&gt;=1,martianeum67[[#This Row],[masa '[kg']]]*martianeum67[[#This Row],[zawartosc '[%']]]/100,0)</f>
        <v>3.0128999999999997</v>
      </c>
      <c r="F340">
        <f>F339+martianeum67[[#This Row],[Kolumna1]]-IF(F339+martianeum67[[#This Row],[Kolumna1]]&gt;=100,100,0)</f>
        <v>5.826499999999994</v>
      </c>
      <c r="G340">
        <f>IF(F339+martianeum67[[#This Row],[Kolumna1]]&gt;=100,1,0)</f>
        <v>0</v>
      </c>
    </row>
    <row r="341" spans="1:7" x14ac:dyDescent="0.3">
      <c r="A341" s="1">
        <v>48980</v>
      </c>
      <c r="B341" s="2" t="s">
        <v>10</v>
      </c>
      <c r="C341">
        <v>26.4</v>
      </c>
      <c r="D341" s="6">
        <v>0</v>
      </c>
      <c r="E341">
        <f>IF(martianeum67[[#This Row],[zawartosc '[%']]]&gt;=1,martianeum67[[#This Row],[masa '[kg']]]*martianeum67[[#This Row],[zawartosc '[%']]]/100,0)</f>
        <v>0</v>
      </c>
      <c r="F341">
        <f>F340+martianeum67[[#This Row],[Kolumna1]]-IF(F340+martianeum67[[#This Row],[Kolumna1]]&gt;=100,100,0)</f>
        <v>5.826499999999994</v>
      </c>
      <c r="G341">
        <f>IF(F340+martianeum67[[#This Row],[Kolumna1]]&gt;=100,1,0)</f>
        <v>0</v>
      </c>
    </row>
    <row r="342" spans="1:7" x14ac:dyDescent="0.3">
      <c r="A342" s="1">
        <v>48981</v>
      </c>
      <c r="B342" s="2" t="s">
        <v>7</v>
      </c>
      <c r="C342">
        <v>11.8</v>
      </c>
      <c r="D342" s="6">
        <v>0</v>
      </c>
      <c r="E342">
        <f>IF(martianeum67[[#This Row],[zawartosc '[%']]]&gt;=1,martianeum67[[#This Row],[masa '[kg']]]*martianeum67[[#This Row],[zawartosc '[%']]]/100,0)</f>
        <v>0</v>
      </c>
      <c r="F342">
        <f>F341+martianeum67[[#This Row],[Kolumna1]]-IF(F341+martianeum67[[#This Row],[Kolumna1]]&gt;=100,100,0)</f>
        <v>5.826499999999994</v>
      </c>
      <c r="G342">
        <f>IF(F341+martianeum67[[#This Row],[Kolumna1]]&gt;=100,1,0)</f>
        <v>0</v>
      </c>
    </row>
    <row r="343" spans="1:7" x14ac:dyDescent="0.3">
      <c r="A343" s="1">
        <v>48982</v>
      </c>
      <c r="B343" s="2" t="s">
        <v>6</v>
      </c>
      <c r="C343">
        <v>11</v>
      </c>
      <c r="D343" s="6">
        <v>7.5</v>
      </c>
      <c r="E343">
        <f>IF(martianeum67[[#This Row],[zawartosc '[%']]]&gt;=1,martianeum67[[#This Row],[masa '[kg']]]*martianeum67[[#This Row],[zawartosc '[%']]]/100,0)</f>
        <v>0.82499999999999996</v>
      </c>
      <c r="F343">
        <f>F342+martianeum67[[#This Row],[Kolumna1]]-IF(F342+martianeum67[[#This Row],[Kolumna1]]&gt;=100,100,0)</f>
        <v>6.6514999999999942</v>
      </c>
      <c r="G343">
        <f>IF(F342+martianeum67[[#This Row],[Kolumna1]]&gt;=100,1,0)</f>
        <v>0</v>
      </c>
    </row>
    <row r="344" spans="1:7" x14ac:dyDescent="0.3">
      <c r="A344" s="1">
        <v>48983</v>
      </c>
      <c r="B344" s="2" t="s">
        <v>10</v>
      </c>
      <c r="C344">
        <v>15.4</v>
      </c>
      <c r="D344" s="6">
        <v>5.2</v>
      </c>
      <c r="E344">
        <f>IF(martianeum67[[#This Row],[zawartosc '[%']]]&gt;=1,martianeum67[[#This Row],[masa '[kg']]]*martianeum67[[#This Row],[zawartosc '[%']]]/100,0)</f>
        <v>0.80079999999999996</v>
      </c>
      <c r="F344">
        <f>F343+martianeum67[[#This Row],[Kolumna1]]-IF(F343+martianeum67[[#This Row],[Kolumna1]]&gt;=100,100,0)</f>
        <v>7.4522999999999939</v>
      </c>
      <c r="G344">
        <f>IF(F343+martianeum67[[#This Row],[Kolumna1]]&gt;=100,1,0)</f>
        <v>0</v>
      </c>
    </row>
    <row r="345" spans="1:7" x14ac:dyDescent="0.3">
      <c r="A345" s="1">
        <v>48984</v>
      </c>
      <c r="B345" s="2" t="s">
        <v>27</v>
      </c>
      <c r="C345">
        <v>25.7</v>
      </c>
      <c r="D345" s="6">
        <v>5.8</v>
      </c>
      <c r="E345">
        <f>IF(martianeum67[[#This Row],[zawartosc '[%']]]&gt;=1,martianeum67[[#This Row],[masa '[kg']]]*martianeum67[[#This Row],[zawartosc '[%']]]/100,0)</f>
        <v>1.4905999999999999</v>
      </c>
      <c r="F345">
        <f>F344+martianeum67[[#This Row],[Kolumna1]]-IF(F344+martianeum67[[#This Row],[Kolumna1]]&gt;=100,100,0)</f>
        <v>8.9428999999999945</v>
      </c>
      <c r="G345">
        <f>IF(F344+martianeum67[[#This Row],[Kolumna1]]&gt;=100,1,0)</f>
        <v>0</v>
      </c>
    </row>
    <row r="346" spans="1:7" x14ac:dyDescent="0.3">
      <c r="A346" s="1">
        <v>48985</v>
      </c>
      <c r="B346" s="2" t="s">
        <v>13</v>
      </c>
      <c r="C346">
        <v>14.8</v>
      </c>
      <c r="D346" s="6">
        <v>0</v>
      </c>
      <c r="E346">
        <f>IF(martianeum67[[#This Row],[zawartosc '[%']]]&gt;=1,martianeum67[[#This Row],[masa '[kg']]]*martianeum67[[#This Row],[zawartosc '[%']]]/100,0)</f>
        <v>0</v>
      </c>
      <c r="F346">
        <f>F345+martianeum67[[#This Row],[Kolumna1]]-IF(F345+martianeum67[[#This Row],[Kolumna1]]&gt;=100,100,0)</f>
        <v>8.9428999999999945</v>
      </c>
      <c r="G346">
        <f>IF(F345+martianeum67[[#This Row],[Kolumna1]]&gt;=100,1,0)</f>
        <v>0</v>
      </c>
    </row>
    <row r="347" spans="1:7" x14ac:dyDescent="0.3">
      <c r="A347" s="1">
        <v>48986</v>
      </c>
      <c r="B347" s="2" t="s">
        <v>31</v>
      </c>
      <c r="C347">
        <v>21.5</v>
      </c>
      <c r="D347" s="6">
        <v>0.8</v>
      </c>
      <c r="E347">
        <f>IF(martianeum67[[#This Row],[zawartosc '[%']]]&gt;=1,martianeum67[[#This Row],[masa '[kg']]]*martianeum67[[#This Row],[zawartosc '[%']]]/100,0)</f>
        <v>0</v>
      </c>
      <c r="F347">
        <f>F346+martianeum67[[#This Row],[Kolumna1]]-IF(F346+martianeum67[[#This Row],[Kolumna1]]&gt;=100,100,0)</f>
        <v>8.9428999999999945</v>
      </c>
      <c r="G347">
        <f>IF(F346+martianeum67[[#This Row],[Kolumna1]]&gt;=100,1,0)</f>
        <v>0</v>
      </c>
    </row>
    <row r="348" spans="1:7" x14ac:dyDescent="0.3">
      <c r="A348" s="1">
        <v>48987</v>
      </c>
      <c r="B348" s="2" t="s">
        <v>19</v>
      </c>
      <c r="C348">
        <v>26.2</v>
      </c>
      <c r="D348" s="6">
        <v>8.9</v>
      </c>
      <c r="E348">
        <f>IF(martianeum67[[#This Row],[zawartosc '[%']]]&gt;=1,martianeum67[[#This Row],[masa '[kg']]]*martianeum67[[#This Row],[zawartosc '[%']]]/100,0)</f>
        <v>2.3317999999999999</v>
      </c>
      <c r="F348">
        <f>F347+martianeum67[[#This Row],[Kolumna1]]-IF(F347+martianeum67[[#This Row],[Kolumna1]]&gt;=100,100,0)</f>
        <v>11.274699999999994</v>
      </c>
      <c r="G348">
        <f>IF(F347+martianeum67[[#This Row],[Kolumna1]]&gt;=100,1,0)</f>
        <v>0</v>
      </c>
    </row>
    <row r="349" spans="1:7" x14ac:dyDescent="0.3">
      <c r="A349" s="1">
        <v>48988</v>
      </c>
      <c r="B349" s="2" t="s">
        <v>4</v>
      </c>
      <c r="C349">
        <v>20.6</v>
      </c>
      <c r="D349" s="6">
        <v>0.1</v>
      </c>
      <c r="E349">
        <f>IF(martianeum67[[#This Row],[zawartosc '[%']]]&gt;=1,martianeum67[[#This Row],[masa '[kg']]]*martianeum67[[#This Row],[zawartosc '[%']]]/100,0)</f>
        <v>0</v>
      </c>
      <c r="F349">
        <f>F348+martianeum67[[#This Row],[Kolumna1]]-IF(F348+martianeum67[[#This Row],[Kolumna1]]&gt;=100,100,0)</f>
        <v>11.274699999999994</v>
      </c>
      <c r="G349">
        <f>IF(F348+martianeum67[[#This Row],[Kolumna1]]&gt;=100,1,0)</f>
        <v>0</v>
      </c>
    </row>
    <row r="350" spans="1:7" x14ac:dyDescent="0.3">
      <c r="A350" s="1">
        <v>48989</v>
      </c>
      <c r="B350" s="2" t="s">
        <v>10</v>
      </c>
      <c r="C350">
        <v>14.1</v>
      </c>
      <c r="D350" s="6">
        <v>20.9</v>
      </c>
      <c r="E350">
        <f>IF(martianeum67[[#This Row],[zawartosc '[%']]]&gt;=1,martianeum67[[#This Row],[masa '[kg']]]*martianeum67[[#This Row],[zawartosc '[%']]]/100,0)</f>
        <v>2.9468999999999999</v>
      </c>
      <c r="F350">
        <f>F349+martianeum67[[#This Row],[Kolumna1]]-IF(F349+martianeum67[[#This Row],[Kolumna1]]&gt;=100,100,0)</f>
        <v>14.221599999999993</v>
      </c>
      <c r="G350">
        <f>IF(F349+martianeum67[[#This Row],[Kolumna1]]&gt;=100,1,0)</f>
        <v>0</v>
      </c>
    </row>
    <row r="351" spans="1:7" x14ac:dyDescent="0.3">
      <c r="A351" s="1">
        <v>48990</v>
      </c>
      <c r="B351" s="2" t="s">
        <v>24</v>
      </c>
      <c r="C351">
        <v>20.8</v>
      </c>
      <c r="D351" s="6">
        <v>0.7</v>
      </c>
      <c r="E351">
        <f>IF(martianeum67[[#This Row],[zawartosc '[%']]]&gt;=1,martianeum67[[#This Row],[masa '[kg']]]*martianeum67[[#This Row],[zawartosc '[%']]]/100,0)</f>
        <v>0</v>
      </c>
      <c r="F351">
        <f>F350+martianeum67[[#This Row],[Kolumna1]]-IF(F350+martianeum67[[#This Row],[Kolumna1]]&gt;=100,100,0)</f>
        <v>14.221599999999993</v>
      </c>
      <c r="G351">
        <f>IF(F350+martianeum67[[#This Row],[Kolumna1]]&gt;=100,1,0)</f>
        <v>0</v>
      </c>
    </row>
    <row r="352" spans="1:7" x14ac:dyDescent="0.3">
      <c r="A352" s="1">
        <v>48991</v>
      </c>
      <c r="B352" s="2" t="s">
        <v>18</v>
      </c>
      <c r="C352">
        <v>17.600000000000001</v>
      </c>
      <c r="D352" s="6">
        <v>10.5</v>
      </c>
      <c r="E352">
        <f>IF(martianeum67[[#This Row],[zawartosc '[%']]]&gt;=1,martianeum67[[#This Row],[masa '[kg']]]*martianeum67[[#This Row],[zawartosc '[%']]]/100,0)</f>
        <v>1.8480000000000001</v>
      </c>
      <c r="F352">
        <f>F351+martianeum67[[#This Row],[Kolumna1]]-IF(F351+martianeum67[[#This Row],[Kolumna1]]&gt;=100,100,0)</f>
        <v>16.069599999999994</v>
      </c>
      <c r="G352">
        <f>IF(F351+martianeum67[[#This Row],[Kolumna1]]&gt;=100,1,0)</f>
        <v>0</v>
      </c>
    </row>
    <row r="353" spans="1:7" x14ac:dyDescent="0.3">
      <c r="A353" s="1">
        <v>48992</v>
      </c>
      <c r="B353" s="2" t="s">
        <v>10</v>
      </c>
      <c r="C353">
        <v>16.8</v>
      </c>
      <c r="D353" s="6">
        <v>38.9</v>
      </c>
      <c r="E353">
        <f>IF(martianeum67[[#This Row],[zawartosc '[%']]]&gt;=1,martianeum67[[#This Row],[masa '[kg']]]*martianeum67[[#This Row],[zawartosc '[%']]]/100,0)</f>
        <v>6.5351999999999997</v>
      </c>
      <c r="F353">
        <f>F352+martianeum67[[#This Row],[Kolumna1]]-IF(F352+martianeum67[[#This Row],[Kolumna1]]&gt;=100,100,0)</f>
        <v>22.604799999999994</v>
      </c>
      <c r="G353">
        <f>IF(F352+martianeum67[[#This Row],[Kolumna1]]&gt;=100,1,0)</f>
        <v>0</v>
      </c>
    </row>
    <row r="354" spans="1:7" x14ac:dyDescent="0.3">
      <c r="A354" s="1">
        <v>48993</v>
      </c>
      <c r="B354" s="2" t="s">
        <v>4</v>
      </c>
      <c r="C354">
        <v>23.1</v>
      </c>
      <c r="D354" s="6">
        <v>0</v>
      </c>
      <c r="E354">
        <f>IF(martianeum67[[#This Row],[zawartosc '[%']]]&gt;=1,martianeum67[[#This Row],[masa '[kg']]]*martianeum67[[#This Row],[zawartosc '[%']]]/100,0)</f>
        <v>0</v>
      </c>
      <c r="F354">
        <f>F353+martianeum67[[#This Row],[Kolumna1]]-IF(F353+martianeum67[[#This Row],[Kolumna1]]&gt;=100,100,0)</f>
        <v>22.604799999999994</v>
      </c>
      <c r="G354">
        <f>IF(F353+martianeum67[[#This Row],[Kolumna1]]&gt;=100,1,0)</f>
        <v>0</v>
      </c>
    </row>
    <row r="355" spans="1:7" x14ac:dyDescent="0.3">
      <c r="A355" s="1">
        <v>48994</v>
      </c>
      <c r="B355" s="2" t="s">
        <v>27</v>
      </c>
      <c r="C355">
        <v>16.3</v>
      </c>
      <c r="D355" s="6">
        <v>3.4</v>
      </c>
      <c r="E355">
        <f>IF(martianeum67[[#This Row],[zawartosc '[%']]]&gt;=1,martianeum67[[#This Row],[masa '[kg']]]*martianeum67[[#This Row],[zawartosc '[%']]]/100,0)</f>
        <v>0.55420000000000003</v>
      </c>
      <c r="F355">
        <f>F354+martianeum67[[#This Row],[Kolumna1]]-IF(F354+martianeum67[[#This Row],[Kolumna1]]&gt;=100,100,0)</f>
        <v>23.158999999999995</v>
      </c>
      <c r="G355">
        <f>IF(F354+martianeum67[[#This Row],[Kolumna1]]&gt;=100,1,0)</f>
        <v>0</v>
      </c>
    </row>
    <row r="356" spans="1:7" x14ac:dyDescent="0.3">
      <c r="A356" s="1">
        <v>48995</v>
      </c>
      <c r="B356" s="2" t="s">
        <v>7</v>
      </c>
      <c r="C356">
        <v>15.7</v>
      </c>
      <c r="D356" s="6">
        <v>10.9</v>
      </c>
      <c r="E356">
        <f>IF(martianeum67[[#This Row],[zawartosc '[%']]]&gt;=1,martianeum67[[#This Row],[masa '[kg']]]*martianeum67[[#This Row],[zawartosc '[%']]]/100,0)</f>
        <v>1.7113</v>
      </c>
      <c r="F356">
        <f>F355+martianeum67[[#This Row],[Kolumna1]]-IF(F355+martianeum67[[#This Row],[Kolumna1]]&gt;=100,100,0)</f>
        <v>24.870299999999997</v>
      </c>
      <c r="G356">
        <f>IF(F355+martianeum67[[#This Row],[Kolumna1]]&gt;=100,1,0)</f>
        <v>0</v>
      </c>
    </row>
    <row r="357" spans="1:7" x14ac:dyDescent="0.3">
      <c r="A357" s="1">
        <v>48996</v>
      </c>
      <c r="B357" s="2" t="s">
        <v>18</v>
      </c>
      <c r="C357">
        <v>29.3</v>
      </c>
      <c r="D357" s="6">
        <v>2.1</v>
      </c>
      <c r="E357">
        <f>IF(martianeum67[[#This Row],[zawartosc '[%']]]&gt;=1,martianeum67[[#This Row],[masa '[kg']]]*martianeum67[[#This Row],[zawartosc '[%']]]/100,0)</f>
        <v>0.61529999999999996</v>
      </c>
      <c r="F357">
        <f>F356+martianeum67[[#This Row],[Kolumna1]]-IF(F356+martianeum67[[#This Row],[Kolumna1]]&gt;=100,100,0)</f>
        <v>25.485599999999998</v>
      </c>
      <c r="G357">
        <f>IF(F356+martianeum67[[#This Row],[Kolumna1]]&gt;=100,1,0)</f>
        <v>0</v>
      </c>
    </row>
    <row r="358" spans="1:7" x14ac:dyDescent="0.3">
      <c r="A358" s="1">
        <v>48997</v>
      </c>
      <c r="B358" s="2" t="s">
        <v>22</v>
      </c>
      <c r="C358">
        <v>24</v>
      </c>
      <c r="D358" s="6">
        <v>7.3</v>
      </c>
      <c r="E358">
        <f>IF(martianeum67[[#This Row],[zawartosc '[%']]]&gt;=1,martianeum67[[#This Row],[masa '[kg']]]*martianeum67[[#This Row],[zawartosc '[%']]]/100,0)</f>
        <v>1.7519999999999998</v>
      </c>
      <c r="F358">
        <f>F357+martianeum67[[#This Row],[Kolumna1]]-IF(F357+martianeum67[[#This Row],[Kolumna1]]&gt;=100,100,0)</f>
        <v>27.237599999999997</v>
      </c>
      <c r="G358">
        <f>IF(F357+martianeum67[[#This Row],[Kolumna1]]&gt;=100,1,0)</f>
        <v>0</v>
      </c>
    </row>
    <row r="359" spans="1:7" x14ac:dyDescent="0.3">
      <c r="A359" s="1">
        <v>48998</v>
      </c>
      <c r="B359" s="2" t="s">
        <v>6</v>
      </c>
      <c r="C359">
        <v>27</v>
      </c>
      <c r="D359" s="6">
        <v>0.6</v>
      </c>
      <c r="E359">
        <f>IF(martianeum67[[#This Row],[zawartosc '[%']]]&gt;=1,martianeum67[[#This Row],[masa '[kg']]]*martianeum67[[#This Row],[zawartosc '[%']]]/100,0)</f>
        <v>0</v>
      </c>
      <c r="F359">
        <f>F358+martianeum67[[#This Row],[Kolumna1]]-IF(F358+martianeum67[[#This Row],[Kolumna1]]&gt;=100,100,0)</f>
        <v>27.237599999999997</v>
      </c>
      <c r="G359">
        <f>IF(F358+martianeum67[[#This Row],[Kolumna1]]&gt;=100,1,0)</f>
        <v>0</v>
      </c>
    </row>
    <row r="360" spans="1:7" x14ac:dyDescent="0.3">
      <c r="A360" s="1">
        <v>48999</v>
      </c>
      <c r="B360" s="2" t="s">
        <v>10</v>
      </c>
      <c r="C360">
        <v>26.3</v>
      </c>
      <c r="D360" s="6">
        <v>1.2</v>
      </c>
      <c r="E360">
        <f>IF(martianeum67[[#This Row],[zawartosc '[%']]]&gt;=1,martianeum67[[#This Row],[masa '[kg']]]*martianeum67[[#This Row],[zawartosc '[%']]]/100,0)</f>
        <v>0.31559999999999999</v>
      </c>
      <c r="F360">
        <f>F359+martianeum67[[#This Row],[Kolumna1]]-IF(F359+martianeum67[[#This Row],[Kolumna1]]&gt;=100,100,0)</f>
        <v>27.553199999999997</v>
      </c>
      <c r="G360">
        <f>IF(F359+martianeum67[[#This Row],[Kolumna1]]&gt;=100,1,0)</f>
        <v>0</v>
      </c>
    </row>
    <row r="361" spans="1:7" x14ac:dyDescent="0.3">
      <c r="A361" s="1">
        <v>49000</v>
      </c>
      <c r="B361" s="2" t="s">
        <v>15</v>
      </c>
      <c r="C361">
        <v>26.3</v>
      </c>
      <c r="D361" s="6">
        <v>8.1999999999999993</v>
      </c>
      <c r="E361">
        <f>IF(martianeum67[[#This Row],[zawartosc '[%']]]&gt;=1,martianeum67[[#This Row],[masa '[kg']]]*martianeum67[[#This Row],[zawartosc '[%']]]/100,0)</f>
        <v>2.1566000000000001</v>
      </c>
      <c r="F361">
        <f>F360+martianeum67[[#This Row],[Kolumna1]]-IF(F360+martianeum67[[#This Row],[Kolumna1]]&gt;=100,100,0)</f>
        <v>29.709799999999998</v>
      </c>
      <c r="G361">
        <f>IF(F360+martianeum67[[#This Row],[Kolumna1]]&gt;=100,1,0)</f>
        <v>0</v>
      </c>
    </row>
    <row r="362" spans="1:7" x14ac:dyDescent="0.3">
      <c r="A362" s="1">
        <v>49001</v>
      </c>
      <c r="B362" s="2" t="s">
        <v>6</v>
      </c>
      <c r="C362">
        <v>25.2</v>
      </c>
      <c r="D362" s="6">
        <v>4.7</v>
      </c>
      <c r="E362">
        <f>IF(martianeum67[[#This Row],[zawartosc '[%']]]&gt;=1,martianeum67[[#This Row],[masa '[kg']]]*martianeum67[[#This Row],[zawartosc '[%']]]/100,0)</f>
        <v>1.1843999999999999</v>
      </c>
      <c r="F362">
        <f>F361+martianeum67[[#This Row],[Kolumna1]]-IF(F361+martianeum67[[#This Row],[Kolumna1]]&gt;=100,100,0)</f>
        <v>30.894199999999998</v>
      </c>
      <c r="G362">
        <f>IF(F361+martianeum67[[#This Row],[Kolumna1]]&gt;=100,1,0)</f>
        <v>0</v>
      </c>
    </row>
    <row r="363" spans="1:7" x14ac:dyDescent="0.3">
      <c r="A363" s="1">
        <v>49002</v>
      </c>
      <c r="B363" s="2" t="s">
        <v>10</v>
      </c>
      <c r="C363">
        <v>22.1</v>
      </c>
      <c r="D363" s="6">
        <v>0</v>
      </c>
      <c r="E363">
        <f>IF(martianeum67[[#This Row],[zawartosc '[%']]]&gt;=1,martianeum67[[#This Row],[masa '[kg']]]*martianeum67[[#This Row],[zawartosc '[%']]]/100,0)</f>
        <v>0</v>
      </c>
      <c r="F363">
        <f>F362+martianeum67[[#This Row],[Kolumna1]]-IF(F362+martianeum67[[#This Row],[Kolumna1]]&gt;=100,100,0)</f>
        <v>30.894199999999998</v>
      </c>
      <c r="G363">
        <f>IF(F362+martianeum67[[#This Row],[Kolumna1]]&gt;=100,1,0)</f>
        <v>0</v>
      </c>
    </row>
    <row r="364" spans="1:7" x14ac:dyDescent="0.3">
      <c r="A364" s="1">
        <v>49003</v>
      </c>
      <c r="B364" s="2" t="s">
        <v>10</v>
      </c>
      <c r="C364">
        <v>11.9</v>
      </c>
      <c r="D364" s="6">
        <v>41.6</v>
      </c>
      <c r="E364">
        <f>IF(martianeum67[[#This Row],[zawartosc '[%']]]&gt;=1,martianeum67[[#This Row],[masa '[kg']]]*martianeum67[[#This Row],[zawartosc '[%']]]/100,0)</f>
        <v>4.9504000000000001</v>
      </c>
      <c r="F364">
        <f>F363+martianeum67[[#This Row],[Kolumna1]]-IF(F363+martianeum67[[#This Row],[Kolumna1]]&gt;=100,100,0)</f>
        <v>35.8446</v>
      </c>
      <c r="G364">
        <f>IF(F363+martianeum67[[#This Row],[Kolumna1]]&gt;=100,1,0)</f>
        <v>0</v>
      </c>
    </row>
    <row r="365" spans="1:7" x14ac:dyDescent="0.3">
      <c r="A365" s="1">
        <v>49004</v>
      </c>
      <c r="B365" s="2" t="s">
        <v>13</v>
      </c>
      <c r="C365">
        <v>19.600000000000001</v>
      </c>
      <c r="D365" s="6">
        <v>0</v>
      </c>
      <c r="E365">
        <f>IF(martianeum67[[#This Row],[zawartosc '[%']]]&gt;=1,martianeum67[[#This Row],[masa '[kg']]]*martianeum67[[#This Row],[zawartosc '[%']]]/100,0)</f>
        <v>0</v>
      </c>
      <c r="F365">
        <f>F364+martianeum67[[#This Row],[Kolumna1]]-IF(F364+martianeum67[[#This Row],[Kolumna1]]&gt;=100,100,0)</f>
        <v>35.8446</v>
      </c>
      <c r="G365">
        <f>IF(F364+martianeum67[[#This Row],[Kolumna1]]&gt;=100,1,0)</f>
        <v>0</v>
      </c>
    </row>
    <row r="366" spans="1:7" x14ac:dyDescent="0.3">
      <c r="A366" s="1">
        <v>49005</v>
      </c>
      <c r="B366" s="2" t="s">
        <v>27</v>
      </c>
      <c r="C366">
        <v>15.9</v>
      </c>
      <c r="D366" s="6">
        <v>0</v>
      </c>
      <c r="E366">
        <f>IF(martianeum67[[#This Row],[zawartosc '[%']]]&gt;=1,martianeum67[[#This Row],[masa '[kg']]]*martianeum67[[#This Row],[zawartosc '[%']]]/100,0)</f>
        <v>0</v>
      </c>
      <c r="F366">
        <f>F365+martianeum67[[#This Row],[Kolumna1]]-IF(F365+martianeum67[[#This Row],[Kolumna1]]&gt;=100,100,0)</f>
        <v>35.8446</v>
      </c>
      <c r="G366">
        <f>IF(F365+martianeum67[[#This Row],[Kolumna1]]&gt;=100,1,0)</f>
        <v>0</v>
      </c>
    </row>
    <row r="367" spans="1:7" x14ac:dyDescent="0.3">
      <c r="A367" s="1">
        <v>49006</v>
      </c>
      <c r="B367" s="2" t="s">
        <v>12</v>
      </c>
      <c r="C367">
        <v>24.3</v>
      </c>
      <c r="D367" s="6">
        <v>1.7</v>
      </c>
      <c r="E367">
        <f>IF(martianeum67[[#This Row],[zawartosc '[%']]]&gt;=1,martianeum67[[#This Row],[masa '[kg']]]*martianeum67[[#This Row],[zawartosc '[%']]]/100,0)</f>
        <v>0.41310000000000002</v>
      </c>
      <c r="F367">
        <f>F366+martianeum67[[#This Row],[Kolumna1]]-IF(F366+martianeum67[[#This Row],[Kolumna1]]&gt;=100,100,0)</f>
        <v>36.2577</v>
      </c>
      <c r="G367">
        <f>IF(F366+martianeum67[[#This Row],[Kolumna1]]&gt;=100,1,0)</f>
        <v>0</v>
      </c>
    </row>
    <row r="368" spans="1:7" x14ac:dyDescent="0.3">
      <c r="A368" s="1">
        <v>49007</v>
      </c>
      <c r="B368" s="2" t="s">
        <v>14</v>
      </c>
      <c r="C368">
        <v>20</v>
      </c>
      <c r="D368" s="6">
        <v>0</v>
      </c>
      <c r="E368">
        <f>IF(martianeum67[[#This Row],[zawartosc '[%']]]&gt;=1,martianeum67[[#This Row],[masa '[kg']]]*martianeum67[[#This Row],[zawartosc '[%']]]/100,0)</f>
        <v>0</v>
      </c>
      <c r="F368">
        <f>F367+martianeum67[[#This Row],[Kolumna1]]-IF(F367+martianeum67[[#This Row],[Kolumna1]]&gt;=100,100,0)</f>
        <v>36.2577</v>
      </c>
      <c r="G368">
        <f>IF(F367+martianeum67[[#This Row],[Kolumna1]]&gt;=100,1,0)</f>
        <v>0</v>
      </c>
    </row>
    <row r="369" spans="1:7" x14ac:dyDescent="0.3">
      <c r="A369" s="1">
        <v>49008</v>
      </c>
      <c r="B369" s="2" t="s">
        <v>10</v>
      </c>
      <c r="C369">
        <v>14.2</v>
      </c>
      <c r="D369" s="6">
        <v>32.200000000000003</v>
      </c>
      <c r="E369">
        <f>IF(martianeum67[[#This Row],[zawartosc '[%']]]&gt;=1,martianeum67[[#This Row],[masa '[kg']]]*martianeum67[[#This Row],[zawartosc '[%']]]/100,0)</f>
        <v>4.5724</v>
      </c>
      <c r="F369">
        <f>F368+martianeum67[[#This Row],[Kolumna1]]-IF(F368+martianeum67[[#This Row],[Kolumna1]]&gt;=100,100,0)</f>
        <v>40.830100000000002</v>
      </c>
      <c r="G369">
        <f>IF(F368+martianeum67[[#This Row],[Kolumna1]]&gt;=100,1,0)</f>
        <v>0</v>
      </c>
    </row>
    <row r="370" spans="1:7" x14ac:dyDescent="0.3">
      <c r="A370" s="1">
        <v>49009</v>
      </c>
      <c r="B370" s="2" t="s">
        <v>7</v>
      </c>
      <c r="C370">
        <v>20.5</v>
      </c>
      <c r="D370" s="6">
        <v>18.3</v>
      </c>
      <c r="E370">
        <f>IF(martianeum67[[#This Row],[zawartosc '[%']]]&gt;=1,martianeum67[[#This Row],[masa '[kg']]]*martianeum67[[#This Row],[zawartosc '[%']]]/100,0)</f>
        <v>3.7515000000000005</v>
      </c>
      <c r="F370">
        <f>F369+martianeum67[[#This Row],[Kolumna1]]-IF(F369+martianeum67[[#This Row],[Kolumna1]]&gt;=100,100,0)</f>
        <v>44.581600000000002</v>
      </c>
      <c r="G370">
        <f>IF(F369+martianeum67[[#This Row],[Kolumna1]]&gt;=100,1,0)</f>
        <v>0</v>
      </c>
    </row>
    <row r="371" spans="1:7" x14ac:dyDescent="0.3">
      <c r="A371" s="1">
        <v>49010</v>
      </c>
      <c r="B371" s="2" t="s">
        <v>10</v>
      </c>
      <c r="C371">
        <v>22.4</v>
      </c>
      <c r="D371" s="6">
        <v>0</v>
      </c>
      <c r="E371">
        <f>IF(martianeum67[[#This Row],[zawartosc '[%']]]&gt;=1,martianeum67[[#This Row],[masa '[kg']]]*martianeum67[[#This Row],[zawartosc '[%']]]/100,0)</f>
        <v>0</v>
      </c>
      <c r="F371">
        <f>F370+martianeum67[[#This Row],[Kolumna1]]-IF(F370+martianeum67[[#This Row],[Kolumna1]]&gt;=100,100,0)</f>
        <v>44.581600000000002</v>
      </c>
      <c r="G371">
        <f>IF(F370+martianeum67[[#This Row],[Kolumna1]]&gt;=100,1,0)</f>
        <v>0</v>
      </c>
    </row>
    <row r="372" spans="1:7" x14ac:dyDescent="0.3">
      <c r="A372" s="1">
        <v>49011</v>
      </c>
      <c r="B372" s="2" t="s">
        <v>22</v>
      </c>
      <c r="C372">
        <v>19.100000000000001</v>
      </c>
      <c r="D372" s="6">
        <v>0</v>
      </c>
      <c r="E372">
        <f>IF(martianeum67[[#This Row],[zawartosc '[%']]]&gt;=1,martianeum67[[#This Row],[masa '[kg']]]*martianeum67[[#This Row],[zawartosc '[%']]]/100,0)</f>
        <v>0</v>
      </c>
      <c r="F372">
        <f>F371+martianeum67[[#This Row],[Kolumna1]]-IF(F371+martianeum67[[#This Row],[Kolumna1]]&gt;=100,100,0)</f>
        <v>44.581600000000002</v>
      </c>
      <c r="G372">
        <f>IF(F371+martianeum67[[#This Row],[Kolumna1]]&gt;=100,1,0)</f>
        <v>0</v>
      </c>
    </row>
    <row r="373" spans="1:7" x14ac:dyDescent="0.3">
      <c r="A373" s="1">
        <v>49012</v>
      </c>
      <c r="B373" s="2" t="s">
        <v>15</v>
      </c>
      <c r="C373">
        <v>20.399999999999999</v>
      </c>
      <c r="D373" s="6">
        <v>4.3</v>
      </c>
      <c r="E373">
        <f>IF(martianeum67[[#This Row],[zawartosc '[%']]]&gt;=1,martianeum67[[#This Row],[masa '[kg']]]*martianeum67[[#This Row],[zawartosc '[%']]]/100,0)</f>
        <v>0.87719999999999987</v>
      </c>
      <c r="F373">
        <f>F372+martianeum67[[#This Row],[Kolumna1]]-IF(F372+martianeum67[[#This Row],[Kolumna1]]&gt;=100,100,0)</f>
        <v>45.458800000000004</v>
      </c>
      <c r="G373">
        <f>IF(F372+martianeum67[[#This Row],[Kolumna1]]&gt;=100,1,0)</f>
        <v>0</v>
      </c>
    </row>
    <row r="374" spans="1:7" x14ac:dyDescent="0.3">
      <c r="A374" s="1">
        <v>49013</v>
      </c>
      <c r="B374" s="2" t="s">
        <v>19</v>
      </c>
      <c r="C374">
        <v>29.8</v>
      </c>
      <c r="D374" s="6">
        <v>0</v>
      </c>
      <c r="E374">
        <f>IF(martianeum67[[#This Row],[zawartosc '[%']]]&gt;=1,martianeum67[[#This Row],[masa '[kg']]]*martianeum67[[#This Row],[zawartosc '[%']]]/100,0)</f>
        <v>0</v>
      </c>
      <c r="F374">
        <f>F373+martianeum67[[#This Row],[Kolumna1]]-IF(F373+martianeum67[[#This Row],[Kolumna1]]&gt;=100,100,0)</f>
        <v>45.458800000000004</v>
      </c>
      <c r="G374">
        <f>IF(F373+martianeum67[[#This Row],[Kolumna1]]&gt;=100,1,0)</f>
        <v>0</v>
      </c>
    </row>
    <row r="375" spans="1:7" x14ac:dyDescent="0.3">
      <c r="A375" s="1">
        <v>49014</v>
      </c>
      <c r="B375" s="2" t="s">
        <v>33</v>
      </c>
      <c r="C375">
        <v>13.7</v>
      </c>
      <c r="D375" s="6">
        <v>0.7</v>
      </c>
      <c r="E375">
        <f>IF(martianeum67[[#This Row],[zawartosc '[%']]]&gt;=1,martianeum67[[#This Row],[masa '[kg']]]*martianeum67[[#This Row],[zawartosc '[%']]]/100,0)</f>
        <v>0</v>
      </c>
      <c r="F375">
        <f>F374+martianeum67[[#This Row],[Kolumna1]]-IF(F374+martianeum67[[#This Row],[Kolumna1]]&gt;=100,100,0)</f>
        <v>45.458800000000004</v>
      </c>
      <c r="G375">
        <f>IF(F374+martianeum67[[#This Row],[Kolumna1]]&gt;=100,1,0)</f>
        <v>0</v>
      </c>
    </row>
    <row r="376" spans="1:7" x14ac:dyDescent="0.3">
      <c r="A376" s="1">
        <v>49015</v>
      </c>
      <c r="B376" s="2" t="s">
        <v>8</v>
      </c>
      <c r="C376">
        <v>20.2</v>
      </c>
      <c r="D376" s="6">
        <v>3.7</v>
      </c>
      <c r="E376">
        <f>IF(martianeum67[[#This Row],[zawartosc '[%']]]&gt;=1,martianeum67[[#This Row],[masa '[kg']]]*martianeum67[[#This Row],[zawartosc '[%']]]/100,0)</f>
        <v>0.74739999999999995</v>
      </c>
      <c r="F376">
        <f>F375+martianeum67[[#This Row],[Kolumna1]]-IF(F375+martianeum67[[#This Row],[Kolumna1]]&gt;=100,100,0)</f>
        <v>46.206200000000003</v>
      </c>
      <c r="G376">
        <f>IF(F375+martianeum67[[#This Row],[Kolumna1]]&gt;=100,1,0)</f>
        <v>0</v>
      </c>
    </row>
    <row r="377" spans="1:7" x14ac:dyDescent="0.3">
      <c r="A377" s="1">
        <v>49016</v>
      </c>
      <c r="B377" s="2" t="s">
        <v>11</v>
      </c>
      <c r="C377">
        <v>18.2</v>
      </c>
      <c r="D377" s="6">
        <v>1.6</v>
      </c>
      <c r="E377">
        <f>IF(martianeum67[[#This Row],[zawartosc '[%']]]&gt;=1,martianeum67[[#This Row],[masa '[kg']]]*martianeum67[[#This Row],[zawartosc '[%']]]/100,0)</f>
        <v>0.29120000000000001</v>
      </c>
      <c r="F377">
        <f>F376+martianeum67[[#This Row],[Kolumna1]]-IF(F376+martianeum67[[#This Row],[Kolumna1]]&gt;=100,100,0)</f>
        <v>46.497400000000006</v>
      </c>
      <c r="G377">
        <f>IF(F376+martianeum67[[#This Row],[Kolumna1]]&gt;=100,1,0)</f>
        <v>0</v>
      </c>
    </row>
    <row r="378" spans="1:7" x14ac:dyDescent="0.3">
      <c r="A378" s="1">
        <v>49017</v>
      </c>
      <c r="B378" s="2" t="s">
        <v>13</v>
      </c>
      <c r="C378">
        <v>14.2</v>
      </c>
      <c r="D378" s="6">
        <v>2</v>
      </c>
      <c r="E378">
        <f>IF(martianeum67[[#This Row],[zawartosc '[%']]]&gt;=1,martianeum67[[#This Row],[masa '[kg']]]*martianeum67[[#This Row],[zawartosc '[%']]]/100,0)</f>
        <v>0.28399999999999997</v>
      </c>
      <c r="F378">
        <f>F377+martianeum67[[#This Row],[Kolumna1]]-IF(F377+martianeum67[[#This Row],[Kolumna1]]&gt;=100,100,0)</f>
        <v>46.781400000000005</v>
      </c>
      <c r="G378">
        <f>IF(F377+martianeum67[[#This Row],[Kolumna1]]&gt;=100,1,0)</f>
        <v>0</v>
      </c>
    </row>
    <row r="379" spans="1:7" x14ac:dyDescent="0.3">
      <c r="A379" s="1">
        <v>49018</v>
      </c>
      <c r="B379" s="2" t="s">
        <v>15</v>
      </c>
      <c r="C379">
        <v>11.2</v>
      </c>
      <c r="D379" s="6">
        <v>14.3</v>
      </c>
      <c r="E379">
        <f>IF(martianeum67[[#This Row],[zawartosc '[%']]]&gt;=1,martianeum67[[#This Row],[masa '[kg']]]*martianeum67[[#This Row],[zawartosc '[%']]]/100,0)</f>
        <v>1.6015999999999999</v>
      </c>
      <c r="F379">
        <f>F378+martianeum67[[#This Row],[Kolumna1]]-IF(F378+martianeum67[[#This Row],[Kolumna1]]&gt;=100,100,0)</f>
        <v>48.383000000000003</v>
      </c>
      <c r="G379">
        <f>IF(F378+martianeum67[[#This Row],[Kolumna1]]&gt;=100,1,0)</f>
        <v>0</v>
      </c>
    </row>
    <row r="380" spans="1:7" x14ac:dyDescent="0.3">
      <c r="A380" s="1">
        <v>49019</v>
      </c>
      <c r="B380" s="2" t="s">
        <v>32</v>
      </c>
      <c r="C380">
        <v>13.9</v>
      </c>
      <c r="D380" s="6">
        <v>0.2</v>
      </c>
      <c r="E380">
        <f>IF(martianeum67[[#This Row],[zawartosc '[%']]]&gt;=1,martianeum67[[#This Row],[masa '[kg']]]*martianeum67[[#This Row],[zawartosc '[%']]]/100,0)</f>
        <v>0</v>
      </c>
      <c r="F380">
        <f>F379+martianeum67[[#This Row],[Kolumna1]]-IF(F379+martianeum67[[#This Row],[Kolumna1]]&gt;=100,100,0)</f>
        <v>48.383000000000003</v>
      </c>
      <c r="G380">
        <f>IF(F379+martianeum67[[#This Row],[Kolumna1]]&gt;=100,1,0)</f>
        <v>0</v>
      </c>
    </row>
    <row r="381" spans="1:7" x14ac:dyDescent="0.3">
      <c r="A381" s="1">
        <v>49020</v>
      </c>
      <c r="B381" s="2" t="s">
        <v>11</v>
      </c>
      <c r="C381">
        <v>22.6</v>
      </c>
      <c r="D381" s="6">
        <v>15.1</v>
      </c>
      <c r="E381">
        <f>IF(martianeum67[[#This Row],[zawartosc '[%']]]&gt;=1,martianeum67[[#This Row],[masa '[kg']]]*martianeum67[[#This Row],[zawartosc '[%']]]/100,0)</f>
        <v>3.4125999999999999</v>
      </c>
      <c r="F381">
        <f>F380+martianeum67[[#This Row],[Kolumna1]]-IF(F380+martianeum67[[#This Row],[Kolumna1]]&gt;=100,100,0)</f>
        <v>51.7956</v>
      </c>
      <c r="G381">
        <f>IF(F380+martianeum67[[#This Row],[Kolumna1]]&gt;=100,1,0)</f>
        <v>0</v>
      </c>
    </row>
    <row r="382" spans="1:7" x14ac:dyDescent="0.3">
      <c r="A382" s="1">
        <v>49021</v>
      </c>
      <c r="B382" s="2" t="s">
        <v>15</v>
      </c>
      <c r="C382">
        <v>29.8</v>
      </c>
      <c r="D382" s="6">
        <v>0</v>
      </c>
      <c r="E382">
        <f>IF(martianeum67[[#This Row],[zawartosc '[%']]]&gt;=1,martianeum67[[#This Row],[masa '[kg']]]*martianeum67[[#This Row],[zawartosc '[%']]]/100,0)</f>
        <v>0</v>
      </c>
      <c r="F382">
        <f>F381+martianeum67[[#This Row],[Kolumna1]]-IF(F381+martianeum67[[#This Row],[Kolumna1]]&gt;=100,100,0)</f>
        <v>51.7956</v>
      </c>
      <c r="G382">
        <f>IF(F381+martianeum67[[#This Row],[Kolumna1]]&gt;=100,1,0)</f>
        <v>0</v>
      </c>
    </row>
    <row r="383" spans="1:7" x14ac:dyDescent="0.3">
      <c r="A383" s="1">
        <v>49022</v>
      </c>
      <c r="B383" s="2" t="s">
        <v>20</v>
      </c>
      <c r="C383">
        <v>12.7</v>
      </c>
      <c r="D383" s="6">
        <v>2.6</v>
      </c>
      <c r="E383">
        <f>IF(martianeum67[[#This Row],[zawartosc '[%']]]&gt;=1,martianeum67[[#This Row],[masa '[kg']]]*martianeum67[[#This Row],[zawartosc '[%']]]/100,0)</f>
        <v>0.33019999999999994</v>
      </c>
      <c r="F383">
        <f>F382+martianeum67[[#This Row],[Kolumna1]]-IF(F382+martianeum67[[#This Row],[Kolumna1]]&gt;=100,100,0)</f>
        <v>52.125799999999998</v>
      </c>
      <c r="G383">
        <f>IF(F382+martianeum67[[#This Row],[Kolumna1]]&gt;=100,1,0)</f>
        <v>0</v>
      </c>
    </row>
    <row r="384" spans="1:7" x14ac:dyDescent="0.3">
      <c r="A384" s="1">
        <v>49023</v>
      </c>
      <c r="B384" s="2" t="s">
        <v>27</v>
      </c>
      <c r="C384">
        <v>14.4</v>
      </c>
      <c r="D384" s="6">
        <v>0</v>
      </c>
      <c r="E384">
        <f>IF(martianeum67[[#This Row],[zawartosc '[%']]]&gt;=1,martianeum67[[#This Row],[masa '[kg']]]*martianeum67[[#This Row],[zawartosc '[%']]]/100,0)</f>
        <v>0</v>
      </c>
      <c r="F384">
        <f>F383+martianeum67[[#This Row],[Kolumna1]]-IF(F383+martianeum67[[#This Row],[Kolumna1]]&gt;=100,100,0)</f>
        <v>52.125799999999998</v>
      </c>
      <c r="G384">
        <f>IF(F383+martianeum67[[#This Row],[Kolumna1]]&gt;=100,1,0)</f>
        <v>0</v>
      </c>
    </row>
    <row r="385" spans="1:7" x14ac:dyDescent="0.3">
      <c r="A385" s="1">
        <v>49024</v>
      </c>
      <c r="B385" s="2" t="s">
        <v>33</v>
      </c>
      <c r="C385">
        <v>18.399999999999999</v>
      </c>
      <c r="D385" s="6">
        <v>0.2</v>
      </c>
      <c r="E385">
        <f>IF(martianeum67[[#This Row],[zawartosc '[%']]]&gt;=1,martianeum67[[#This Row],[masa '[kg']]]*martianeum67[[#This Row],[zawartosc '[%']]]/100,0)</f>
        <v>0</v>
      </c>
      <c r="F385">
        <f>F384+martianeum67[[#This Row],[Kolumna1]]-IF(F384+martianeum67[[#This Row],[Kolumna1]]&gt;=100,100,0)</f>
        <v>52.125799999999998</v>
      </c>
      <c r="G385">
        <f>IF(F384+martianeum67[[#This Row],[Kolumna1]]&gt;=100,1,0)</f>
        <v>0</v>
      </c>
    </row>
    <row r="386" spans="1:7" x14ac:dyDescent="0.3">
      <c r="A386" s="1">
        <v>49025</v>
      </c>
      <c r="B386" s="2" t="s">
        <v>9</v>
      </c>
      <c r="C386">
        <v>27.2</v>
      </c>
      <c r="D386" s="6">
        <v>9.6</v>
      </c>
      <c r="E386">
        <f>IF(martianeum67[[#This Row],[zawartosc '[%']]]&gt;=1,martianeum67[[#This Row],[masa '[kg']]]*martianeum67[[#This Row],[zawartosc '[%']]]/100,0)</f>
        <v>2.6112000000000002</v>
      </c>
      <c r="F386">
        <f>F385+martianeum67[[#This Row],[Kolumna1]]-IF(F385+martianeum67[[#This Row],[Kolumna1]]&gt;=100,100,0)</f>
        <v>54.736999999999995</v>
      </c>
      <c r="G386">
        <f>IF(F385+martianeum67[[#This Row],[Kolumna1]]&gt;=100,1,0)</f>
        <v>0</v>
      </c>
    </row>
    <row r="387" spans="1:7" x14ac:dyDescent="0.3">
      <c r="A387" s="1">
        <v>49026</v>
      </c>
      <c r="B387" s="2" t="s">
        <v>22</v>
      </c>
      <c r="C387">
        <v>12.5</v>
      </c>
      <c r="D387" s="6">
        <v>8.8000000000000007</v>
      </c>
      <c r="E387">
        <f>IF(martianeum67[[#This Row],[zawartosc '[%']]]&gt;=1,martianeum67[[#This Row],[masa '[kg']]]*martianeum67[[#This Row],[zawartosc '[%']]]/100,0)</f>
        <v>1.1000000000000001</v>
      </c>
      <c r="F387">
        <f>F386+martianeum67[[#This Row],[Kolumna1]]-IF(F386+martianeum67[[#This Row],[Kolumna1]]&gt;=100,100,0)</f>
        <v>55.836999999999996</v>
      </c>
      <c r="G387">
        <f>IF(F386+martianeum67[[#This Row],[Kolumna1]]&gt;=100,1,0)</f>
        <v>0</v>
      </c>
    </row>
    <row r="388" spans="1:7" x14ac:dyDescent="0.3">
      <c r="A388" s="1">
        <v>49027</v>
      </c>
      <c r="B388" s="2" t="s">
        <v>26</v>
      </c>
      <c r="C388">
        <v>22.6</v>
      </c>
      <c r="D388" s="6">
        <v>3.5</v>
      </c>
      <c r="E388">
        <f>IF(martianeum67[[#This Row],[zawartosc '[%']]]&gt;=1,martianeum67[[#This Row],[masa '[kg']]]*martianeum67[[#This Row],[zawartosc '[%']]]/100,0)</f>
        <v>0.79100000000000004</v>
      </c>
      <c r="F388">
        <f>F387+martianeum67[[#This Row],[Kolumna1]]-IF(F387+martianeum67[[#This Row],[Kolumna1]]&gt;=100,100,0)</f>
        <v>56.627999999999993</v>
      </c>
      <c r="G388">
        <f>IF(F387+martianeum67[[#This Row],[Kolumna1]]&gt;=100,1,0)</f>
        <v>0</v>
      </c>
    </row>
    <row r="389" spans="1:7" x14ac:dyDescent="0.3">
      <c r="A389" s="1">
        <v>49028</v>
      </c>
      <c r="B389" s="2" t="s">
        <v>7</v>
      </c>
      <c r="C389">
        <v>21.8</v>
      </c>
      <c r="D389" s="6">
        <v>6.5</v>
      </c>
      <c r="E389">
        <f>IF(martianeum67[[#This Row],[zawartosc '[%']]]&gt;=1,martianeum67[[#This Row],[masa '[kg']]]*martianeum67[[#This Row],[zawartosc '[%']]]/100,0)</f>
        <v>1.4170000000000003</v>
      </c>
      <c r="F389">
        <f>F388+martianeum67[[#This Row],[Kolumna1]]-IF(F388+martianeum67[[#This Row],[Kolumna1]]&gt;=100,100,0)</f>
        <v>58.044999999999995</v>
      </c>
      <c r="G389">
        <f>IF(F388+martianeum67[[#This Row],[Kolumna1]]&gt;=100,1,0)</f>
        <v>0</v>
      </c>
    </row>
    <row r="390" spans="1:7" x14ac:dyDescent="0.3">
      <c r="A390" s="1">
        <v>49029</v>
      </c>
      <c r="B390" s="2" t="s">
        <v>23</v>
      </c>
      <c r="C390">
        <v>17.2</v>
      </c>
      <c r="D390" s="6">
        <v>0</v>
      </c>
      <c r="E390">
        <f>IF(martianeum67[[#This Row],[zawartosc '[%']]]&gt;=1,martianeum67[[#This Row],[masa '[kg']]]*martianeum67[[#This Row],[zawartosc '[%']]]/100,0)</f>
        <v>0</v>
      </c>
      <c r="F390">
        <f>F389+martianeum67[[#This Row],[Kolumna1]]-IF(F389+martianeum67[[#This Row],[Kolumna1]]&gt;=100,100,0)</f>
        <v>58.044999999999995</v>
      </c>
      <c r="G390">
        <f>IF(F389+martianeum67[[#This Row],[Kolumna1]]&gt;=100,1,0)</f>
        <v>0</v>
      </c>
    </row>
    <row r="391" spans="1:7" x14ac:dyDescent="0.3">
      <c r="A391" s="1">
        <v>49030</v>
      </c>
      <c r="B391" s="2" t="s">
        <v>13</v>
      </c>
      <c r="C391">
        <v>13.4</v>
      </c>
      <c r="D391" s="6">
        <v>14.1</v>
      </c>
      <c r="E391">
        <f>IF(martianeum67[[#This Row],[zawartosc '[%']]]&gt;=1,martianeum67[[#This Row],[masa '[kg']]]*martianeum67[[#This Row],[zawartosc '[%']]]/100,0)</f>
        <v>1.8894</v>
      </c>
      <c r="F391">
        <f>F390+martianeum67[[#This Row],[Kolumna1]]-IF(F390+martianeum67[[#This Row],[Kolumna1]]&gt;=100,100,0)</f>
        <v>59.934399999999997</v>
      </c>
      <c r="G391">
        <f>IF(F390+martianeum67[[#This Row],[Kolumna1]]&gt;=100,1,0)</f>
        <v>0</v>
      </c>
    </row>
    <row r="392" spans="1:7" x14ac:dyDescent="0.3">
      <c r="A392" s="1">
        <v>49031</v>
      </c>
      <c r="B392" s="2" t="s">
        <v>9</v>
      </c>
      <c r="C392">
        <v>13.8</v>
      </c>
      <c r="D392" s="6">
        <v>9.9</v>
      </c>
      <c r="E392">
        <f>IF(martianeum67[[#This Row],[zawartosc '[%']]]&gt;=1,martianeum67[[#This Row],[masa '[kg']]]*martianeum67[[#This Row],[zawartosc '[%']]]/100,0)</f>
        <v>1.3662000000000001</v>
      </c>
      <c r="F392">
        <f>F391+martianeum67[[#This Row],[Kolumna1]]-IF(F391+martianeum67[[#This Row],[Kolumna1]]&gt;=100,100,0)</f>
        <v>61.300599999999996</v>
      </c>
      <c r="G392">
        <f>IF(F391+martianeum67[[#This Row],[Kolumna1]]&gt;=100,1,0)</f>
        <v>0</v>
      </c>
    </row>
    <row r="393" spans="1:7" x14ac:dyDescent="0.3">
      <c r="A393" s="1">
        <v>49032</v>
      </c>
      <c r="B393" s="2" t="s">
        <v>24</v>
      </c>
      <c r="C393">
        <v>10.6</v>
      </c>
      <c r="D393" s="6">
        <v>1.2</v>
      </c>
      <c r="E393">
        <f>IF(martianeum67[[#This Row],[zawartosc '[%']]]&gt;=1,martianeum67[[#This Row],[masa '[kg']]]*martianeum67[[#This Row],[zawartosc '[%']]]/100,0)</f>
        <v>0.12719999999999998</v>
      </c>
      <c r="F393">
        <f>F392+martianeum67[[#This Row],[Kolumna1]]-IF(F392+martianeum67[[#This Row],[Kolumna1]]&gt;=100,100,0)</f>
        <v>61.427799999999998</v>
      </c>
      <c r="G393">
        <f>IF(F392+martianeum67[[#This Row],[Kolumna1]]&gt;=100,1,0)</f>
        <v>0</v>
      </c>
    </row>
    <row r="394" spans="1:7" x14ac:dyDescent="0.3">
      <c r="A394" s="1">
        <v>49033</v>
      </c>
      <c r="B394" s="2" t="s">
        <v>16</v>
      </c>
      <c r="C394">
        <v>28.8</v>
      </c>
      <c r="D394" s="6">
        <v>0.1</v>
      </c>
      <c r="E394">
        <f>IF(martianeum67[[#This Row],[zawartosc '[%']]]&gt;=1,martianeum67[[#This Row],[masa '[kg']]]*martianeum67[[#This Row],[zawartosc '[%']]]/100,0)</f>
        <v>0</v>
      </c>
      <c r="F394">
        <f>F393+martianeum67[[#This Row],[Kolumna1]]-IF(F393+martianeum67[[#This Row],[Kolumna1]]&gt;=100,100,0)</f>
        <v>61.427799999999998</v>
      </c>
      <c r="G394">
        <f>IF(F393+martianeum67[[#This Row],[Kolumna1]]&gt;=100,1,0)</f>
        <v>0</v>
      </c>
    </row>
    <row r="395" spans="1:7" x14ac:dyDescent="0.3">
      <c r="A395" s="1">
        <v>49034</v>
      </c>
      <c r="B395" s="2" t="s">
        <v>28</v>
      </c>
      <c r="C395">
        <v>16.899999999999999</v>
      </c>
      <c r="D395" s="6">
        <v>0.7</v>
      </c>
      <c r="E395">
        <f>IF(martianeum67[[#This Row],[zawartosc '[%']]]&gt;=1,martianeum67[[#This Row],[masa '[kg']]]*martianeum67[[#This Row],[zawartosc '[%']]]/100,0)</f>
        <v>0</v>
      </c>
      <c r="F395">
        <f>F394+martianeum67[[#This Row],[Kolumna1]]-IF(F394+martianeum67[[#This Row],[Kolumna1]]&gt;=100,100,0)</f>
        <v>61.427799999999998</v>
      </c>
      <c r="G395">
        <f>IF(F394+martianeum67[[#This Row],[Kolumna1]]&gt;=100,1,0)</f>
        <v>0</v>
      </c>
    </row>
    <row r="396" spans="1:7" x14ac:dyDescent="0.3">
      <c r="A396" s="1">
        <v>49035</v>
      </c>
      <c r="B396" s="2" t="s">
        <v>18</v>
      </c>
      <c r="C396">
        <v>11.2</v>
      </c>
      <c r="D396" s="6">
        <v>4.8</v>
      </c>
      <c r="E396">
        <f>IF(martianeum67[[#This Row],[zawartosc '[%']]]&gt;=1,martianeum67[[#This Row],[masa '[kg']]]*martianeum67[[#This Row],[zawartosc '[%']]]/100,0)</f>
        <v>0.53759999999999997</v>
      </c>
      <c r="F396">
        <f>F395+martianeum67[[#This Row],[Kolumna1]]-IF(F395+martianeum67[[#This Row],[Kolumna1]]&gt;=100,100,0)</f>
        <v>61.965399999999995</v>
      </c>
      <c r="G396">
        <f>IF(F395+martianeum67[[#This Row],[Kolumna1]]&gt;=100,1,0)</f>
        <v>0</v>
      </c>
    </row>
    <row r="397" spans="1:7" x14ac:dyDescent="0.3">
      <c r="A397" s="1">
        <v>49036</v>
      </c>
      <c r="B397" s="2" t="s">
        <v>10</v>
      </c>
      <c r="C397">
        <v>13.9</v>
      </c>
      <c r="D397" s="6">
        <v>23</v>
      </c>
      <c r="E397">
        <f>IF(martianeum67[[#This Row],[zawartosc '[%']]]&gt;=1,martianeum67[[#This Row],[masa '[kg']]]*martianeum67[[#This Row],[zawartosc '[%']]]/100,0)</f>
        <v>3.1970000000000001</v>
      </c>
      <c r="F397">
        <f>F396+martianeum67[[#This Row],[Kolumna1]]-IF(F396+martianeum67[[#This Row],[Kolumna1]]&gt;=100,100,0)</f>
        <v>65.162399999999991</v>
      </c>
      <c r="G397">
        <f>IF(F396+martianeum67[[#This Row],[Kolumna1]]&gt;=100,1,0)</f>
        <v>0</v>
      </c>
    </row>
    <row r="398" spans="1:7" x14ac:dyDescent="0.3">
      <c r="A398" s="1">
        <v>49037</v>
      </c>
      <c r="B398" s="2" t="s">
        <v>11</v>
      </c>
      <c r="C398">
        <v>25.3</v>
      </c>
      <c r="D398" s="6">
        <v>21.9</v>
      </c>
      <c r="E398">
        <f>IF(martianeum67[[#This Row],[zawartosc '[%']]]&gt;=1,martianeum67[[#This Row],[masa '[kg']]]*martianeum67[[#This Row],[zawartosc '[%']]]/100,0)</f>
        <v>5.5406999999999993</v>
      </c>
      <c r="F398">
        <f>F397+martianeum67[[#This Row],[Kolumna1]]-IF(F397+martianeum67[[#This Row],[Kolumna1]]&gt;=100,100,0)</f>
        <v>70.703099999999992</v>
      </c>
      <c r="G398">
        <f>IF(F397+martianeum67[[#This Row],[Kolumna1]]&gt;=100,1,0)</f>
        <v>0</v>
      </c>
    </row>
    <row r="399" spans="1:7" x14ac:dyDescent="0.3">
      <c r="A399" s="1">
        <v>49038</v>
      </c>
      <c r="B399" s="2" t="s">
        <v>10</v>
      </c>
      <c r="C399">
        <v>14.7</v>
      </c>
      <c r="D399" s="6">
        <v>0</v>
      </c>
      <c r="E399">
        <f>IF(martianeum67[[#This Row],[zawartosc '[%']]]&gt;=1,martianeum67[[#This Row],[masa '[kg']]]*martianeum67[[#This Row],[zawartosc '[%']]]/100,0)</f>
        <v>0</v>
      </c>
      <c r="F399">
        <f>F398+martianeum67[[#This Row],[Kolumna1]]-IF(F398+martianeum67[[#This Row],[Kolumna1]]&gt;=100,100,0)</f>
        <v>70.703099999999992</v>
      </c>
      <c r="G399">
        <f>IF(F398+martianeum67[[#This Row],[Kolumna1]]&gt;=100,1,0)</f>
        <v>0</v>
      </c>
    </row>
    <row r="400" spans="1:7" x14ac:dyDescent="0.3">
      <c r="A400" s="1">
        <v>49039</v>
      </c>
      <c r="B400" s="2" t="s">
        <v>12</v>
      </c>
      <c r="C400">
        <v>20.3</v>
      </c>
      <c r="D400" s="6">
        <v>5.3</v>
      </c>
      <c r="E400">
        <f>IF(martianeum67[[#This Row],[zawartosc '[%']]]&gt;=1,martianeum67[[#This Row],[masa '[kg']]]*martianeum67[[#This Row],[zawartosc '[%']]]/100,0)</f>
        <v>1.0759000000000001</v>
      </c>
      <c r="F400">
        <f>F399+martianeum67[[#This Row],[Kolumna1]]-IF(F399+martianeum67[[#This Row],[Kolumna1]]&gt;=100,100,0)</f>
        <v>71.778999999999996</v>
      </c>
      <c r="G400">
        <f>IF(F399+martianeum67[[#This Row],[Kolumna1]]&gt;=100,1,0)</f>
        <v>0</v>
      </c>
    </row>
    <row r="401" spans="1:7" x14ac:dyDescent="0.3">
      <c r="A401" s="1">
        <v>49040</v>
      </c>
      <c r="B401" s="2" t="s">
        <v>15</v>
      </c>
      <c r="C401">
        <v>25</v>
      </c>
      <c r="D401" s="6">
        <v>3.8</v>
      </c>
      <c r="E401">
        <f>IF(martianeum67[[#This Row],[zawartosc '[%']]]&gt;=1,martianeum67[[#This Row],[masa '[kg']]]*martianeum67[[#This Row],[zawartosc '[%']]]/100,0)</f>
        <v>0.95</v>
      </c>
      <c r="F401">
        <f>F400+martianeum67[[#This Row],[Kolumna1]]-IF(F400+martianeum67[[#This Row],[Kolumna1]]&gt;=100,100,0)</f>
        <v>72.728999999999999</v>
      </c>
      <c r="G401">
        <f>IF(F400+martianeum67[[#This Row],[Kolumna1]]&gt;=100,1,0)</f>
        <v>0</v>
      </c>
    </row>
    <row r="402" spans="1:7" x14ac:dyDescent="0.3">
      <c r="A402" s="1">
        <v>49041</v>
      </c>
      <c r="B402" s="2" t="s">
        <v>18</v>
      </c>
      <c r="C402">
        <v>19.600000000000001</v>
      </c>
      <c r="D402" s="6">
        <v>0.6</v>
      </c>
      <c r="E402">
        <f>IF(martianeum67[[#This Row],[zawartosc '[%']]]&gt;=1,martianeum67[[#This Row],[masa '[kg']]]*martianeum67[[#This Row],[zawartosc '[%']]]/100,0)</f>
        <v>0</v>
      </c>
      <c r="F402">
        <f>F401+martianeum67[[#This Row],[Kolumna1]]-IF(F401+martianeum67[[#This Row],[Kolumna1]]&gt;=100,100,0)</f>
        <v>72.728999999999999</v>
      </c>
      <c r="G402">
        <f>IF(F401+martianeum67[[#This Row],[Kolumna1]]&gt;=100,1,0)</f>
        <v>0</v>
      </c>
    </row>
    <row r="403" spans="1:7" x14ac:dyDescent="0.3">
      <c r="A403" s="1">
        <v>49042</v>
      </c>
      <c r="B403" s="2" t="s">
        <v>12</v>
      </c>
      <c r="C403">
        <v>10.8</v>
      </c>
      <c r="D403" s="6">
        <v>0</v>
      </c>
      <c r="E403">
        <f>IF(martianeum67[[#This Row],[zawartosc '[%']]]&gt;=1,martianeum67[[#This Row],[masa '[kg']]]*martianeum67[[#This Row],[zawartosc '[%']]]/100,0)</f>
        <v>0</v>
      </c>
      <c r="F403">
        <f>F402+martianeum67[[#This Row],[Kolumna1]]-IF(F402+martianeum67[[#This Row],[Kolumna1]]&gt;=100,100,0)</f>
        <v>72.728999999999999</v>
      </c>
      <c r="G403">
        <f>IF(F402+martianeum67[[#This Row],[Kolumna1]]&gt;=100,1,0)</f>
        <v>0</v>
      </c>
    </row>
    <row r="404" spans="1:7" x14ac:dyDescent="0.3">
      <c r="A404" s="1">
        <v>49043</v>
      </c>
      <c r="B404" s="2" t="s">
        <v>21</v>
      </c>
      <c r="C404">
        <v>17.100000000000001</v>
      </c>
      <c r="D404" s="6">
        <v>0.7</v>
      </c>
      <c r="E404">
        <f>IF(martianeum67[[#This Row],[zawartosc '[%']]]&gt;=1,martianeum67[[#This Row],[masa '[kg']]]*martianeum67[[#This Row],[zawartosc '[%']]]/100,0)</f>
        <v>0</v>
      </c>
      <c r="F404">
        <f>F403+martianeum67[[#This Row],[Kolumna1]]-IF(F403+martianeum67[[#This Row],[Kolumna1]]&gt;=100,100,0)</f>
        <v>72.728999999999999</v>
      </c>
      <c r="G404">
        <f>IF(F403+martianeum67[[#This Row],[Kolumna1]]&gt;=100,1,0)</f>
        <v>0</v>
      </c>
    </row>
    <row r="405" spans="1:7" x14ac:dyDescent="0.3">
      <c r="A405" s="1">
        <v>49044</v>
      </c>
      <c r="B405" s="2" t="s">
        <v>14</v>
      </c>
      <c r="C405">
        <v>15.1</v>
      </c>
      <c r="D405" s="6">
        <v>0</v>
      </c>
      <c r="E405">
        <f>IF(martianeum67[[#This Row],[zawartosc '[%']]]&gt;=1,martianeum67[[#This Row],[masa '[kg']]]*martianeum67[[#This Row],[zawartosc '[%']]]/100,0)</f>
        <v>0</v>
      </c>
      <c r="F405">
        <f>F404+martianeum67[[#This Row],[Kolumna1]]-IF(F404+martianeum67[[#This Row],[Kolumna1]]&gt;=100,100,0)</f>
        <v>72.728999999999999</v>
      </c>
      <c r="G405">
        <f>IF(F404+martianeum67[[#This Row],[Kolumna1]]&gt;=100,1,0)</f>
        <v>0</v>
      </c>
    </row>
    <row r="406" spans="1:7" x14ac:dyDescent="0.3">
      <c r="A406" s="1">
        <v>49045</v>
      </c>
      <c r="B406" s="2" t="s">
        <v>18</v>
      </c>
      <c r="C406">
        <v>26.4</v>
      </c>
      <c r="D406" s="6">
        <v>1.9</v>
      </c>
      <c r="E406">
        <f>IF(martianeum67[[#This Row],[zawartosc '[%']]]&gt;=1,martianeum67[[#This Row],[masa '[kg']]]*martianeum67[[#This Row],[zawartosc '[%']]]/100,0)</f>
        <v>0.50159999999999993</v>
      </c>
      <c r="F406">
        <f>F405+martianeum67[[#This Row],[Kolumna1]]-IF(F405+martianeum67[[#This Row],[Kolumna1]]&gt;=100,100,0)</f>
        <v>73.230599999999995</v>
      </c>
      <c r="G406">
        <f>IF(F405+martianeum67[[#This Row],[Kolumna1]]&gt;=100,1,0)</f>
        <v>0</v>
      </c>
    </row>
    <row r="407" spans="1:7" x14ac:dyDescent="0.3">
      <c r="A407" s="1">
        <v>49046</v>
      </c>
      <c r="B407" s="2" t="s">
        <v>10</v>
      </c>
      <c r="C407">
        <v>11.6</v>
      </c>
      <c r="D407" s="6">
        <v>14.4</v>
      </c>
      <c r="E407">
        <f>IF(martianeum67[[#This Row],[zawartosc '[%']]]&gt;=1,martianeum67[[#This Row],[masa '[kg']]]*martianeum67[[#This Row],[zawartosc '[%']]]/100,0)</f>
        <v>1.6703999999999999</v>
      </c>
      <c r="F407">
        <f>F406+martianeum67[[#This Row],[Kolumna1]]-IF(F406+martianeum67[[#This Row],[Kolumna1]]&gt;=100,100,0)</f>
        <v>74.900999999999996</v>
      </c>
      <c r="G407">
        <f>IF(F406+martianeum67[[#This Row],[Kolumna1]]&gt;=100,1,0)</f>
        <v>0</v>
      </c>
    </row>
    <row r="408" spans="1:7" x14ac:dyDescent="0.3">
      <c r="A408" s="1">
        <v>49047</v>
      </c>
      <c r="B408" s="2" t="s">
        <v>10</v>
      </c>
      <c r="C408">
        <v>16.600000000000001</v>
      </c>
      <c r="D408" s="6">
        <v>40.6</v>
      </c>
      <c r="E408">
        <f>IF(martianeum67[[#This Row],[zawartosc '[%']]]&gt;=1,martianeum67[[#This Row],[masa '[kg']]]*martianeum67[[#This Row],[zawartosc '[%']]]/100,0)</f>
        <v>6.7396000000000003</v>
      </c>
      <c r="F408">
        <f>F407+martianeum67[[#This Row],[Kolumna1]]-IF(F407+martianeum67[[#This Row],[Kolumna1]]&gt;=100,100,0)</f>
        <v>81.640599999999992</v>
      </c>
      <c r="G408">
        <f>IF(F407+martianeum67[[#This Row],[Kolumna1]]&gt;=100,1,0)</f>
        <v>0</v>
      </c>
    </row>
    <row r="409" spans="1:7" x14ac:dyDescent="0.3">
      <c r="A409" s="1">
        <v>49048</v>
      </c>
      <c r="B409" s="2" t="s">
        <v>19</v>
      </c>
      <c r="C409">
        <v>19.5</v>
      </c>
      <c r="D409" s="6">
        <v>24.9</v>
      </c>
      <c r="E409">
        <f>IF(martianeum67[[#This Row],[zawartosc '[%']]]&gt;=1,martianeum67[[#This Row],[masa '[kg']]]*martianeum67[[#This Row],[zawartosc '[%']]]/100,0)</f>
        <v>4.8554999999999993</v>
      </c>
      <c r="F409">
        <f>F408+martianeum67[[#This Row],[Kolumna1]]-IF(F408+martianeum67[[#This Row],[Kolumna1]]&gt;=100,100,0)</f>
        <v>86.496099999999984</v>
      </c>
      <c r="G409">
        <f>IF(F408+martianeum67[[#This Row],[Kolumna1]]&gt;=100,1,0)</f>
        <v>0</v>
      </c>
    </row>
    <row r="410" spans="1:7" x14ac:dyDescent="0.3">
      <c r="A410" s="1">
        <v>49049</v>
      </c>
      <c r="B410" s="2" t="s">
        <v>17</v>
      </c>
      <c r="C410">
        <v>24.9</v>
      </c>
      <c r="D410" s="6">
        <v>6.5</v>
      </c>
      <c r="E410">
        <f>IF(martianeum67[[#This Row],[zawartosc '[%']]]&gt;=1,martianeum67[[#This Row],[masa '[kg']]]*martianeum67[[#This Row],[zawartosc '[%']]]/100,0)</f>
        <v>1.6185</v>
      </c>
      <c r="F410">
        <f>F409+martianeum67[[#This Row],[Kolumna1]]-IF(F409+martianeum67[[#This Row],[Kolumna1]]&gt;=100,100,0)</f>
        <v>88.114599999999982</v>
      </c>
      <c r="G410">
        <f>IF(F409+martianeum67[[#This Row],[Kolumna1]]&gt;=100,1,0)</f>
        <v>0</v>
      </c>
    </row>
    <row r="411" spans="1:7" x14ac:dyDescent="0.3">
      <c r="A411" s="1">
        <v>49050</v>
      </c>
      <c r="B411" s="2" t="s">
        <v>23</v>
      </c>
      <c r="C411">
        <v>19.3</v>
      </c>
      <c r="D411" s="6">
        <v>0.8</v>
      </c>
      <c r="E411">
        <f>IF(martianeum67[[#This Row],[zawartosc '[%']]]&gt;=1,martianeum67[[#This Row],[masa '[kg']]]*martianeum67[[#This Row],[zawartosc '[%']]]/100,0)</f>
        <v>0</v>
      </c>
      <c r="F411">
        <f>F410+martianeum67[[#This Row],[Kolumna1]]-IF(F410+martianeum67[[#This Row],[Kolumna1]]&gt;=100,100,0)</f>
        <v>88.114599999999982</v>
      </c>
      <c r="G411">
        <f>IF(F410+martianeum67[[#This Row],[Kolumna1]]&gt;=100,1,0)</f>
        <v>0</v>
      </c>
    </row>
    <row r="412" spans="1:7" x14ac:dyDescent="0.3">
      <c r="A412" s="1">
        <v>49051</v>
      </c>
      <c r="B412" s="2" t="s">
        <v>17</v>
      </c>
      <c r="C412">
        <v>26.2</v>
      </c>
      <c r="D412" s="6">
        <v>2.8</v>
      </c>
      <c r="E412">
        <f>IF(martianeum67[[#This Row],[zawartosc '[%']]]&gt;=1,martianeum67[[#This Row],[masa '[kg']]]*martianeum67[[#This Row],[zawartosc '[%']]]/100,0)</f>
        <v>0.73360000000000003</v>
      </c>
      <c r="F412">
        <f>F411+martianeum67[[#This Row],[Kolumna1]]-IF(F411+martianeum67[[#This Row],[Kolumna1]]&gt;=100,100,0)</f>
        <v>88.848199999999977</v>
      </c>
      <c r="G412">
        <f>IF(F411+martianeum67[[#This Row],[Kolumna1]]&gt;=100,1,0)</f>
        <v>0</v>
      </c>
    </row>
    <row r="413" spans="1:7" x14ac:dyDescent="0.3">
      <c r="A413" s="1">
        <v>49052</v>
      </c>
      <c r="B413" s="2" t="s">
        <v>7</v>
      </c>
      <c r="C413">
        <v>28.1</v>
      </c>
      <c r="D413" s="6">
        <v>0.6</v>
      </c>
      <c r="E413">
        <f>IF(martianeum67[[#This Row],[zawartosc '[%']]]&gt;=1,martianeum67[[#This Row],[masa '[kg']]]*martianeum67[[#This Row],[zawartosc '[%']]]/100,0)</f>
        <v>0</v>
      </c>
      <c r="F413">
        <f>F412+martianeum67[[#This Row],[Kolumna1]]-IF(F412+martianeum67[[#This Row],[Kolumna1]]&gt;=100,100,0)</f>
        <v>88.848199999999977</v>
      </c>
      <c r="G413">
        <f>IF(F412+martianeum67[[#This Row],[Kolumna1]]&gt;=100,1,0)</f>
        <v>0</v>
      </c>
    </row>
    <row r="414" spans="1:7" x14ac:dyDescent="0.3">
      <c r="A414" s="1">
        <v>49053</v>
      </c>
      <c r="B414" s="2" t="s">
        <v>14</v>
      </c>
      <c r="C414">
        <v>17</v>
      </c>
      <c r="D414" s="6">
        <v>4.8</v>
      </c>
      <c r="E414">
        <f>IF(martianeum67[[#This Row],[zawartosc '[%']]]&gt;=1,martianeum67[[#This Row],[masa '[kg']]]*martianeum67[[#This Row],[zawartosc '[%']]]/100,0)</f>
        <v>0.81599999999999995</v>
      </c>
      <c r="F414">
        <f>F413+martianeum67[[#This Row],[Kolumna1]]-IF(F413+martianeum67[[#This Row],[Kolumna1]]&gt;=100,100,0)</f>
        <v>89.66419999999998</v>
      </c>
      <c r="G414">
        <f>IF(F413+martianeum67[[#This Row],[Kolumna1]]&gt;=100,1,0)</f>
        <v>0</v>
      </c>
    </row>
    <row r="415" spans="1:7" x14ac:dyDescent="0.3">
      <c r="A415" s="1">
        <v>49054</v>
      </c>
      <c r="B415" s="2" t="s">
        <v>17</v>
      </c>
      <c r="C415">
        <v>28.5</v>
      </c>
      <c r="D415" s="6">
        <v>7.1</v>
      </c>
      <c r="E415">
        <f>IF(martianeum67[[#This Row],[zawartosc '[%']]]&gt;=1,martianeum67[[#This Row],[masa '[kg']]]*martianeum67[[#This Row],[zawartosc '[%']]]/100,0)</f>
        <v>2.0234999999999999</v>
      </c>
      <c r="F415">
        <f>F414+martianeum67[[#This Row],[Kolumna1]]-IF(F414+martianeum67[[#This Row],[Kolumna1]]&gt;=100,100,0)</f>
        <v>91.687699999999978</v>
      </c>
      <c r="G415">
        <f>IF(F414+martianeum67[[#This Row],[Kolumna1]]&gt;=100,1,0)</f>
        <v>0</v>
      </c>
    </row>
    <row r="416" spans="1:7" x14ac:dyDescent="0.3">
      <c r="A416" s="1">
        <v>49055</v>
      </c>
      <c r="B416" s="2" t="s">
        <v>5</v>
      </c>
      <c r="C416">
        <v>14.2</v>
      </c>
      <c r="D416" s="6">
        <v>2.1</v>
      </c>
      <c r="E416">
        <f>IF(martianeum67[[#This Row],[zawartosc '[%']]]&gt;=1,martianeum67[[#This Row],[masa '[kg']]]*martianeum67[[#This Row],[zawartosc '[%']]]/100,0)</f>
        <v>0.29820000000000002</v>
      </c>
      <c r="F416">
        <f>F415+martianeum67[[#This Row],[Kolumna1]]-IF(F415+martianeum67[[#This Row],[Kolumna1]]&gt;=100,100,0)</f>
        <v>91.985899999999972</v>
      </c>
      <c r="G416">
        <f>IF(F415+martianeum67[[#This Row],[Kolumna1]]&gt;=100,1,0)</f>
        <v>0</v>
      </c>
    </row>
    <row r="417" spans="1:7" x14ac:dyDescent="0.3">
      <c r="A417" s="1">
        <v>49056</v>
      </c>
      <c r="B417" s="2" t="s">
        <v>7</v>
      </c>
      <c r="C417">
        <v>24.9</v>
      </c>
      <c r="D417" s="6">
        <v>8.3000000000000007</v>
      </c>
      <c r="E417">
        <f>IF(martianeum67[[#This Row],[zawartosc '[%']]]&gt;=1,martianeum67[[#This Row],[masa '[kg']]]*martianeum67[[#This Row],[zawartosc '[%']]]/100,0)</f>
        <v>2.0667</v>
      </c>
      <c r="F417">
        <f>F416+martianeum67[[#This Row],[Kolumna1]]-IF(F416+martianeum67[[#This Row],[Kolumna1]]&gt;=100,100,0)</f>
        <v>94.05259999999997</v>
      </c>
      <c r="G417">
        <f>IF(F416+martianeum67[[#This Row],[Kolumna1]]&gt;=100,1,0)</f>
        <v>0</v>
      </c>
    </row>
    <row r="418" spans="1:7" x14ac:dyDescent="0.3">
      <c r="A418" s="1">
        <v>49057</v>
      </c>
      <c r="B418" s="2" t="s">
        <v>17</v>
      </c>
      <c r="C418">
        <v>19.100000000000001</v>
      </c>
      <c r="D418" s="6">
        <v>3.4</v>
      </c>
      <c r="E418">
        <f>IF(martianeum67[[#This Row],[zawartosc '[%']]]&gt;=1,martianeum67[[#This Row],[masa '[kg']]]*martianeum67[[#This Row],[zawartosc '[%']]]/100,0)</f>
        <v>0.64939999999999998</v>
      </c>
      <c r="F418">
        <f>F417+martianeum67[[#This Row],[Kolumna1]]-IF(F417+martianeum67[[#This Row],[Kolumna1]]&gt;=100,100,0)</f>
        <v>94.70199999999997</v>
      </c>
      <c r="G418">
        <f>IF(F417+martianeum67[[#This Row],[Kolumna1]]&gt;=100,1,0)</f>
        <v>0</v>
      </c>
    </row>
    <row r="419" spans="1:7" x14ac:dyDescent="0.3">
      <c r="A419" s="1">
        <v>49058</v>
      </c>
      <c r="B419" s="2" t="s">
        <v>10</v>
      </c>
      <c r="C419">
        <v>14.9</v>
      </c>
      <c r="D419" s="6">
        <v>23.1</v>
      </c>
      <c r="E419">
        <f>IF(martianeum67[[#This Row],[zawartosc '[%']]]&gt;=1,martianeum67[[#This Row],[masa '[kg']]]*martianeum67[[#This Row],[zawartosc '[%']]]/100,0)</f>
        <v>3.4419000000000004</v>
      </c>
      <c r="F419">
        <f>F418+martianeum67[[#This Row],[Kolumna1]]-IF(F418+martianeum67[[#This Row],[Kolumna1]]&gt;=100,100,0)</f>
        <v>98.143899999999974</v>
      </c>
      <c r="G419">
        <f>IF(F418+martianeum67[[#This Row],[Kolumna1]]&gt;=100,1,0)</f>
        <v>0</v>
      </c>
    </row>
    <row r="420" spans="1:7" x14ac:dyDescent="0.3">
      <c r="A420" s="1">
        <v>49059</v>
      </c>
      <c r="B420" s="2" t="s">
        <v>27</v>
      </c>
      <c r="C420">
        <v>16.899999999999999</v>
      </c>
      <c r="D420" s="6">
        <v>6.8</v>
      </c>
      <c r="E420">
        <f>IF(martianeum67[[#This Row],[zawartosc '[%']]]&gt;=1,martianeum67[[#This Row],[masa '[kg']]]*martianeum67[[#This Row],[zawartosc '[%']]]/100,0)</f>
        <v>1.1491999999999998</v>
      </c>
      <c r="F420">
        <f>F419+martianeum67[[#This Row],[Kolumna1]]-IF(F419+martianeum67[[#This Row],[Kolumna1]]&gt;=100,100,0)</f>
        <v>99.293099999999967</v>
      </c>
      <c r="G420">
        <f>IF(F419+martianeum67[[#This Row],[Kolumna1]]&gt;=100,1,0)</f>
        <v>0</v>
      </c>
    </row>
    <row r="421" spans="1:7" x14ac:dyDescent="0.3">
      <c r="A421" s="1">
        <v>49060</v>
      </c>
      <c r="B421" s="2" t="s">
        <v>12</v>
      </c>
      <c r="C421">
        <v>15.9</v>
      </c>
      <c r="D421" s="6">
        <v>6.8</v>
      </c>
      <c r="E421">
        <f>IF(martianeum67[[#This Row],[zawartosc '[%']]]&gt;=1,martianeum67[[#This Row],[masa '[kg']]]*martianeum67[[#This Row],[zawartosc '[%']]]/100,0)</f>
        <v>1.0811999999999999</v>
      </c>
      <c r="F421">
        <f>F420+martianeum67[[#This Row],[Kolumna1]]-IF(F420+martianeum67[[#This Row],[Kolumna1]]&gt;=100,100,0)</f>
        <v>0.37429999999996255</v>
      </c>
      <c r="G421">
        <f>IF(F420+martianeum67[[#This Row],[Kolumna1]]&gt;=100,1,0)</f>
        <v>1</v>
      </c>
    </row>
    <row r="422" spans="1:7" x14ac:dyDescent="0.3">
      <c r="A422" s="1">
        <v>49061</v>
      </c>
      <c r="B422" s="2" t="s">
        <v>29</v>
      </c>
      <c r="C422">
        <v>26.3</v>
      </c>
      <c r="D422" s="6">
        <v>0.7</v>
      </c>
      <c r="E422">
        <f>IF(martianeum67[[#This Row],[zawartosc '[%']]]&gt;=1,martianeum67[[#This Row],[masa '[kg']]]*martianeum67[[#This Row],[zawartosc '[%']]]/100,0)</f>
        <v>0</v>
      </c>
      <c r="F422">
        <f>F421+martianeum67[[#This Row],[Kolumna1]]-IF(F421+martianeum67[[#This Row],[Kolumna1]]&gt;=100,100,0)</f>
        <v>0.37429999999996255</v>
      </c>
      <c r="G422">
        <f>IF(F421+martianeum67[[#This Row],[Kolumna1]]&gt;=100,1,0)</f>
        <v>0</v>
      </c>
    </row>
    <row r="423" spans="1:7" x14ac:dyDescent="0.3">
      <c r="A423" s="1">
        <v>49062</v>
      </c>
      <c r="B423" s="2" t="s">
        <v>10</v>
      </c>
      <c r="C423">
        <v>12.2</v>
      </c>
      <c r="D423" s="6">
        <v>0</v>
      </c>
      <c r="E423">
        <f>IF(martianeum67[[#This Row],[zawartosc '[%']]]&gt;=1,martianeum67[[#This Row],[masa '[kg']]]*martianeum67[[#This Row],[zawartosc '[%']]]/100,0)</f>
        <v>0</v>
      </c>
      <c r="F423">
        <f>F422+martianeum67[[#This Row],[Kolumna1]]-IF(F422+martianeum67[[#This Row],[Kolumna1]]&gt;=100,100,0)</f>
        <v>0.37429999999996255</v>
      </c>
      <c r="G423">
        <f>IF(F422+martianeum67[[#This Row],[Kolumna1]]&gt;=100,1,0)</f>
        <v>0</v>
      </c>
    </row>
    <row r="424" spans="1:7" x14ac:dyDescent="0.3">
      <c r="A424" s="1">
        <v>49063</v>
      </c>
      <c r="B424" s="2" t="s">
        <v>7</v>
      </c>
      <c r="C424">
        <v>27.5</v>
      </c>
      <c r="D424" s="6">
        <v>0</v>
      </c>
      <c r="E424">
        <f>IF(martianeum67[[#This Row],[zawartosc '[%']]]&gt;=1,martianeum67[[#This Row],[masa '[kg']]]*martianeum67[[#This Row],[zawartosc '[%']]]/100,0)</f>
        <v>0</v>
      </c>
      <c r="F424">
        <f>F423+martianeum67[[#This Row],[Kolumna1]]-IF(F423+martianeum67[[#This Row],[Kolumna1]]&gt;=100,100,0)</f>
        <v>0.37429999999996255</v>
      </c>
      <c r="G424">
        <f>IF(F423+martianeum67[[#This Row],[Kolumna1]]&gt;=100,1,0)</f>
        <v>0</v>
      </c>
    </row>
    <row r="425" spans="1:7" x14ac:dyDescent="0.3">
      <c r="A425" s="1">
        <v>49064</v>
      </c>
      <c r="B425" s="2" t="s">
        <v>21</v>
      </c>
      <c r="C425">
        <v>23</v>
      </c>
      <c r="D425" s="6">
        <v>0</v>
      </c>
      <c r="E425">
        <f>IF(martianeum67[[#This Row],[zawartosc '[%']]]&gt;=1,martianeum67[[#This Row],[masa '[kg']]]*martianeum67[[#This Row],[zawartosc '[%']]]/100,0)</f>
        <v>0</v>
      </c>
      <c r="F425">
        <f>F424+martianeum67[[#This Row],[Kolumna1]]-IF(F424+martianeum67[[#This Row],[Kolumna1]]&gt;=100,100,0)</f>
        <v>0.37429999999996255</v>
      </c>
      <c r="G425">
        <f>IF(F424+martianeum67[[#This Row],[Kolumna1]]&gt;=100,1,0)</f>
        <v>0</v>
      </c>
    </row>
    <row r="426" spans="1:7" x14ac:dyDescent="0.3">
      <c r="A426" s="1">
        <v>49065</v>
      </c>
      <c r="B426" s="2" t="s">
        <v>19</v>
      </c>
      <c r="C426">
        <v>17.899999999999999</v>
      </c>
      <c r="D426" s="6">
        <v>36.799999999999997</v>
      </c>
      <c r="E426">
        <f>IF(martianeum67[[#This Row],[zawartosc '[%']]]&gt;=1,martianeum67[[#This Row],[masa '[kg']]]*martianeum67[[#This Row],[zawartosc '[%']]]/100,0)</f>
        <v>6.5871999999999993</v>
      </c>
      <c r="F426">
        <f>F425+martianeum67[[#This Row],[Kolumna1]]-IF(F425+martianeum67[[#This Row],[Kolumna1]]&gt;=100,100,0)</f>
        <v>6.9614999999999618</v>
      </c>
      <c r="G426">
        <f>IF(F425+martianeum67[[#This Row],[Kolumna1]]&gt;=100,1,0)</f>
        <v>0</v>
      </c>
    </row>
    <row r="427" spans="1:7" x14ac:dyDescent="0.3">
      <c r="A427" s="1">
        <v>49066</v>
      </c>
      <c r="B427" s="2" t="s">
        <v>19</v>
      </c>
      <c r="C427">
        <v>27.3</v>
      </c>
      <c r="D427" s="6">
        <v>0</v>
      </c>
      <c r="E427">
        <f>IF(martianeum67[[#This Row],[zawartosc '[%']]]&gt;=1,martianeum67[[#This Row],[masa '[kg']]]*martianeum67[[#This Row],[zawartosc '[%']]]/100,0)</f>
        <v>0</v>
      </c>
      <c r="F427">
        <f>F426+martianeum67[[#This Row],[Kolumna1]]-IF(F426+martianeum67[[#This Row],[Kolumna1]]&gt;=100,100,0)</f>
        <v>6.9614999999999618</v>
      </c>
      <c r="G427">
        <f>IF(F426+martianeum67[[#This Row],[Kolumna1]]&gt;=100,1,0)</f>
        <v>0</v>
      </c>
    </row>
    <row r="428" spans="1:7" x14ac:dyDescent="0.3">
      <c r="A428" s="1">
        <v>49067</v>
      </c>
      <c r="B428" s="2" t="s">
        <v>4</v>
      </c>
      <c r="C428">
        <v>19.3</v>
      </c>
      <c r="D428" s="6">
        <v>0.4</v>
      </c>
      <c r="E428">
        <f>IF(martianeum67[[#This Row],[zawartosc '[%']]]&gt;=1,martianeum67[[#This Row],[masa '[kg']]]*martianeum67[[#This Row],[zawartosc '[%']]]/100,0)</f>
        <v>0</v>
      </c>
      <c r="F428">
        <f>F427+martianeum67[[#This Row],[Kolumna1]]-IF(F427+martianeum67[[#This Row],[Kolumna1]]&gt;=100,100,0)</f>
        <v>6.9614999999999618</v>
      </c>
      <c r="G428">
        <f>IF(F427+martianeum67[[#This Row],[Kolumna1]]&gt;=100,1,0)</f>
        <v>0</v>
      </c>
    </row>
    <row r="429" spans="1:7" x14ac:dyDescent="0.3">
      <c r="A429" s="1">
        <v>49068</v>
      </c>
      <c r="B429" s="2" t="s">
        <v>14</v>
      </c>
      <c r="C429">
        <v>25.5</v>
      </c>
      <c r="D429" s="6">
        <v>0</v>
      </c>
      <c r="E429">
        <f>IF(martianeum67[[#This Row],[zawartosc '[%']]]&gt;=1,martianeum67[[#This Row],[masa '[kg']]]*martianeum67[[#This Row],[zawartosc '[%']]]/100,0)</f>
        <v>0</v>
      </c>
      <c r="F429">
        <f>F428+martianeum67[[#This Row],[Kolumna1]]-IF(F428+martianeum67[[#This Row],[Kolumna1]]&gt;=100,100,0)</f>
        <v>6.9614999999999618</v>
      </c>
      <c r="G429">
        <f>IF(F428+martianeum67[[#This Row],[Kolumna1]]&gt;=100,1,0)</f>
        <v>0</v>
      </c>
    </row>
    <row r="430" spans="1:7" x14ac:dyDescent="0.3">
      <c r="A430" s="1">
        <v>49069</v>
      </c>
      <c r="B430" s="2" t="s">
        <v>6</v>
      </c>
      <c r="C430">
        <v>13.7</v>
      </c>
      <c r="D430" s="6">
        <v>11.7</v>
      </c>
      <c r="E430">
        <f>IF(martianeum67[[#This Row],[zawartosc '[%']]]&gt;=1,martianeum67[[#This Row],[masa '[kg']]]*martianeum67[[#This Row],[zawartosc '[%']]]/100,0)</f>
        <v>1.6029</v>
      </c>
      <c r="F430">
        <f>F429+martianeum67[[#This Row],[Kolumna1]]-IF(F429+martianeum67[[#This Row],[Kolumna1]]&gt;=100,100,0)</f>
        <v>8.5643999999999618</v>
      </c>
      <c r="G430">
        <f>IF(F429+martianeum67[[#This Row],[Kolumna1]]&gt;=100,1,0)</f>
        <v>0</v>
      </c>
    </row>
    <row r="431" spans="1:7" x14ac:dyDescent="0.3">
      <c r="A431" s="1">
        <v>49070</v>
      </c>
      <c r="B431" s="2" t="s">
        <v>19</v>
      </c>
      <c r="C431">
        <v>18.399999999999999</v>
      </c>
      <c r="D431" s="6">
        <v>0</v>
      </c>
      <c r="E431">
        <f>IF(martianeum67[[#This Row],[zawartosc '[%']]]&gt;=1,martianeum67[[#This Row],[masa '[kg']]]*martianeum67[[#This Row],[zawartosc '[%']]]/100,0)</f>
        <v>0</v>
      </c>
      <c r="F431">
        <f>F430+martianeum67[[#This Row],[Kolumna1]]-IF(F430+martianeum67[[#This Row],[Kolumna1]]&gt;=100,100,0)</f>
        <v>8.5643999999999618</v>
      </c>
      <c r="G431">
        <f>IF(F430+martianeum67[[#This Row],[Kolumna1]]&gt;=100,1,0)</f>
        <v>0</v>
      </c>
    </row>
    <row r="432" spans="1:7" x14ac:dyDescent="0.3">
      <c r="A432" s="1">
        <v>49071</v>
      </c>
      <c r="B432" s="2" t="s">
        <v>18</v>
      </c>
      <c r="C432">
        <v>11.1</v>
      </c>
      <c r="D432" s="6">
        <v>0</v>
      </c>
      <c r="E432">
        <f>IF(martianeum67[[#This Row],[zawartosc '[%']]]&gt;=1,martianeum67[[#This Row],[masa '[kg']]]*martianeum67[[#This Row],[zawartosc '[%']]]/100,0)</f>
        <v>0</v>
      </c>
      <c r="F432">
        <f>F431+martianeum67[[#This Row],[Kolumna1]]-IF(F431+martianeum67[[#This Row],[Kolumna1]]&gt;=100,100,0)</f>
        <v>8.5643999999999618</v>
      </c>
      <c r="G432">
        <f>IF(F431+martianeum67[[#This Row],[Kolumna1]]&gt;=100,1,0)</f>
        <v>0</v>
      </c>
    </row>
    <row r="433" spans="1:7" x14ac:dyDescent="0.3">
      <c r="A433" s="1">
        <v>49072</v>
      </c>
      <c r="B433" s="2" t="s">
        <v>12</v>
      </c>
      <c r="C433">
        <v>28</v>
      </c>
      <c r="D433" s="6">
        <v>0</v>
      </c>
      <c r="E433">
        <f>IF(martianeum67[[#This Row],[zawartosc '[%']]]&gt;=1,martianeum67[[#This Row],[masa '[kg']]]*martianeum67[[#This Row],[zawartosc '[%']]]/100,0)</f>
        <v>0</v>
      </c>
      <c r="F433">
        <f>F432+martianeum67[[#This Row],[Kolumna1]]-IF(F432+martianeum67[[#This Row],[Kolumna1]]&gt;=100,100,0)</f>
        <v>8.5643999999999618</v>
      </c>
      <c r="G433">
        <f>IF(F432+martianeum67[[#This Row],[Kolumna1]]&gt;=100,1,0)</f>
        <v>0</v>
      </c>
    </row>
    <row r="434" spans="1:7" x14ac:dyDescent="0.3">
      <c r="A434" s="1">
        <v>49073</v>
      </c>
      <c r="B434" s="2" t="s">
        <v>6</v>
      </c>
      <c r="C434">
        <v>16.2</v>
      </c>
      <c r="D434" s="6">
        <v>13.7</v>
      </c>
      <c r="E434">
        <f>IF(martianeum67[[#This Row],[zawartosc '[%']]]&gt;=1,martianeum67[[#This Row],[masa '[kg']]]*martianeum67[[#This Row],[zawartosc '[%']]]/100,0)</f>
        <v>2.2193999999999998</v>
      </c>
      <c r="F434">
        <f>F433+martianeum67[[#This Row],[Kolumna1]]-IF(F433+martianeum67[[#This Row],[Kolumna1]]&gt;=100,100,0)</f>
        <v>10.783799999999962</v>
      </c>
      <c r="G434">
        <f>IF(F433+martianeum67[[#This Row],[Kolumna1]]&gt;=100,1,0)</f>
        <v>0</v>
      </c>
    </row>
    <row r="435" spans="1:7" x14ac:dyDescent="0.3">
      <c r="A435" s="1">
        <v>49074</v>
      </c>
      <c r="B435" s="2" t="s">
        <v>19</v>
      </c>
      <c r="C435">
        <v>12.1</v>
      </c>
      <c r="D435" s="6">
        <v>37.200000000000003</v>
      </c>
      <c r="E435">
        <f>IF(martianeum67[[#This Row],[zawartosc '[%']]]&gt;=1,martianeum67[[#This Row],[masa '[kg']]]*martianeum67[[#This Row],[zawartosc '[%']]]/100,0)</f>
        <v>4.5011999999999999</v>
      </c>
      <c r="F435">
        <f>F434+martianeum67[[#This Row],[Kolumna1]]-IF(F434+martianeum67[[#This Row],[Kolumna1]]&gt;=100,100,0)</f>
        <v>15.284999999999961</v>
      </c>
      <c r="G435">
        <f>IF(F434+martianeum67[[#This Row],[Kolumna1]]&gt;=100,1,0)</f>
        <v>0</v>
      </c>
    </row>
    <row r="436" spans="1:7" x14ac:dyDescent="0.3">
      <c r="A436" s="1">
        <v>49075</v>
      </c>
      <c r="B436" s="2" t="s">
        <v>20</v>
      </c>
      <c r="C436">
        <v>21.4</v>
      </c>
      <c r="D436" s="6">
        <v>3.1</v>
      </c>
      <c r="E436">
        <f>IF(martianeum67[[#This Row],[zawartosc '[%']]]&gt;=1,martianeum67[[#This Row],[masa '[kg']]]*martianeum67[[#This Row],[zawartosc '[%']]]/100,0)</f>
        <v>0.66339999999999999</v>
      </c>
      <c r="F436">
        <f>F435+martianeum67[[#This Row],[Kolumna1]]-IF(F435+martianeum67[[#This Row],[Kolumna1]]&gt;=100,100,0)</f>
        <v>15.94839999999996</v>
      </c>
      <c r="G436">
        <f>IF(F435+martianeum67[[#This Row],[Kolumna1]]&gt;=100,1,0)</f>
        <v>0</v>
      </c>
    </row>
    <row r="437" spans="1:7" x14ac:dyDescent="0.3">
      <c r="A437" s="1">
        <v>49076</v>
      </c>
      <c r="B437" s="2" t="s">
        <v>10</v>
      </c>
      <c r="C437">
        <v>11.2</v>
      </c>
      <c r="D437" s="6">
        <v>0</v>
      </c>
      <c r="E437">
        <f>IF(martianeum67[[#This Row],[zawartosc '[%']]]&gt;=1,martianeum67[[#This Row],[masa '[kg']]]*martianeum67[[#This Row],[zawartosc '[%']]]/100,0)</f>
        <v>0</v>
      </c>
      <c r="F437">
        <f>F436+martianeum67[[#This Row],[Kolumna1]]-IF(F436+martianeum67[[#This Row],[Kolumna1]]&gt;=100,100,0)</f>
        <v>15.94839999999996</v>
      </c>
      <c r="G437">
        <f>IF(F436+martianeum67[[#This Row],[Kolumna1]]&gt;=100,1,0)</f>
        <v>0</v>
      </c>
    </row>
    <row r="438" spans="1:7" x14ac:dyDescent="0.3">
      <c r="A438" s="1">
        <v>49077</v>
      </c>
      <c r="B438" s="2" t="s">
        <v>28</v>
      </c>
      <c r="C438">
        <v>18.399999999999999</v>
      </c>
      <c r="D438" s="6">
        <v>0.2</v>
      </c>
      <c r="E438">
        <f>IF(martianeum67[[#This Row],[zawartosc '[%']]]&gt;=1,martianeum67[[#This Row],[masa '[kg']]]*martianeum67[[#This Row],[zawartosc '[%']]]/100,0)</f>
        <v>0</v>
      </c>
      <c r="F438">
        <f>F437+martianeum67[[#This Row],[Kolumna1]]-IF(F437+martianeum67[[#This Row],[Kolumna1]]&gt;=100,100,0)</f>
        <v>15.94839999999996</v>
      </c>
      <c r="G438">
        <f>IF(F437+martianeum67[[#This Row],[Kolumna1]]&gt;=100,1,0)</f>
        <v>0</v>
      </c>
    </row>
    <row r="439" spans="1:7" x14ac:dyDescent="0.3">
      <c r="A439" s="1">
        <v>49078</v>
      </c>
      <c r="B439" s="2" t="s">
        <v>12</v>
      </c>
      <c r="C439">
        <v>13.7</v>
      </c>
      <c r="D439" s="6">
        <v>0</v>
      </c>
      <c r="E439">
        <f>IF(martianeum67[[#This Row],[zawartosc '[%']]]&gt;=1,martianeum67[[#This Row],[masa '[kg']]]*martianeum67[[#This Row],[zawartosc '[%']]]/100,0)</f>
        <v>0</v>
      </c>
      <c r="F439">
        <f>F438+martianeum67[[#This Row],[Kolumna1]]-IF(F438+martianeum67[[#This Row],[Kolumna1]]&gt;=100,100,0)</f>
        <v>15.94839999999996</v>
      </c>
      <c r="G439">
        <f>IF(F438+martianeum67[[#This Row],[Kolumna1]]&gt;=100,1,0)</f>
        <v>0</v>
      </c>
    </row>
    <row r="440" spans="1:7" x14ac:dyDescent="0.3">
      <c r="A440" s="1">
        <v>49079</v>
      </c>
      <c r="B440" s="2" t="s">
        <v>19</v>
      </c>
      <c r="C440">
        <v>10.4</v>
      </c>
      <c r="D440" s="6">
        <v>15.6</v>
      </c>
      <c r="E440">
        <f>IF(martianeum67[[#This Row],[zawartosc '[%']]]&gt;=1,martianeum67[[#This Row],[masa '[kg']]]*martianeum67[[#This Row],[zawartosc '[%']]]/100,0)</f>
        <v>1.6224000000000001</v>
      </c>
      <c r="F440">
        <f>F439+martianeum67[[#This Row],[Kolumna1]]-IF(F439+martianeum67[[#This Row],[Kolumna1]]&gt;=100,100,0)</f>
        <v>17.570799999999959</v>
      </c>
      <c r="G440">
        <f>IF(F439+martianeum67[[#This Row],[Kolumna1]]&gt;=100,1,0)</f>
        <v>0</v>
      </c>
    </row>
    <row r="441" spans="1:7" x14ac:dyDescent="0.3">
      <c r="A441" s="1">
        <v>49080</v>
      </c>
      <c r="B441" s="2" t="s">
        <v>31</v>
      </c>
      <c r="C441">
        <v>21.8</v>
      </c>
      <c r="D441" s="6">
        <v>0</v>
      </c>
      <c r="E441">
        <f>IF(martianeum67[[#This Row],[zawartosc '[%']]]&gt;=1,martianeum67[[#This Row],[masa '[kg']]]*martianeum67[[#This Row],[zawartosc '[%']]]/100,0)</f>
        <v>0</v>
      </c>
      <c r="F441">
        <f>F440+martianeum67[[#This Row],[Kolumna1]]-IF(F440+martianeum67[[#This Row],[Kolumna1]]&gt;=100,100,0)</f>
        <v>17.570799999999959</v>
      </c>
      <c r="G441">
        <f>IF(F440+martianeum67[[#This Row],[Kolumna1]]&gt;=100,1,0)</f>
        <v>0</v>
      </c>
    </row>
    <row r="442" spans="1:7" x14ac:dyDescent="0.3">
      <c r="A442" s="1">
        <v>49081</v>
      </c>
      <c r="B442" s="2" t="s">
        <v>7</v>
      </c>
      <c r="C442">
        <v>11</v>
      </c>
      <c r="D442" s="6">
        <v>0.4</v>
      </c>
      <c r="E442">
        <f>IF(martianeum67[[#This Row],[zawartosc '[%']]]&gt;=1,martianeum67[[#This Row],[masa '[kg']]]*martianeum67[[#This Row],[zawartosc '[%']]]/100,0)</f>
        <v>0</v>
      </c>
      <c r="F442">
        <f>F441+martianeum67[[#This Row],[Kolumna1]]-IF(F441+martianeum67[[#This Row],[Kolumna1]]&gt;=100,100,0)</f>
        <v>17.570799999999959</v>
      </c>
      <c r="G442">
        <f>IF(F441+martianeum67[[#This Row],[Kolumna1]]&gt;=100,1,0)</f>
        <v>0</v>
      </c>
    </row>
    <row r="443" spans="1:7" x14ac:dyDescent="0.3">
      <c r="A443" s="1">
        <v>49082</v>
      </c>
      <c r="B443" s="2" t="s">
        <v>10</v>
      </c>
      <c r="C443">
        <v>19</v>
      </c>
      <c r="D443" s="6">
        <v>21.9</v>
      </c>
      <c r="E443">
        <f>IF(martianeum67[[#This Row],[zawartosc '[%']]]&gt;=1,martianeum67[[#This Row],[masa '[kg']]]*martianeum67[[#This Row],[zawartosc '[%']]]/100,0)</f>
        <v>4.1609999999999996</v>
      </c>
      <c r="F443">
        <f>F442+martianeum67[[#This Row],[Kolumna1]]-IF(F442+martianeum67[[#This Row],[Kolumna1]]&gt;=100,100,0)</f>
        <v>21.731799999999957</v>
      </c>
      <c r="G443">
        <f>IF(F442+martianeum67[[#This Row],[Kolumna1]]&gt;=100,1,0)</f>
        <v>0</v>
      </c>
    </row>
    <row r="444" spans="1:7" x14ac:dyDescent="0.3">
      <c r="A444" s="1">
        <v>49083</v>
      </c>
      <c r="B444" s="2" t="s">
        <v>10</v>
      </c>
      <c r="C444">
        <v>12.5</v>
      </c>
      <c r="D444" s="6">
        <v>0</v>
      </c>
      <c r="E444">
        <f>IF(martianeum67[[#This Row],[zawartosc '[%']]]&gt;=1,martianeum67[[#This Row],[masa '[kg']]]*martianeum67[[#This Row],[zawartosc '[%']]]/100,0)</f>
        <v>0</v>
      </c>
      <c r="F444">
        <f>F443+martianeum67[[#This Row],[Kolumna1]]-IF(F443+martianeum67[[#This Row],[Kolumna1]]&gt;=100,100,0)</f>
        <v>21.731799999999957</v>
      </c>
      <c r="G444">
        <f>IF(F443+martianeum67[[#This Row],[Kolumna1]]&gt;=100,1,0)</f>
        <v>0</v>
      </c>
    </row>
    <row r="445" spans="1:7" x14ac:dyDescent="0.3">
      <c r="A445" s="1">
        <v>49084</v>
      </c>
      <c r="B445" s="2" t="s">
        <v>15</v>
      </c>
      <c r="C445">
        <v>13.6</v>
      </c>
      <c r="D445" s="6">
        <v>12.6</v>
      </c>
      <c r="E445">
        <f>IF(martianeum67[[#This Row],[zawartosc '[%']]]&gt;=1,martianeum67[[#This Row],[masa '[kg']]]*martianeum67[[#This Row],[zawartosc '[%']]]/100,0)</f>
        <v>1.7135999999999998</v>
      </c>
      <c r="F445">
        <f>F444+martianeum67[[#This Row],[Kolumna1]]-IF(F444+martianeum67[[#This Row],[Kolumna1]]&gt;=100,100,0)</f>
        <v>23.445399999999957</v>
      </c>
      <c r="G445">
        <f>IF(F444+martianeum67[[#This Row],[Kolumna1]]&gt;=100,1,0)</f>
        <v>0</v>
      </c>
    </row>
    <row r="446" spans="1:7" x14ac:dyDescent="0.3">
      <c r="A446" s="1">
        <v>49085</v>
      </c>
      <c r="B446" s="2" t="s">
        <v>10</v>
      </c>
      <c r="C446">
        <v>20.2</v>
      </c>
      <c r="D446" s="6">
        <v>17.899999999999999</v>
      </c>
      <c r="E446">
        <f>IF(martianeum67[[#This Row],[zawartosc '[%']]]&gt;=1,martianeum67[[#This Row],[masa '[kg']]]*martianeum67[[#This Row],[zawartosc '[%']]]/100,0)</f>
        <v>3.6157999999999997</v>
      </c>
      <c r="F446">
        <f>F445+martianeum67[[#This Row],[Kolumna1]]-IF(F445+martianeum67[[#This Row],[Kolumna1]]&gt;=100,100,0)</f>
        <v>27.061199999999957</v>
      </c>
      <c r="G446">
        <f>IF(F445+martianeum67[[#This Row],[Kolumna1]]&gt;=100,1,0)</f>
        <v>0</v>
      </c>
    </row>
    <row r="447" spans="1:7" x14ac:dyDescent="0.3">
      <c r="A447" s="1">
        <v>49086</v>
      </c>
      <c r="B447" s="2" t="s">
        <v>10</v>
      </c>
      <c r="C447">
        <v>28.7</v>
      </c>
      <c r="D447" s="6">
        <v>0</v>
      </c>
      <c r="E447">
        <f>IF(martianeum67[[#This Row],[zawartosc '[%']]]&gt;=1,martianeum67[[#This Row],[masa '[kg']]]*martianeum67[[#This Row],[zawartosc '[%']]]/100,0)</f>
        <v>0</v>
      </c>
      <c r="F447">
        <f>F446+martianeum67[[#This Row],[Kolumna1]]-IF(F446+martianeum67[[#This Row],[Kolumna1]]&gt;=100,100,0)</f>
        <v>27.061199999999957</v>
      </c>
      <c r="G447">
        <f>IF(F446+martianeum67[[#This Row],[Kolumna1]]&gt;=100,1,0)</f>
        <v>0</v>
      </c>
    </row>
    <row r="448" spans="1:7" x14ac:dyDescent="0.3">
      <c r="A448" s="1">
        <v>49087</v>
      </c>
      <c r="B448" s="2" t="s">
        <v>20</v>
      </c>
      <c r="C448">
        <v>13.4</v>
      </c>
      <c r="D448" s="6">
        <v>4.8</v>
      </c>
      <c r="E448">
        <f>IF(martianeum67[[#This Row],[zawartosc '[%']]]&gt;=1,martianeum67[[#This Row],[masa '[kg']]]*martianeum67[[#This Row],[zawartosc '[%']]]/100,0)</f>
        <v>0.64319999999999988</v>
      </c>
      <c r="F448">
        <f>F447+martianeum67[[#This Row],[Kolumna1]]-IF(F447+martianeum67[[#This Row],[Kolumna1]]&gt;=100,100,0)</f>
        <v>27.704399999999957</v>
      </c>
      <c r="G448">
        <f>IF(F447+martianeum67[[#This Row],[Kolumna1]]&gt;=100,1,0)</f>
        <v>0</v>
      </c>
    </row>
    <row r="449" spans="1:7" x14ac:dyDescent="0.3">
      <c r="A449" s="1">
        <v>49088</v>
      </c>
      <c r="B449" s="2" t="s">
        <v>15</v>
      </c>
      <c r="C449">
        <v>12</v>
      </c>
      <c r="D449" s="6">
        <v>8.9</v>
      </c>
      <c r="E449">
        <f>IF(martianeum67[[#This Row],[zawartosc '[%']]]&gt;=1,martianeum67[[#This Row],[masa '[kg']]]*martianeum67[[#This Row],[zawartosc '[%']]]/100,0)</f>
        <v>1.0680000000000001</v>
      </c>
      <c r="F449">
        <f>F448+martianeum67[[#This Row],[Kolumna1]]-IF(F448+martianeum67[[#This Row],[Kolumna1]]&gt;=100,100,0)</f>
        <v>28.772399999999958</v>
      </c>
      <c r="G449">
        <f>IF(F448+martianeum67[[#This Row],[Kolumna1]]&gt;=100,1,0)</f>
        <v>0</v>
      </c>
    </row>
    <row r="450" spans="1:7" x14ac:dyDescent="0.3">
      <c r="A450" s="1">
        <v>49089</v>
      </c>
      <c r="B450" s="2" t="s">
        <v>11</v>
      </c>
      <c r="C450">
        <v>28.9</v>
      </c>
      <c r="D450" s="6">
        <v>13.9</v>
      </c>
      <c r="E450">
        <f>IF(martianeum67[[#This Row],[zawartosc '[%']]]&gt;=1,martianeum67[[#This Row],[masa '[kg']]]*martianeum67[[#This Row],[zawartosc '[%']]]/100,0)</f>
        <v>4.0171000000000001</v>
      </c>
      <c r="F450">
        <f>F449+martianeum67[[#This Row],[Kolumna1]]-IF(F449+martianeum67[[#This Row],[Kolumna1]]&gt;=100,100,0)</f>
        <v>32.789499999999961</v>
      </c>
      <c r="G450">
        <f>IF(F449+martianeum67[[#This Row],[Kolumna1]]&gt;=100,1,0)</f>
        <v>0</v>
      </c>
    </row>
    <row r="451" spans="1:7" x14ac:dyDescent="0.3">
      <c r="A451" s="1">
        <v>49090</v>
      </c>
      <c r="B451" s="2" t="s">
        <v>22</v>
      </c>
      <c r="C451">
        <v>25.2</v>
      </c>
      <c r="D451" s="6">
        <v>0</v>
      </c>
      <c r="E451">
        <f>IF(martianeum67[[#This Row],[zawartosc '[%']]]&gt;=1,martianeum67[[#This Row],[masa '[kg']]]*martianeum67[[#This Row],[zawartosc '[%']]]/100,0)</f>
        <v>0</v>
      </c>
      <c r="F451">
        <f>F450+martianeum67[[#This Row],[Kolumna1]]-IF(F450+martianeum67[[#This Row],[Kolumna1]]&gt;=100,100,0)</f>
        <v>32.789499999999961</v>
      </c>
      <c r="G451">
        <f>IF(F450+martianeum67[[#This Row],[Kolumna1]]&gt;=100,1,0)</f>
        <v>0</v>
      </c>
    </row>
    <row r="452" spans="1:7" x14ac:dyDescent="0.3">
      <c r="A452" s="1">
        <v>49091</v>
      </c>
      <c r="B452" s="2" t="s">
        <v>11</v>
      </c>
      <c r="C452">
        <v>18.600000000000001</v>
      </c>
      <c r="D452" s="6">
        <v>1.8</v>
      </c>
      <c r="E452">
        <f>IF(martianeum67[[#This Row],[zawartosc '[%']]]&gt;=1,martianeum67[[#This Row],[masa '[kg']]]*martianeum67[[#This Row],[zawartosc '[%']]]/100,0)</f>
        <v>0.33480000000000004</v>
      </c>
      <c r="F452">
        <f>F451+martianeum67[[#This Row],[Kolumna1]]-IF(F451+martianeum67[[#This Row],[Kolumna1]]&gt;=100,100,0)</f>
        <v>33.124299999999963</v>
      </c>
      <c r="G452">
        <f>IF(F451+martianeum67[[#This Row],[Kolumna1]]&gt;=100,1,0)</f>
        <v>0</v>
      </c>
    </row>
    <row r="453" spans="1:7" x14ac:dyDescent="0.3">
      <c r="A453" s="1">
        <v>49092</v>
      </c>
      <c r="B453" s="2" t="s">
        <v>26</v>
      </c>
      <c r="C453">
        <v>20</v>
      </c>
      <c r="D453" s="6">
        <v>2.4</v>
      </c>
      <c r="E453">
        <f>IF(martianeum67[[#This Row],[zawartosc '[%']]]&gt;=1,martianeum67[[#This Row],[masa '[kg']]]*martianeum67[[#This Row],[zawartosc '[%']]]/100,0)</f>
        <v>0.48</v>
      </c>
      <c r="F453">
        <f>F452+martianeum67[[#This Row],[Kolumna1]]-IF(F452+martianeum67[[#This Row],[Kolumna1]]&gt;=100,100,0)</f>
        <v>33.604299999999959</v>
      </c>
      <c r="G453">
        <f>IF(F452+martianeum67[[#This Row],[Kolumna1]]&gt;=100,1,0)</f>
        <v>0</v>
      </c>
    </row>
    <row r="454" spans="1:7" x14ac:dyDescent="0.3">
      <c r="A454" s="1">
        <v>49093</v>
      </c>
      <c r="B454" s="2" t="s">
        <v>9</v>
      </c>
      <c r="C454">
        <v>14.3</v>
      </c>
      <c r="D454" s="6">
        <v>3.9</v>
      </c>
      <c r="E454">
        <f>IF(martianeum67[[#This Row],[zawartosc '[%']]]&gt;=1,martianeum67[[#This Row],[masa '[kg']]]*martianeum67[[#This Row],[zawartosc '[%']]]/100,0)</f>
        <v>0.55770000000000008</v>
      </c>
      <c r="F454">
        <f>F453+martianeum67[[#This Row],[Kolumna1]]-IF(F453+martianeum67[[#This Row],[Kolumna1]]&gt;=100,100,0)</f>
        <v>34.161999999999956</v>
      </c>
      <c r="G454">
        <f>IF(F453+martianeum67[[#This Row],[Kolumna1]]&gt;=100,1,0)</f>
        <v>0</v>
      </c>
    </row>
    <row r="455" spans="1:7" x14ac:dyDescent="0.3">
      <c r="A455" s="1">
        <v>49094</v>
      </c>
      <c r="B455" s="2" t="s">
        <v>10</v>
      </c>
      <c r="C455">
        <v>28.8</v>
      </c>
      <c r="D455" s="6">
        <v>25.1</v>
      </c>
      <c r="E455">
        <f>IF(martianeum67[[#This Row],[zawartosc '[%']]]&gt;=1,martianeum67[[#This Row],[masa '[kg']]]*martianeum67[[#This Row],[zawartosc '[%']]]/100,0)</f>
        <v>7.2288000000000014</v>
      </c>
      <c r="F455">
        <f>F454+martianeum67[[#This Row],[Kolumna1]]-IF(F454+martianeum67[[#This Row],[Kolumna1]]&gt;=100,100,0)</f>
        <v>41.390799999999956</v>
      </c>
      <c r="G455">
        <f>IF(F454+martianeum67[[#This Row],[Kolumna1]]&gt;=100,1,0)</f>
        <v>0</v>
      </c>
    </row>
    <row r="456" spans="1:7" x14ac:dyDescent="0.3">
      <c r="A456" s="1">
        <v>49095</v>
      </c>
      <c r="B456" s="2" t="s">
        <v>19</v>
      </c>
      <c r="C456">
        <v>26.8</v>
      </c>
      <c r="D456" s="6">
        <v>10.8</v>
      </c>
      <c r="E456">
        <f>IF(martianeum67[[#This Row],[zawartosc '[%']]]&gt;=1,martianeum67[[#This Row],[masa '[kg']]]*martianeum67[[#This Row],[zawartosc '[%']]]/100,0)</f>
        <v>2.8944000000000005</v>
      </c>
      <c r="F456">
        <f>F455+martianeum67[[#This Row],[Kolumna1]]-IF(F455+martianeum67[[#This Row],[Kolumna1]]&gt;=100,100,0)</f>
        <v>44.285199999999953</v>
      </c>
      <c r="G456">
        <f>IF(F455+martianeum67[[#This Row],[Kolumna1]]&gt;=100,1,0)</f>
        <v>0</v>
      </c>
    </row>
    <row r="457" spans="1:7" x14ac:dyDescent="0.3">
      <c r="A457" s="1">
        <v>49096</v>
      </c>
      <c r="B457" s="2" t="s">
        <v>19</v>
      </c>
      <c r="C457">
        <v>20.399999999999999</v>
      </c>
      <c r="D457" s="6">
        <v>0</v>
      </c>
      <c r="E457">
        <f>IF(martianeum67[[#This Row],[zawartosc '[%']]]&gt;=1,martianeum67[[#This Row],[masa '[kg']]]*martianeum67[[#This Row],[zawartosc '[%']]]/100,0)</f>
        <v>0</v>
      </c>
      <c r="F457">
        <f>F456+martianeum67[[#This Row],[Kolumna1]]-IF(F456+martianeum67[[#This Row],[Kolumna1]]&gt;=100,100,0)</f>
        <v>44.285199999999953</v>
      </c>
      <c r="G457">
        <f>IF(F456+martianeum67[[#This Row],[Kolumna1]]&gt;=100,1,0)</f>
        <v>0</v>
      </c>
    </row>
    <row r="458" spans="1:7" x14ac:dyDescent="0.3">
      <c r="A458" s="1">
        <v>49097</v>
      </c>
      <c r="B458" s="2" t="s">
        <v>22</v>
      </c>
      <c r="C458">
        <v>14.1</v>
      </c>
      <c r="D458" s="6">
        <v>4.5</v>
      </c>
      <c r="E458">
        <f>IF(martianeum67[[#This Row],[zawartosc '[%']]]&gt;=1,martianeum67[[#This Row],[masa '[kg']]]*martianeum67[[#This Row],[zawartosc '[%']]]/100,0)</f>
        <v>0.63449999999999995</v>
      </c>
      <c r="F458">
        <f>F457+martianeum67[[#This Row],[Kolumna1]]-IF(F457+martianeum67[[#This Row],[Kolumna1]]&gt;=100,100,0)</f>
        <v>44.919699999999956</v>
      </c>
      <c r="G458">
        <f>IF(F457+martianeum67[[#This Row],[Kolumna1]]&gt;=100,1,0)</f>
        <v>0</v>
      </c>
    </row>
    <row r="459" spans="1:7" x14ac:dyDescent="0.3">
      <c r="A459" s="1">
        <v>49098</v>
      </c>
      <c r="B459" s="2" t="s">
        <v>14</v>
      </c>
      <c r="C459">
        <v>28.1</v>
      </c>
      <c r="D459" s="6">
        <v>6.3</v>
      </c>
      <c r="E459">
        <f>IF(martianeum67[[#This Row],[zawartosc '[%']]]&gt;=1,martianeum67[[#This Row],[masa '[kg']]]*martianeum67[[#This Row],[zawartosc '[%']]]/100,0)</f>
        <v>1.7703</v>
      </c>
      <c r="F459">
        <f>F458+martianeum67[[#This Row],[Kolumna1]]-IF(F458+martianeum67[[#This Row],[Kolumna1]]&gt;=100,100,0)</f>
        <v>46.689999999999955</v>
      </c>
      <c r="G459">
        <f>IF(F458+martianeum67[[#This Row],[Kolumna1]]&gt;=100,1,0)</f>
        <v>0</v>
      </c>
    </row>
    <row r="460" spans="1:7" x14ac:dyDescent="0.3">
      <c r="A460" s="1">
        <v>49099</v>
      </c>
      <c r="B460" s="2" t="s">
        <v>13</v>
      </c>
      <c r="C460">
        <v>15.7</v>
      </c>
      <c r="D460" s="6">
        <v>11.5</v>
      </c>
      <c r="E460">
        <f>IF(martianeum67[[#This Row],[zawartosc '[%']]]&gt;=1,martianeum67[[#This Row],[masa '[kg']]]*martianeum67[[#This Row],[zawartosc '[%']]]/100,0)</f>
        <v>1.8054999999999999</v>
      </c>
      <c r="F460">
        <f>F459+martianeum67[[#This Row],[Kolumna1]]-IF(F459+martianeum67[[#This Row],[Kolumna1]]&gt;=100,100,0)</f>
        <v>48.495499999999957</v>
      </c>
      <c r="G460">
        <f>IF(F459+martianeum67[[#This Row],[Kolumna1]]&gt;=100,1,0)</f>
        <v>0</v>
      </c>
    </row>
    <row r="461" spans="1:7" x14ac:dyDescent="0.3">
      <c r="A461" s="1">
        <v>49100</v>
      </c>
      <c r="B461" s="2" t="s">
        <v>29</v>
      </c>
      <c r="C461">
        <v>27.7</v>
      </c>
      <c r="D461" s="6">
        <v>0.6</v>
      </c>
      <c r="E461">
        <f>IF(martianeum67[[#This Row],[zawartosc '[%']]]&gt;=1,martianeum67[[#This Row],[masa '[kg']]]*martianeum67[[#This Row],[zawartosc '[%']]]/100,0)</f>
        <v>0</v>
      </c>
      <c r="F461">
        <f>F460+martianeum67[[#This Row],[Kolumna1]]-IF(F460+martianeum67[[#This Row],[Kolumna1]]&gt;=100,100,0)</f>
        <v>48.495499999999957</v>
      </c>
      <c r="G461">
        <f>IF(F460+martianeum67[[#This Row],[Kolumna1]]&gt;=100,1,0)</f>
        <v>0</v>
      </c>
    </row>
    <row r="462" spans="1:7" x14ac:dyDescent="0.3">
      <c r="A462" s="1">
        <v>49101</v>
      </c>
      <c r="B462" s="2" t="s">
        <v>7</v>
      </c>
      <c r="C462">
        <v>22.9</v>
      </c>
      <c r="D462" s="6">
        <v>22.6</v>
      </c>
      <c r="E462">
        <f>IF(martianeum67[[#This Row],[zawartosc '[%']]]&gt;=1,martianeum67[[#This Row],[masa '[kg']]]*martianeum67[[#This Row],[zawartosc '[%']]]/100,0)</f>
        <v>5.1753999999999998</v>
      </c>
      <c r="F462">
        <f>F461+martianeum67[[#This Row],[Kolumna1]]-IF(F461+martianeum67[[#This Row],[Kolumna1]]&gt;=100,100,0)</f>
        <v>53.670899999999961</v>
      </c>
      <c r="G462">
        <f>IF(F461+martianeum67[[#This Row],[Kolumna1]]&gt;=100,1,0)</f>
        <v>0</v>
      </c>
    </row>
    <row r="463" spans="1:7" x14ac:dyDescent="0.3">
      <c r="A463" s="1">
        <v>49102</v>
      </c>
      <c r="B463" s="2" t="s">
        <v>13</v>
      </c>
      <c r="C463">
        <v>10.3</v>
      </c>
      <c r="D463" s="6">
        <v>0</v>
      </c>
      <c r="E463">
        <f>IF(martianeum67[[#This Row],[zawartosc '[%']]]&gt;=1,martianeum67[[#This Row],[masa '[kg']]]*martianeum67[[#This Row],[zawartosc '[%']]]/100,0)</f>
        <v>0</v>
      </c>
      <c r="F463">
        <f>F462+martianeum67[[#This Row],[Kolumna1]]-IF(F462+martianeum67[[#This Row],[Kolumna1]]&gt;=100,100,0)</f>
        <v>53.670899999999961</v>
      </c>
      <c r="G463">
        <f>IF(F462+martianeum67[[#This Row],[Kolumna1]]&gt;=100,1,0)</f>
        <v>0</v>
      </c>
    </row>
    <row r="464" spans="1:7" x14ac:dyDescent="0.3">
      <c r="A464" s="1">
        <v>49103</v>
      </c>
      <c r="B464" s="2" t="s">
        <v>23</v>
      </c>
      <c r="C464">
        <v>28.4</v>
      </c>
      <c r="D464" s="6">
        <v>4</v>
      </c>
      <c r="E464">
        <f>IF(martianeum67[[#This Row],[zawartosc '[%']]]&gt;=1,martianeum67[[#This Row],[masa '[kg']]]*martianeum67[[#This Row],[zawartosc '[%']]]/100,0)</f>
        <v>1.1359999999999999</v>
      </c>
      <c r="F464">
        <f>F463+martianeum67[[#This Row],[Kolumna1]]-IF(F463+martianeum67[[#This Row],[Kolumna1]]&gt;=100,100,0)</f>
        <v>54.806899999999963</v>
      </c>
      <c r="G464">
        <f>IF(F463+martianeum67[[#This Row],[Kolumna1]]&gt;=100,1,0)</f>
        <v>0</v>
      </c>
    </row>
    <row r="465" spans="1:7" x14ac:dyDescent="0.3">
      <c r="A465" s="1">
        <v>49104</v>
      </c>
      <c r="B465" s="2" t="s">
        <v>18</v>
      </c>
      <c r="C465">
        <v>18.7</v>
      </c>
      <c r="D465" s="6">
        <v>15</v>
      </c>
      <c r="E465">
        <f>IF(martianeum67[[#This Row],[zawartosc '[%']]]&gt;=1,martianeum67[[#This Row],[masa '[kg']]]*martianeum67[[#This Row],[zawartosc '[%']]]/100,0)</f>
        <v>2.8050000000000002</v>
      </c>
      <c r="F465">
        <f>F464+martianeum67[[#This Row],[Kolumna1]]-IF(F464+martianeum67[[#This Row],[Kolumna1]]&gt;=100,100,0)</f>
        <v>57.611899999999963</v>
      </c>
      <c r="G465">
        <f>IF(F464+martianeum67[[#This Row],[Kolumna1]]&gt;=100,1,0)</f>
        <v>0</v>
      </c>
    </row>
    <row r="466" spans="1:7" x14ac:dyDescent="0.3">
      <c r="A466" s="1">
        <v>49105</v>
      </c>
      <c r="B466" s="2" t="s">
        <v>19</v>
      </c>
      <c r="C466">
        <v>13.7</v>
      </c>
      <c r="D466" s="6">
        <v>9.4</v>
      </c>
      <c r="E466">
        <f>IF(martianeum67[[#This Row],[zawartosc '[%']]]&gt;=1,martianeum67[[#This Row],[masa '[kg']]]*martianeum67[[#This Row],[zawartosc '[%']]]/100,0)</f>
        <v>1.2878000000000001</v>
      </c>
      <c r="F466">
        <f>F465+martianeum67[[#This Row],[Kolumna1]]-IF(F465+martianeum67[[#This Row],[Kolumna1]]&gt;=100,100,0)</f>
        <v>58.89969999999996</v>
      </c>
      <c r="G466">
        <f>IF(F465+martianeum67[[#This Row],[Kolumna1]]&gt;=100,1,0)</f>
        <v>0</v>
      </c>
    </row>
    <row r="467" spans="1:7" x14ac:dyDescent="0.3">
      <c r="A467" s="1">
        <v>49106</v>
      </c>
      <c r="B467" s="2" t="s">
        <v>14</v>
      </c>
      <c r="C467">
        <v>16.3</v>
      </c>
      <c r="D467" s="6">
        <v>3.6</v>
      </c>
      <c r="E467">
        <f>IF(martianeum67[[#This Row],[zawartosc '[%']]]&gt;=1,martianeum67[[#This Row],[masa '[kg']]]*martianeum67[[#This Row],[zawartosc '[%']]]/100,0)</f>
        <v>0.5868000000000001</v>
      </c>
      <c r="F467">
        <f>F466+martianeum67[[#This Row],[Kolumna1]]-IF(F466+martianeum67[[#This Row],[Kolumna1]]&gt;=100,100,0)</f>
        <v>59.486499999999957</v>
      </c>
      <c r="G467">
        <f>IF(F466+martianeum67[[#This Row],[Kolumna1]]&gt;=100,1,0)</f>
        <v>0</v>
      </c>
    </row>
    <row r="468" spans="1:7" x14ac:dyDescent="0.3">
      <c r="A468" s="1">
        <v>49107</v>
      </c>
      <c r="B468" s="2" t="s">
        <v>27</v>
      </c>
      <c r="C468">
        <v>14</v>
      </c>
      <c r="D468" s="6">
        <v>0</v>
      </c>
      <c r="E468">
        <f>IF(martianeum67[[#This Row],[zawartosc '[%']]]&gt;=1,martianeum67[[#This Row],[masa '[kg']]]*martianeum67[[#This Row],[zawartosc '[%']]]/100,0)</f>
        <v>0</v>
      </c>
      <c r="F468">
        <f>F467+martianeum67[[#This Row],[Kolumna1]]-IF(F467+martianeum67[[#This Row],[Kolumna1]]&gt;=100,100,0)</f>
        <v>59.486499999999957</v>
      </c>
      <c r="G468">
        <f>IF(F467+martianeum67[[#This Row],[Kolumna1]]&gt;=100,1,0)</f>
        <v>0</v>
      </c>
    </row>
    <row r="469" spans="1:7" x14ac:dyDescent="0.3">
      <c r="A469" s="1">
        <v>49108</v>
      </c>
      <c r="B469" s="2" t="s">
        <v>15</v>
      </c>
      <c r="C469">
        <v>26</v>
      </c>
      <c r="D469" s="6">
        <v>5.5</v>
      </c>
      <c r="E469">
        <f>IF(martianeum67[[#This Row],[zawartosc '[%']]]&gt;=1,martianeum67[[#This Row],[masa '[kg']]]*martianeum67[[#This Row],[zawartosc '[%']]]/100,0)</f>
        <v>1.43</v>
      </c>
      <c r="F469">
        <f>F468+martianeum67[[#This Row],[Kolumna1]]-IF(F468+martianeum67[[#This Row],[Kolumna1]]&gt;=100,100,0)</f>
        <v>60.916499999999957</v>
      </c>
      <c r="G469">
        <f>IF(F468+martianeum67[[#This Row],[Kolumna1]]&gt;=100,1,0)</f>
        <v>0</v>
      </c>
    </row>
    <row r="470" spans="1:7" x14ac:dyDescent="0.3">
      <c r="A470" s="1">
        <v>49109</v>
      </c>
      <c r="B470" s="2" t="s">
        <v>19</v>
      </c>
      <c r="C470">
        <v>27</v>
      </c>
      <c r="D470" s="6">
        <v>38.6</v>
      </c>
      <c r="E470">
        <f>IF(martianeum67[[#This Row],[zawartosc '[%']]]&gt;=1,martianeum67[[#This Row],[masa '[kg']]]*martianeum67[[#This Row],[zawartosc '[%']]]/100,0)</f>
        <v>10.422000000000001</v>
      </c>
      <c r="F470">
        <f>F469+martianeum67[[#This Row],[Kolumna1]]-IF(F469+martianeum67[[#This Row],[Kolumna1]]&gt;=100,100,0)</f>
        <v>71.338499999999954</v>
      </c>
      <c r="G470">
        <f>IF(F469+martianeum67[[#This Row],[Kolumna1]]&gt;=100,1,0)</f>
        <v>0</v>
      </c>
    </row>
    <row r="471" spans="1:7" x14ac:dyDescent="0.3">
      <c r="A471" s="1">
        <v>49110</v>
      </c>
      <c r="B471" s="2" t="s">
        <v>10</v>
      </c>
      <c r="C471">
        <v>26.6</v>
      </c>
      <c r="D471" s="6">
        <v>49.7</v>
      </c>
      <c r="E471">
        <f>IF(martianeum67[[#This Row],[zawartosc '[%']]]&gt;=1,martianeum67[[#This Row],[masa '[kg']]]*martianeum67[[#This Row],[zawartosc '[%']]]/100,0)</f>
        <v>13.220200000000002</v>
      </c>
      <c r="F471">
        <f>F470+martianeum67[[#This Row],[Kolumna1]]-IF(F470+martianeum67[[#This Row],[Kolumna1]]&gt;=100,100,0)</f>
        <v>84.558699999999959</v>
      </c>
      <c r="G471">
        <f>IF(F470+martianeum67[[#This Row],[Kolumna1]]&gt;=100,1,0)</f>
        <v>0</v>
      </c>
    </row>
    <row r="472" spans="1:7" x14ac:dyDescent="0.3">
      <c r="A472" s="1">
        <v>49111</v>
      </c>
      <c r="B472" s="2" t="s">
        <v>19</v>
      </c>
      <c r="C472">
        <v>20.9</v>
      </c>
      <c r="D472" s="6">
        <v>30</v>
      </c>
      <c r="E472">
        <f>IF(martianeum67[[#This Row],[zawartosc '[%']]]&gt;=1,martianeum67[[#This Row],[masa '[kg']]]*martianeum67[[#This Row],[zawartosc '[%']]]/100,0)</f>
        <v>6.27</v>
      </c>
      <c r="F472">
        <f>F471+martianeum67[[#This Row],[Kolumna1]]-IF(F471+martianeum67[[#This Row],[Kolumna1]]&gt;=100,100,0)</f>
        <v>90.828699999999955</v>
      </c>
      <c r="G472">
        <f>IF(F471+martianeum67[[#This Row],[Kolumna1]]&gt;=100,1,0)</f>
        <v>0</v>
      </c>
    </row>
    <row r="473" spans="1:7" x14ac:dyDescent="0.3">
      <c r="A473" s="1">
        <v>49112</v>
      </c>
      <c r="B473" s="2" t="s">
        <v>22</v>
      </c>
      <c r="C473">
        <v>28.5</v>
      </c>
      <c r="D473" s="6">
        <v>5.3</v>
      </c>
      <c r="E473">
        <f>IF(martianeum67[[#This Row],[zawartosc '[%']]]&gt;=1,martianeum67[[#This Row],[masa '[kg']]]*martianeum67[[#This Row],[zawartosc '[%']]]/100,0)</f>
        <v>1.5104999999999997</v>
      </c>
      <c r="F473">
        <f>F472+martianeum67[[#This Row],[Kolumna1]]-IF(F472+martianeum67[[#This Row],[Kolumna1]]&gt;=100,100,0)</f>
        <v>92.339199999999948</v>
      </c>
      <c r="G473">
        <f>IF(F472+martianeum67[[#This Row],[Kolumna1]]&gt;=100,1,0)</f>
        <v>0</v>
      </c>
    </row>
    <row r="474" spans="1:7" x14ac:dyDescent="0.3">
      <c r="A474" s="1">
        <v>49113</v>
      </c>
      <c r="B474" s="2" t="s">
        <v>5</v>
      </c>
      <c r="C474">
        <v>10.4</v>
      </c>
      <c r="D474" s="6">
        <v>0</v>
      </c>
      <c r="E474">
        <f>IF(martianeum67[[#This Row],[zawartosc '[%']]]&gt;=1,martianeum67[[#This Row],[masa '[kg']]]*martianeum67[[#This Row],[zawartosc '[%']]]/100,0)</f>
        <v>0</v>
      </c>
      <c r="F474">
        <f>F473+martianeum67[[#This Row],[Kolumna1]]-IF(F473+martianeum67[[#This Row],[Kolumna1]]&gt;=100,100,0)</f>
        <v>92.339199999999948</v>
      </c>
      <c r="G474">
        <f>IF(F473+martianeum67[[#This Row],[Kolumna1]]&gt;=100,1,0)</f>
        <v>0</v>
      </c>
    </row>
    <row r="475" spans="1:7" x14ac:dyDescent="0.3">
      <c r="A475" s="1">
        <v>49114</v>
      </c>
      <c r="B475" s="2" t="s">
        <v>18</v>
      </c>
      <c r="C475">
        <v>25.9</v>
      </c>
      <c r="D475" s="6">
        <v>9.1999999999999993</v>
      </c>
      <c r="E475">
        <f>IF(martianeum67[[#This Row],[zawartosc '[%']]]&gt;=1,martianeum67[[#This Row],[masa '[kg']]]*martianeum67[[#This Row],[zawartosc '[%']]]/100,0)</f>
        <v>2.3827999999999996</v>
      </c>
      <c r="F475">
        <f>F474+martianeum67[[#This Row],[Kolumna1]]-IF(F474+martianeum67[[#This Row],[Kolumna1]]&gt;=100,100,0)</f>
        <v>94.721999999999952</v>
      </c>
      <c r="G475">
        <f>IF(F474+martianeum67[[#This Row],[Kolumna1]]&gt;=100,1,0)</f>
        <v>0</v>
      </c>
    </row>
    <row r="476" spans="1:7" x14ac:dyDescent="0.3">
      <c r="A476" s="1">
        <v>49115</v>
      </c>
      <c r="B476" s="2" t="s">
        <v>11</v>
      </c>
      <c r="C476">
        <v>24.6</v>
      </c>
      <c r="D476" s="6">
        <v>11</v>
      </c>
      <c r="E476">
        <f>IF(martianeum67[[#This Row],[zawartosc '[%']]]&gt;=1,martianeum67[[#This Row],[masa '[kg']]]*martianeum67[[#This Row],[zawartosc '[%']]]/100,0)</f>
        <v>2.7060000000000004</v>
      </c>
      <c r="F476">
        <f>F475+martianeum67[[#This Row],[Kolumna1]]-IF(F475+martianeum67[[#This Row],[Kolumna1]]&gt;=100,100,0)</f>
        <v>97.427999999999955</v>
      </c>
      <c r="G476">
        <f>IF(F475+martianeum67[[#This Row],[Kolumna1]]&gt;=100,1,0)</f>
        <v>0</v>
      </c>
    </row>
    <row r="477" spans="1:7" x14ac:dyDescent="0.3">
      <c r="A477" s="1">
        <v>49116</v>
      </c>
      <c r="B477" s="2" t="s">
        <v>16</v>
      </c>
      <c r="C477">
        <v>22</v>
      </c>
      <c r="D477" s="6">
        <v>0</v>
      </c>
      <c r="E477">
        <f>IF(martianeum67[[#This Row],[zawartosc '[%']]]&gt;=1,martianeum67[[#This Row],[masa '[kg']]]*martianeum67[[#This Row],[zawartosc '[%']]]/100,0)</f>
        <v>0</v>
      </c>
      <c r="F477">
        <f>F476+martianeum67[[#This Row],[Kolumna1]]-IF(F476+martianeum67[[#This Row],[Kolumna1]]&gt;=100,100,0)</f>
        <v>97.427999999999955</v>
      </c>
      <c r="G477">
        <f>IF(F476+martianeum67[[#This Row],[Kolumna1]]&gt;=100,1,0)</f>
        <v>0</v>
      </c>
    </row>
    <row r="478" spans="1:7" x14ac:dyDescent="0.3">
      <c r="A478" s="1">
        <v>49117</v>
      </c>
      <c r="B478" s="2" t="s">
        <v>8</v>
      </c>
      <c r="C478">
        <v>16.8</v>
      </c>
      <c r="D478" s="6">
        <v>2.4</v>
      </c>
      <c r="E478">
        <f>IF(martianeum67[[#This Row],[zawartosc '[%']]]&gt;=1,martianeum67[[#This Row],[masa '[kg']]]*martianeum67[[#This Row],[zawartosc '[%']]]/100,0)</f>
        <v>0.4032</v>
      </c>
      <c r="F478">
        <f>F477+martianeum67[[#This Row],[Kolumna1]]-IF(F477+martianeum67[[#This Row],[Kolumna1]]&gt;=100,100,0)</f>
        <v>97.831199999999953</v>
      </c>
      <c r="G478">
        <f>IF(F477+martianeum67[[#This Row],[Kolumna1]]&gt;=100,1,0)</f>
        <v>0</v>
      </c>
    </row>
    <row r="479" spans="1:7" x14ac:dyDescent="0.3">
      <c r="A479" s="1">
        <v>49118</v>
      </c>
      <c r="B479" s="2" t="s">
        <v>10</v>
      </c>
      <c r="C479">
        <v>21.7</v>
      </c>
      <c r="D479" s="6">
        <v>44.1</v>
      </c>
      <c r="E479">
        <f>IF(martianeum67[[#This Row],[zawartosc '[%']]]&gt;=1,martianeum67[[#This Row],[masa '[kg']]]*martianeum67[[#This Row],[zawartosc '[%']]]/100,0)</f>
        <v>9.569700000000001</v>
      </c>
      <c r="F479">
        <f>F478+martianeum67[[#This Row],[Kolumna1]]-IF(F478+martianeum67[[#This Row],[Kolumna1]]&gt;=100,100,0)</f>
        <v>7.4008999999999503</v>
      </c>
      <c r="G479">
        <f>IF(F478+martianeum67[[#This Row],[Kolumna1]]&gt;=100,1,0)</f>
        <v>1</v>
      </c>
    </row>
    <row r="480" spans="1:7" x14ac:dyDescent="0.3">
      <c r="A480" s="1">
        <v>49119</v>
      </c>
      <c r="B480" s="2" t="s">
        <v>12</v>
      </c>
      <c r="C480">
        <v>28.9</v>
      </c>
      <c r="D480" s="6">
        <v>0</v>
      </c>
      <c r="E480">
        <f>IF(martianeum67[[#This Row],[zawartosc '[%']]]&gt;=1,martianeum67[[#This Row],[masa '[kg']]]*martianeum67[[#This Row],[zawartosc '[%']]]/100,0)</f>
        <v>0</v>
      </c>
      <c r="F480">
        <f>F479+martianeum67[[#This Row],[Kolumna1]]-IF(F479+martianeum67[[#This Row],[Kolumna1]]&gt;=100,100,0)</f>
        <v>7.4008999999999503</v>
      </c>
      <c r="G480">
        <f>IF(F479+martianeum67[[#This Row],[Kolumna1]]&gt;=100,1,0)</f>
        <v>0</v>
      </c>
    </row>
    <row r="481" spans="1:7" x14ac:dyDescent="0.3">
      <c r="A481" s="1">
        <v>49120</v>
      </c>
      <c r="B481" s="2" t="s">
        <v>13</v>
      </c>
      <c r="C481">
        <v>26.6</v>
      </c>
      <c r="D481" s="6">
        <v>0.4</v>
      </c>
      <c r="E481">
        <f>IF(martianeum67[[#This Row],[zawartosc '[%']]]&gt;=1,martianeum67[[#This Row],[masa '[kg']]]*martianeum67[[#This Row],[zawartosc '[%']]]/100,0)</f>
        <v>0</v>
      </c>
      <c r="F481">
        <f>F480+martianeum67[[#This Row],[Kolumna1]]-IF(F480+martianeum67[[#This Row],[Kolumna1]]&gt;=100,100,0)</f>
        <v>7.4008999999999503</v>
      </c>
      <c r="G481">
        <f>IF(F480+martianeum67[[#This Row],[Kolumna1]]&gt;=100,1,0)</f>
        <v>0</v>
      </c>
    </row>
    <row r="482" spans="1:7" x14ac:dyDescent="0.3">
      <c r="A482" s="1">
        <v>49121</v>
      </c>
      <c r="B482" s="2" t="s">
        <v>15</v>
      </c>
      <c r="C482">
        <v>28</v>
      </c>
      <c r="D482" s="6">
        <v>16.7</v>
      </c>
      <c r="E482">
        <f>IF(martianeum67[[#This Row],[zawartosc '[%']]]&gt;=1,martianeum67[[#This Row],[masa '[kg']]]*martianeum67[[#This Row],[zawartosc '[%']]]/100,0)</f>
        <v>4.6759999999999993</v>
      </c>
      <c r="F482">
        <f>F481+martianeum67[[#This Row],[Kolumna1]]-IF(F481+martianeum67[[#This Row],[Kolumna1]]&gt;=100,100,0)</f>
        <v>12.076899999999949</v>
      </c>
      <c r="G482">
        <f>IF(F481+martianeum67[[#This Row],[Kolumna1]]&gt;=100,1,0)</f>
        <v>0</v>
      </c>
    </row>
    <row r="483" spans="1:7" x14ac:dyDescent="0.3">
      <c r="A483" s="1">
        <v>49122</v>
      </c>
      <c r="B483" s="2" t="s">
        <v>17</v>
      </c>
      <c r="C483">
        <v>27.5</v>
      </c>
      <c r="D483" s="6">
        <v>0</v>
      </c>
      <c r="E483">
        <f>IF(martianeum67[[#This Row],[zawartosc '[%']]]&gt;=1,martianeum67[[#This Row],[masa '[kg']]]*martianeum67[[#This Row],[zawartosc '[%']]]/100,0)</f>
        <v>0</v>
      </c>
      <c r="F483">
        <f>F482+martianeum67[[#This Row],[Kolumna1]]-IF(F482+martianeum67[[#This Row],[Kolumna1]]&gt;=100,100,0)</f>
        <v>12.076899999999949</v>
      </c>
      <c r="G483">
        <f>IF(F482+martianeum67[[#This Row],[Kolumna1]]&gt;=100,1,0)</f>
        <v>0</v>
      </c>
    </row>
    <row r="484" spans="1:7" x14ac:dyDescent="0.3">
      <c r="A484" s="1">
        <v>49123</v>
      </c>
      <c r="B484" s="2" t="s">
        <v>22</v>
      </c>
      <c r="C484">
        <v>18.2</v>
      </c>
      <c r="D484" s="6">
        <v>0</v>
      </c>
      <c r="E484">
        <f>IF(martianeum67[[#This Row],[zawartosc '[%']]]&gt;=1,martianeum67[[#This Row],[masa '[kg']]]*martianeum67[[#This Row],[zawartosc '[%']]]/100,0)</f>
        <v>0</v>
      </c>
      <c r="F484">
        <f>F483+martianeum67[[#This Row],[Kolumna1]]-IF(F483+martianeum67[[#This Row],[Kolumna1]]&gt;=100,100,0)</f>
        <v>12.076899999999949</v>
      </c>
      <c r="G484">
        <f>IF(F483+martianeum67[[#This Row],[Kolumna1]]&gt;=100,1,0)</f>
        <v>0</v>
      </c>
    </row>
    <row r="485" spans="1:7" x14ac:dyDescent="0.3">
      <c r="A485" s="1">
        <v>49124</v>
      </c>
      <c r="B485" s="2" t="s">
        <v>18</v>
      </c>
      <c r="C485">
        <v>25.1</v>
      </c>
      <c r="D485" s="6">
        <v>0</v>
      </c>
      <c r="E485">
        <f>IF(martianeum67[[#This Row],[zawartosc '[%']]]&gt;=1,martianeum67[[#This Row],[masa '[kg']]]*martianeum67[[#This Row],[zawartosc '[%']]]/100,0)</f>
        <v>0</v>
      </c>
      <c r="F485">
        <f>F484+martianeum67[[#This Row],[Kolumna1]]-IF(F484+martianeum67[[#This Row],[Kolumna1]]&gt;=100,100,0)</f>
        <v>12.076899999999949</v>
      </c>
      <c r="G485">
        <f>IF(F484+martianeum67[[#This Row],[Kolumna1]]&gt;=100,1,0)</f>
        <v>0</v>
      </c>
    </row>
    <row r="486" spans="1:7" x14ac:dyDescent="0.3">
      <c r="A486" s="1">
        <v>49125</v>
      </c>
      <c r="B486" s="2" t="s">
        <v>4</v>
      </c>
      <c r="C486">
        <v>10.1</v>
      </c>
      <c r="D486" s="6">
        <v>0.2</v>
      </c>
      <c r="E486">
        <f>IF(martianeum67[[#This Row],[zawartosc '[%']]]&gt;=1,martianeum67[[#This Row],[masa '[kg']]]*martianeum67[[#This Row],[zawartosc '[%']]]/100,0)</f>
        <v>0</v>
      </c>
      <c r="F486">
        <f>F485+martianeum67[[#This Row],[Kolumna1]]-IF(F485+martianeum67[[#This Row],[Kolumna1]]&gt;=100,100,0)</f>
        <v>12.076899999999949</v>
      </c>
      <c r="G486">
        <f>IF(F485+martianeum67[[#This Row],[Kolumna1]]&gt;=100,1,0)</f>
        <v>0</v>
      </c>
    </row>
    <row r="487" spans="1:7" x14ac:dyDescent="0.3">
      <c r="A487" s="1">
        <v>49126</v>
      </c>
      <c r="B487" s="2" t="s">
        <v>15</v>
      </c>
      <c r="C487">
        <v>13.1</v>
      </c>
      <c r="D487" s="6">
        <v>7.9</v>
      </c>
      <c r="E487">
        <f>IF(martianeum67[[#This Row],[zawartosc '[%']]]&gt;=1,martianeum67[[#This Row],[masa '[kg']]]*martianeum67[[#This Row],[zawartosc '[%']]]/100,0)</f>
        <v>1.0348999999999999</v>
      </c>
      <c r="F487">
        <f>F486+martianeum67[[#This Row],[Kolumna1]]-IF(F486+martianeum67[[#This Row],[Kolumna1]]&gt;=100,100,0)</f>
        <v>13.111799999999949</v>
      </c>
      <c r="G487">
        <f>IF(F486+martianeum67[[#This Row],[Kolumna1]]&gt;=100,1,0)</f>
        <v>0</v>
      </c>
    </row>
    <row r="488" spans="1:7" x14ac:dyDescent="0.3">
      <c r="A488" s="1">
        <v>49127</v>
      </c>
      <c r="B488" s="2" t="s">
        <v>9</v>
      </c>
      <c r="C488">
        <v>22.9</v>
      </c>
      <c r="D488" s="6">
        <v>0</v>
      </c>
      <c r="E488">
        <f>IF(martianeum67[[#This Row],[zawartosc '[%']]]&gt;=1,martianeum67[[#This Row],[masa '[kg']]]*martianeum67[[#This Row],[zawartosc '[%']]]/100,0)</f>
        <v>0</v>
      </c>
      <c r="F488">
        <f>F487+martianeum67[[#This Row],[Kolumna1]]-IF(F487+martianeum67[[#This Row],[Kolumna1]]&gt;=100,100,0)</f>
        <v>13.111799999999949</v>
      </c>
      <c r="G488">
        <f>IF(F487+martianeum67[[#This Row],[Kolumna1]]&gt;=100,1,0)</f>
        <v>0</v>
      </c>
    </row>
    <row r="489" spans="1:7" x14ac:dyDescent="0.3">
      <c r="A489" s="1">
        <v>49128</v>
      </c>
      <c r="B489" s="2" t="s">
        <v>9</v>
      </c>
      <c r="C489">
        <v>26.3</v>
      </c>
      <c r="D489" s="6">
        <v>4</v>
      </c>
      <c r="E489">
        <f>IF(martianeum67[[#This Row],[zawartosc '[%']]]&gt;=1,martianeum67[[#This Row],[masa '[kg']]]*martianeum67[[#This Row],[zawartosc '[%']]]/100,0)</f>
        <v>1.052</v>
      </c>
      <c r="F489">
        <f>F488+martianeum67[[#This Row],[Kolumna1]]-IF(F488+martianeum67[[#This Row],[Kolumna1]]&gt;=100,100,0)</f>
        <v>14.163799999999949</v>
      </c>
      <c r="G489">
        <f>IF(F488+martianeum67[[#This Row],[Kolumna1]]&gt;=100,1,0)</f>
        <v>0</v>
      </c>
    </row>
    <row r="490" spans="1:7" x14ac:dyDescent="0.3">
      <c r="A490" s="1">
        <v>49129</v>
      </c>
      <c r="B490" s="2" t="s">
        <v>19</v>
      </c>
      <c r="C490">
        <v>11.3</v>
      </c>
      <c r="D490" s="6">
        <v>19.8</v>
      </c>
      <c r="E490">
        <f>IF(martianeum67[[#This Row],[zawartosc '[%']]]&gt;=1,martianeum67[[#This Row],[masa '[kg']]]*martianeum67[[#This Row],[zawartosc '[%']]]/100,0)</f>
        <v>2.2374000000000001</v>
      </c>
      <c r="F490">
        <f>F489+martianeum67[[#This Row],[Kolumna1]]-IF(F489+martianeum67[[#This Row],[Kolumna1]]&gt;=100,100,0)</f>
        <v>16.40119999999995</v>
      </c>
      <c r="G490">
        <f>IF(F489+martianeum67[[#This Row],[Kolumna1]]&gt;=100,1,0)</f>
        <v>0</v>
      </c>
    </row>
    <row r="491" spans="1:7" x14ac:dyDescent="0.3">
      <c r="A491" s="1">
        <v>49130</v>
      </c>
      <c r="B491" s="2" t="s">
        <v>10</v>
      </c>
      <c r="C491">
        <v>30</v>
      </c>
      <c r="D491" s="6">
        <v>0</v>
      </c>
      <c r="E491">
        <f>IF(martianeum67[[#This Row],[zawartosc '[%']]]&gt;=1,martianeum67[[#This Row],[masa '[kg']]]*martianeum67[[#This Row],[zawartosc '[%']]]/100,0)</f>
        <v>0</v>
      </c>
      <c r="F491">
        <f>F490+martianeum67[[#This Row],[Kolumna1]]-IF(F490+martianeum67[[#This Row],[Kolumna1]]&gt;=100,100,0)</f>
        <v>16.40119999999995</v>
      </c>
      <c r="G491">
        <f>IF(F490+martianeum67[[#This Row],[Kolumna1]]&gt;=100,1,0)</f>
        <v>0</v>
      </c>
    </row>
    <row r="492" spans="1:7" x14ac:dyDescent="0.3">
      <c r="A492" s="1">
        <v>49131</v>
      </c>
      <c r="B492" s="2" t="s">
        <v>22</v>
      </c>
      <c r="C492">
        <v>20.399999999999999</v>
      </c>
      <c r="D492" s="6">
        <v>0</v>
      </c>
      <c r="E492">
        <f>IF(martianeum67[[#This Row],[zawartosc '[%']]]&gt;=1,martianeum67[[#This Row],[masa '[kg']]]*martianeum67[[#This Row],[zawartosc '[%']]]/100,0)</f>
        <v>0</v>
      </c>
      <c r="F492">
        <f>F491+martianeum67[[#This Row],[Kolumna1]]-IF(F491+martianeum67[[#This Row],[Kolumna1]]&gt;=100,100,0)</f>
        <v>16.40119999999995</v>
      </c>
      <c r="G492">
        <f>IF(F491+martianeum67[[#This Row],[Kolumna1]]&gt;=100,1,0)</f>
        <v>0</v>
      </c>
    </row>
    <row r="493" spans="1:7" x14ac:dyDescent="0.3">
      <c r="A493" s="1">
        <v>49132</v>
      </c>
      <c r="B493" s="2" t="s">
        <v>7</v>
      </c>
      <c r="C493">
        <v>24.5</v>
      </c>
      <c r="D493" s="6">
        <v>8.6999999999999993</v>
      </c>
      <c r="E493">
        <f>IF(martianeum67[[#This Row],[zawartosc '[%']]]&gt;=1,martianeum67[[#This Row],[masa '[kg']]]*martianeum67[[#This Row],[zawartosc '[%']]]/100,0)</f>
        <v>2.1315</v>
      </c>
      <c r="F493">
        <f>F492+martianeum67[[#This Row],[Kolumna1]]-IF(F492+martianeum67[[#This Row],[Kolumna1]]&gt;=100,100,0)</f>
        <v>18.532699999999949</v>
      </c>
      <c r="G493">
        <f>IF(F492+martianeum67[[#This Row],[Kolumna1]]&gt;=100,1,0)</f>
        <v>0</v>
      </c>
    </row>
    <row r="494" spans="1:7" x14ac:dyDescent="0.3">
      <c r="A494" s="1">
        <v>49133</v>
      </c>
      <c r="B494" s="2" t="s">
        <v>11</v>
      </c>
      <c r="C494">
        <v>17</v>
      </c>
      <c r="D494" s="6">
        <v>2.7</v>
      </c>
      <c r="E494">
        <f>IF(martianeum67[[#This Row],[zawartosc '[%']]]&gt;=1,martianeum67[[#This Row],[masa '[kg']]]*martianeum67[[#This Row],[zawartosc '[%']]]/100,0)</f>
        <v>0.45900000000000007</v>
      </c>
      <c r="F494">
        <f>F493+martianeum67[[#This Row],[Kolumna1]]-IF(F493+martianeum67[[#This Row],[Kolumna1]]&gt;=100,100,0)</f>
        <v>18.991699999999948</v>
      </c>
      <c r="G494">
        <f>IF(F493+martianeum67[[#This Row],[Kolumna1]]&gt;=100,1,0)</f>
        <v>0</v>
      </c>
    </row>
    <row r="495" spans="1:7" x14ac:dyDescent="0.3">
      <c r="A495" s="1">
        <v>49134</v>
      </c>
      <c r="B495" s="2" t="s">
        <v>19</v>
      </c>
      <c r="C495">
        <v>21</v>
      </c>
      <c r="D495" s="6">
        <v>5.6</v>
      </c>
      <c r="E495">
        <f>IF(martianeum67[[#This Row],[zawartosc '[%']]]&gt;=1,martianeum67[[#This Row],[masa '[kg']]]*martianeum67[[#This Row],[zawartosc '[%']]]/100,0)</f>
        <v>1.1759999999999999</v>
      </c>
      <c r="F495">
        <f>F494+martianeum67[[#This Row],[Kolumna1]]-IF(F494+martianeum67[[#This Row],[Kolumna1]]&gt;=100,100,0)</f>
        <v>20.167699999999947</v>
      </c>
      <c r="G495">
        <f>IF(F494+martianeum67[[#This Row],[Kolumna1]]&gt;=100,1,0)</f>
        <v>0</v>
      </c>
    </row>
    <row r="496" spans="1:7" x14ac:dyDescent="0.3">
      <c r="A496" s="1">
        <v>49135</v>
      </c>
      <c r="B496" s="2" t="s">
        <v>19</v>
      </c>
      <c r="C496">
        <v>20.7</v>
      </c>
      <c r="D496" s="6">
        <v>0</v>
      </c>
      <c r="E496">
        <f>IF(martianeum67[[#This Row],[zawartosc '[%']]]&gt;=1,martianeum67[[#This Row],[masa '[kg']]]*martianeum67[[#This Row],[zawartosc '[%']]]/100,0)</f>
        <v>0</v>
      </c>
      <c r="F496">
        <f>F495+martianeum67[[#This Row],[Kolumna1]]-IF(F495+martianeum67[[#This Row],[Kolumna1]]&gt;=100,100,0)</f>
        <v>20.167699999999947</v>
      </c>
      <c r="G496">
        <f>IF(F495+martianeum67[[#This Row],[Kolumna1]]&gt;=100,1,0)</f>
        <v>0</v>
      </c>
    </row>
    <row r="497" spans="1:7" x14ac:dyDescent="0.3">
      <c r="A497" s="1">
        <v>49136</v>
      </c>
      <c r="B497" s="2" t="s">
        <v>12</v>
      </c>
      <c r="C497">
        <v>26.7</v>
      </c>
      <c r="D497" s="6">
        <v>9.8000000000000007</v>
      </c>
      <c r="E497">
        <f>IF(martianeum67[[#This Row],[zawartosc '[%']]]&gt;=1,martianeum67[[#This Row],[masa '[kg']]]*martianeum67[[#This Row],[zawartosc '[%']]]/100,0)</f>
        <v>2.6166</v>
      </c>
      <c r="F497">
        <f>F496+martianeum67[[#This Row],[Kolumna1]]-IF(F496+martianeum67[[#This Row],[Kolumna1]]&gt;=100,100,0)</f>
        <v>22.784299999999945</v>
      </c>
      <c r="G497">
        <f>IF(F496+martianeum67[[#This Row],[Kolumna1]]&gt;=100,1,0)</f>
        <v>0</v>
      </c>
    </row>
    <row r="498" spans="1:7" x14ac:dyDescent="0.3">
      <c r="A498" s="1">
        <v>49137</v>
      </c>
      <c r="B498" s="2" t="s">
        <v>30</v>
      </c>
      <c r="C498">
        <v>10.199999999999999</v>
      </c>
      <c r="D498" s="6">
        <v>0.1</v>
      </c>
      <c r="E498">
        <f>IF(martianeum67[[#This Row],[zawartosc '[%']]]&gt;=1,martianeum67[[#This Row],[masa '[kg']]]*martianeum67[[#This Row],[zawartosc '[%']]]/100,0)</f>
        <v>0</v>
      </c>
      <c r="F498">
        <f>F497+martianeum67[[#This Row],[Kolumna1]]-IF(F497+martianeum67[[#This Row],[Kolumna1]]&gt;=100,100,0)</f>
        <v>22.784299999999945</v>
      </c>
      <c r="G498">
        <f>IF(F497+martianeum67[[#This Row],[Kolumna1]]&gt;=100,1,0)</f>
        <v>0</v>
      </c>
    </row>
    <row r="499" spans="1:7" x14ac:dyDescent="0.3">
      <c r="A499" s="1">
        <v>49138</v>
      </c>
      <c r="B499" s="2" t="s">
        <v>10</v>
      </c>
      <c r="C499">
        <v>15.7</v>
      </c>
      <c r="D499" s="6">
        <v>5.8</v>
      </c>
      <c r="E499">
        <f>IF(martianeum67[[#This Row],[zawartosc '[%']]]&gt;=1,martianeum67[[#This Row],[masa '[kg']]]*martianeum67[[#This Row],[zawartosc '[%']]]/100,0)</f>
        <v>0.91059999999999985</v>
      </c>
      <c r="F499">
        <f>F498+martianeum67[[#This Row],[Kolumna1]]-IF(F498+martianeum67[[#This Row],[Kolumna1]]&gt;=100,100,0)</f>
        <v>23.694899999999944</v>
      </c>
      <c r="G499">
        <f>IF(F498+martianeum67[[#This Row],[Kolumna1]]&gt;=100,1,0)</f>
        <v>0</v>
      </c>
    </row>
    <row r="500" spans="1:7" x14ac:dyDescent="0.3">
      <c r="A500" s="1">
        <v>49139</v>
      </c>
      <c r="B500" s="2" t="s">
        <v>33</v>
      </c>
      <c r="C500">
        <v>15.9</v>
      </c>
      <c r="D500" s="6">
        <v>2.2000000000000002</v>
      </c>
      <c r="E500">
        <f>IF(martianeum67[[#This Row],[zawartosc '[%']]]&gt;=1,martianeum67[[#This Row],[masa '[kg']]]*martianeum67[[#This Row],[zawartosc '[%']]]/100,0)</f>
        <v>0.34980000000000006</v>
      </c>
      <c r="F500">
        <f>F499+martianeum67[[#This Row],[Kolumna1]]-IF(F499+martianeum67[[#This Row],[Kolumna1]]&gt;=100,100,0)</f>
        <v>24.044699999999942</v>
      </c>
      <c r="G500">
        <f>IF(F499+martianeum67[[#This Row],[Kolumna1]]&gt;=100,1,0)</f>
        <v>0</v>
      </c>
    </row>
    <row r="501" spans="1:7" x14ac:dyDescent="0.3">
      <c r="A501" s="1">
        <v>49140</v>
      </c>
      <c r="B501" s="2" t="s">
        <v>19</v>
      </c>
      <c r="C501">
        <v>21</v>
      </c>
      <c r="D501" s="6">
        <v>13.1</v>
      </c>
      <c r="E501">
        <f>IF(martianeum67[[#This Row],[zawartosc '[%']]]&gt;=1,martianeum67[[#This Row],[masa '[kg']]]*martianeum67[[#This Row],[zawartosc '[%']]]/100,0)</f>
        <v>2.7509999999999994</v>
      </c>
      <c r="F501">
        <f>F500+martianeum67[[#This Row],[Kolumna1]]-IF(F500+martianeum67[[#This Row],[Kolumna1]]&gt;=100,100,0)</f>
        <v>26.79569999999994</v>
      </c>
      <c r="G501">
        <f>IF(F500+martianeum67[[#This Row],[Kolumna1]]&gt;=100,1,0)</f>
        <v>0</v>
      </c>
    </row>
    <row r="502" spans="1:7" x14ac:dyDescent="0.3">
      <c r="A502" s="1">
        <v>49141</v>
      </c>
      <c r="B502" s="2" t="s">
        <v>9</v>
      </c>
      <c r="C502">
        <v>10.9</v>
      </c>
      <c r="D502" s="6">
        <v>8.1</v>
      </c>
      <c r="E502">
        <f>IF(martianeum67[[#This Row],[zawartosc '[%']]]&gt;=1,martianeum67[[#This Row],[masa '[kg']]]*martianeum67[[#This Row],[zawartosc '[%']]]/100,0)</f>
        <v>0.88289999999999991</v>
      </c>
      <c r="F502">
        <f>F501+martianeum67[[#This Row],[Kolumna1]]-IF(F501+martianeum67[[#This Row],[Kolumna1]]&gt;=100,100,0)</f>
        <v>27.678599999999939</v>
      </c>
      <c r="G502">
        <f>IF(F501+martianeum67[[#This Row],[Kolumna1]]&gt;=100,1,0)</f>
        <v>0</v>
      </c>
    </row>
    <row r="503" spans="1:7" x14ac:dyDescent="0.3">
      <c r="A503" s="1">
        <v>49142</v>
      </c>
      <c r="B503" s="2" t="s">
        <v>22</v>
      </c>
      <c r="C503">
        <v>20.9</v>
      </c>
      <c r="D503" s="6">
        <v>5.9</v>
      </c>
      <c r="E503">
        <f>IF(martianeum67[[#This Row],[zawartosc '[%']]]&gt;=1,martianeum67[[#This Row],[masa '[kg']]]*martianeum67[[#This Row],[zawartosc '[%']]]/100,0)</f>
        <v>1.2331000000000001</v>
      </c>
      <c r="F503">
        <f>F502+martianeum67[[#This Row],[Kolumna1]]-IF(F502+martianeum67[[#This Row],[Kolumna1]]&gt;=100,100,0)</f>
        <v>28.911699999999939</v>
      </c>
      <c r="G503">
        <f>IF(F502+martianeum67[[#This Row],[Kolumna1]]&gt;=100,1,0)</f>
        <v>0</v>
      </c>
    </row>
    <row r="504" spans="1:7" x14ac:dyDescent="0.3">
      <c r="A504" s="1">
        <v>49143</v>
      </c>
      <c r="B504" s="2" t="s">
        <v>19</v>
      </c>
      <c r="C504">
        <v>21.8</v>
      </c>
      <c r="D504" s="6">
        <v>15.9</v>
      </c>
      <c r="E504">
        <f>IF(martianeum67[[#This Row],[zawartosc '[%']]]&gt;=1,martianeum67[[#This Row],[masa '[kg']]]*martianeum67[[#This Row],[zawartosc '[%']]]/100,0)</f>
        <v>3.4662000000000002</v>
      </c>
      <c r="F504">
        <f>F503+martianeum67[[#This Row],[Kolumna1]]-IF(F503+martianeum67[[#This Row],[Kolumna1]]&gt;=100,100,0)</f>
        <v>32.37789999999994</v>
      </c>
      <c r="G504">
        <f>IF(F503+martianeum67[[#This Row],[Kolumna1]]&gt;=100,1,0)</f>
        <v>0</v>
      </c>
    </row>
    <row r="505" spans="1:7" x14ac:dyDescent="0.3">
      <c r="A505" s="1">
        <v>49144</v>
      </c>
      <c r="B505" s="2" t="s">
        <v>15</v>
      </c>
      <c r="C505">
        <v>11.9</v>
      </c>
      <c r="D505" s="6">
        <v>18.100000000000001</v>
      </c>
      <c r="E505">
        <f>IF(martianeum67[[#This Row],[zawartosc '[%']]]&gt;=1,martianeum67[[#This Row],[masa '[kg']]]*martianeum67[[#This Row],[zawartosc '[%']]]/100,0)</f>
        <v>2.1539000000000001</v>
      </c>
      <c r="F505">
        <f>F504+martianeum67[[#This Row],[Kolumna1]]-IF(F504+martianeum67[[#This Row],[Kolumna1]]&gt;=100,100,0)</f>
        <v>34.53179999999994</v>
      </c>
      <c r="G505">
        <f>IF(F504+martianeum67[[#This Row],[Kolumna1]]&gt;=100,1,0)</f>
        <v>0</v>
      </c>
    </row>
    <row r="506" spans="1:7" x14ac:dyDescent="0.3">
      <c r="A506" s="1">
        <v>49145</v>
      </c>
      <c r="B506" s="2" t="s">
        <v>13</v>
      </c>
      <c r="C506">
        <v>12.9</v>
      </c>
      <c r="D506" s="6">
        <v>0</v>
      </c>
      <c r="E506">
        <f>IF(martianeum67[[#This Row],[zawartosc '[%']]]&gt;=1,martianeum67[[#This Row],[masa '[kg']]]*martianeum67[[#This Row],[zawartosc '[%']]]/100,0)</f>
        <v>0</v>
      </c>
      <c r="F506">
        <f>F505+martianeum67[[#This Row],[Kolumna1]]-IF(F505+martianeum67[[#This Row],[Kolumna1]]&gt;=100,100,0)</f>
        <v>34.53179999999994</v>
      </c>
      <c r="G506">
        <f>IF(F505+martianeum67[[#This Row],[Kolumna1]]&gt;=100,1,0)</f>
        <v>0</v>
      </c>
    </row>
    <row r="507" spans="1:7" x14ac:dyDescent="0.3">
      <c r="A507" s="1">
        <v>49146</v>
      </c>
      <c r="B507" s="2" t="s">
        <v>19</v>
      </c>
      <c r="C507">
        <v>14.9</v>
      </c>
      <c r="D507" s="6">
        <v>4.8</v>
      </c>
      <c r="E507">
        <f>IF(martianeum67[[#This Row],[zawartosc '[%']]]&gt;=1,martianeum67[[#This Row],[masa '[kg']]]*martianeum67[[#This Row],[zawartosc '[%']]]/100,0)</f>
        <v>0.71519999999999995</v>
      </c>
      <c r="F507">
        <f>F506+martianeum67[[#This Row],[Kolumna1]]-IF(F506+martianeum67[[#This Row],[Kolumna1]]&gt;=100,100,0)</f>
        <v>35.246999999999943</v>
      </c>
      <c r="G507">
        <f>IF(F506+martianeum67[[#This Row],[Kolumna1]]&gt;=100,1,0)</f>
        <v>0</v>
      </c>
    </row>
    <row r="508" spans="1:7" x14ac:dyDescent="0.3">
      <c r="A508" s="1">
        <v>49147</v>
      </c>
      <c r="B508" s="2" t="s">
        <v>10</v>
      </c>
      <c r="C508">
        <v>29.5</v>
      </c>
      <c r="D508" s="6">
        <v>0</v>
      </c>
      <c r="E508">
        <f>IF(martianeum67[[#This Row],[zawartosc '[%']]]&gt;=1,martianeum67[[#This Row],[masa '[kg']]]*martianeum67[[#This Row],[zawartosc '[%']]]/100,0)</f>
        <v>0</v>
      </c>
      <c r="F508">
        <f>F507+martianeum67[[#This Row],[Kolumna1]]-IF(F507+martianeum67[[#This Row],[Kolumna1]]&gt;=100,100,0)</f>
        <v>35.246999999999943</v>
      </c>
      <c r="G508">
        <f>IF(F507+martianeum67[[#This Row],[Kolumna1]]&gt;=100,1,0)</f>
        <v>0</v>
      </c>
    </row>
    <row r="509" spans="1:7" x14ac:dyDescent="0.3">
      <c r="A509" s="1">
        <v>49148</v>
      </c>
      <c r="B509" s="2" t="s">
        <v>19</v>
      </c>
      <c r="C509">
        <v>18.100000000000001</v>
      </c>
      <c r="D509" s="6">
        <v>0</v>
      </c>
      <c r="E509">
        <f>IF(martianeum67[[#This Row],[zawartosc '[%']]]&gt;=1,martianeum67[[#This Row],[masa '[kg']]]*martianeum67[[#This Row],[zawartosc '[%']]]/100,0)</f>
        <v>0</v>
      </c>
      <c r="F509">
        <f>F508+martianeum67[[#This Row],[Kolumna1]]-IF(F508+martianeum67[[#This Row],[Kolumna1]]&gt;=100,100,0)</f>
        <v>35.246999999999943</v>
      </c>
      <c r="G509">
        <f>IF(F508+martianeum67[[#This Row],[Kolumna1]]&gt;=100,1,0)</f>
        <v>0</v>
      </c>
    </row>
    <row r="510" spans="1:7" x14ac:dyDescent="0.3">
      <c r="A510" s="1">
        <v>49149</v>
      </c>
      <c r="B510" s="2" t="s">
        <v>6</v>
      </c>
      <c r="C510">
        <v>10.8</v>
      </c>
      <c r="D510" s="6">
        <v>11.8</v>
      </c>
      <c r="E510">
        <f>IF(martianeum67[[#This Row],[zawartosc '[%']]]&gt;=1,martianeum67[[#This Row],[masa '[kg']]]*martianeum67[[#This Row],[zawartosc '[%']]]/100,0)</f>
        <v>1.2744000000000002</v>
      </c>
      <c r="F510">
        <f>F509+martianeum67[[#This Row],[Kolumna1]]-IF(F509+martianeum67[[#This Row],[Kolumna1]]&gt;=100,100,0)</f>
        <v>36.521399999999943</v>
      </c>
      <c r="G510">
        <f>IF(F509+martianeum67[[#This Row],[Kolumna1]]&gt;=100,1,0)</f>
        <v>0</v>
      </c>
    </row>
    <row r="511" spans="1:7" x14ac:dyDescent="0.3">
      <c r="A511" s="1">
        <v>49150</v>
      </c>
      <c r="B511" s="2" t="s">
        <v>9</v>
      </c>
      <c r="C511">
        <v>13.5</v>
      </c>
      <c r="D511" s="6">
        <v>5.4</v>
      </c>
      <c r="E511">
        <f>IF(martianeum67[[#This Row],[zawartosc '[%']]]&gt;=1,martianeum67[[#This Row],[masa '[kg']]]*martianeum67[[#This Row],[zawartosc '[%']]]/100,0)</f>
        <v>0.72900000000000009</v>
      </c>
      <c r="F511">
        <f>F510+martianeum67[[#This Row],[Kolumna1]]-IF(F510+martianeum67[[#This Row],[Kolumna1]]&gt;=100,100,0)</f>
        <v>37.250399999999942</v>
      </c>
      <c r="G511">
        <f>IF(F510+martianeum67[[#This Row],[Kolumna1]]&gt;=100,1,0)</f>
        <v>0</v>
      </c>
    </row>
    <row r="512" spans="1:7" x14ac:dyDescent="0.3">
      <c r="A512" s="1">
        <v>49151</v>
      </c>
      <c r="B512" s="2" t="s">
        <v>22</v>
      </c>
      <c r="C512">
        <v>15.9</v>
      </c>
      <c r="D512" s="6">
        <v>0</v>
      </c>
      <c r="E512">
        <f>IF(martianeum67[[#This Row],[zawartosc '[%']]]&gt;=1,martianeum67[[#This Row],[masa '[kg']]]*martianeum67[[#This Row],[zawartosc '[%']]]/100,0)</f>
        <v>0</v>
      </c>
      <c r="F512">
        <f>F511+martianeum67[[#This Row],[Kolumna1]]-IF(F511+martianeum67[[#This Row],[Kolumna1]]&gt;=100,100,0)</f>
        <v>37.250399999999942</v>
      </c>
      <c r="G512">
        <f>IF(F511+martianeum67[[#This Row],[Kolumna1]]&gt;=100,1,0)</f>
        <v>0</v>
      </c>
    </row>
    <row r="513" spans="1:7" x14ac:dyDescent="0.3">
      <c r="A513" s="1">
        <v>49152</v>
      </c>
      <c r="B513" s="2" t="s">
        <v>26</v>
      </c>
      <c r="C513">
        <v>23.1</v>
      </c>
      <c r="D513" s="6">
        <v>0</v>
      </c>
      <c r="E513">
        <f>IF(martianeum67[[#This Row],[zawartosc '[%']]]&gt;=1,martianeum67[[#This Row],[masa '[kg']]]*martianeum67[[#This Row],[zawartosc '[%']]]/100,0)</f>
        <v>0</v>
      </c>
      <c r="F513">
        <f>F512+martianeum67[[#This Row],[Kolumna1]]-IF(F512+martianeum67[[#This Row],[Kolumna1]]&gt;=100,100,0)</f>
        <v>37.250399999999942</v>
      </c>
      <c r="G513">
        <f>IF(F512+martianeum67[[#This Row],[Kolumna1]]&gt;=100,1,0)</f>
        <v>0</v>
      </c>
    </row>
    <row r="514" spans="1:7" x14ac:dyDescent="0.3">
      <c r="A514" s="1">
        <v>49153</v>
      </c>
      <c r="B514" s="2" t="s">
        <v>16</v>
      </c>
      <c r="C514">
        <v>26.7</v>
      </c>
      <c r="D514" s="6">
        <v>0</v>
      </c>
      <c r="E514">
        <f>IF(martianeum67[[#This Row],[zawartosc '[%']]]&gt;=1,martianeum67[[#This Row],[masa '[kg']]]*martianeum67[[#This Row],[zawartosc '[%']]]/100,0)</f>
        <v>0</v>
      </c>
      <c r="F514">
        <f>F513+martianeum67[[#This Row],[Kolumna1]]-IF(F513+martianeum67[[#This Row],[Kolumna1]]&gt;=100,100,0)</f>
        <v>37.250399999999942</v>
      </c>
      <c r="G514">
        <f>IF(F513+martianeum67[[#This Row],[Kolumna1]]&gt;=100,1,0)</f>
        <v>0</v>
      </c>
    </row>
    <row r="515" spans="1:7" x14ac:dyDescent="0.3">
      <c r="A515" s="1">
        <v>49154</v>
      </c>
      <c r="B515" s="2" t="s">
        <v>10</v>
      </c>
      <c r="C515">
        <v>26</v>
      </c>
      <c r="D515" s="6">
        <v>29.1</v>
      </c>
      <c r="E515">
        <f>IF(martianeum67[[#This Row],[zawartosc '[%']]]&gt;=1,martianeum67[[#This Row],[masa '[kg']]]*martianeum67[[#This Row],[zawartosc '[%']]]/100,0)</f>
        <v>7.5659999999999998</v>
      </c>
      <c r="F515">
        <f>F514+martianeum67[[#This Row],[Kolumna1]]-IF(F514+martianeum67[[#This Row],[Kolumna1]]&gt;=100,100,0)</f>
        <v>44.816399999999945</v>
      </c>
      <c r="G515">
        <f>IF(F514+martianeum67[[#This Row],[Kolumna1]]&gt;=100,1,0)</f>
        <v>0</v>
      </c>
    </row>
    <row r="516" spans="1:7" x14ac:dyDescent="0.3">
      <c r="A516" s="1">
        <v>49155</v>
      </c>
      <c r="B516" s="2" t="s">
        <v>18</v>
      </c>
      <c r="C516">
        <v>23.6</v>
      </c>
      <c r="D516" s="6">
        <v>9.1</v>
      </c>
      <c r="E516">
        <f>IF(martianeum67[[#This Row],[zawartosc '[%']]]&gt;=1,martianeum67[[#This Row],[masa '[kg']]]*martianeum67[[#This Row],[zawartosc '[%']]]/100,0)</f>
        <v>2.1475999999999997</v>
      </c>
      <c r="F516">
        <f>F515+martianeum67[[#This Row],[Kolumna1]]-IF(F515+martianeum67[[#This Row],[Kolumna1]]&gt;=100,100,0)</f>
        <v>46.963999999999942</v>
      </c>
      <c r="G516">
        <f>IF(F515+martianeum67[[#This Row],[Kolumna1]]&gt;=100,1,0)</f>
        <v>0</v>
      </c>
    </row>
    <row r="517" spans="1:7" x14ac:dyDescent="0.3">
      <c r="A517" s="1">
        <v>49156</v>
      </c>
      <c r="B517" s="2" t="s">
        <v>26</v>
      </c>
      <c r="C517">
        <v>29.8</v>
      </c>
      <c r="D517" s="6">
        <v>5.7</v>
      </c>
      <c r="E517">
        <f>IF(martianeum67[[#This Row],[zawartosc '[%']]]&gt;=1,martianeum67[[#This Row],[masa '[kg']]]*martianeum67[[#This Row],[zawartosc '[%']]]/100,0)</f>
        <v>1.6986000000000001</v>
      </c>
      <c r="F517">
        <f>F516+martianeum67[[#This Row],[Kolumna1]]-IF(F516+martianeum67[[#This Row],[Kolumna1]]&gt;=100,100,0)</f>
        <v>48.662599999999941</v>
      </c>
      <c r="G517">
        <f>IF(F516+martianeum67[[#This Row],[Kolumna1]]&gt;=100,1,0)</f>
        <v>0</v>
      </c>
    </row>
    <row r="518" spans="1:7" x14ac:dyDescent="0.3">
      <c r="A518" s="1">
        <v>49157</v>
      </c>
      <c r="B518" s="2" t="s">
        <v>19</v>
      </c>
      <c r="C518">
        <v>18.600000000000001</v>
      </c>
      <c r="D518" s="6">
        <v>0</v>
      </c>
      <c r="E518">
        <f>IF(martianeum67[[#This Row],[zawartosc '[%']]]&gt;=1,martianeum67[[#This Row],[masa '[kg']]]*martianeum67[[#This Row],[zawartosc '[%']]]/100,0)</f>
        <v>0</v>
      </c>
      <c r="F518">
        <f>F517+martianeum67[[#This Row],[Kolumna1]]-IF(F517+martianeum67[[#This Row],[Kolumna1]]&gt;=100,100,0)</f>
        <v>48.662599999999941</v>
      </c>
      <c r="G518">
        <f>IF(F517+martianeum67[[#This Row],[Kolumna1]]&gt;=100,1,0)</f>
        <v>0</v>
      </c>
    </row>
    <row r="519" spans="1:7" x14ac:dyDescent="0.3">
      <c r="A519" s="1">
        <v>49158</v>
      </c>
      <c r="B519" s="2" t="s">
        <v>15</v>
      </c>
      <c r="C519">
        <v>17.600000000000001</v>
      </c>
      <c r="D519" s="6">
        <v>2.4</v>
      </c>
      <c r="E519">
        <f>IF(martianeum67[[#This Row],[zawartosc '[%']]]&gt;=1,martianeum67[[#This Row],[masa '[kg']]]*martianeum67[[#This Row],[zawartosc '[%']]]/100,0)</f>
        <v>0.4224</v>
      </c>
      <c r="F519">
        <f>F518+martianeum67[[#This Row],[Kolumna1]]-IF(F518+martianeum67[[#This Row],[Kolumna1]]&gt;=100,100,0)</f>
        <v>49.084999999999944</v>
      </c>
      <c r="G519">
        <f>IF(F518+martianeum67[[#This Row],[Kolumna1]]&gt;=100,1,0)</f>
        <v>0</v>
      </c>
    </row>
    <row r="520" spans="1:7" x14ac:dyDescent="0.3">
      <c r="A520" s="1">
        <v>49159</v>
      </c>
      <c r="B520" s="2" t="s">
        <v>15</v>
      </c>
      <c r="C520">
        <v>12.6</v>
      </c>
      <c r="D520" s="6">
        <v>9.1999999999999993</v>
      </c>
      <c r="E520">
        <f>IF(martianeum67[[#This Row],[zawartosc '[%']]]&gt;=1,martianeum67[[#This Row],[masa '[kg']]]*martianeum67[[#This Row],[zawartosc '[%']]]/100,0)</f>
        <v>1.1591999999999998</v>
      </c>
      <c r="F520">
        <f>F519+martianeum67[[#This Row],[Kolumna1]]-IF(F519+martianeum67[[#This Row],[Kolumna1]]&gt;=100,100,0)</f>
        <v>50.244199999999942</v>
      </c>
      <c r="G520">
        <f>IF(F519+martianeum67[[#This Row],[Kolumna1]]&gt;=100,1,0)</f>
        <v>0</v>
      </c>
    </row>
    <row r="521" spans="1:7" x14ac:dyDescent="0.3">
      <c r="A521" s="1">
        <v>49160</v>
      </c>
      <c r="B521" s="2" t="s">
        <v>17</v>
      </c>
      <c r="C521">
        <v>25.4</v>
      </c>
      <c r="D521" s="6">
        <v>5.4</v>
      </c>
      <c r="E521">
        <f>IF(martianeum67[[#This Row],[zawartosc '[%']]]&gt;=1,martianeum67[[#This Row],[masa '[kg']]]*martianeum67[[#This Row],[zawartosc '[%']]]/100,0)</f>
        <v>1.3715999999999999</v>
      </c>
      <c r="F521">
        <f>F520+martianeum67[[#This Row],[Kolumna1]]-IF(F520+martianeum67[[#This Row],[Kolumna1]]&gt;=100,100,0)</f>
        <v>51.615799999999943</v>
      </c>
      <c r="G521">
        <f>IF(F520+martianeum67[[#This Row],[Kolumna1]]&gt;=100,1,0)</f>
        <v>0</v>
      </c>
    </row>
    <row r="522" spans="1:7" x14ac:dyDescent="0.3">
      <c r="A522" s="1">
        <v>49161</v>
      </c>
      <c r="B522" s="2" t="s">
        <v>20</v>
      </c>
      <c r="C522">
        <v>12.8</v>
      </c>
      <c r="D522" s="6">
        <v>3.6</v>
      </c>
      <c r="E522">
        <f>IF(martianeum67[[#This Row],[zawartosc '[%']]]&gt;=1,martianeum67[[#This Row],[masa '[kg']]]*martianeum67[[#This Row],[zawartosc '[%']]]/100,0)</f>
        <v>0.46080000000000004</v>
      </c>
      <c r="F522">
        <f>F521+martianeum67[[#This Row],[Kolumna1]]-IF(F521+martianeum67[[#This Row],[Kolumna1]]&gt;=100,100,0)</f>
        <v>52.076599999999942</v>
      </c>
      <c r="G522">
        <f>IF(F521+martianeum67[[#This Row],[Kolumna1]]&gt;=100,1,0)</f>
        <v>0</v>
      </c>
    </row>
    <row r="523" spans="1:7" x14ac:dyDescent="0.3">
      <c r="A523" s="1">
        <v>49162</v>
      </c>
      <c r="B523" s="2" t="s">
        <v>11</v>
      </c>
      <c r="C523">
        <v>18.7</v>
      </c>
      <c r="D523" s="6">
        <v>0</v>
      </c>
      <c r="E523">
        <f>IF(martianeum67[[#This Row],[zawartosc '[%']]]&gt;=1,martianeum67[[#This Row],[masa '[kg']]]*martianeum67[[#This Row],[zawartosc '[%']]]/100,0)</f>
        <v>0</v>
      </c>
      <c r="F523">
        <f>F522+martianeum67[[#This Row],[Kolumna1]]-IF(F522+martianeum67[[#This Row],[Kolumna1]]&gt;=100,100,0)</f>
        <v>52.076599999999942</v>
      </c>
      <c r="G523">
        <f>IF(F522+martianeum67[[#This Row],[Kolumna1]]&gt;=100,1,0)</f>
        <v>0</v>
      </c>
    </row>
    <row r="524" spans="1:7" x14ac:dyDescent="0.3">
      <c r="A524" s="1">
        <v>49163</v>
      </c>
      <c r="B524" s="2" t="s">
        <v>33</v>
      </c>
      <c r="C524">
        <v>22.3</v>
      </c>
      <c r="D524" s="6">
        <v>0</v>
      </c>
      <c r="E524">
        <f>IF(martianeum67[[#This Row],[zawartosc '[%']]]&gt;=1,martianeum67[[#This Row],[masa '[kg']]]*martianeum67[[#This Row],[zawartosc '[%']]]/100,0)</f>
        <v>0</v>
      </c>
      <c r="F524">
        <f>F523+martianeum67[[#This Row],[Kolumna1]]-IF(F523+martianeum67[[#This Row],[Kolumna1]]&gt;=100,100,0)</f>
        <v>52.076599999999942</v>
      </c>
      <c r="G524">
        <f>IF(F523+martianeum67[[#This Row],[Kolumna1]]&gt;=100,1,0)</f>
        <v>0</v>
      </c>
    </row>
    <row r="525" spans="1:7" x14ac:dyDescent="0.3">
      <c r="A525" s="1">
        <v>49164</v>
      </c>
      <c r="B525" s="2" t="s">
        <v>18</v>
      </c>
      <c r="C525">
        <v>26.4</v>
      </c>
      <c r="D525" s="6">
        <v>0.5</v>
      </c>
      <c r="E525">
        <f>IF(martianeum67[[#This Row],[zawartosc '[%']]]&gt;=1,martianeum67[[#This Row],[masa '[kg']]]*martianeum67[[#This Row],[zawartosc '[%']]]/100,0)</f>
        <v>0</v>
      </c>
      <c r="F525">
        <f>F524+martianeum67[[#This Row],[Kolumna1]]-IF(F524+martianeum67[[#This Row],[Kolumna1]]&gt;=100,100,0)</f>
        <v>52.076599999999942</v>
      </c>
      <c r="G525">
        <f>IF(F524+martianeum67[[#This Row],[Kolumna1]]&gt;=100,1,0)</f>
        <v>0</v>
      </c>
    </row>
    <row r="526" spans="1:7" x14ac:dyDescent="0.3">
      <c r="A526" s="1">
        <v>49165</v>
      </c>
      <c r="B526" s="2" t="s">
        <v>7</v>
      </c>
      <c r="C526">
        <v>28.5</v>
      </c>
      <c r="D526" s="6">
        <v>3.2</v>
      </c>
      <c r="E526">
        <f>IF(martianeum67[[#This Row],[zawartosc '[%']]]&gt;=1,martianeum67[[#This Row],[masa '[kg']]]*martianeum67[[#This Row],[zawartosc '[%']]]/100,0)</f>
        <v>0.91200000000000003</v>
      </c>
      <c r="F526">
        <f>F525+martianeum67[[#This Row],[Kolumna1]]-IF(F525+martianeum67[[#This Row],[Kolumna1]]&gt;=100,100,0)</f>
        <v>52.988599999999941</v>
      </c>
      <c r="G526">
        <f>IF(F525+martianeum67[[#This Row],[Kolumna1]]&gt;=100,1,0)</f>
        <v>0</v>
      </c>
    </row>
    <row r="527" spans="1:7" x14ac:dyDescent="0.3">
      <c r="A527" s="1">
        <v>49166</v>
      </c>
      <c r="B527" s="2" t="s">
        <v>17</v>
      </c>
      <c r="C527">
        <v>16.8</v>
      </c>
      <c r="D527" s="6">
        <v>5.5</v>
      </c>
      <c r="E527">
        <f>IF(martianeum67[[#This Row],[zawartosc '[%']]]&gt;=1,martianeum67[[#This Row],[masa '[kg']]]*martianeum67[[#This Row],[zawartosc '[%']]]/100,0)</f>
        <v>0.92400000000000004</v>
      </c>
      <c r="F527">
        <f>F526+martianeum67[[#This Row],[Kolumna1]]-IF(F526+martianeum67[[#This Row],[Kolumna1]]&gt;=100,100,0)</f>
        <v>53.912599999999941</v>
      </c>
      <c r="G527">
        <f>IF(F526+martianeum67[[#This Row],[Kolumna1]]&gt;=100,1,0)</f>
        <v>0</v>
      </c>
    </row>
    <row r="528" spans="1:7" x14ac:dyDescent="0.3">
      <c r="A528" s="1">
        <v>49167</v>
      </c>
      <c r="B528" s="2" t="s">
        <v>27</v>
      </c>
      <c r="C528">
        <v>24.7</v>
      </c>
      <c r="D528" s="6">
        <v>0.8</v>
      </c>
      <c r="E528">
        <f>IF(martianeum67[[#This Row],[zawartosc '[%']]]&gt;=1,martianeum67[[#This Row],[masa '[kg']]]*martianeum67[[#This Row],[zawartosc '[%']]]/100,0)</f>
        <v>0</v>
      </c>
      <c r="F528">
        <f>F527+martianeum67[[#This Row],[Kolumna1]]-IF(F527+martianeum67[[#This Row],[Kolumna1]]&gt;=100,100,0)</f>
        <v>53.912599999999941</v>
      </c>
      <c r="G528">
        <f>IF(F527+martianeum67[[#This Row],[Kolumna1]]&gt;=100,1,0)</f>
        <v>0</v>
      </c>
    </row>
    <row r="529" spans="1:7" x14ac:dyDescent="0.3">
      <c r="A529" s="1">
        <v>49168</v>
      </c>
      <c r="B529" s="2" t="s">
        <v>9</v>
      </c>
      <c r="C529">
        <v>29.6</v>
      </c>
      <c r="D529" s="6">
        <v>0</v>
      </c>
      <c r="E529">
        <f>IF(martianeum67[[#This Row],[zawartosc '[%']]]&gt;=1,martianeum67[[#This Row],[masa '[kg']]]*martianeum67[[#This Row],[zawartosc '[%']]]/100,0)</f>
        <v>0</v>
      </c>
      <c r="F529">
        <f>F528+martianeum67[[#This Row],[Kolumna1]]-IF(F528+martianeum67[[#This Row],[Kolumna1]]&gt;=100,100,0)</f>
        <v>53.912599999999941</v>
      </c>
      <c r="G529">
        <f>IF(F528+martianeum67[[#This Row],[Kolumna1]]&gt;=100,1,0)</f>
        <v>0</v>
      </c>
    </row>
    <row r="530" spans="1:7" x14ac:dyDescent="0.3">
      <c r="A530" s="1">
        <v>49169</v>
      </c>
      <c r="B530" s="2" t="s">
        <v>10</v>
      </c>
      <c r="C530">
        <v>23.3</v>
      </c>
      <c r="D530" s="6">
        <v>29.4</v>
      </c>
      <c r="E530">
        <f>IF(martianeum67[[#This Row],[zawartosc '[%']]]&gt;=1,martianeum67[[#This Row],[masa '[kg']]]*martianeum67[[#This Row],[zawartosc '[%']]]/100,0)</f>
        <v>6.8502000000000001</v>
      </c>
      <c r="F530">
        <f>F529+martianeum67[[#This Row],[Kolumna1]]-IF(F529+martianeum67[[#This Row],[Kolumna1]]&gt;=100,100,0)</f>
        <v>60.762799999999942</v>
      </c>
      <c r="G530">
        <f>IF(F529+martianeum67[[#This Row],[Kolumna1]]&gt;=100,1,0)</f>
        <v>0</v>
      </c>
    </row>
    <row r="531" spans="1:7" x14ac:dyDescent="0.3">
      <c r="A531" s="1">
        <v>49170</v>
      </c>
      <c r="B531" s="2" t="s">
        <v>9</v>
      </c>
      <c r="C531">
        <v>28.8</v>
      </c>
      <c r="D531" s="6">
        <v>11.5</v>
      </c>
      <c r="E531">
        <f>IF(martianeum67[[#This Row],[zawartosc '[%']]]&gt;=1,martianeum67[[#This Row],[masa '[kg']]]*martianeum67[[#This Row],[zawartosc '[%']]]/100,0)</f>
        <v>3.3119999999999998</v>
      </c>
      <c r="F531">
        <f>F530+martianeum67[[#This Row],[Kolumna1]]-IF(F530+martianeum67[[#This Row],[Kolumna1]]&gt;=100,100,0)</f>
        <v>64.074799999999939</v>
      </c>
      <c r="G531">
        <f>IF(F530+martianeum67[[#This Row],[Kolumna1]]&gt;=100,1,0)</f>
        <v>0</v>
      </c>
    </row>
    <row r="532" spans="1:7" x14ac:dyDescent="0.3">
      <c r="A532" s="1">
        <v>49171</v>
      </c>
      <c r="B532" s="2" t="s">
        <v>9</v>
      </c>
      <c r="C532">
        <v>26.5</v>
      </c>
      <c r="D532" s="6">
        <v>0</v>
      </c>
      <c r="E532">
        <f>IF(martianeum67[[#This Row],[zawartosc '[%']]]&gt;=1,martianeum67[[#This Row],[masa '[kg']]]*martianeum67[[#This Row],[zawartosc '[%']]]/100,0)</f>
        <v>0</v>
      </c>
      <c r="F532">
        <f>F531+martianeum67[[#This Row],[Kolumna1]]-IF(F531+martianeum67[[#This Row],[Kolumna1]]&gt;=100,100,0)</f>
        <v>64.074799999999939</v>
      </c>
      <c r="G532">
        <f>IF(F531+martianeum67[[#This Row],[Kolumna1]]&gt;=100,1,0)</f>
        <v>0</v>
      </c>
    </row>
    <row r="533" spans="1:7" x14ac:dyDescent="0.3">
      <c r="A533" s="1">
        <v>49172</v>
      </c>
      <c r="B533" s="2" t="s">
        <v>23</v>
      </c>
      <c r="C533">
        <v>17.100000000000001</v>
      </c>
      <c r="D533" s="6">
        <v>3.6</v>
      </c>
      <c r="E533">
        <f>IF(martianeum67[[#This Row],[zawartosc '[%']]]&gt;=1,martianeum67[[#This Row],[masa '[kg']]]*martianeum67[[#This Row],[zawartosc '[%']]]/100,0)</f>
        <v>0.61560000000000015</v>
      </c>
      <c r="F533">
        <f>F532+martianeum67[[#This Row],[Kolumna1]]-IF(F532+martianeum67[[#This Row],[Kolumna1]]&gt;=100,100,0)</f>
        <v>64.69039999999994</v>
      </c>
      <c r="G533">
        <f>IF(F532+martianeum67[[#This Row],[Kolumna1]]&gt;=100,1,0)</f>
        <v>0</v>
      </c>
    </row>
    <row r="534" spans="1:7" x14ac:dyDescent="0.3">
      <c r="A534" s="1">
        <v>49173</v>
      </c>
      <c r="B534" s="2" t="s">
        <v>9</v>
      </c>
      <c r="C534">
        <v>17.8</v>
      </c>
      <c r="D534" s="6">
        <v>7</v>
      </c>
      <c r="E534">
        <f>IF(martianeum67[[#This Row],[zawartosc '[%']]]&gt;=1,martianeum67[[#This Row],[masa '[kg']]]*martianeum67[[#This Row],[zawartosc '[%']]]/100,0)</f>
        <v>1.246</v>
      </c>
      <c r="F534">
        <f>F533+martianeum67[[#This Row],[Kolumna1]]-IF(F533+martianeum67[[#This Row],[Kolumna1]]&gt;=100,100,0)</f>
        <v>65.936399999999935</v>
      </c>
      <c r="G534">
        <f>IF(F533+martianeum67[[#This Row],[Kolumna1]]&gt;=100,1,0)</f>
        <v>0</v>
      </c>
    </row>
    <row r="535" spans="1:7" x14ac:dyDescent="0.3">
      <c r="A535" s="1">
        <v>49174</v>
      </c>
      <c r="B535" s="2" t="s">
        <v>27</v>
      </c>
      <c r="C535">
        <v>24.7</v>
      </c>
      <c r="D535" s="6">
        <v>1.5</v>
      </c>
      <c r="E535">
        <f>IF(martianeum67[[#This Row],[zawartosc '[%']]]&gt;=1,martianeum67[[#This Row],[masa '[kg']]]*martianeum67[[#This Row],[zawartosc '[%']]]/100,0)</f>
        <v>0.3705</v>
      </c>
      <c r="F535">
        <f>F534+martianeum67[[#This Row],[Kolumna1]]-IF(F534+martianeum67[[#This Row],[Kolumna1]]&gt;=100,100,0)</f>
        <v>66.306899999999942</v>
      </c>
      <c r="G535">
        <f>IF(F534+martianeum67[[#This Row],[Kolumna1]]&gt;=100,1,0)</f>
        <v>0</v>
      </c>
    </row>
    <row r="536" spans="1:7" x14ac:dyDescent="0.3">
      <c r="A536" s="1">
        <v>49175</v>
      </c>
      <c r="B536" s="2" t="s">
        <v>19</v>
      </c>
      <c r="C536">
        <v>25.1</v>
      </c>
      <c r="D536" s="6">
        <v>0</v>
      </c>
      <c r="E536">
        <f>IF(martianeum67[[#This Row],[zawartosc '[%']]]&gt;=1,martianeum67[[#This Row],[masa '[kg']]]*martianeum67[[#This Row],[zawartosc '[%']]]/100,0)</f>
        <v>0</v>
      </c>
      <c r="F536">
        <f>F535+martianeum67[[#This Row],[Kolumna1]]-IF(F535+martianeum67[[#This Row],[Kolumna1]]&gt;=100,100,0)</f>
        <v>66.306899999999942</v>
      </c>
      <c r="G536">
        <f>IF(F535+martianeum67[[#This Row],[Kolumna1]]&gt;=100,1,0)</f>
        <v>0</v>
      </c>
    </row>
    <row r="537" spans="1:7" x14ac:dyDescent="0.3">
      <c r="A537" s="1">
        <v>49176</v>
      </c>
      <c r="B537" s="2" t="s">
        <v>32</v>
      </c>
      <c r="C537">
        <v>27</v>
      </c>
      <c r="D537" s="6">
        <v>0</v>
      </c>
      <c r="E537">
        <f>IF(martianeum67[[#This Row],[zawartosc '[%']]]&gt;=1,martianeum67[[#This Row],[masa '[kg']]]*martianeum67[[#This Row],[zawartosc '[%']]]/100,0)</f>
        <v>0</v>
      </c>
      <c r="F537">
        <f>F536+martianeum67[[#This Row],[Kolumna1]]-IF(F536+martianeum67[[#This Row],[Kolumna1]]&gt;=100,100,0)</f>
        <v>66.306899999999942</v>
      </c>
      <c r="G537">
        <f>IF(F536+martianeum67[[#This Row],[Kolumna1]]&gt;=100,1,0)</f>
        <v>0</v>
      </c>
    </row>
    <row r="538" spans="1:7" x14ac:dyDescent="0.3">
      <c r="A538" s="1">
        <v>49177</v>
      </c>
      <c r="B538" s="2" t="s">
        <v>18</v>
      </c>
      <c r="C538">
        <v>18.2</v>
      </c>
      <c r="D538" s="6">
        <v>13.9</v>
      </c>
      <c r="E538">
        <f>IF(martianeum67[[#This Row],[zawartosc '[%']]]&gt;=1,martianeum67[[#This Row],[masa '[kg']]]*martianeum67[[#This Row],[zawartosc '[%']]]/100,0)</f>
        <v>2.5297999999999998</v>
      </c>
      <c r="F538">
        <f>F537+martianeum67[[#This Row],[Kolumna1]]-IF(F537+martianeum67[[#This Row],[Kolumna1]]&gt;=100,100,0)</f>
        <v>68.836699999999936</v>
      </c>
      <c r="G538">
        <f>IF(F537+martianeum67[[#This Row],[Kolumna1]]&gt;=100,1,0)</f>
        <v>0</v>
      </c>
    </row>
    <row r="539" spans="1:7" x14ac:dyDescent="0.3">
      <c r="A539" s="1">
        <v>49178</v>
      </c>
      <c r="B539" s="2" t="s">
        <v>15</v>
      </c>
      <c r="C539">
        <v>10.8</v>
      </c>
      <c r="D539" s="6">
        <v>7.9</v>
      </c>
      <c r="E539">
        <f>IF(martianeum67[[#This Row],[zawartosc '[%']]]&gt;=1,martianeum67[[#This Row],[masa '[kg']]]*martianeum67[[#This Row],[zawartosc '[%']]]/100,0)</f>
        <v>0.85320000000000007</v>
      </c>
      <c r="F539">
        <f>F538+martianeum67[[#This Row],[Kolumna1]]-IF(F538+martianeum67[[#This Row],[Kolumna1]]&gt;=100,100,0)</f>
        <v>69.689899999999938</v>
      </c>
      <c r="G539">
        <f>IF(F538+martianeum67[[#This Row],[Kolumna1]]&gt;=100,1,0)</f>
        <v>0</v>
      </c>
    </row>
    <row r="540" spans="1:7" x14ac:dyDescent="0.3">
      <c r="A540" s="1">
        <v>49179</v>
      </c>
      <c r="B540" s="2" t="s">
        <v>7</v>
      </c>
      <c r="C540">
        <v>27.9</v>
      </c>
      <c r="D540" s="6">
        <v>9.9</v>
      </c>
      <c r="E540">
        <f>IF(martianeum67[[#This Row],[zawartosc '[%']]]&gt;=1,martianeum67[[#This Row],[masa '[kg']]]*martianeum67[[#This Row],[zawartosc '[%']]]/100,0)</f>
        <v>2.7620999999999998</v>
      </c>
      <c r="F540">
        <f>F539+martianeum67[[#This Row],[Kolumna1]]-IF(F539+martianeum67[[#This Row],[Kolumna1]]&gt;=100,100,0)</f>
        <v>72.451999999999941</v>
      </c>
      <c r="G540">
        <f>IF(F539+martianeum67[[#This Row],[Kolumna1]]&gt;=100,1,0)</f>
        <v>0</v>
      </c>
    </row>
    <row r="541" spans="1:7" x14ac:dyDescent="0.3">
      <c r="A541" s="1">
        <v>49180</v>
      </c>
      <c r="B541" s="2" t="s">
        <v>24</v>
      </c>
      <c r="C541">
        <v>14.1</v>
      </c>
      <c r="D541" s="6">
        <v>0.7</v>
      </c>
      <c r="E541">
        <f>IF(martianeum67[[#This Row],[zawartosc '[%']]]&gt;=1,martianeum67[[#This Row],[masa '[kg']]]*martianeum67[[#This Row],[zawartosc '[%']]]/100,0)</f>
        <v>0</v>
      </c>
      <c r="F541">
        <f>F540+martianeum67[[#This Row],[Kolumna1]]-IF(F540+martianeum67[[#This Row],[Kolumna1]]&gt;=100,100,0)</f>
        <v>72.451999999999941</v>
      </c>
      <c r="G541">
        <f>IF(F540+martianeum67[[#This Row],[Kolumna1]]&gt;=100,1,0)</f>
        <v>0</v>
      </c>
    </row>
    <row r="542" spans="1:7" x14ac:dyDescent="0.3">
      <c r="A542" s="1">
        <v>49181</v>
      </c>
      <c r="B542" s="2" t="s">
        <v>18</v>
      </c>
      <c r="C542">
        <v>17.5</v>
      </c>
      <c r="D542" s="6">
        <v>3.2</v>
      </c>
      <c r="E542">
        <f>IF(martianeum67[[#This Row],[zawartosc '[%']]]&gt;=1,martianeum67[[#This Row],[masa '[kg']]]*martianeum67[[#This Row],[zawartosc '[%']]]/100,0)</f>
        <v>0.56000000000000005</v>
      </c>
      <c r="F542">
        <f>F541+martianeum67[[#This Row],[Kolumna1]]-IF(F541+martianeum67[[#This Row],[Kolumna1]]&gt;=100,100,0)</f>
        <v>73.011999999999944</v>
      </c>
      <c r="G542">
        <f>IF(F541+martianeum67[[#This Row],[Kolumna1]]&gt;=100,1,0)</f>
        <v>0</v>
      </c>
    </row>
    <row r="543" spans="1:7" x14ac:dyDescent="0.3">
      <c r="A543" s="1">
        <v>49182</v>
      </c>
      <c r="B543" s="2" t="s">
        <v>10</v>
      </c>
      <c r="C543">
        <v>14.3</v>
      </c>
      <c r="D543" s="6">
        <v>0</v>
      </c>
      <c r="E543">
        <f>IF(martianeum67[[#This Row],[zawartosc '[%']]]&gt;=1,martianeum67[[#This Row],[masa '[kg']]]*martianeum67[[#This Row],[zawartosc '[%']]]/100,0)</f>
        <v>0</v>
      </c>
      <c r="F543">
        <f>F542+martianeum67[[#This Row],[Kolumna1]]-IF(F542+martianeum67[[#This Row],[Kolumna1]]&gt;=100,100,0)</f>
        <v>73.011999999999944</v>
      </c>
      <c r="G543">
        <f>IF(F542+martianeum67[[#This Row],[Kolumna1]]&gt;=100,1,0)</f>
        <v>0</v>
      </c>
    </row>
    <row r="544" spans="1:7" x14ac:dyDescent="0.3">
      <c r="A544" s="1">
        <v>49183</v>
      </c>
      <c r="B544" s="2" t="s">
        <v>20</v>
      </c>
      <c r="C544">
        <v>15.4</v>
      </c>
      <c r="D544" s="6">
        <v>0</v>
      </c>
      <c r="E544">
        <f>IF(martianeum67[[#This Row],[zawartosc '[%']]]&gt;=1,martianeum67[[#This Row],[masa '[kg']]]*martianeum67[[#This Row],[zawartosc '[%']]]/100,0)</f>
        <v>0</v>
      </c>
      <c r="F544">
        <f>F543+martianeum67[[#This Row],[Kolumna1]]-IF(F543+martianeum67[[#This Row],[Kolumna1]]&gt;=100,100,0)</f>
        <v>73.011999999999944</v>
      </c>
      <c r="G544">
        <f>IF(F543+martianeum67[[#This Row],[Kolumna1]]&gt;=100,1,0)</f>
        <v>0</v>
      </c>
    </row>
    <row r="545" spans="1:7" x14ac:dyDescent="0.3">
      <c r="A545" s="1">
        <v>49184</v>
      </c>
      <c r="B545" s="2" t="s">
        <v>19</v>
      </c>
      <c r="C545">
        <v>17.5</v>
      </c>
      <c r="D545" s="6">
        <v>0</v>
      </c>
      <c r="E545">
        <f>IF(martianeum67[[#This Row],[zawartosc '[%']]]&gt;=1,martianeum67[[#This Row],[masa '[kg']]]*martianeum67[[#This Row],[zawartosc '[%']]]/100,0)</f>
        <v>0</v>
      </c>
      <c r="F545">
        <f>F544+martianeum67[[#This Row],[Kolumna1]]-IF(F544+martianeum67[[#This Row],[Kolumna1]]&gt;=100,100,0)</f>
        <v>73.011999999999944</v>
      </c>
      <c r="G545">
        <f>IF(F544+martianeum67[[#This Row],[Kolumna1]]&gt;=100,1,0)</f>
        <v>0</v>
      </c>
    </row>
    <row r="546" spans="1:7" x14ac:dyDescent="0.3">
      <c r="A546" s="1">
        <v>49185</v>
      </c>
      <c r="B546" s="2" t="s">
        <v>13</v>
      </c>
      <c r="C546">
        <v>11.6</v>
      </c>
      <c r="D546" s="6">
        <v>4.0999999999999996</v>
      </c>
      <c r="E546">
        <f>IF(martianeum67[[#This Row],[zawartosc '[%']]]&gt;=1,martianeum67[[#This Row],[masa '[kg']]]*martianeum67[[#This Row],[zawartosc '[%']]]/100,0)</f>
        <v>0.47559999999999997</v>
      </c>
      <c r="F546">
        <f>F545+martianeum67[[#This Row],[Kolumna1]]-IF(F545+martianeum67[[#This Row],[Kolumna1]]&gt;=100,100,0)</f>
        <v>73.487599999999944</v>
      </c>
      <c r="G546">
        <f>IF(F545+martianeum67[[#This Row],[Kolumna1]]&gt;=100,1,0)</f>
        <v>0</v>
      </c>
    </row>
    <row r="547" spans="1:7" x14ac:dyDescent="0.3">
      <c r="A547" s="1">
        <v>49186</v>
      </c>
      <c r="B547" s="2" t="s">
        <v>9</v>
      </c>
      <c r="C547">
        <v>27.9</v>
      </c>
      <c r="D547" s="6">
        <v>10.3</v>
      </c>
      <c r="E547">
        <f>IF(martianeum67[[#This Row],[zawartosc '[%']]]&gt;=1,martianeum67[[#This Row],[masa '[kg']]]*martianeum67[[#This Row],[zawartosc '[%']]]/100,0)</f>
        <v>2.8736999999999999</v>
      </c>
      <c r="F547">
        <f>F546+martianeum67[[#This Row],[Kolumna1]]-IF(F546+martianeum67[[#This Row],[Kolumna1]]&gt;=100,100,0)</f>
        <v>76.361299999999943</v>
      </c>
      <c r="G547">
        <f>IF(F546+martianeum67[[#This Row],[Kolumna1]]&gt;=100,1,0)</f>
        <v>0</v>
      </c>
    </row>
    <row r="548" spans="1:7" x14ac:dyDescent="0.3">
      <c r="A548" s="1">
        <v>49187</v>
      </c>
      <c r="B548" s="2" t="s">
        <v>19</v>
      </c>
      <c r="C548">
        <v>11.8</v>
      </c>
      <c r="D548" s="6">
        <v>20.2</v>
      </c>
      <c r="E548">
        <f>IF(martianeum67[[#This Row],[zawartosc '[%']]]&gt;=1,martianeum67[[#This Row],[masa '[kg']]]*martianeum67[[#This Row],[zawartosc '[%']]]/100,0)</f>
        <v>2.3835999999999999</v>
      </c>
      <c r="F548">
        <f>F547+martianeum67[[#This Row],[Kolumna1]]-IF(F547+martianeum67[[#This Row],[Kolumna1]]&gt;=100,100,0)</f>
        <v>78.744899999999944</v>
      </c>
      <c r="G548">
        <f>IF(F547+martianeum67[[#This Row],[Kolumna1]]&gt;=100,1,0)</f>
        <v>0</v>
      </c>
    </row>
    <row r="549" spans="1:7" x14ac:dyDescent="0.3">
      <c r="A549" s="1">
        <v>49188</v>
      </c>
      <c r="B549" s="2" t="s">
        <v>7</v>
      </c>
      <c r="C549">
        <v>12</v>
      </c>
      <c r="D549" s="6">
        <v>8.5</v>
      </c>
      <c r="E549">
        <f>IF(martianeum67[[#This Row],[zawartosc '[%']]]&gt;=1,martianeum67[[#This Row],[masa '[kg']]]*martianeum67[[#This Row],[zawartosc '[%']]]/100,0)</f>
        <v>1.02</v>
      </c>
      <c r="F549">
        <f>F548+martianeum67[[#This Row],[Kolumna1]]-IF(F548+martianeum67[[#This Row],[Kolumna1]]&gt;=100,100,0)</f>
        <v>79.76489999999994</v>
      </c>
      <c r="G549">
        <f>IF(F548+martianeum67[[#This Row],[Kolumna1]]&gt;=100,1,0)</f>
        <v>0</v>
      </c>
    </row>
    <row r="550" spans="1:7" x14ac:dyDescent="0.3">
      <c r="A550" s="1">
        <v>49189</v>
      </c>
      <c r="B550" s="2" t="s">
        <v>10</v>
      </c>
      <c r="C550">
        <v>11.8</v>
      </c>
      <c r="D550" s="6">
        <v>7.8</v>
      </c>
      <c r="E550">
        <f>IF(martianeum67[[#This Row],[zawartosc '[%']]]&gt;=1,martianeum67[[#This Row],[masa '[kg']]]*martianeum67[[#This Row],[zawartosc '[%']]]/100,0)</f>
        <v>0.92040000000000011</v>
      </c>
      <c r="F550">
        <f>F549+martianeum67[[#This Row],[Kolumna1]]-IF(F549+martianeum67[[#This Row],[Kolumna1]]&gt;=100,100,0)</f>
        <v>80.685299999999941</v>
      </c>
      <c r="G550">
        <f>IF(F549+martianeum67[[#This Row],[Kolumna1]]&gt;=100,1,0)</f>
        <v>0</v>
      </c>
    </row>
    <row r="551" spans="1:7" x14ac:dyDescent="0.3">
      <c r="A551" s="1">
        <v>49190</v>
      </c>
      <c r="B551" s="2" t="s">
        <v>17</v>
      </c>
      <c r="C551">
        <v>22.2</v>
      </c>
      <c r="D551" s="6">
        <v>0</v>
      </c>
      <c r="E551">
        <f>IF(martianeum67[[#This Row],[zawartosc '[%']]]&gt;=1,martianeum67[[#This Row],[masa '[kg']]]*martianeum67[[#This Row],[zawartosc '[%']]]/100,0)</f>
        <v>0</v>
      </c>
      <c r="F551">
        <f>F550+martianeum67[[#This Row],[Kolumna1]]-IF(F550+martianeum67[[#This Row],[Kolumna1]]&gt;=100,100,0)</f>
        <v>80.685299999999941</v>
      </c>
      <c r="G551">
        <f>IF(F550+martianeum67[[#This Row],[Kolumna1]]&gt;=100,1,0)</f>
        <v>0</v>
      </c>
    </row>
    <row r="552" spans="1:7" x14ac:dyDescent="0.3">
      <c r="A552" s="1">
        <v>49191</v>
      </c>
      <c r="B552" s="2" t="s">
        <v>7</v>
      </c>
      <c r="C552">
        <v>13.3</v>
      </c>
      <c r="D552" s="6">
        <v>3.8</v>
      </c>
      <c r="E552">
        <f>IF(martianeum67[[#This Row],[zawartosc '[%']]]&gt;=1,martianeum67[[#This Row],[masa '[kg']]]*martianeum67[[#This Row],[zawartosc '[%']]]/100,0)</f>
        <v>0.50539999999999996</v>
      </c>
      <c r="F552">
        <f>F551+martianeum67[[#This Row],[Kolumna1]]-IF(F551+martianeum67[[#This Row],[Kolumna1]]&gt;=100,100,0)</f>
        <v>81.190699999999936</v>
      </c>
      <c r="G552">
        <f>IF(F551+martianeum67[[#This Row],[Kolumna1]]&gt;=100,1,0)</f>
        <v>0</v>
      </c>
    </row>
    <row r="553" spans="1:7" x14ac:dyDescent="0.3">
      <c r="A553" s="1">
        <v>49192</v>
      </c>
      <c r="B553" s="2" t="s">
        <v>13</v>
      </c>
      <c r="C553">
        <v>24.6</v>
      </c>
      <c r="D553" s="6">
        <v>2.1</v>
      </c>
      <c r="E553">
        <f>IF(martianeum67[[#This Row],[zawartosc '[%']]]&gt;=1,martianeum67[[#This Row],[masa '[kg']]]*martianeum67[[#This Row],[zawartosc '[%']]]/100,0)</f>
        <v>0.51660000000000006</v>
      </c>
      <c r="F553">
        <f>F552+martianeum67[[#This Row],[Kolumna1]]-IF(F552+martianeum67[[#This Row],[Kolumna1]]&gt;=100,100,0)</f>
        <v>81.707299999999933</v>
      </c>
      <c r="G553">
        <f>IF(F552+martianeum67[[#This Row],[Kolumna1]]&gt;=100,1,0)</f>
        <v>0</v>
      </c>
    </row>
    <row r="554" spans="1:7" x14ac:dyDescent="0.3">
      <c r="A554" s="1">
        <v>49193</v>
      </c>
      <c r="B554" s="2" t="s">
        <v>19</v>
      </c>
      <c r="C554">
        <v>15.7</v>
      </c>
      <c r="D554" s="6">
        <v>0</v>
      </c>
      <c r="E554">
        <f>IF(martianeum67[[#This Row],[zawartosc '[%']]]&gt;=1,martianeum67[[#This Row],[masa '[kg']]]*martianeum67[[#This Row],[zawartosc '[%']]]/100,0)</f>
        <v>0</v>
      </c>
      <c r="F554">
        <f>F553+martianeum67[[#This Row],[Kolumna1]]-IF(F553+martianeum67[[#This Row],[Kolumna1]]&gt;=100,100,0)</f>
        <v>81.707299999999933</v>
      </c>
      <c r="G554">
        <f>IF(F553+martianeum67[[#This Row],[Kolumna1]]&gt;=100,1,0)</f>
        <v>0</v>
      </c>
    </row>
    <row r="555" spans="1:7" x14ac:dyDescent="0.3">
      <c r="A555" s="1">
        <v>49194</v>
      </c>
      <c r="B555" s="2" t="s">
        <v>18</v>
      </c>
      <c r="C555">
        <v>26.7</v>
      </c>
      <c r="D555" s="6">
        <v>16.2</v>
      </c>
      <c r="E555">
        <f>IF(martianeum67[[#This Row],[zawartosc '[%']]]&gt;=1,martianeum67[[#This Row],[masa '[kg']]]*martianeum67[[#This Row],[zawartosc '[%']]]/100,0)</f>
        <v>4.3253999999999992</v>
      </c>
      <c r="F555">
        <f>F554+martianeum67[[#This Row],[Kolumna1]]-IF(F554+martianeum67[[#This Row],[Kolumna1]]&gt;=100,100,0)</f>
        <v>86.032699999999934</v>
      </c>
      <c r="G555">
        <f>IF(F554+martianeum67[[#This Row],[Kolumna1]]&gt;=100,1,0)</f>
        <v>0</v>
      </c>
    </row>
    <row r="556" spans="1:7" x14ac:dyDescent="0.3">
      <c r="A556" s="1">
        <v>49195</v>
      </c>
      <c r="B556" s="2" t="s">
        <v>15</v>
      </c>
      <c r="C556">
        <v>28.1</v>
      </c>
      <c r="D556" s="6">
        <v>1.1000000000000001</v>
      </c>
      <c r="E556">
        <f>IF(martianeum67[[#This Row],[zawartosc '[%']]]&gt;=1,martianeum67[[#This Row],[masa '[kg']]]*martianeum67[[#This Row],[zawartosc '[%']]]/100,0)</f>
        <v>0.30910000000000004</v>
      </c>
      <c r="F556">
        <f>F555+martianeum67[[#This Row],[Kolumna1]]-IF(F555+martianeum67[[#This Row],[Kolumna1]]&gt;=100,100,0)</f>
        <v>86.341799999999935</v>
      </c>
      <c r="G556">
        <f>IF(F555+martianeum67[[#This Row],[Kolumna1]]&gt;=100,1,0)</f>
        <v>0</v>
      </c>
    </row>
    <row r="557" spans="1:7" x14ac:dyDescent="0.3">
      <c r="A557" s="1">
        <v>49196</v>
      </c>
      <c r="B557" s="2" t="s">
        <v>10</v>
      </c>
      <c r="C557">
        <v>29.1</v>
      </c>
      <c r="D557" s="6">
        <v>3</v>
      </c>
      <c r="E557">
        <f>IF(martianeum67[[#This Row],[zawartosc '[%']]]&gt;=1,martianeum67[[#This Row],[masa '[kg']]]*martianeum67[[#This Row],[zawartosc '[%']]]/100,0)</f>
        <v>0.87300000000000011</v>
      </c>
      <c r="F557">
        <f>F556+martianeum67[[#This Row],[Kolumna1]]-IF(F556+martianeum67[[#This Row],[Kolumna1]]&gt;=100,100,0)</f>
        <v>87.21479999999994</v>
      </c>
      <c r="G557">
        <f>IF(F556+martianeum67[[#This Row],[Kolumna1]]&gt;=100,1,0)</f>
        <v>0</v>
      </c>
    </row>
    <row r="558" spans="1:7" x14ac:dyDescent="0.3">
      <c r="A558" s="1">
        <v>49197</v>
      </c>
      <c r="B558" s="2" t="s">
        <v>7</v>
      </c>
      <c r="C558">
        <v>26.2</v>
      </c>
      <c r="D558" s="6">
        <v>0</v>
      </c>
      <c r="E558">
        <f>IF(martianeum67[[#This Row],[zawartosc '[%']]]&gt;=1,martianeum67[[#This Row],[masa '[kg']]]*martianeum67[[#This Row],[zawartosc '[%']]]/100,0)</f>
        <v>0</v>
      </c>
      <c r="F558">
        <f>F557+martianeum67[[#This Row],[Kolumna1]]-IF(F557+martianeum67[[#This Row],[Kolumna1]]&gt;=100,100,0)</f>
        <v>87.21479999999994</v>
      </c>
      <c r="G558">
        <f>IF(F557+martianeum67[[#This Row],[Kolumna1]]&gt;=100,1,0)</f>
        <v>0</v>
      </c>
    </row>
    <row r="559" spans="1:7" x14ac:dyDescent="0.3">
      <c r="A559" s="1">
        <v>49198</v>
      </c>
      <c r="B559" s="2" t="s">
        <v>31</v>
      </c>
      <c r="C559">
        <v>23.3</v>
      </c>
      <c r="D559" s="6">
        <v>0</v>
      </c>
      <c r="E559">
        <f>IF(martianeum67[[#This Row],[zawartosc '[%']]]&gt;=1,martianeum67[[#This Row],[masa '[kg']]]*martianeum67[[#This Row],[zawartosc '[%']]]/100,0)</f>
        <v>0</v>
      </c>
      <c r="F559">
        <f>F558+martianeum67[[#This Row],[Kolumna1]]-IF(F558+martianeum67[[#This Row],[Kolumna1]]&gt;=100,100,0)</f>
        <v>87.21479999999994</v>
      </c>
      <c r="G559">
        <f>IF(F558+martianeum67[[#This Row],[Kolumna1]]&gt;=100,1,0)</f>
        <v>0</v>
      </c>
    </row>
    <row r="560" spans="1:7" x14ac:dyDescent="0.3">
      <c r="A560" s="1">
        <v>49199</v>
      </c>
      <c r="B560" s="2" t="s">
        <v>19</v>
      </c>
      <c r="C560">
        <v>21.7</v>
      </c>
      <c r="D560" s="6">
        <v>10.4</v>
      </c>
      <c r="E560">
        <f>IF(martianeum67[[#This Row],[zawartosc '[%']]]&gt;=1,martianeum67[[#This Row],[masa '[kg']]]*martianeum67[[#This Row],[zawartosc '[%']]]/100,0)</f>
        <v>2.2568000000000001</v>
      </c>
      <c r="F560">
        <f>F559+martianeum67[[#This Row],[Kolumna1]]-IF(F559+martianeum67[[#This Row],[Kolumna1]]&gt;=100,100,0)</f>
        <v>89.471599999999938</v>
      </c>
      <c r="G560">
        <f>IF(F559+martianeum67[[#This Row],[Kolumna1]]&gt;=100,1,0)</f>
        <v>0</v>
      </c>
    </row>
    <row r="561" spans="1:7" x14ac:dyDescent="0.3">
      <c r="A561" s="1">
        <v>49200</v>
      </c>
      <c r="B561" s="2" t="s">
        <v>18</v>
      </c>
      <c r="C561">
        <v>18.8</v>
      </c>
      <c r="D561" s="6">
        <v>15.6</v>
      </c>
      <c r="E561">
        <f>IF(martianeum67[[#This Row],[zawartosc '[%']]]&gt;=1,martianeum67[[#This Row],[masa '[kg']]]*martianeum67[[#This Row],[zawartosc '[%']]]/100,0)</f>
        <v>2.9328000000000003</v>
      </c>
      <c r="F561">
        <f>F560+martianeum67[[#This Row],[Kolumna1]]-IF(F560+martianeum67[[#This Row],[Kolumna1]]&gt;=100,100,0)</f>
        <v>92.404399999999939</v>
      </c>
      <c r="G561">
        <f>IF(F560+martianeum67[[#This Row],[Kolumna1]]&gt;=100,1,0)</f>
        <v>0</v>
      </c>
    </row>
    <row r="562" spans="1:7" x14ac:dyDescent="0.3">
      <c r="A562" s="1">
        <v>49201</v>
      </c>
      <c r="B562" s="2" t="s">
        <v>15</v>
      </c>
      <c r="C562">
        <v>25.4</v>
      </c>
      <c r="D562" s="6">
        <v>7.4</v>
      </c>
      <c r="E562">
        <f>IF(martianeum67[[#This Row],[zawartosc '[%']]]&gt;=1,martianeum67[[#This Row],[masa '[kg']]]*martianeum67[[#This Row],[zawartosc '[%']]]/100,0)</f>
        <v>1.8796000000000002</v>
      </c>
      <c r="F562">
        <f>F561+martianeum67[[#This Row],[Kolumna1]]-IF(F561+martianeum67[[#This Row],[Kolumna1]]&gt;=100,100,0)</f>
        <v>94.283999999999935</v>
      </c>
      <c r="G562">
        <f>IF(F561+martianeum67[[#This Row],[Kolumna1]]&gt;=100,1,0)</f>
        <v>0</v>
      </c>
    </row>
    <row r="563" spans="1:7" x14ac:dyDescent="0.3">
      <c r="A563" s="1">
        <v>49202</v>
      </c>
      <c r="B563" s="2" t="s">
        <v>11</v>
      </c>
      <c r="C563">
        <v>21.1</v>
      </c>
      <c r="D563" s="6">
        <v>1</v>
      </c>
      <c r="E563">
        <f>IF(martianeum67[[#This Row],[zawartosc '[%']]]&gt;=1,martianeum67[[#This Row],[masa '[kg']]]*martianeum67[[#This Row],[zawartosc '[%']]]/100,0)</f>
        <v>0.21100000000000002</v>
      </c>
      <c r="F563">
        <f>F562+martianeum67[[#This Row],[Kolumna1]]-IF(F562+martianeum67[[#This Row],[Kolumna1]]&gt;=100,100,0)</f>
        <v>94.494999999999933</v>
      </c>
      <c r="G563">
        <f>IF(F562+martianeum67[[#This Row],[Kolumna1]]&gt;=100,1,0)</f>
        <v>0</v>
      </c>
    </row>
    <row r="564" spans="1:7" x14ac:dyDescent="0.3">
      <c r="A564" s="1">
        <v>49203</v>
      </c>
      <c r="B564" s="2" t="s">
        <v>11</v>
      </c>
      <c r="C564">
        <v>25.1</v>
      </c>
      <c r="D564" s="6">
        <v>20</v>
      </c>
      <c r="E564">
        <f>IF(martianeum67[[#This Row],[zawartosc '[%']]]&gt;=1,martianeum67[[#This Row],[masa '[kg']]]*martianeum67[[#This Row],[zawartosc '[%']]]/100,0)</f>
        <v>5.0199999999999996</v>
      </c>
      <c r="F564">
        <f>F563+martianeum67[[#This Row],[Kolumna1]]-IF(F563+martianeum67[[#This Row],[Kolumna1]]&gt;=100,100,0)</f>
        <v>99.51499999999993</v>
      </c>
      <c r="G564">
        <f>IF(F563+martianeum67[[#This Row],[Kolumna1]]&gt;=100,1,0)</f>
        <v>0</v>
      </c>
    </row>
    <row r="565" spans="1:7" x14ac:dyDescent="0.3">
      <c r="A565" s="1">
        <v>49204</v>
      </c>
      <c r="B565" s="2" t="s">
        <v>7</v>
      </c>
      <c r="C565">
        <v>17.600000000000001</v>
      </c>
      <c r="D565" s="6">
        <v>0</v>
      </c>
      <c r="E565">
        <f>IF(martianeum67[[#This Row],[zawartosc '[%']]]&gt;=1,martianeum67[[#This Row],[masa '[kg']]]*martianeum67[[#This Row],[zawartosc '[%']]]/100,0)</f>
        <v>0</v>
      </c>
      <c r="F565">
        <f>F564+martianeum67[[#This Row],[Kolumna1]]-IF(F564+martianeum67[[#This Row],[Kolumna1]]&gt;=100,100,0)</f>
        <v>99.51499999999993</v>
      </c>
      <c r="G565">
        <f>IF(F564+martianeum67[[#This Row],[Kolumna1]]&gt;=100,1,0)</f>
        <v>0</v>
      </c>
    </row>
    <row r="566" spans="1:7" x14ac:dyDescent="0.3">
      <c r="A566" s="1">
        <v>49205</v>
      </c>
      <c r="B566" s="2" t="s">
        <v>15</v>
      </c>
      <c r="C566">
        <v>21.2</v>
      </c>
      <c r="D566" s="6">
        <v>3.4</v>
      </c>
      <c r="E566">
        <f>IF(martianeum67[[#This Row],[zawartosc '[%']]]&gt;=1,martianeum67[[#This Row],[masa '[kg']]]*martianeum67[[#This Row],[zawartosc '[%']]]/100,0)</f>
        <v>0.7208</v>
      </c>
      <c r="F566">
        <f>F565+martianeum67[[#This Row],[Kolumna1]]-IF(F565+martianeum67[[#This Row],[Kolumna1]]&gt;=100,100,0)</f>
        <v>0.23579999999992651</v>
      </c>
      <c r="G566">
        <f>IF(F565+martianeum67[[#This Row],[Kolumna1]]&gt;=100,1,0)</f>
        <v>1</v>
      </c>
    </row>
    <row r="567" spans="1:7" x14ac:dyDescent="0.3">
      <c r="A567" s="1">
        <v>49206</v>
      </c>
      <c r="B567" s="2" t="s">
        <v>7</v>
      </c>
      <c r="C567">
        <v>26.4</v>
      </c>
      <c r="D567" s="6">
        <v>14.7</v>
      </c>
      <c r="E567">
        <f>IF(martianeum67[[#This Row],[zawartosc '[%']]]&gt;=1,martianeum67[[#This Row],[masa '[kg']]]*martianeum67[[#This Row],[zawartosc '[%']]]/100,0)</f>
        <v>3.8807999999999998</v>
      </c>
      <c r="F567">
        <f>F566+martianeum67[[#This Row],[Kolumna1]]-IF(F566+martianeum67[[#This Row],[Kolumna1]]&gt;=100,100,0)</f>
        <v>4.1165999999999263</v>
      </c>
      <c r="G567">
        <f>IF(F566+martianeum67[[#This Row],[Kolumna1]]&gt;=100,1,0)</f>
        <v>0</v>
      </c>
    </row>
    <row r="568" spans="1:7" x14ac:dyDescent="0.3">
      <c r="A568" s="1">
        <v>49207</v>
      </c>
      <c r="B568" s="2" t="s">
        <v>5</v>
      </c>
      <c r="C568">
        <v>13.5</v>
      </c>
      <c r="D568" s="6">
        <v>0</v>
      </c>
      <c r="E568">
        <f>IF(martianeum67[[#This Row],[zawartosc '[%']]]&gt;=1,martianeum67[[#This Row],[masa '[kg']]]*martianeum67[[#This Row],[zawartosc '[%']]]/100,0)</f>
        <v>0</v>
      </c>
      <c r="F568">
        <f>F567+martianeum67[[#This Row],[Kolumna1]]-IF(F567+martianeum67[[#This Row],[Kolumna1]]&gt;=100,100,0)</f>
        <v>4.1165999999999263</v>
      </c>
      <c r="G568">
        <f>IF(F567+martianeum67[[#This Row],[Kolumna1]]&gt;=100,1,0)</f>
        <v>0</v>
      </c>
    </row>
    <row r="569" spans="1:7" x14ac:dyDescent="0.3">
      <c r="A569" s="1">
        <v>49208</v>
      </c>
      <c r="B569" s="2" t="s">
        <v>22</v>
      </c>
      <c r="C569">
        <v>25.1</v>
      </c>
      <c r="D569" s="6">
        <v>0</v>
      </c>
      <c r="E569">
        <f>IF(martianeum67[[#This Row],[zawartosc '[%']]]&gt;=1,martianeum67[[#This Row],[masa '[kg']]]*martianeum67[[#This Row],[zawartosc '[%']]]/100,0)</f>
        <v>0</v>
      </c>
      <c r="F569">
        <f>F568+martianeum67[[#This Row],[Kolumna1]]-IF(F568+martianeum67[[#This Row],[Kolumna1]]&gt;=100,100,0)</f>
        <v>4.1165999999999263</v>
      </c>
      <c r="G569">
        <f>IF(F568+martianeum67[[#This Row],[Kolumna1]]&gt;=100,1,0)</f>
        <v>0</v>
      </c>
    </row>
    <row r="570" spans="1:7" x14ac:dyDescent="0.3">
      <c r="A570" s="1">
        <v>49209</v>
      </c>
      <c r="B570" s="2" t="s">
        <v>11</v>
      </c>
      <c r="C570">
        <v>10.4</v>
      </c>
      <c r="D570" s="6">
        <v>11</v>
      </c>
      <c r="E570">
        <f>IF(martianeum67[[#This Row],[zawartosc '[%']]]&gt;=1,martianeum67[[#This Row],[masa '[kg']]]*martianeum67[[#This Row],[zawartosc '[%']]]/100,0)</f>
        <v>1.1440000000000001</v>
      </c>
      <c r="F570">
        <f>F569+martianeum67[[#This Row],[Kolumna1]]-IF(F569+martianeum67[[#This Row],[Kolumna1]]&gt;=100,100,0)</f>
        <v>5.2605999999999264</v>
      </c>
      <c r="G570">
        <f>IF(F569+martianeum67[[#This Row],[Kolumna1]]&gt;=100,1,0)</f>
        <v>0</v>
      </c>
    </row>
    <row r="571" spans="1:7" x14ac:dyDescent="0.3">
      <c r="A571" s="1">
        <v>49210</v>
      </c>
      <c r="B571" s="2" t="s">
        <v>15</v>
      </c>
      <c r="C571">
        <v>24.3</v>
      </c>
      <c r="D571" s="6">
        <v>4.9000000000000004</v>
      </c>
      <c r="E571">
        <f>IF(martianeum67[[#This Row],[zawartosc '[%']]]&gt;=1,martianeum67[[#This Row],[masa '[kg']]]*martianeum67[[#This Row],[zawartosc '[%']]]/100,0)</f>
        <v>1.1907000000000001</v>
      </c>
      <c r="F571">
        <f>F570+martianeum67[[#This Row],[Kolumna1]]-IF(F570+martianeum67[[#This Row],[Kolumna1]]&gt;=100,100,0)</f>
        <v>6.451299999999927</v>
      </c>
      <c r="G571">
        <f>IF(F570+martianeum67[[#This Row],[Kolumna1]]&gt;=100,1,0)</f>
        <v>0</v>
      </c>
    </row>
    <row r="572" spans="1:7" x14ac:dyDescent="0.3">
      <c r="A572" s="1">
        <v>49211</v>
      </c>
      <c r="B572" s="2" t="s">
        <v>12</v>
      </c>
      <c r="C572">
        <v>18.7</v>
      </c>
      <c r="D572" s="6">
        <v>6.2</v>
      </c>
      <c r="E572">
        <f>IF(martianeum67[[#This Row],[zawartosc '[%']]]&gt;=1,martianeum67[[#This Row],[masa '[kg']]]*martianeum67[[#This Row],[zawartosc '[%']]]/100,0)</f>
        <v>1.1594</v>
      </c>
      <c r="F572">
        <f>F571+martianeum67[[#This Row],[Kolumna1]]-IF(F571+martianeum67[[#This Row],[Kolumna1]]&gt;=100,100,0)</f>
        <v>7.6106999999999267</v>
      </c>
      <c r="G572">
        <f>IF(F571+martianeum67[[#This Row],[Kolumna1]]&gt;=100,1,0)</f>
        <v>0</v>
      </c>
    </row>
    <row r="573" spans="1:7" x14ac:dyDescent="0.3">
      <c r="A573" s="1">
        <v>49212</v>
      </c>
      <c r="B573" s="2" t="s">
        <v>33</v>
      </c>
      <c r="C573">
        <v>14.1</v>
      </c>
      <c r="D573" s="6">
        <v>0</v>
      </c>
      <c r="E573">
        <f>IF(martianeum67[[#This Row],[zawartosc '[%']]]&gt;=1,martianeum67[[#This Row],[masa '[kg']]]*martianeum67[[#This Row],[zawartosc '[%']]]/100,0)</f>
        <v>0</v>
      </c>
      <c r="F573">
        <f>F572+martianeum67[[#This Row],[Kolumna1]]-IF(F572+martianeum67[[#This Row],[Kolumna1]]&gt;=100,100,0)</f>
        <v>7.6106999999999267</v>
      </c>
      <c r="G573">
        <f>IF(F572+martianeum67[[#This Row],[Kolumna1]]&gt;=100,1,0)</f>
        <v>0</v>
      </c>
    </row>
    <row r="574" spans="1:7" x14ac:dyDescent="0.3">
      <c r="A574" s="1">
        <v>49213</v>
      </c>
      <c r="B574" s="2" t="s">
        <v>23</v>
      </c>
      <c r="C574">
        <v>24.2</v>
      </c>
      <c r="D574" s="6">
        <v>0</v>
      </c>
      <c r="E574">
        <f>IF(martianeum67[[#This Row],[zawartosc '[%']]]&gt;=1,martianeum67[[#This Row],[masa '[kg']]]*martianeum67[[#This Row],[zawartosc '[%']]]/100,0)</f>
        <v>0</v>
      </c>
      <c r="F574">
        <f>F573+martianeum67[[#This Row],[Kolumna1]]-IF(F573+martianeum67[[#This Row],[Kolumna1]]&gt;=100,100,0)</f>
        <v>7.6106999999999267</v>
      </c>
      <c r="G574">
        <f>IF(F573+martianeum67[[#This Row],[Kolumna1]]&gt;=100,1,0)</f>
        <v>0</v>
      </c>
    </row>
    <row r="575" spans="1:7" x14ac:dyDescent="0.3">
      <c r="A575" s="1">
        <v>49214</v>
      </c>
      <c r="B575" s="2" t="s">
        <v>22</v>
      </c>
      <c r="C575">
        <v>26.4</v>
      </c>
      <c r="D575" s="6">
        <v>0</v>
      </c>
      <c r="E575">
        <f>IF(martianeum67[[#This Row],[zawartosc '[%']]]&gt;=1,martianeum67[[#This Row],[masa '[kg']]]*martianeum67[[#This Row],[zawartosc '[%']]]/100,0)</f>
        <v>0</v>
      </c>
      <c r="F575">
        <f>F574+martianeum67[[#This Row],[Kolumna1]]-IF(F574+martianeum67[[#This Row],[Kolumna1]]&gt;=100,100,0)</f>
        <v>7.6106999999999267</v>
      </c>
      <c r="G575">
        <f>IF(F574+martianeum67[[#This Row],[Kolumna1]]&gt;=100,1,0)</f>
        <v>0</v>
      </c>
    </row>
    <row r="576" spans="1:7" x14ac:dyDescent="0.3">
      <c r="A576" s="1">
        <v>49215</v>
      </c>
      <c r="B576" s="2" t="s">
        <v>10</v>
      </c>
      <c r="C576">
        <v>24.5</v>
      </c>
      <c r="D576" s="6">
        <v>4</v>
      </c>
      <c r="E576">
        <f>IF(martianeum67[[#This Row],[zawartosc '[%']]]&gt;=1,martianeum67[[#This Row],[masa '[kg']]]*martianeum67[[#This Row],[zawartosc '[%']]]/100,0)</f>
        <v>0.98</v>
      </c>
      <c r="F576">
        <f>F575+martianeum67[[#This Row],[Kolumna1]]-IF(F575+martianeum67[[#This Row],[Kolumna1]]&gt;=100,100,0)</f>
        <v>8.5906999999999272</v>
      </c>
      <c r="G576">
        <f>IF(F575+martianeum67[[#This Row],[Kolumna1]]&gt;=100,1,0)</f>
        <v>0</v>
      </c>
    </row>
    <row r="577" spans="1:7" x14ac:dyDescent="0.3">
      <c r="A577" s="1">
        <v>49216</v>
      </c>
      <c r="B577" s="2" t="s">
        <v>14</v>
      </c>
      <c r="C577">
        <v>25.5</v>
      </c>
      <c r="D577" s="6">
        <v>2.9</v>
      </c>
      <c r="E577">
        <f>IF(martianeum67[[#This Row],[zawartosc '[%']]]&gt;=1,martianeum67[[#This Row],[masa '[kg']]]*martianeum67[[#This Row],[zawartosc '[%']]]/100,0)</f>
        <v>0.73950000000000005</v>
      </c>
      <c r="F577">
        <f>F576+martianeum67[[#This Row],[Kolumna1]]-IF(F576+martianeum67[[#This Row],[Kolumna1]]&gt;=100,100,0)</f>
        <v>9.3301999999999268</v>
      </c>
      <c r="G577">
        <f>IF(F576+martianeum67[[#This Row],[Kolumna1]]&gt;=100,1,0)</f>
        <v>0</v>
      </c>
    </row>
    <row r="578" spans="1:7" x14ac:dyDescent="0.3">
      <c r="A578" s="1">
        <v>49217</v>
      </c>
      <c r="B578" s="2" t="s">
        <v>11</v>
      </c>
      <c r="C578">
        <v>11.8</v>
      </c>
      <c r="D578" s="6">
        <v>13.5</v>
      </c>
      <c r="E578">
        <f>IF(martianeum67[[#This Row],[zawartosc '[%']]]&gt;=1,martianeum67[[#This Row],[masa '[kg']]]*martianeum67[[#This Row],[zawartosc '[%']]]/100,0)</f>
        <v>1.5930000000000002</v>
      </c>
      <c r="F578">
        <f>F577+martianeum67[[#This Row],[Kolumna1]]-IF(F577+martianeum67[[#This Row],[Kolumna1]]&gt;=100,100,0)</f>
        <v>10.923199999999927</v>
      </c>
      <c r="G578">
        <f>IF(F577+martianeum67[[#This Row],[Kolumna1]]&gt;=100,1,0)</f>
        <v>0</v>
      </c>
    </row>
    <row r="579" spans="1:7" x14ac:dyDescent="0.3">
      <c r="A579" s="1">
        <v>49218</v>
      </c>
      <c r="B579" s="2" t="s">
        <v>22</v>
      </c>
      <c r="C579">
        <v>14.3</v>
      </c>
      <c r="D579" s="6">
        <v>5.4</v>
      </c>
      <c r="E579">
        <f>IF(martianeum67[[#This Row],[zawartosc '[%']]]&gt;=1,martianeum67[[#This Row],[masa '[kg']]]*martianeum67[[#This Row],[zawartosc '[%']]]/100,0)</f>
        <v>0.77220000000000011</v>
      </c>
      <c r="F579">
        <f>F578+martianeum67[[#This Row],[Kolumna1]]-IF(F578+martianeum67[[#This Row],[Kolumna1]]&gt;=100,100,0)</f>
        <v>11.695399999999927</v>
      </c>
      <c r="G579">
        <f>IF(F578+martianeum67[[#This Row],[Kolumna1]]&gt;=100,1,0)</f>
        <v>0</v>
      </c>
    </row>
    <row r="580" spans="1:7" x14ac:dyDescent="0.3">
      <c r="A580" s="1">
        <v>49219</v>
      </c>
      <c r="B580" s="2" t="s">
        <v>9</v>
      </c>
      <c r="C580">
        <v>12.4</v>
      </c>
      <c r="D580" s="6">
        <v>1.2</v>
      </c>
      <c r="E580">
        <f>IF(martianeum67[[#This Row],[zawartosc '[%']]]&gt;=1,martianeum67[[#This Row],[masa '[kg']]]*martianeum67[[#This Row],[zawartosc '[%']]]/100,0)</f>
        <v>0.14879999999999999</v>
      </c>
      <c r="F580">
        <f>F579+martianeum67[[#This Row],[Kolumna1]]-IF(F579+martianeum67[[#This Row],[Kolumna1]]&gt;=100,100,0)</f>
        <v>11.844199999999926</v>
      </c>
      <c r="G580">
        <f>IF(F579+martianeum67[[#This Row],[Kolumna1]]&gt;=100,1,0)</f>
        <v>0</v>
      </c>
    </row>
    <row r="581" spans="1:7" x14ac:dyDescent="0.3">
      <c r="A581" s="1">
        <v>49220</v>
      </c>
      <c r="B581" s="2" t="s">
        <v>19</v>
      </c>
      <c r="C581">
        <v>29.3</v>
      </c>
      <c r="D581" s="6">
        <v>19.8</v>
      </c>
      <c r="E581">
        <f>IF(martianeum67[[#This Row],[zawartosc '[%']]]&gt;=1,martianeum67[[#This Row],[masa '[kg']]]*martianeum67[[#This Row],[zawartosc '[%']]]/100,0)</f>
        <v>5.8014000000000001</v>
      </c>
      <c r="F581">
        <f>F580+martianeum67[[#This Row],[Kolumna1]]-IF(F580+martianeum67[[#This Row],[Kolumna1]]&gt;=100,100,0)</f>
        <v>17.645599999999927</v>
      </c>
      <c r="G581">
        <f>IF(F580+martianeum67[[#This Row],[Kolumna1]]&gt;=100,1,0)</f>
        <v>0</v>
      </c>
    </row>
    <row r="582" spans="1:7" x14ac:dyDescent="0.3">
      <c r="A582" s="1">
        <v>49221</v>
      </c>
      <c r="B582" s="2" t="s">
        <v>7</v>
      </c>
      <c r="C582">
        <v>29.4</v>
      </c>
      <c r="D582" s="6">
        <v>0</v>
      </c>
      <c r="E582">
        <f>IF(martianeum67[[#This Row],[zawartosc '[%']]]&gt;=1,martianeum67[[#This Row],[masa '[kg']]]*martianeum67[[#This Row],[zawartosc '[%']]]/100,0)</f>
        <v>0</v>
      </c>
      <c r="F582">
        <f>F581+martianeum67[[#This Row],[Kolumna1]]-IF(F581+martianeum67[[#This Row],[Kolumna1]]&gt;=100,100,0)</f>
        <v>17.645599999999927</v>
      </c>
      <c r="G582">
        <f>IF(F581+martianeum67[[#This Row],[Kolumna1]]&gt;=100,1,0)</f>
        <v>0</v>
      </c>
    </row>
    <row r="583" spans="1:7" x14ac:dyDescent="0.3">
      <c r="A583" s="1">
        <v>49222</v>
      </c>
      <c r="B583" s="2" t="s">
        <v>13</v>
      </c>
      <c r="C583">
        <v>29.8</v>
      </c>
      <c r="D583" s="6">
        <v>16</v>
      </c>
      <c r="E583">
        <f>IF(martianeum67[[#This Row],[zawartosc '[%']]]&gt;=1,martianeum67[[#This Row],[masa '[kg']]]*martianeum67[[#This Row],[zawartosc '[%']]]/100,0)</f>
        <v>4.7679999999999998</v>
      </c>
      <c r="F583">
        <f>F582+martianeum67[[#This Row],[Kolumna1]]-IF(F582+martianeum67[[#This Row],[Kolumna1]]&gt;=100,100,0)</f>
        <v>22.413599999999928</v>
      </c>
      <c r="G583">
        <f>IF(F582+martianeum67[[#This Row],[Kolumna1]]&gt;=100,1,0)</f>
        <v>0</v>
      </c>
    </row>
    <row r="584" spans="1:7" x14ac:dyDescent="0.3">
      <c r="A584" s="1">
        <v>49223</v>
      </c>
      <c r="B584" s="2" t="s">
        <v>19</v>
      </c>
      <c r="C584">
        <v>29.9</v>
      </c>
      <c r="D584" s="6">
        <v>13.3</v>
      </c>
      <c r="E584">
        <f>IF(martianeum67[[#This Row],[zawartosc '[%']]]&gt;=1,martianeum67[[#This Row],[masa '[kg']]]*martianeum67[[#This Row],[zawartosc '[%']]]/100,0)</f>
        <v>3.9767000000000001</v>
      </c>
      <c r="F584">
        <f>F583+martianeum67[[#This Row],[Kolumna1]]-IF(F583+martianeum67[[#This Row],[Kolumna1]]&gt;=100,100,0)</f>
        <v>26.390299999999929</v>
      </c>
      <c r="G584">
        <f>IF(F583+martianeum67[[#This Row],[Kolumna1]]&gt;=100,1,0)</f>
        <v>0</v>
      </c>
    </row>
    <row r="585" spans="1:7" x14ac:dyDescent="0.3">
      <c r="A585" s="1">
        <v>49224</v>
      </c>
      <c r="B585" s="2" t="s">
        <v>9</v>
      </c>
      <c r="C585">
        <v>11.6</v>
      </c>
      <c r="D585" s="6">
        <v>9.6999999999999993</v>
      </c>
      <c r="E585">
        <f>IF(martianeum67[[#This Row],[zawartosc '[%']]]&gt;=1,martianeum67[[#This Row],[masa '[kg']]]*martianeum67[[#This Row],[zawartosc '[%']]]/100,0)</f>
        <v>1.1251999999999998</v>
      </c>
      <c r="F585">
        <f>F584+martianeum67[[#This Row],[Kolumna1]]-IF(F584+martianeum67[[#This Row],[Kolumna1]]&gt;=100,100,0)</f>
        <v>27.515499999999928</v>
      </c>
      <c r="G585">
        <f>IF(F584+martianeum67[[#This Row],[Kolumna1]]&gt;=100,1,0)</f>
        <v>0</v>
      </c>
    </row>
    <row r="586" spans="1:7" x14ac:dyDescent="0.3">
      <c r="A586" s="1">
        <v>49225</v>
      </c>
      <c r="B586" s="2" t="s">
        <v>11</v>
      </c>
      <c r="C586">
        <v>10.199999999999999</v>
      </c>
      <c r="D586" s="6">
        <v>0</v>
      </c>
      <c r="E586">
        <f>IF(martianeum67[[#This Row],[zawartosc '[%']]]&gt;=1,martianeum67[[#This Row],[masa '[kg']]]*martianeum67[[#This Row],[zawartosc '[%']]]/100,0)</f>
        <v>0</v>
      </c>
      <c r="F586">
        <f>F585+martianeum67[[#This Row],[Kolumna1]]-IF(F585+martianeum67[[#This Row],[Kolumna1]]&gt;=100,100,0)</f>
        <v>27.515499999999928</v>
      </c>
      <c r="G586">
        <f>IF(F585+martianeum67[[#This Row],[Kolumna1]]&gt;=100,1,0)</f>
        <v>0</v>
      </c>
    </row>
    <row r="587" spans="1:7" x14ac:dyDescent="0.3">
      <c r="A587" s="1">
        <v>49226</v>
      </c>
      <c r="B587" s="2" t="s">
        <v>9</v>
      </c>
      <c r="C587">
        <v>10.7</v>
      </c>
      <c r="D587" s="6">
        <v>11.9</v>
      </c>
      <c r="E587">
        <f>IF(martianeum67[[#This Row],[zawartosc '[%']]]&gt;=1,martianeum67[[#This Row],[masa '[kg']]]*martianeum67[[#This Row],[zawartosc '[%']]]/100,0)</f>
        <v>1.2732999999999999</v>
      </c>
      <c r="F587">
        <f>F586+martianeum67[[#This Row],[Kolumna1]]-IF(F586+martianeum67[[#This Row],[Kolumna1]]&gt;=100,100,0)</f>
        <v>28.788799999999927</v>
      </c>
      <c r="G587">
        <f>IF(F586+martianeum67[[#This Row],[Kolumna1]]&gt;=100,1,0)</f>
        <v>0</v>
      </c>
    </row>
    <row r="588" spans="1:7" x14ac:dyDescent="0.3">
      <c r="A588" s="1">
        <v>49227</v>
      </c>
      <c r="B588" s="2" t="s">
        <v>30</v>
      </c>
      <c r="C588">
        <v>11.7</v>
      </c>
      <c r="D588" s="6">
        <v>0.1</v>
      </c>
      <c r="E588">
        <f>IF(martianeum67[[#This Row],[zawartosc '[%']]]&gt;=1,martianeum67[[#This Row],[masa '[kg']]]*martianeum67[[#This Row],[zawartosc '[%']]]/100,0)</f>
        <v>0</v>
      </c>
      <c r="F588">
        <f>F587+martianeum67[[#This Row],[Kolumna1]]-IF(F587+martianeum67[[#This Row],[Kolumna1]]&gt;=100,100,0)</f>
        <v>28.788799999999927</v>
      </c>
      <c r="G588">
        <f>IF(F587+martianeum67[[#This Row],[Kolumna1]]&gt;=100,1,0)</f>
        <v>0</v>
      </c>
    </row>
    <row r="589" spans="1:7" x14ac:dyDescent="0.3">
      <c r="A589" s="1">
        <v>49228</v>
      </c>
      <c r="B589" s="2" t="s">
        <v>18</v>
      </c>
      <c r="C589">
        <v>29.4</v>
      </c>
      <c r="D589" s="6">
        <v>9.6</v>
      </c>
      <c r="E589">
        <f>IF(martianeum67[[#This Row],[zawartosc '[%']]]&gt;=1,martianeum67[[#This Row],[masa '[kg']]]*martianeum67[[#This Row],[zawartosc '[%']]]/100,0)</f>
        <v>2.8223999999999996</v>
      </c>
      <c r="F589">
        <f>F588+martianeum67[[#This Row],[Kolumna1]]-IF(F588+martianeum67[[#This Row],[Kolumna1]]&gt;=100,100,0)</f>
        <v>31.611199999999926</v>
      </c>
      <c r="G589">
        <f>IF(F588+martianeum67[[#This Row],[Kolumna1]]&gt;=100,1,0)</f>
        <v>0</v>
      </c>
    </row>
    <row r="590" spans="1:7" x14ac:dyDescent="0.3">
      <c r="A590" s="1">
        <v>49229</v>
      </c>
      <c r="B590" s="2" t="s">
        <v>20</v>
      </c>
      <c r="C590">
        <v>29.1</v>
      </c>
      <c r="D590" s="6">
        <v>2.6</v>
      </c>
      <c r="E590">
        <f>IF(martianeum67[[#This Row],[zawartosc '[%']]]&gt;=1,martianeum67[[#This Row],[masa '[kg']]]*martianeum67[[#This Row],[zawartosc '[%']]]/100,0)</f>
        <v>0.75660000000000016</v>
      </c>
      <c r="F590">
        <f>F589+martianeum67[[#This Row],[Kolumna1]]-IF(F589+martianeum67[[#This Row],[Kolumna1]]&gt;=100,100,0)</f>
        <v>32.367799999999924</v>
      </c>
      <c r="G590">
        <f>IF(F589+martianeum67[[#This Row],[Kolumna1]]&gt;=100,1,0)</f>
        <v>0</v>
      </c>
    </row>
    <row r="591" spans="1:7" x14ac:dyDescent="0.3">
      <c r="A591" s="1">
        <v>49230</v>
      </c>
      <c r="B591" s="2" t="s">
        <v>10</v>
      </c>
      <c r="C591">
        <v>20.5</v>
      </c>
      <c r="D591" s="6">
        <v>30.1</v>
      </c>
      <c r="E591">
        <f>IF(martianeum67[[#This Row],[zawartosc '[%']]]&gt;=1,martianeum67[[#This Row],[masa '[kg']]]*martianeum67[[#This Row],[zawartosc '[%']]]/100,0)</f>
        <v>6.1705000000000005</v>
      </c>
      <c r="F591">
        <f>F590+martianeum67[[#This Row],[Kolumna1]]-IF(F590+martianeum67[[#This Row],[Kolumna1]]&gt;=100,100,0)</f>
        <v>38.538299999999921</v>
      </c>
      <c r="G591">
        <f>IF(F590+martianeum67[[#This Row],[Kolumna1]]&gt;=100,1,0)</f>
        <v>0</v>
      </c>
    </row>
    <row r="592" spans="1:7" x14ac:dyDescent="0.3">
      <c r="A592" s="1">
        <v>49231</v>
      </c>
      <c r="B592" s="2" t="s">
        <v>7</v>
      </c>
      <c r="C592">
        <v>26.2</v>
      </c>
      <c r="D592" s="6">
        <v>19</v>
      </c>
      <c r="E592">
        <f>IF(martianeum67[[#This Row],[zawartosc '[%']]]&gt;=1,martianeum67[[#This Row],[masa '[kg']]]*martianeum67[[#This Row],[zawartosc '[%']]]/100,0)</f>
        <v>4.9779999999999998</v>
      </c>
      <c r="F592">
        <f>F591+martianeum67[[#This Row],[Kolumna1]]-IF(F591+martianeum67[[#This Row],[Kolumna1]]&gt;=100,100,0)</f>
        <v>43.516299999999923</v>
      </c>
      <c r="G592">
        <f>IF(F591+martianeum67[[#This Row],[Kolumna1]]&gt;=100,1,0)</f>
        <v>0</v>
      </c>
    </row>
    <row r="593" spans="1:7" x14ac:dyDescent="0.3">
      <c r="A593" s="1">
        <v>49232</v>
      </c>
      <c r="B593" s="2" t="s">
        <v>15</v>
      </c>
      <c r="C593">
        <v>22.6</v>
      </c>
      <c r="D593" s="6">
        <v>0</v>
      </c>
      <c r="E593">
        <f>IF(martianeum67[[#This Row],[zawartosc '[%']]]&gt;=1,martianeum67[[#This Row],[masa '[kg']]]*martianeum67[[#This Row],[zawartosc '[%']]]/100,0)</f>
        <v>0</v>
      </c>
      <c r="F593">
        <f>F592+martianeum67[[#This Row],[Kolumna1]]-IF(F592+martianeum67[[#This Row],[Kolumna1]]&gt;=100,100,0)</f>
        <v>43.516299999999923</v>
      </c>
      <c r="G593">
        <f>IF(F592+martianeum67[[#This Row],[Kolumna1]]&gt;=100,1,0)</f>
        <v>0</v>
      </c>
    </row>
    <row r="594" spans="1:7" x14ac:dyDescent="0.3">
      <c r="A594" s="1">
        <v>49233</v>
      </c>
      <c r="B594" s="2" t="s">
        <v>14</v>
      </c>
      <c r="C594">
        <v>17.7</v>
      </c>
      <c r="D594" s="6">
        <v>0</v>
      </c>
      <c r="E594">
        <f>IF(martianeum67[[#This Row],[zawartosc '[%']]]&gt;=1,martianeum67[[#This Row],[masa '[kg']]]*martianeum67[[#This Row],[zawartosc '[%']]]/100,0)</f>
        <v>0</v>
      </c>
      <c r="F594">
        <f>F593+martianeum67[[#This Row],[Kolumna1]]-IF(F593+martianeum67[[#This Row],[Kolumna1]]&gt;=100,100,0)</f>
        <v>43.516299999999923</v>
      </c>
      <c r="G594">
        <f>IF(F593+martianeum67[[#This Row],[Kolumna1]]&gt;=100,1,0)</f>
        <v>0</v>
      </c>
    </row>
    <row r="595" spans="1:7" x14ac:dyDescent="0.3">
      <c r="A595" s="1">
        <v>49234</v>
      </c>
      <c r="B595" s="2" t="s">
        <v>19</v>
      </c>
      <c r="C595">
        <v>21.2</v>
      </c>
      <c r="D595" s="6">
        <v>0</v>
      </c>
      <c r="E595">
        <f>IF(martianeum67[[#This Row],[zawartosc '[%']]]&gt;=1,martianeum67[[#This Row],[masa '[kg']]]*martianeum67[[#This Row],[zawartosc '[%']]]/100,0)</f>
        <v>0</v>
      </c>
      <c r="F595">
        <f>F594+martianeum67[[#This Row],[Kolumna1]]-IF(F594+martianeum67[[#This Row],[Kolumna1]]&gt;=100,100,0)</f>
        <v>43.516299999999923</v>
      </c>
      <c r="G595">
        <f>IF(F594+martianeum67[[#This Row],[Kolumna1]]&gt;=100,1,0)</f>
        <v>0</v>
      </c>
    </row>
    <row r="596" spans="1:7" x14ac:dyDescent="0.3">
      <c r="A596" s="1">
        <v>49235</v>
      </c>
      <c r="B596" s="2" t="s">
        <v>33</v>
      </c>
      <c r="C596">
        <v>10.3</v>
      </c>
      <c r="D596" s="6">
        <v>0.2</v>
      </c>
      <c r="E596">
        <f>IF(martianeum67[[#This Row],[zawartosc '[%']]]&gt;=1,martianeum67[[#This Row],[masa '[kg']]]*martianeum67[[#This Row],[zawartosc '[%']]]/100,0)</f>
        <v>0</v>
      </c>
      <c r="F596">
        <f>F595+martianeum67[[#This Row],[Kolumna1]]-IF(F595+martianeum67[[#This Row],[Kolumna1]]&gt;=100,100,0)</f>
        <v>43.516299999999923</v>
      </c>
      <c r="G596">
        <f>IF(F595+martianeum67[[#This Row],[Kolumna1]]&gt;=100,1,0)</f>
        <v>0</v>
      </c>
    </row>
    <row r="597" spans="1:7" x14ac:dyDescent="0.3">
      <c r="A597" s="1">
        <v>49236</v>
      </c>
      <c r="B597" s="2" t="s">
        <v>25</v>
      </c>
      <c r="C597">
        <v>10.1</v>
      </c>
      <c r="D597" s="6">
        <v>2.1</v>
      </c>
      <c r="E597">
        <f>IF(martianeum67[[#This Row],[zawartosc '[%']]]&gt;=1,martianeum67[[#This Row],[masa '[kg']]]*martianeum67[[#This Row],[zawartosc '[%']]]/100,0)</f>
        <v>0.21210000000000001</v>
      </c>
      <c r="F597">
        <f>F596+martianeum67[[#This Row],[Kolumna1]]-IF(F596+martianeum67[[#This Row],[Kolumna1]]&gt;=100,100,0)</f>
        <v>43.728399999999922</v>
      </c>
      <c r="G597">
        <f>IF(F596+martianeum67[[#This Row],[Kolumna1]]&gt;=100,1,0)</f>
        <v>0</v>
      </c>
    </row>
    <row r="598" spans="1:7" x14ac:dyDescent="0.3">
      <c r="A598" s="1">
        <v>49237</v>
      </c>
      <c r="B598" s="2" t="s">
        <v>8</v>
      </c>
      <c r="C598">
        <v>23.4</v>
      </c>
      <c r="D598" s="6">
        <v>3.9</v>
      </c>
      <c r="E598">
        <f>IF(martianeum67[[#This Row],[zawartosc '[%']]]&gt;=1,martianeum67[[#This Row],[masa '[kg']]]*martianeum67[[#This Row],[zawartosc '[%']]]/100,0)</f>
        <v>0.91259999999999986</v>
      </c>
      <c r="F598">
        <f>F597+martianeum67[[#This Row],[Kolumna1]]-IF(F597+martianeum67[[#This Row],[Kolumna1]]&gt;=100,100,0)</f>
        <v>44.64099999999992</v>
      </c>
      <c r="G598">
        <f>IF(F597+martianeum67[[#This Row],[Kolumna1]]&gt;=100,1,0)</f>
        <v>0</v>
      </c>
    </row>
    <row r="599" spans="1:7" x14ac:dyDescent="0.3">
      <c r="A599" s="1">
        <v>49238</v>
      </c>
      <c r="B599" s="2" t="s">
        <v>31</v>
      </c>
      <c r="C599">
        <v>11.7</v>
      </c>
      <c r="D599" s="6">
        <v>0</v>
      </c>
      <c r="E599">
        <f>IF(martianeum67[[#This Row],[zawartosc '[%']]]&gt;=1,martianeum67[[#This Row],[masa '[kg']]]*martianeum67[[#This Row],[zawartosc '[%']]]/100,0)</f>
        <v>0</v>
      </c>
      <c r="F599">
        <f>F598+martianeum67[[#This Row],[Kolumna1]]-IF(F598+martianeum67[[#This Row],[Kolumna1]]&gt;=100,100,0)</f>
        <v>44.64099999999992</v>
      </c>
      <c r="G599">
        <f>IF(F598+martianeum67[[#This Row],[Kolumna1]]&gt;=100,1,0)</f>
        <v>0</v>
      </c>
    </row>
    <row r="600" spans="1:7" x14ac:dyDescent="0.3">
      <c r="A600" s="1">
        <v>49239</v>
      </c>
      <c r="B600" s="2" t="s">
        <v>5</v>
      </c>
      <c r="C600">
        <v>26</v>
      </c>
      <c r="D600" s="6">
        <v>2.1</v>
      </c>
      <c r="E600">
        <f>IF(martianeum67[[#This Row],[zawartosc '[%']]]&gt;=1,martianeum67[[#This Row],[masa '[kg']]]*martianeum67[[#This Row],[zawartosc '[%']]]/100,0)</f>
        <v>0.54600000000000004</v>
      </c>
      <c r="F600">
        <f>F599+martianeum67[[#This Row],[Kolumna1]]-IF(F599+martianeum67[[#This Row],[Kolumna1]]&gt;=100,100,0)</f>
        <v>45.186999999999919</v>
      </c>
      <c r="G600">
        <f>IF(F599+martianeum67[[#This Row],[Kolumna1]]&gt;=100,1,0)</f>
        <v>0</v>
      </c>
    </row>
    <row r="601" spans="1:7" x14ac:dyDescent="0.3">
      <c r="A601" s="1">
        <v>49240</v>
      </c>
      <c r="B601" s="2" t="s">
        <v>30</v>
      </c>
      <c r="C601">
        <v>29.5</v>
      </c>
      <c r="D601" s="6">
        <v>0.4</v>
      </c>
      <c r="E601">
        <f>IF(martianeum67[[#This Row],[zawartosc '[%']]]&gt;=1,martianeum67[[#This Row],[masa '[kg']]]*martianeum67[[#This Row],[zawartosc '[%']]]/100,0)</f>
        <v>0</v>
      </c>
      <c r="F601">
        <f>F600+martianeum67[[#This Row],[Kolumna1]]-IF(F600+martianeum67[[#This Row],[Kolumna1]]&gt;=100,100,0)</f>
        <v>45.186999999999919</v>
      </c>
      <c r="G601">
        <f>IF(F600+martianeum67[[#This Row],[Kolumna1]]&gt;=100,1,0)</f>
        <v>0</v>
      </c>
    </row>
    <row r="602" spans="1:7" x14ac:dyDescent="0.3">
      <c r="A602" s="1">
        <v>49241</v>
      </c>
      <c r="B602" s="2" t="s">
        <v>14</v>
      </c>
      <c r="C602">
        <v>13</v>
      </c>
      <c r="D602" s="6">
        <v>4.4000000000000004</v>
      </c>
      <c r="E602">
        <f>IF(martianeum67[[#This Row],[zawartosc '[%']]]&gt;=1,martianeum67[[#This Row],[masa '[kg']]]*martianeum67[[#This Row],[zawartosc '[%']]]/100,0)</f>
        <v>0.57200000000000006</v>
      </c>
      <c r="F602">
        <f>F601+martianeum67[[#This Row],[Kolumna1]]-IF(F601+martianeum67[[#This Row],[Kolumna1]]&gt;=100,100,0)</f>
        <v>45.758999999999922</v>
      </c>
      <c r="G602">
        <f>IF(F601+martianeum67[[#This Row],[Kolumna1]]&gt;=100,1,0)</f>
        <v>0</v>
      </c>
    </row>
    <row r="603" spans="1:7" x14ac:dyDescent="0.3">
      <c r="A603" s="1">
        <v>49242</v>
      </c>
      <c r="B603" s="2" t="s">
        <v>9</v>
      </c>
      <c r="C603">
        <v>17.100000000000001</v>
      </c>
      <c r="D603" s="6">
        <v>3.8</v>
      </c>
      <c r="E603">
        <f>IF(martianeum67[[#This Row],[zawartosc '[%']]]&gt;=1,martianeum67[[#This Row],[masa '[kg']]]*martianeum67[[#This Row],[zawartosc '[%']]]/100,0)</f>
        <v>0.64980000000000004</v>
      </c>
      <c r="F603">
        <f>F602+martianeum67[[#This Row],[Kolumna1]]-IF(F602+martianeum67[[#This Row],[Kolumna1]]&gt;=100,100,0)</f>
        <v>46.408799999999921</v>
      </c>
      <c r="G603">
        <f>IF(F602+martianeum67[[#This Row],[Kolumna1]]&gt;=100,1,0)</f>
        <v>0</v>
      </c>
    </row>
    <row r="604" spans="1:7" x14ac:dyDescent="0.3">
      <c r="A604" s="1">
        <v>49243</v>
      </c>
      <c r="B604" s="2" t="s">
        <v>27</v>
      </c>
      <c r="C604">
        <v>12.6</v>
      </c>
      <c r="D604" s="6">
        <v>0.2</v>
      </c>
      <c r="E604">
        <f>IF(martianeum67[[#This Row],[zawartosc '[%']]]&gt;=1,martianeum67[[#This Row],[masa '[kg']]]*martianeum67[[#This Row],[zawartosc '[%']]]/100,0)</f>
        <v>0</v>
      </c>
      <c r="F604">
        <f>F603+martianeum67[[#This Row],[Kolumna1]]-IF(F603+martianeum67[[#This Row],[Kolumna1]]&gt;=100,100,0)</f>
        <v>46.408799999999921</v>
      </c>
      <c r="G604">
        <f>IF(F603+martianeum67[[#This Row],[Kolumna1]]&gt;=100,1,0)</f>
        <v>0</v>
      </c>
    </row>
    <row r="605" spans="1:7" x14ac:dyDescent="0.3">
      <c r="A605" s="1">
        <v>49244</v>
      </c>
      <c r="B605" s="2" t="s">
        <v>10</v>
      </c>
      <c r="C605">
        <v>23.6</v>
      </c>
      <c r="D605" s="6">
        <v>24.1</v>
      </c>
      <c r="E605">
        <f>IF(martianeum67[[#This Row],[zawartosc '[%']]]&gt;=1,martianeum67[[#This Row],[masa '[kg']]]*martianeum67[[#This Row],[zawartosc '[%']]]/100,0)</f>
        <v>5.6876000000000007</v>
      </c>
      <c r="F605">
        <f>F604+martianeum67[[#This Row],[Kolumna1]]-IF(F604+martianeum67[[#This Row],[Kolumna1]]&gt;=100,100,0)</f>
        <v>52.096399999999925</v>
      </c>
      <c r="G605">
        <f>IF(F604+martianeum67[[#This Row],[Kolumna1]]&gt;=100,1,0)</f>
        <v>0</v>
      </c>
    </row>
    <row r="606" spans="1:7" x14ac:dyDescent="0.3">
      <c r="A606" s="1">
        <v>49245</v>
      </c>
      <c r="B606" s="2" t="s">
        <v>11</v>
      </c>
      <c r="C606">
        <v>14.9</v>
      </c>
      <c r="D606" s="6">
        <v>14.2</v>
      </c>
      <c r="E606">
        <f>IF(martianeum67[[#This Row],[zawartosc '[%']]]&gt;=1,martianeum67[[#This Row],[masa '[kg']]]*martianeum67[[#This Row],[zawartosc '[%']]]/100,0)</f>
        <v>2.1157999999999997</v>
      </c>
      <c r="F606">
        <f>F605+martianeum67[[#This Row],[Kolumna1]]-IF(F605+martianeum67[[#This Row],[Kolumna1]]&gt;=100,100,0)</f>
        <v>54.212199999999925</v>
      </c>
      <c r="G606">
        <f>IF(F605+martianeum67[[#This Row],[Kolumna1]]&gt;=100,1,0)</f>
        <v>0</v>
      </c>
    </row>
    <row r="607" spans="1:7" x14ac:dyDescent="0.3">
      <c r="A607" s="1">
        <v>49246</v>
      </c>
      <c r="B607" s="2" t="s">
        <v>12</v>
      </c>
      <c r="C607">
        <v>17</v>
      </c>
      <c r="D607" s="6">
        <v>0</v>
      </c>
      <c r="E607">
        <f>IF(martianeum67[[#This Row],[zawartosc '[%']]]&gt;=1,martianeum67[[#This Row],[masa '[kg']]]*martianeum67[[#This Row],[zawartosc '[%']]]/100,0)</f>
        <v>0</v>
      </c>
      <c r="F607">
        <f>F606+martianeum67[[#This Row],[Kolumna1]]-IF(F606+martianeum67[[#This Row],[Kolumna1]]&gt;=100,100,0)</f>
        <v>54.212199999999925</v>
      </c>
      <c r="G607">
        <f>IF(F606+martianeum67[[#This Row],[Kolumna1]]&gt;=100,1,0)</f>
        <v>0</v>
      </c>
    </row>
    <row r="608" spans="1:7" x14ac:dyDescent="0.3">
      <c r="A608" s="1">
        <v>49247</v>
      </c>
      <c r="B608" s="2" t="s">
        <v>11</v>
      </c>
      <c r="C608">
        <v>12.8</v>
      </c>
      <c r="D608" s="6">
        <v>0</v>
      </c>
      <c r="E608">
        <f>IF(martianeum67[[#This Row],[zawartosc '[%']]]&gt;=1,martianeum67[[#This Row],[masa '[kg']]]*martianeum67[[#This Row],[zawartosc '[%']]]/100,0)</f>
        <v>0</v>
      </c>
      <c r="F608">
        <f>F607+martianeum67[[#This Row],[Kolumna1]]-IF(F607+martianeum67[[#This Row],[Kolumna1]]&gt;=100,100,0)</f>
        <v>54.212199999999925</v>
      </c>
      <c r="G608">
        <f>IF(F607+martianeum67[[#This Row],[Kolumna1]]&gt;=100,1,0)</f>
        <v>0</v>
      </c>
    </row>
    <row r="609" spans="1:7" x14ac:dyDescent="0.3">
      <c r="A609" s="1">
        <v>49248</v>
      </c>
      <c r="B609" s="2" t="s">
        <v>13</v>
      </c>
      <c r="C609">
        <v>17.5</v>
      </c>
      <c r="D609" s="6">
        <v>0</v>
      </c>
      <c r="E609">
        <f>IF(martianeum67[[#This Row],[zawartosc '[%']]]&gt;=1,martianeum67[[#This Row],[masa '[kg']]]*martianeum67[[#This Row],[zawartosc '[%']]]/100,0)</f>
        <v>0</v>
      </c>
      <c r="F609">
        <f>F608+martianeum67[[#This Row],[Kolumna1]]-IF(F608+martianeum67[[#This Row],[Kolumna1]]&gt;=100,100,0)</f>
        <v>54.212199999999925</v>
      </c>
      <c r="G609">
        <f>IF(F608+martianeum67[[#This Row],[Kolumna1]]&gt;=100,1,0)</f>
        <v>0</v>
      </c>
    </row>
    <row r="610" spans="1:7" x14ac:dyDescent="0.3">
      <c r="A610" s="1">
        <v>49249</v>
      </c>
      <c r="B610" s="2" t="s">
        <v>10</v>
      </c>
      <c r="C610">
        <v>13.9</v>
      </c>
      <c r="D610" s="6">
        <v>15.3</v>
      </c>
      <c r="E610">
        <f>IF(martianeum67[[#This Row],[zawartosc '[%']]]&gt;=1,martianeum67[[#This Row],[masa '[kg']]]*martianeum67[[#This Row],[zawartosc '[%']]]/100,0)</f>
        <v>2.1267</v>
      </c>
      <c r="F610">
        <f>F609+martianeum67[[#This Row],[Kolumna1]]-IF(F609+martianeum67[[#This Row],[Kolumna1]]&gt;=100,100,0)</f>
        <v>56.338899999999924</v>
      </c>
      <c r="G610">
        <f>IF(F609+martianeum67[[#This Row],[Kolumna1]]&gt;=100,1,0)</f>
        <v>0</v>
      </c>
    </row>
    <row r="611" spans="1:7" x14ac:dyDescent="0.3">
      <c r="A611" s="1">
        <v>49250</v>
      </c>
      <c r="B611" s="2" t="s">
        <v>19</v>
      </c>
      <c r="C611">
        <v>25.9</v>
      </c>
      <c r="D611" s="6">
        <v>14.5</v>
      </c>
      <c r="E611">
        <f>IF(martianeum67[[#This Row],[zawartosc '[%']]]&gt;=1,martianeum67[[#This Row],[masa '[kg']]]*martianeum67[[#This Row],[zawartosc '[%']]]/100,0)</f>
        <v>3.7554999999999996</v>
      </c>
      <c r="F611">
        <f>F610+martianeum67[[#This Row],[Kolumna1]]-IF(F610+martianeum67[[#This Row],[Kolumna1]]&gt;=100,100,0)</f>
        <v>60.094399999999922</v>
      </c>
      <c r="G611">
        <f>IF(F610+martianeum67[[#This Row],[Kolumna1]]&gt;=100,1,0)</f>
        <v>0</v>
      </c>
    </row>
    <row r="612" spans="1:7" x14ac:dyDescent="0.3">
      <c r="A612" s="1">
        <v>49251</v>
      </c>
      <c r="B612" s="2" t="s">
        <v>17</v>
      </c>
      <c r="C612">
        <v>12.1</v>
      </c>
      <c r="D612" s="6">
        <v>0</v>
      </c>
      <c r="E612">
        <f>IF(martianeum67[[#This Row],[zawartosc '[%']]]&gt;=1,martianeum67[[#This Row],[masa '[kg']]]*martianeum67[[#This Row],[zawartosc '[%']]]/100,0)</f>
        <v>0</v>
      </c>
      <c r="F612">
        <f>F611+martianeum67[[#This Row],[Kolumna1]]-IF(F611+martianeum67[[#This Row],[Kolumna1]]&gt;=100,100,0)</f>
        <v>60.094399999999922</v>
      </c>
      <c r="G612">
        <f>IF(F611+martianeum67[[#This Row],[Kolumna1]]&gt;=100,1,0)</f>
        <v>0</v>
      </c>
    </row>
    <row r="613" spans="1:7" x14ac:dyDescent="0.3">
      <c r="A613" s="1">
        <v>49252</v>
      </c>
      <c r="B613" s="2" t="s">
        <v>7</v>
      </c>
      <c r="C613">
        <v>25.8</v>
      </c>
      <c r="D613" s="6">
        <v>12.3</v>
      </c>
      <c r="E613">
        <f>IF(martianeum67[[#This Row],[zawartosc '[%']]]&gt;=1,martianeum67[[#This Row],[masa '[kg']]]*martianeum67[[#This Row],[zawartosc '[%']]]/100,0)</f>
        <v>3.1734000000000004</v>
      </c>
      <c r="F613">
        <f>F612+martianeum67[[#This Row],[Kolumna1]]-IF(F612+martianeum67[[#This Row],[Kolumna1]]&gt;=100,100,0)</f>
        <v>63.267799999999923</v>
      </c>
      <c r="G613">
        <f>IF(F612+martianeum67[[#This Row],[Kolumna1]]&gt;=100,1,0)</f>
        <v>0</v>
      </c>
    </row>
    <row r="614" spans="1:7" x14ac:dyDescent="0.3">
      <c r="A614" s="1">
        <v>49253</v>
      </c>
      <c r="B614" s="2" t="s">
        <v>9</v>
      </c>
      <c r="C614">
        <v>29.1</v>
      </c>
      <c r="D614" s="6">
        <v>0</v>
      </c>
      <c r="E614">
        <f>IF(martianeum67[[#This Row],[zawartosc '[%']]]&gt;=1,martianeum67[[#This Row],[masa '[kg']]]*martianeum67[[#This Row],[zawartosc '[%']]]/100,0)</f>
        <v>0</v>
      </c>
      <c r="F614">
        <f>F613+martianeum67[[#This Row],[Kolumna1]]-IF(F613+martianeum67[[#This Row],[Kolumna1]]&gt;=100,100,0)</f>
        <v>63.267799999999923</v>
      </c>
      <c r="G614">
        <f>IF(F613+martianeum67[[#This Row],[Kolumna1]]&gt;=100,1,0)</f>
        <v>0</v>
      </c>
    </row>
    <row r="615" spans="1:7" x14ac:dyDescent="0.3">
      <c r="A615" s="1">
        <v>49254</v>
      </c>
      <c r="B615" s="2" t="s">
        <v>10</v>
      </c>
      <c r="C615">
        <v>13.2</v>
      </c>
      <c r="D615" s="6">
        <v>0</v>
      </c>
      <c r="E615">
        <f>IF(martianeum67[[#This Row],[zawartosc '[%']]]&gt;=1,martianeum67[[#This Row],[masa '[kg']]]*martianeum67[[#This Row],[zawartosc '[%']]]/100,0)</f>
        <v>0</v>
      </c>
      <c r="F615">
        <f>F614+martianeum67[[#This Row],[Kolumna1]]-IF(F614+martianeum67[[#This Row],[Kolumna1]]&gt;=100,100,0)</f>
        <v>63.267799999999923</v>
      </c>
      <c r="G615">
        <f>IF(F614+martianeum67[[#This Row],[Kolumna1]]&gt;=100,1,0)</f>
        <v>0</v>
      </c>
    </row>
    <row r="616" spans="1:7" x14ac:dyDescent="0.3">
      <c r="A616" s="1">
        <v>49255</v>
      </c>
      <c r="B616" s="2" t="s">
        <v>7</v>
      </c>
      <c r="C616">
        <v>29.4</v>
      </c>
      <c r="D616" s="6">
        <v>12.8</v>
      </c>
      <c r="E616">
        <f>IF(martianeum67[[#This Row],[zawartosc '[%']]]&gt;=1,martianeum67[[#This Row],[masa '[kg']]]*martianeum67[[#This Row],[zawartosc '[%']]]/100,0)</f>
        <v>3.7631999999999999</v>
      </c>
      <c r="F616">
        <f>F615+martianeum67[[#This Row],[Kolumna1]]-IF(F615+martianeum67[[#This Row],[Kolumna1]]&gt;=100,100,0)</f>
        <v>67.030999999999921</v>
      </c>
      <c r="G616">
        <f>IF(F615+martianeum67[[#This Row],[Kolumna1]]&gt;=100,1,0)</f>
        <v>0</v>
      </c>
    </row>
    <row r="617" spans="1:7" x14ac:dyDescent="0.3">
      <c r="A617" s="1">
        <v>49256</v>
      </c>
      <c r="B617" s="2" t="s">
        <v>15</v>
      </c>
      <c r="C617">
        <v>21</v>
      </c>
      <c r="D617" s="6">
        <v>0</v>
      </c>
      <c r="E617">
        <f>IF(martianeum67[[#This Row],[zawartosc '[%']]]&gt;=1,martianeum67[[#This Row],[masa '[kg']]]*martianeum67[[#This Row],[zawartosc '[%']]]/100,0)</f>
        <v>0</v>
      </c>
      <c r="F617">
        <f>F616+martianeum67[[#This Row],[Kolumna1]]-IF(F616+martianeum67[[#This Row],[Kolumna1]]&gt;=100,100,0)</f>
        <v>67.030999999999921</v>
      </c>
      <c r="G617">
        <f>IF(F616+martianeum67[[#This Row],[Kolumna1]]&gt;=100,1,0)</f>
        <v>0</v>
      </c>
    </row>
    <row r="618" spans="1:7" x14ac:dyDescent="0.3">
      <c r="A618" s="1">
        <v>49257</v>
      </c>
      <c r="B618" s="2" t="s">
        <v>6</v>
      </c>
      <c r="C618">
        <v>22.7</v>
      </c>
      <c r="D618" s="6">
        <v>12.4</v>
      </c>
      <c r="E618">
        <f>IF(martianeum67[[#This Row],[zawartosc '[%']]]&gt;=1,martianeum67[[#This Row],[masa '[kg']]]*martianeum67[[#This Row],[zawartosc '[%']]]/100,0)</f>
        <v>2.8148</v>
      </c>
      <c r="F618">
        <f>F617+martianeum67[[#This Row],[Kolumna1]]-IF(F617+martianeum67[[#This Row],[Kolumna1]]&gt;=100,100,0)</f>
        <v>69.845799999999926</v>
      </c>
      <c r="G618">
        <f>IF(F617+martianeum67[[#This Row],[Kolumna1]]&gt;=100,1,0)</f>
        <v>0</v>
      </c>
    </row>
    <row r="619" spans="1:7" x14ac:dyDescent="0.3">
      <c r="A619" s="1">
        <v>49258</v>
      </c>
      <c r="B619" s="2" t="s">
        <v>10</v>
      </c>
      <c r="C619">
        <v>25.1</v>
      </c>
      <c r="D619" s="6">
        <v>43.4</v>
      </c>
      <c r="E619">
        <f>IF(martianeum67[[#This Row],[zawartosc '[%']]]&gt;=1,martianeum67[[#This Row],[masa '[kg']]]*martianeum67[[#This Row],[zawartosc '[%']]]/100,0)</f>
        <v>10.8934</v>
      </c>
      <c r="F619">
        <f>F618+martianeum67[[#This Row],[Kolumna1]]-IF(F618+martianeum67[[#This Row],[Kolumna1]]&gt;=100,100,0)</f>
        <v>80.739199999999926</v>
      </c>
      <c r="G619">
        <f>IF(F618+martianeum67[[#This Row],[Kolumna1]]&gt;=100,1,0)</f>
        <v>0</v>
      </c>
    </row>
    <row r="620" spans="1:7" x14ac:dyDescent="0.3">
      <c r="A620" s="1">
        <v>49259</v>
      </c>
      <c r="B620" s="2" t="s">
        <v>10</v>
      </c>
      <c r="C620">
        <v>26.8</v>
      </c>
      <c r="D620" s="6">
        <v>26.9</v>
      </c>
      <c r="E620">
        <f>IF(martianeum67[[#This Row],[zawartosc '[%']]]&gt;=1,martianeum67[[#This Row],[masa '[kg']]]*martianeum67[[#This Row],[zawartosc '[%']]]/100,0)</f>
        <v>7.2091999999999992</v>
      </c>
      <c r="F620">
        <f>F619+martianeum67[[#This Row],[Kolumna1]]-IF(F619+martianeum67[[#This Row],[Kolumna1]]&gt;=100,100,0)</f>
        <v>87.948399999999921</v>
      </c>
      <c r="G620">
        <f>IF(F619+martianeum67[[#This Row],[Kolumna1]]&gt;=100,1,0)</f>
        <v>0</v>
      </c>
    </row>
    <row r="621" spans="1:7" x14ac:dyDescent="0.3">
      <c r="A621" s="1">
        <v>49260</v>
      </c>
      <c r="B621" s="2" t="s">
        <v>29</v>
      </c>
      <c r="C621">
        <v>15.9</v>
      </c>
      <c r="D621" s="6">
        <v>0.5</v>
      </c>
      <c r="E621">
        <f>IF(martianeum67[[#This Row],[zawartosc '[%']]]&gt;=1,martianeum67[[#This Row],[masa '[kg']]]*martianeum67[[#This Row],[zawartosc '[%']]]/100,0)</f>
        <v>0</v>
      </c>
      <c r="F621">
        <f>F620+martianeum67[[#This Row],[Kolumna1]]-IF(F620+martianeum67[[#This Row],[Kolumna1]]&gt;=100,100,0)</f>
        <v>87.948399999999921</v>
      </c>
      <c r="G621">
        <f>IF(F620+martianeum67[[#This Row],[Kolumna1]]&gt;=100,1,0)</f>
        <v>0</v>
      </c>
    </row>
    <row r="622" spans="1:7" x14ac:dyDescent="0.3">
      <c r="A622" s="1">
        <v>49261</v>
      </c>
      <c r="B622" s="2" t="s">
        <v>18</v>
      </c>
      <c r="C622">
        <v>27.6</v>
      </c>
      <c r="D622" s="6">
        <v>0</v>
      </c>
      <c r="E622">
        <f>IF(martianeum67[[#This Row],[zawartosc '[%']]]&gt;=1,martianeum67[[#This Row],[masa '[kg']]]*martianeum67[[#This Row],[zawartosc '[%']]]/100,0)</f>
        <v>0</v>
      </c>
      <c r="F622">
        <f>F621+martianeum67[[#This Row],[Kolumna1]]-IF(F621+martianeum67[[#This Row],[Kolumna1]]&gt;=100,100,0)</f>
        <v>87.948399999999921</v>
      </c>
      <c r="G622">
        <f>IF(F621+martianeum67[[#This Row],[Kolumna1]]&gt;=100,1,0)</f>
        <v>0</v>
      </c>
    </row>
    <row r="623" spans="1:7" x14ac:dyDescent="0.3">
      <c r="A623" s="1">
        <v>49262</v>
      </c>
      <c r="B623" s="2" t="s">
        <v>25</v>
      </c>
      <c r="C623">
        <v>20.8</v>
      </c>
      <c r="D623" s="6">
        <v>0</v>
      </c>
      <c r="E623">
        <f>IF(martianeum67[[#This Row],[zawartosc '[%']]]&gt;=1,martianeum67[[#This Row],[masa '[kg']]]*martianeum67[[#This Row],[zawartosc '[%']]]/100,0)</f>
        <v>0</v>
      </c>
      <c r="F623">
        <f>F622+martianeum67[[#This Row],[Kolumna1]]-IF(F622+martianeum67[[#This Row],[Kolumna1]]&gt;=100,100,0)</f>
        <v>87.948399999999921</v>
      </c>
      <c r="G623">
        <f>IF(F622+martianeum67[[#This Row],[Kolumna1]]&gt;=100,1,0)</f>
        <v>0</v>
      </c>
    </row>
    <row r="624" spans="1:7" x14ac:dyDescent="0.3">
      <c r="A624" s="1">
        <v>49263</v>
      </c>
      <c r="B624" s="2" t="s">
        <v>6</v>
      </c>
      <c r="C624">
        <v>23.9</v>
      </c>
      <c r="D624" s="6">
        <v>9.9</v>
      </c>
      <c r="E624">
        <f>IF(martianeum67[[#This Row],[zawartosc '[%']]]&gt;=1,martianeum67[[#This Row],[masa '[kg']]]*martianeum67[[#This Row],[zawartosc '[%']]]/100,0)</f>
        <v>2.3660999999999999</v>
      </c>
      <c r="F624">
        <f>F623+martianeum67[[#This Row],[Kolumna1]]-IF(F623+martianeum67[[#This Row],[Kolumna1]]&gt;=100,100,0)</f>
        <v>90.314499999999924</v>
      </c>
      <c r="G624">
        <f>IF(F623+martianeum67[[#This Row],[Kolumna1]]&gt;=100,1,0)</f>
        <v>0</v>
      </c>
    </row>
    <row r="625" spans="1:7" x14ac:dyDescent="0.3">
      <c r="A625" s="1">
        <v>49264</v>
      </c>
      <c r="B625" s="2" t="s">
        <v>27</v>
      </c>
      <c r="C625">
        <v>24.8</v>
      </c>
      <c r="D625" s="6">
        <v>4.7</v>
      </c>
      <c r="E625">
        <f>IF(martianeum67[[#This Row],[zawartosc '[%']]]&gt;=1,martianeum67[[#This Row],[masa '[kg']]]*martianeum67[[#This Row],[zawartosc '[%']]]/100,0)</f>
        <v>1.1656</v>
      </c>
      <c r="F625">
        <f>F624+martianeum67[[#This Row],[Kolumna1]]-IF(F624+martianeum67[[#This Row],[Kolumna1]]&gt;=100,100,0)</f>
        <v>91.480099999999922</v>
      </c>
      <c r="G625">
        <f>IF(F624+martianeum67[[#This Row],[Kolumna1]]&gt;=100,1,0)</f>
        <v>0</v>
      </c>
    </row>
    <row r="626" spans="1:7" x14ac:dyDescent="0.3">
      <c r="A626" s="1">
        <v>49265</v>
      </c>
      <c r="B626" s="2" t="s">
        <v>19</v>
      </c>
      <c r="C626">
        <v>16.3</v>
      </c>
      <c r="D626" s="6">
        <v>0</v>
      </c>
      <c r="E626">
        <f>IF(martianeum67[[#This Row],[zawartosc '[%']]]&gt;=1,martianeum67[[#This Row],[masa '[kg']]]*martianeum67[[#This Row],[zawartosc '[%']]]/100,0)</f>
        <v>0</v>
      </c>
      <c r="F626">
        <f>F625+martianeum67[[#This Row],[Kolumna1]]-IF(F625+martianeum67[[#This Row],[Kolumna1]]&gt;=100,100,0)</f>
        <v>91.480099999999922</v>
      </c>
      <c r="G626">
        <f>IF(F625+martianeum67[[#This Row],[Kolumna1]]&gt;=100,1,0)</f>
        <v>0</v>
      </c>
    </row>
    <row r="627" spans="1:7" x14ac:dyDescent="0.3">
      <c r="A627" s="1">
        <v>49266</v>
      </c>
      <c r="B627" s="2" t="s">
        <v>18</v>
      </c>
      <c r="C627">
        <v>20.100000000000001</v>
      </c>
      <c r="D627" s="6">
        <v>0</v>
      </c>
      <c r="E627">
        <f>IF(martianeum67[[#This Row],[zawartosc '[%']]]&gt;=1,martianeum67[[#This Row],[masa '[kg']]]*martianeum67[[#This Row],[zawartosc '[%']]]/100,0)</f>
        <v>0</v>
      </c>
      <c r="F627">
        <f>F626+martianeum67[[#This Row],[Kolumna1]]-IF(F626+martianeum67[[#This Row],[Kolumna1]]&gt;=100,100,0)</f>
        <v>91.480099999999922</v>
      </c>
      <c r="G627">
        <f>IF(F626+martianeum67[[#This Row],[Kolumna1]]&gt;=100,1,0)</f>
        <v>0</v>
      </c>
    </row>
    <row r="628" spans="1:7" x14ac:dyDescent="0.3">
      <c r="A628" s="1">
        <v>49267</v>
      </c>
      <c r="B628" s="2" t="s">
        <v>22</v>
      </c>
      <c r="C628">
        <v>25.9</v>
      </c>
      <c r="D628" s="6">
        <v>8.9</v>
      </c>
      <c r="E628">
        <f>IF(martianeum67[[#This Row],[zawartosc '[%']]]&gt;=1,martianeum67[[#This Row],[masa '[kg']]]*martianeum67[[#This Row],[zawartosc '[%']]]/100,0)</f>
        <v>2.3050999999999999</v>
      </c>
      <c r="F628">
        <f>F627+martianeum67[[#This Row],[Kolumna1]]-IF(F627+martianeum67[[#This Row],[Kolumna1]]&gt;=100,100,0)</f>
        <v>93.785199999999918</v>
      </c>
      <c r="G628">
        <f>IF(F627+martianeum67[[#This Row],[Kolumna1]]&gt;=100,1,0)</f>
        <v>0</v>
      </c>
    </row>
    <row r="629" spans="1:7" x14ac:dyDescent="0.3">
      <c r="A629" s="1">
        <v>49268</v>
      </c>
      <c r="B629" s="2" t="s">
        <v>19</v>
      </c>
      <c r="C629">
        <v>27.3</v>
      </c>
      <c r="D629" s="6">
        <v>15.8</v>
      </c>
      <c r="E629">
        <f>IF(martianeum67[[#This Row],[zawartosc '[%']]]&gt;=1,martianeum67[[#This Row],[masa '[kg']]]*martianeum67[[#This Row],[zawartosc '[%']]]/100,0)</f>
        <v>4.3134000000000006</v>
      </c>
      <c r="F629">
        <f>F628+martianeum67[[#This Row],[Kolumna1]]-IF(F628+martianeum67[[#This Row],[Kolumna1]]&gt;=100,100,0)</f>
        <v>98.098599999999919</v>
      </c>
      <c r="G629">
        <f>IF(F628+martianeum67[[#This Row],[Kolumna1]]&gt;=100,1,0)</f>
        <v>0</v>
      </c>
    </row>
    <row r="630" spans="1:7" x14ac:dyDescent="0.3">
      <c r="A630" s="1">
        <v>49269</v>
      </c>
      <c r="B630" s="2" t="s">
        <v>6</v>
      </c>
      <c r="C630">
        <v>19.100000000000001</v>
      </c>
      <c r="D630" s="6">
        <v>6.3</v>
      </c>
      <c r="E630">
        <f>IF(martianeum67[[#This Row],[zawartosc '[%']]]&gt;=1,martianeum67[[#This Row],[masa '[kg']]]*martianeum67[[#This Row],[zawartosc '[%']]]/100,0)</f>
        <v>1.2033</v>
      </c>
      <c r="F630">
        <f>F629+martianeum67[[#This Row],[Kolumna1]]-IF(F629+martianeum67[[#This Row],[Kolumna1]]&gt;=100,100,0)</f>
        <v>99.301899999999918</v>
      </c>
      <c r="G630">
        <f>IF(F629+martianeum67[[#This Row],[Kolumna1]]&gt;=100,1,0)</f>
        <v>0</v>
      </c>
    </row>
    <row r="631" spans="1:7" x14ac:dyDescent="0.3">
      <c r="A631" s="1">
        <v>49270</v>
      </c>
      <c r="B631" s="2" t="s">
        <v>10</v>
      </c>
      <c r="C631">
        <v>16.899999999999999</v>
      </c>
      <c r="D631" s="6">
        <v>0</v>
      </c>
      <c r="E631">
        <f>IF(martianeum67[[#This Row],[zawartosc '[%']]]&gt;=1,martianeum67[[#This Row],[masa '[kg']]]*martianeum67[[#This Row],[zawartosc '[%']]]/100,0)</f>
        <v>0</v>
      </c>
      <c r="F631">
        <f>F630+martianeum67[[#This Row],[Kolumna1]]-IF(F630+martianeum67[[#This Row],[Kolumna1]]&gt;=100,100,0)</f>
        <v>99.301899999999918</v>
      </c>
      <c r="G631">
        <f>IF(F630+martianeum67[[#This Row],[Kolumna1]]&gt;=100,1,0)</f>
        <v>0</v>
      </c>
    </row>
    <row r="632" spans="1:7" x14ac:dyDescent="0.3">
      <c r="A632" s="1">
        <v>49271</v>
      </c>
      <c r="B632" s="2" t="s">
        <v>7</v>
      </c>
      <c r="C632">
        <v>13.4</v>
      </c>
      <c r="D632" s="6">
        <v>20.100000000000001</v>
      </c>
      <c r="E632">
        <f>IF(martianeum67[[#This Row],[zawartosc '[%']]]&gt;=1,martianeum67[[#This Row],[masa '[kg']]]*martianeum67[[#This Row],[zawartosc '[%']]]/100,0)</f>
        <v>2.6934000000000005</v>
      </c>
      <c r="F632">
        <f>F631+martianeum67[[#This Row],[Kolumna1]]-IF(F631+martianeum67[[#This Row],[Kolumna1]]&gt;=100,100,0)</f>
        <v>1.995299999999915</v>
      </c>
      <c r="G632">
        <f>IF(F631+martianeum67[[#This Row],[Kolumna1]]&gt;=100,1,0)</f>
        <v>1</v>
      </c>
    </row>
    <row r="633" spans="1:7" x14ac:dyDescent="0.3">
      <c r="A633" s="1">
        <v>49272</v>
      </c>
      <c r="B633" s="2" t="s">
        <v>24</v>
      </c>
      <c r="C633">
        <v>24.8</v>
      </c>
      <c r="D633" s="6">
        <v>0.4</v>
      </c>
      <c r="E633">
        <f>IF(martianeum67[[#This Row],[zawartosc '[%']]]&gt;=1,martianeum67[[#This Row],[masa '[kg']]]*martianeum67[[#This Row],[zawartosc '[%']]]/100,0)</f>
        <v>0</v>
      </c>
      <c r="F633">
        <f>F632+martianeum67[[#This Row],[Kolumna1]]-IF(F632+martianeum67[[#This Row],[Kolumna1]]&gt;=100,100,0)</f>
        <v>1.995299999999915</v>
      </c>
      <c r="G633">
        <f>IF(F632+martianeum67[[#This Row],[Kolumna1]]&gt;=100,1,0)</f>
        <v>0</v>
      </c>
    </row>
    <row r="634" spans="1:7" x14ac:dyDescent="0.3">
      <c r="A634" s="1">
        <v>49273</v>
      </c>
      <c r="B634" s="2" t="s">
        <v>17</v>
      </c>
      <c r="C634">
        <v>28.4</v>
      </c>
      <c r="D634" s="6">
        <v>1.6</v>
      </c>
      <c r="E634">
        <f>IF(martianeum67[[#This Row],[zawartosc '[%']]]&gt;=1,martianeum67[[#This Row],[masa '[kg']]]*martianeum67[[#This Row],[zawartosc '[%']]]/100,0)</f>
        <v>0.45439999999999997</v>
      </c>
      <c r="F634">
        <f>F633+martianeum67[[#This Row],[Kolumna1]]-IF(F633+martianeum67[[#This Row],[Kolumna1]]&gt;=100,100,0)</f>
        <v>2.4496999999999152</v>
      </c>
      <c r="G634">
        <f>IF(F633+martianeum67[[#This Row],[Kolumna1]]&gt;=100,1,0)</f>
        <v>0</v>
      </c>
    </row>
    <row r="635" spans="1:7" x14ac:dyDescent="0.3">
      <c r="A635" s="1">
        <v>49274</v>
      </c>
      <c r="B635" s="2" t="s">
        <v>23</v>
      </c>
      <c r="C635">
        <v>25.3</v>
      </c>
      <c r="D635" s="6">
        <v>1.8</v>
      </c>
      <c r="E635">
        <f>IF(martianeum67[[#This Row],[zawartosc '[%']]]&gt;=1,martianeum67[[#This Row],[masa '[kg']]]*martianeum67[[#This Row],[zawartosc '[%']]]/100,0)</f>
        <v>0.45539999999999997</v>
      </c>
      <c r="F635">
        <f>F634+martianeum67[[#This Row],[Kolumna1]]-IF(F634+martianeum67[[#This Row],[Kolumna1]]&gt;=100,100,0)</f>
        <v>2.9050999999999152</v>
      </c>
      <c r="G635">
        <f>IF(F634+martianeum67[[#This Row],[Kolumna1]]&gt;=100,1,0)</f>
        <v>0</v>
      </c>
    </row>
    <row r="636" spans="1:7" x14ac:dyDescent="0.3">
      <c r="A636" s="1">
        <v>49275</v>
      </c>
      <c r="B636" s="2" t="s">
        <v>18</v>
      </c>
      <c r="C636">
        <v>25.9</v>
      </c>
      <c r="D636" s="6">
        <v>1.6</v>
      </c>
      <c r="E636">
        <f>IF(martianeum67[[#This Row],[zawartosc '[%']]]&gt;=1,martianeum67[[#This Row],[masa '[kg']]]*martianeum67[[#This Row],[zawartosc '[%']]]/100,0)</f>
        <v>0.41439999999999999</v>
      </c>
      <c r="F636">
        <f>F635+martianeum67[[#This Row],[Kolumna1]]-IF(F635+martianeum67[[#This Row],[Kolumna1]]&gt;=100,100,0)</f>
        <v>3.3194999999999153</v>
      </c>
      <c r="G636">
        <f>IF(F635+martianeum67[[#This Row],[Kolumna1]]&gt;=100,1,0)</f>
        <v>0</v>
      </c>
    </row>
    <row r="637" spans="1:7" x14ac:dyDescent="0.3">
      <c r="A637" s="1">
        <v>49276</v>
      </c>
      <c r="B637" s="2" t="s">
        <v>6</v>
      </c>
      <c r="C637">
        <v>12.2</v>
      </c>
      <c r="D637" s="6">
        <v>0.8</v>
      </c>
      <c r="E637">
        <f>IF(martianeum67[[#This Row],[zawartosc '[%']]]&gt;=1,martianeum67[[#This Row],[masa '[kg']]]*martianeum67[[#This Row],[zawartosc '[%']]]/100,0)</f>
        <v>0</v>
      </c>
      <c r="F637">
        <f>F636+martianeum67[[#This Row],[Kolumna1]]-IF(F636+martianeum67[[#This Row],[Kolumna1]]&gt;=100,100,0)</f>
        <v>3.3194999999999153</v>
      </c>
      <c r="G637">
        <f>IF(F636+martianeum67[[#This Row],[Kolumna1]]&gt;=100,1,0)</f>
        <v>0</v>
      </c>
    </row>
    <row r="638" spans="1:7" x14ac:dyDescent="0.3">
      <c r="A638" s="1">
        <v>49277</v>
      </c>
      <c r="B638" s="2" t="s">
        <v>33</v>
      </c>
      <c r="C638">
        <v>22.8</v>
      </c>
      <c r="D638" s="6">
        <v>2.2999999999999998</v>
      </c>
      <c r="E638">
        <f>IF(martianeum67[[#This Row],[zawartosc '[%']]]&gt;=1,martianeum67[[#This Row],[masa '[kg']]]*martianeum67[[#This Row],[zawartosc '[%']]]/100,0)</f>
        <v>0.52439999999999998</v>
      </c>
      <c r="F638">
        <f>F637+martianeum67[[#This Row],[Kolumna1]]-IF(F637+martianeum67[[#This Row],[Kolumna1]]&gt;=100,100,0)</f>
        <v>3.8438999999999153</v>
      </c>
      <c r="G638">
        <f>IF(F637+martianeum67[[#This Row],[Kolumna1]]&gt;=100,1,0)</f>
        <v>0</v>
      </c>
    </row>
    <row r="639" spans="1:7" x14ac:dyDescent="0.3">
      <c r="A639" s="1">
        <v>49278</v>
      </c>
      <c r="B639" s="2" t="s">
        <v>19</v>
      </c>
      <c r="C639">
        <v>12.7</v>
      </c>
      <c r="D639" s="6">
        <v>0</v>
      </c>
      <c r="E639">
        <f>IF(martianeum67[[#This Row],[zawartosc '[%']]]&gt;=1,martianeum67[[#This Row],[masa '[kg']]]*martianeum67[[#This Row],[zawartosc '[%']]]/100,0)</f>
        <v>0</v>
      </c>
      <c r="F639">
        <f>F638+martianeum67[[#This Row],[Kolumna1]]-IF(F638+martianeum67[[#This Row],[Kolumna1]]&gt;=100,100,0)</f>
        <v>3.8438999999999153</v>
      </c>
      <c r="G639">
        <f>IF(F638+martianeum67[[#This Row],[Kolumna1]]&gt;=100,1,0)</f>
        <v>0</v>
      </c>
    </row>
    <row r="640" spans="1:7" x14ac:dyDescent="0.3">
      <c r="A640" s="1">
        <v>49279</v>
      </c>
      <c r="B640" s="2" t="s">
        <v>26</v>
      </c>
      <c r="C640">
        <v>13</v>
      </c>
      <c r="D640" s="6">
        <v>5.0999999999999996</v>
      </c>
      <c r="E640">
        <f>IF(martianeum67[[#This Row],[zawartosc '[%']]]&gt;=1,martianeum67[[#This Row],[masa '[kg']]]*martianeum67[[#This Row],[zawartosc '[%']]]/100,0)</f>
        <v>0.66299999999999992</v>
      </c>
      <c r="F640">
        <f>F639+martianeum67[[#This Row],[Kolumna1]]-IF(F639+martianeum67[[#This Row],[Kolumna1]]&gt;=100,100,0)</f>
        <v>4.5068999999999155</v>
      </c>
      <c r="G640">
        <f>IF(F639+martianeum67[[#This Row],[Kolumna1]]&gt;=100,1,0)</f>
        <v>0</v>
      </c>
    </row>
    <row r="641" spans="1:7" x14ac:dyDescent="0.3">
      <c r="A641" s="1">
        <v>49280</v>
      </c>
      <c r="B641" s="2" t="s">
        <v>10</v>
      </c>
      <c r="C641">
        <v>13.5</v>
      </c>
      <c r="D641" s="6">
        <v>4.9000000000000004</v>
      </c>
      <c r="E641">
        <f>IF(martianeum67[[#This Row],[zawartosc '[%']]]&gt;=1,martianeum67[[#This Row],[masa '[kg']]]*martianeum67[[#This Row],[zawartosc '[%']]]/100,0)</f>
        <v>0.66150000000000009</v>
      </c>
      <c r="F641">
        <f>F640+martianeum67[[#This Row],[Kolumna1]]-IF(F640+martianeum67[[#This Row],[Kolumna1]]&gt;=100,100,0)</f>
        <v>5.1683999999999157</v>
      </c>
      <c r="G641">
        <f>IF(F640+martianeum67[[#This Row],[Kolumna1]]&gt;=100,1,0)</f>
        <v>0</v>
      </c>
    </row>
    <row r="642" spans="1:7" x14ac:dyDescent="0.3">
      <c r="A642" s="1">
        <v>49281</v>
      </c>
      <c r="B642" s="2" t="s">
        <v>13</v>
      </c>
      <c r="C642">
        <v>17.8</v>
      </c>
      <c r="D642" s="6">
        <v>5</v>
      </c>
      <c r="E642">
        <f>IF(martianeum67[[#This Row],[zawartosc '[%']]]&gt;=1,martianeum67[[#This Row],[masa '[kg']]]*martianeum67[[#This Row],[zawartosc '[%']]]/100,0)</f>
        <v>0.89</v>
      </c>
      <c r="F642">
        <f>F641+martianeum67[[#This Row],[Kolumna1]]-IF(F641+martianeum67[[#This Row],[Kolumna1]]&gt;=100,100,0)</f>
        <v>6.0583999999999154</v>
      </c>
      <c r="G642">
        <f>IF(F641+martianeum67[[#This Row],[Kolumna1]]&gt;=100,1,0)</f>
        <v>0</v>
      </c>
    </row>
    <row r="643" spans="1:7" x14ac:dyDescent="0.3">
      <c r="A643" s="1">
        <v>49282</v>
      </c>
      <c r="B643" s="2" t="s">
        <v>10</v>
      </c>
      <c r="C643">
        <v>21.5</v>
      </c>
      <c r="D643" s="6">
        <v>47.1</v>
      </c>
      <c r="E643">
        <f>IF(martianeum67[[#This Row],[zawartosc '[%']]]&gt;=1,martianeum67[[#This Row],[masa '[kg']]]*martianeum67[[#This Row],[zawartosc '[%']]]/100,0)</f>
        <v>10.1265</v>
      </c>
      <c r="F643">
        <f>F642+martianeum67[[#This Row],[Kolumna1]]-IF(F642+martianeum67[[#This Row],[Kolumna1]]&gt;=100,100,0)</f>
        <v>16.184899999999914</v>
      </c>
      <c r="G643">
        <f>IF(F642+martianeum67[[#This Row],[Kolumna1]]&gt;=100,1,0)</f>
        <v>0</v>
      </c>
    </row>
    <row r="644" spans="1:7" x14ac:dyDescent="0.3">
      <c r="A644" s="1">
        <v>49283</v>
      </c>
      <c r="B644" s="2" t="s">
        <v>8</v>
      </c>
      <c r="C644">
        <v>20.5</v>
      </c>
      <c r="D644" s="6">
        <v>0.1</v>
      </c>
      <c r="E644">
        <f>IF(martianeum67[[#This Row],[zawartosc '[%']]]&gt;=1,martianeum67[[#This Row],[masa '[kg']]]*martianeum67[[#This Row],[zawartosc '[%']]]/100,0)</f>
        <v>0</v>
      </c>
      <c r="F644">
        <f>F643+martianeum67[[#This Row],[Kolumna1]]-IF(F643+martianeum67[[#This Row],[Kolumna1]]&gt;=100,100,0)</f>
        <v>16.184899999999914</v>
      </c>
      <c r="G644">
        <f>IF(F643+martianeum67[[#This Row],[Kolumna1]]&gt;=100,1,0)</f>
        <v>0</v>
      </c>
    </row>
    <row r="645" spans="1:7" x14ac:dyDescent="0.3">
      <c r="A645" s="1">
        <v>49284</v>
      </c>
      <c r="B645" s="2" t="s">
        <v>13</v>
      </c>
      <c r="C645">
        <v>14.4</v>
      </c>
      <c r="D645" s="6">
        <v>0</v>
      </c>
      <c r="E645">
        <f>IF(martianeum67[[#This Row],[zawartosc '[%']]]&gt;=1,martianeum67[[#This Row],[masa '[kg']]]*martianeum67[[#This Row],[zawartosc '[%']]]/100,0)</f>
        <v>0</v>
      </c>
      <c r="F645">
        <f>F644+martianeum67[[#This Row],[Kolumna1]]-IF(F644+martianeum67[[#This Row],[Kolumna1]]&gt;=100,100,0)</f>
        <v>16.184899999999914</v>
      </c>
      <c r="G645">
        <f>IF(F644+martianeum67[[#This Row],[Kolumna1]]&gt;=100,1,0)</f>
        <v>0</v>
      </c>
    </row>
    <row r="646" spans="1:7" x14ac:dyDescent="0.3">
      <c r="A646" s="1">
        <v>49285</v>
      </c>
      <c r="B646" s="2" t="s">
        <v>15</v>
      </c>
      <c r="C646">
        <v>12.3</v>
      </c>
      <c r="D646" s="6">
        <v>0</v>
      </c>
      <c r="E646">
        <f>IF(martianeum67[[#This Row],[zawartosc '[%']]]&gt;=1,martianeum67[[#This Row],[masa '[kg']]]*martianeum67[[#This Row],[zawartosc '[%']]]/100,0)</f>
        <v>0</v>
      </c>
      <c r="F646">
        <f>F645+martianeum67[[#This Row],[Kolumna1]]-IF(F645+martianeum67[[#This Row],[Kolumna1]]&gt;=100,100,0)</f>
        <v>16.184899999999914</v>
      </c>
      <c r="G646">
        <f>IF(F645+martianeum67[[#This Row],[Kolumna1]]&gt;=100,1,0)</f>
        <v>0</v>
      </c>
    </row>
    <row r="647" spans="1:7" x14ac:dyDescent="0.3">
      <c r="A647" s="1">
        <v>49286</v>
      </c>
      <c r="B647" s="2" t="s">
        <v>13</v>
      </c>
      <c r="C647">
        <v>26.5</v>
      </c>
      <c r="D647" s="6">
        <v>14</v>
      </c>
      <c r="E647">
        <f>IF(martianeum67[[#This Row],[zawartosc '[%']]]&gt;=1,martianeum67[[#This Row],[masa '[kg']]]*martianeum67[[#This Row],[zawartosc '[%']]]/100,0)</f>
        <v>3.71</v>
      </c>
      <c r="F647">
        <f>F646+martianeum67[[#This Row],[Kolumna1]]-IF(F646+martianeum67[[#This Row],[Kolumna1]]&gt;=100,100,0)</f>
        <v>19.894899999999915</v>
      </c>
      <c r="G647">
        <f>IF(F646+martianeum67[[#This Row],[Kolumna1]]&gt;=100,1,0)</f>
        <v>0</v>
      </c>
    </row>
    <row r="648" spans="1:7" x14ac:dyDescent="0.3">
      <c r="A648" s="1">
        <v>49287</v>
      </c>
      <c r="B648" s="2" t="s">
        <v>13</v>
      </c>
      <c r="C648">
        <v>17.7</v>
      </c>
      <c r="D648" s="6">
        <v>0</v>
      </c>
      <c r="E648">
        <f>IF(martianeum67[[#This Row],[zawartosc '[%']]]&gt;=1,martianeum67[[#This Row],[masa '[kg']]]*martianeum67[[#This Row],[zawartosc '[%']]]/100,0)</f>
        <v>0</v>
      </c>
      <c r="F648">
        <f>F647+martianeum67[[#This Row],[Kolumna1]]-IF(F647+martianeum67[[#This Row],[Kolumna1]]&gt;=100,100,0)</f>
        <v>19.894899999999915</v>
      </c>
      <c r="G648">
        <f>IF(F647+martianeum67[[#This Row],[Kolumna1]]&gt;=100,1,0)</f>
        <v>0</v>
      </c>
    </row>
    <row r="649" spans="1:7" x14ac:dyDescent="0.3">
      <c r="A649" s="1">
        <v>49288</v>
      </c>
      <c r="B649" s="2" t="s">
        <v>26</v>
      </c>
      <c r="C649">
        <v>15.7</v>
      </c>
      <c r="D649" s="6">
        <v>1</v>
      </c>
      <c r="E649">
        <f>IF(martianeum67[[#This Row],[zawartosc '[%']]]&gt;=1,martianeum67[[#This Row],[masa '[kg']]]*martianeum67[[#This Row],[zawartosc '[%']]]/100,0)</f>
        <v>0.157</v>
      </c>
      <c r="F649">
        <f>F648+martianeum67[[#This Row],[Kolumna1]]-IF(F648+martianeum67[[#This Row],[Kolumna1]]&gt;=100,100,0)</f>
        <v>20.051899999999915</v>
      </c>
      <c r="G649">
        <f>IF(F648+martianeum67[[#This Row],[Kolumna1]]&gt;=100,1,0)</f>
        <v>0</v>
      </c>
    </row>
    <row r="650" spans="1:7" x14ac:dyDescent="0.3">
      <c r="A650" s="1">
        <v>49289</v>
      </c>
      <c r="B650" s="2" t="s">
        <v>20</v>
      </c>
      <c r="C650">
        <v>16.2</v>
      </c>
      <c r="D650" s="6">
        <v>0</v>
      </c>
      <c r="E650">
        <f>IF(martianeum67[[#This Row],[zawartosc '[%']]]&gt;=1,martianeum67[[#This Row],[masa '[kg']]]*martianeum67[[#This Row],[zawartosc '[%']]]/100,0)</f>
        <v>0</v>
      </c>
      <c r="F650">
        <f>F649+martianeum67[[#This Row],[Kolumna1]]-IF(F649+martianeum67[[#This Row],[Kolumna1]]&gt;=100,100,0)</f>
        <v>20.051899999999915</v>
      </c>
      <c r="G650">
        <f>IF(F649+martianeum67[[#This Row],[Kolumna1]]&gt;=100,1,0)</f>
        <v>0</v>
      </c>
    </row>
    <row r="651" spans="1:7" x14ac:dyDescent="0.3">
      <c r="A651" s="1">
        <v>49290</v>
      </c>
      <c r="B651" s="2" t="s">
        <v>21</v>
      </c>
      <c r="C651">
        <v>18.600000000000001</v>
      </c>
      <c r="D651" s="6">
        <v>1.4</v>
      </c>
      <c r="E651">
        <f>IF(martianeum67[[#This Row],[zawartosc '[%']]]&gt;=1,martianeum67[[#This Row],[masa '[kg']]]*martianeum67[[#This Row],[zawartosc '[%']]]/100,0)</f>
        <v>0.26039999999999996</v>
      </c>
      <c r="F651">
        <f>F650+martianeum67[[#This Row],[Kolumna1]]-IF(F650+martianeum67[[#This Row],[Kolumna1]]&gt;=100,100,0)</f>
        <v>20.312299999999915</v>
      </c>
      <c r="G651">
        <f>IF(F650+martianeum67[[#This Row],[Kolumna1]]&gt;=100,1,0)</f>
        <v>0</v>
      </c>
    </row>
    <row r="652" spans="1:7" x14ac:dyDescent="0.3">
      <c r="A652" s="1">
        <v>49291</v>
      </c>
      <c r="B652" s="2" t="s">
        <v>18</v>
      </c>
      <c r="C652">
        <v>23.9</v>
      </c>
      <c r="D652" s="6">
        <v>4</v>
      </c>
      <c r="E652">
        <f>IF(martianeum67[[#This Row],[zawartosc '[%']]]&gt;=1,martianeum67[[#This Row],[masa '[kg']]]*martianeum67[[#This Row],[zawartosc '[%']]]/100,0)</f>
        <v>0.95599999999999996</v>
      </c>
      <c r="F652">
        <f>F651+martianeum67[[#This Row],[Kolumna1]]-IF(F651+martianeum67[[#This Row],[Kolumna1]]&gt;=100,100,0)</f>
        <v>21.268299999999915</v>
      </c>
      <c r="G652">
        <f>IF(F651+martianeum67[[#This Row],[Kolumna1]]&gt;=100,1,0)</f>
        <v>0</v>
      </c>
    </row>
    <row r="653" spans="1:7" x14ac:dyDescent="0.3">
      <c r="A653" s="1">
        <v>49292</v>
      </c>
      <c r="B653" s="2" t="s">
        <v>10</v>
      </c>
      <c r="C653">
        <v>15.8</v>
      </c>
      <c r="D653" s="6">
        <v>50.3</v>
      </c>
      <c r="E653">
        <f>IF(martianeum67[[#This Row],[zawartosc '[%']]]&gt;=1,martianeum67[[#This Row],[masa '[kg']]]*martianeum67[[#This Row],[zawartosc '[%']]]/100,0)</f>
        <v>7.9474</v>
      </c>
      <c r="F653">
        <f>F652+martianeum67[[#This Row],[Kolumna1]]-IF(F652+martianeum67[[#This Row],[Kolumna1]]&gt;=100,100,0)</f>
        <v>29.215699999999913</v>
      </c>
      <c r="G653">
        <f>IF(F652+martianeum67[[#This Row],[Kolumna1]]&gt;=100,1,0)</f>
        <v>0</v>
      </c>
    </row>
    <row r="654" spans="1:7" x14ac:dyDescent="0.3">
      <c r="A654" s="1">
        <v>49293</v>
      </c>
      <c r="B654" s="2" t="s">
        <v>12</v>
      </c>
      <c r="C654">
        <v>26.2</v>
      </c>
      <c r="D654" s="6">
        <v>8.5</v>
      </c>
      <c r="E654">
        <f>IF(martianeum67[[#This Row],[zawartosc '[%']]]&gt;=1,martianeum67[[#This Row],[masa '[kg']]]*martianeum67[[#This Row],[zawartosc '[%']]]/100,0)</f>
        <v>2.2269999999999999</v>
      </c>
      <c r="F654">
        <f>F653+martianeum67[[#This Row],[Kolumna1]]-IF(F653+martianeum67[[#This Row],[Kolumna1]]&gt;=100,100,0)</f>
        <v>31.442699999999913</v>
      </c>
      <c r="G654">
        <f>IF(F653+martianeum67[[#This Row],[Kolumna1]]&gt;=100,1,0)</f>
        <v>0</v>
      </c>
    </row>
    <row r="655" spans="1:7" x14ac:dyDescent="0.3">
      <c r="A655" s="1">
        <v>49294</v>
      </c>
      <c r="B655" s="2" t="s">
        <v>10</v>
      </c>
      <c r="C655">
        <v>23.1</v>
      </c>
      <c r="D655" s="6">
        <v>0</v>
      </c>
      <c r="E655">
        <f>IF(martianeum67[[#This Row],[zawartosc '[%']]]&gt;=1,martianeum67[[#This Row],[masa '[kg']]]*martianeum67[[#This Row],[zawartosc '[%']]]/100,0)</f>
        <v>0</v>
      </c>
      <c r="F655">
        <f>F654+martianeum67[[#This Row],[Kolumna1]]-IF(F654+martianeum67[[#This Row],[Kolumna1]]&gt;=100,100,0)</f>
        <v>31.442699999999913</v>
      </c>
      <c r="G655">
        <f>IF(F654+martianeum67[[#This Row],[Kolumna1]]&gt;=100,1,0)</f>
        <v>0</v>
      </c>
    </row>
    <row r="656" spans="1:7" x14ac:dyDescent="0.3">
      <c r="A656" s="1">
        <v>49295</v>
      </c>
      <c r="B656" s="2" t="s">
        <v>21</v>
      </c>
      <c r="C656">
        <v>10.8</v>
      </c>
      <c r="D656" s="6">
        <v>0</v>
      </c>
      <c r="E656">
        <f>IF(martianeum67[[#This Row],[zawartosc '[%']]]&gt;=1,martianeum67[[#This Row],[masa '[kg']]]*martianeum67[[#This Row],[zawartosc '[%']]]/100,0)</f>
        <v>0</v>
      </c>
      <c r="F656">
        <f>F655+martianeum67[[#This Row],[Kolumna1]]-IF(F655+martianeum67[[#This Row],[Kolumna1]]&gt;=100,100,0)</f>
        <v>31.442699999999913</v>
      </c>
      <c r="G656">
        <f>IF(F655+martianeum67[[#This Row],[Kolumna1]]&gt;=100,1,0)</f>
        <v>0</v>
      </c>
    </row>
    <row r="657" spans="1:7" x14ac:dyDescent="0.3">
      <c r="A657" s="1">
        <v>49296</v>
      </c>
      <c r="B657" s="2" t="s">
        <v>18</v>
      </c>
      <c r="C657">
        <v>21.2</v>
      </c>
      <c r="D657" s="6">
        <v>16.100000000000001</v>
      </c>
      <c r="E657">
        <f>IF(martianeum67[[#This Row],[zawartosc '[%']]]&gt;=1,martianeum67[[#This Row],[masa '[kg']]]*martianeum67[[#This Row],[zawartosc '[%']]]/100,0)</f>
        <v>3.4131999999999998</v>
      </c>
      <c r="F657">
        <f>F656+martianeum67[[#This Row],[Kolumna1]]-IF(F656+martianeum67[[#This Row],[Kolumna1]]&gt;=100,100,0)</f>
        <v>34.855899999999913</v>
      </c>
      <c r="G657">
        <f>IF(F656+martianeum67[[#This Row],[Kolumna1]]&gt;=100,1,0)</f>
        <v>0</v>
      </c>
    </row>
    <row r="658" spans="1:7" x14ac:dyDescent="0.3">
      <c r="A658" s="1">
        <v>49297</v>
      </c>
      <c r="B658" s="2" t="s">
        <v>7</v>
      </c>
      <c r="C658">
        <v>26.3</v>
      </c>
      <c r="D658" s="6">
        <v>21.1</v>
      </c>
      <c r="E658">
        <f>IF(martianeum67[[#This Row],[zawartosc '[%']]]&gt;=1,martianeum67[[#This Row],[masa '[kg']]]*martianeum67[[#This Row],[zawartosc '[%']]]/100,0)</f>
        <v>5.5493000000000006</v>
      </c>
      <c r="F658">
        <f>F657+martianeum67[[#This Row],[Kolumna1]]-IF(F657+martianeum67[[#This Row],[Kolumna1]]&gt;=100,100,0)</f>
        <v>40.405199999999915</v>
      </c>
      <c r="G658">
        <f>IF(F657+martianeum67[[#This Row],[Kolumna1]]&gt;=100,1,0)</f>
        <v>0</v>
      </c>
    </row>
    <row r="659" spans="1:7" x14ac:dyDescent="0.3">
      <c r="A659" s="1">
        <v>49298</v>
      </c>
      <c r="B659" s="2" t="s">
        <v>7</v>
      </c>
      <c r="C659">
        <v>22.8</v>
      </c>
      <c r="D659" s="6">
        <v>22.7</v>
      </c>
      <c r="E659">
        <f>IF(martianeum67[[#This Row],[zawartosc '[%']]]&gt;=1,martianeum67[[#This Row],[masa '[kg']]]*martianeum67[[#This Row],[zawartosc '[%']]]/100,0)</f>
        <v>5.1755999999999993</v>
      </c>
      <c r="F659">
        <f>F658+martianeum67[[#This Row],[Kolumna1]]-IF(F658+martianeum67[[#This Row],[Kolumna1]]&gt;=100,100,0)</f>
        <v>45.580799999999911</v>
      </c>
      <c r="G659">
        <f>IF(F658+martianeum67[[#This Row],[Kolumna1]]&gt;=100,1,0)</f>
        <v>0</v>
      </c>
    </row>
    <row r="660" spans="1:7" x14ac:dyDescent="0.3">
      <c r="A660" s="1">
        <v>49299</v>
      </c>
      <c r="B660" s="2" t="s">
        <v>18</v>
      </c>
      <c r="C660">
        <v>24</v>
      </c>
      <c r="D660" s="6">
        <v>11.5</v>
      </c>
      <c r="E660">
        <f>IF(martianeum67[[#This Row],[zawartosc '[%']]]&gt;=1,martianeum67[[#This Row],[masa '[kg']]]*martianeum67[[#This Row],[zawartosc '[%']]]/100,0)</f>
        <v>2.76</v>
      </c>
      <c r="F660">
        <f>F659+martianeum67[[#This Row],[Kolumna1]]-IF(F659+martianeum67[[#This Row],[Kolumna1]]&gt;=100,100,0)</f>
        <v>48.340799999999909</v>
      </c>
      <c r="G660">
        <f>IF(F659+martianeum67[[#This Row],[Kolumna1]]&gt;=100,1,0)</f>
        <v>0</v>
      </c>
    </row>
    <row r="661" spans="1:7" x14ac:dyDescent="0.3">
      <c r="A661" s="1">
        <v>49300</v>
      </c>
      <c r="B661" s="2" t="s">
        <v>14</v>
      </c>
      <c r="C661">
        <v>16.8</v>
      </c>
      <c r="D661" s="6">
        <v>2</v>
      </c>
      <c r="E661">
        <f>IF(martianeum67[[#This Row],[zawartosc '[%']]]&gt;=1,martianeum67[[#This Row],[masa '[kg']]]*martianeum67[[#This Row],[zawartosc '[%']]]/100,0)</f>
        <v>0.33600000000000002</v>
      </c>
      <c r="F661">
        <f>F660+martianeum67[[#This Row],[Kolumna1]]-IF(F660+martianeum67[[#This Row],[Kolumna1]]&gt;=100,100,0)</f>
        <v>48.676799999999908</v>
      </c>
      <c r="G661">
        <f>IF(F660+martianeum67[[#This Row],[Kolumna1]]&gt;=100,1,0)</f>
        <v>0</v>
      </c>
    </row>
    <row r="662" spans="1:7" x14ac:dyDescent="0.3">
      <c r="A662" s="1">
        <v>49301</v>
      </c>
      <c r="B662" s="2" t="s">
        <v>13</v>
      </c>
      <c r="C662">
        <v>12.5</v>
      </c>
      <c r="D662" s="6">
        <v>4.7</v>
      </c>
      <c r="E662">
        <f>IF(martianeum67[[#This Row],[zawartosc '[%']]]&gt;=1,martianeum67[[#This Row],[masa '[kg']]]*martianeum67[[#This Row],[zawartosc '[%']]]/100,0)</f>
        <v>0.58750000000000002</v>
      </c>
      <c r="F662">
        <f>F661+martianeum67[[#This Row],[Kolumna1]]-IF(F661+martianeum67[[#This Row],[Kolumna1]]&gt;=100,100,0)</f>
        <v>49.264299999999906</v>
      </c>
      <c r="G662">
        <f>IF(F661+martianeum67[[#This Row],[Kolumna1]]&gt;=100,1,0)</f>
        <v>0</v>
      </c>
    </row>
    <row r="663" spans="1:7" x14ac:dyDescent="0.3">
      <c r="A663" s="1">
        <v>49302</v>
      </c>
      <c r="B663" s="2" t="s">
        <v>10</v>
      </c>
      <c r="C663">
        <v>15</v>
      </c>
      <c r="D663" s="6">
        <v>1.7</v>
      </c>
      <c r="E663">
        <f>IF(martianeum67[[#This Row],[zawartosc '[%']]]&gt;=1,martianeum67[[#This Row],[masa '[kg']]]*martianeum67[[#This Row],[zawartosc '[%']]]/100,0)</f>
        <v>0.255</v>
      </c>
      <c r="F663">
        <f>F662+martianeum67[[#This Row],[Kolumna1]]-IF(F662+martianeum67[[#This Row],[Kolumna1]]&gt;=100,100,0)</f>
        <v>49.519299999999909</v>
      </c>
      <c r="G663">
        <f>IF(F662+martianeum67[[#This Row],[Kolumna1]]&gt;=100,1,0)</f>
        <v>0</v>
      </c>
    </row>
    <row r="664" spans="1:7" x14ac:dyDescent="0.3">
      <c r="A664" s="1">
        <v>49303</v>
      </c>
      <c r="B664" s="2" t="s">
        <v>18</v>
      </c>
      <c r="C664">
        <v>16.2</v>
      </c>
      <c r="D664" s="6">
        <v>0</v>
      </c>
      <c r="E664">
        <f>IF(martianeum67[[#This Row],[zawartosc '[%']]]&gt;=1,martianeum67[[#This Row],[masa '[kg']]]*martianeum67[[#This Row],[zawartosc '[%']]]/100,0)</f>
        <v>0</v>
      </c>
      <c r="F664">
        <f>F663+martianeum67[[#This Row],[Kolumna1]]-IF(F663+martianeum67[[#This Row],[Kolumna1]]&gt;=100,100,0)</f>
        <v>49.519299999999909</v>
      </c>
      <c r="G664">
        <f>IF(F663+martianeum67[[#This Row],[Kolumna1]]&gt;=100,1,0)</f>
        <v>0</v>
      </c>
    </row>
    <row r="665" spans="1:7" x14ac:dyDescent="0.3">
      <c r="A665" s="1">
        <v>49304</v>
      </c>
      <c r="B665" s="2" t="s">
        <v>7</v>
      </c>
      <c r="C665">
        <v>29.3</v>
      </c>
      <c r="D665" s="6">
        <v>0</v>
      </c>
      <c r="E665">
        <f>IF(martianeum67[[#This Row],[zawartosc '[%']]]&gt;=1,martianeum67[[#This Row],[masa '[kg']]]*martianeum67[[#This Row],[zawartosc '[%']]]/100,0)</f>
        <v>0</v>
      </c>
      <c r="F665">
        <f>F664+martianeum67[[#This Row],[Kolumna1]]-IF(F664+martianeum67[[#This Row],[Kolumna1]]&gt;=100,100,0)</f>
        <v>49.519299999999909</v>
      </c>
      <c r="G665">
        <f>IF(F664+martianeum67[[#This Row],[Kolumna1]]&gt;=100,1,0)</f>
        <v>0</v>
      </c>
    </row>
    <row r="666" spans="1:7" x14ac:dyDescent="0.3">
      <c r="A666" s="1">
        <v>49305</v>
      </c>
      <c r="B666" s="2" t="s">
        <v>32</v>
      </c>
      <c r="C666">
        <v>26.4</v>
      </c>
      <c r="D666" s="6">
        <v>0.2</v>
      </c>
      <c r="E666">
        <f>IF(martianeum67[[#This Row],[zawartosc '[%']]]&gt;=1,martianeum67[[#This Row],[masa '[kg']]]*martianeum67[[#This Row],[zawartosc '[%']]]/100,0)</f>
        <v>0</v>
      </c>
      <c r="F666">
        <f>F665+martianeum67[[#This Row],[Kolumna1]]-IF(F665+martianeum67[[#This Row],[Kolumna1]]&gt;=100,100,0)</f>
        <v>49.519299999999909</v>
      </c>
      <c r="G666">
        <f>IF(F665+martianeum67[[#This Row],[Kolumna1]]&gt;=100,1,0)</f>
        <v>0</v>
      </c>
    </row>
    <row r="667" spans="1:7" x14ac:dyDescent="0.3">
      <c r="A667" s="1">
        <v>49306</v>
      </c>
      <c r="B667" s="2" t="s">
        <v>18</v>
      </c>
      <c r="C667">
        <v>23</v>
      </c>
      <c r="D667" s="6">
        <v>0</v>
      </c>
      <c r="E667">
        <f>IF(martianeum67[[#This Row],[zawartosc '[%']]]&gt;=1,martianeum67[[#This Row],[masa '[kg']]]*martianeum67[[#This Row],[zawartosc '[%']]]/100,0)</f>
        <v>0</v>
      </c>
      <c r="F667">
        <f>F666+martianeum67[[#This Row],[Kolumna1]]-IF(F666+martianeum67[[#This Row],[Kolumna1]]&gt;=100,100,0)</f>
        <v>49.519299999999909</v>
      </c>
      <c r="G667">
        <f>IF(F666+martianeum67[[#This Row],[Kolumna1]]&gt;=100,1,0)</f>
        <v>0</v>
      </c>
    </row>
    <row r="668" spans="1:7" x14ac:dyDescent="0.3">
      <c r="A668" s="1">
        <v>49307</v>
      </c>
      <c r="B668" s="2" t="s">
        <v>11</v>
      </c>
      <c r="C668">
        <v>25.4</v>
      </c>
      <c r="D668" s="6">
        <v>1.2</v>
      </c>
      <c r="E668">
        <f>IF(martianeum67[[#This Row],[zawartosc '[%']]]&gt;=1,martianeum67[[#This Row],[masa '[kg']]]*martianeum67[[#This Row],[zawartosc '[%']]]/100,0)</f>
        <v>0.30479999999999996</v>
      </c>
      <c r="F668">
        <f>F667+martianeum67[[#This Row],[Kolumna1]]-IF(F667+martianeum67[[#This Row],[Kolumna1]]&gt;=100,100,0)</f>
        <v>49.824099999999909</v>
      </c>
      <c r="G668">
        <f>IF(F667+martianeum67[[#This Row],[Kolumna1]]&gt;=100,1,0)</f>
        <v>0</v>
      </c>
    </row>
    <row r="669" spans="1:7" x14ac:dyDescent="0.3">
      <c r="A669" s="1">
        <v>49308</v>
      </c>
      <c r="B669" s="2" t="s">
        <v>10</v>
      </c>
      <c r="C669">
        <v>24.5</v>
      </c>
      <c r="D669" s="6">
        <v>22.5</v>
      </c>
      <c r="E669">
        <f>IF(martianeum67[[#This Row],[zawartosc '[%']]]&gt;=1,martianeum67[[#This Row],[masa '[kg']]]*martianeum67[[#This Row],[zawartosc '[%']]]/100,0)</f>
        <v>5.5125000000000002</v>
      </c>
      <c r="F669">
        <f>F668+martianeum67[[#This Row],[Kolumna1]]-IF(F668+martianeum67[[#This Row],[Kolumna1]]&gt;=100,100,0)</f>
        <v>55.336599999999912</v>
      </c>
      <c r="G669">
        <f>IF(F668+martianeum67[[#This Row],[Kolumna1]]&gt;=100,1,0)</f>
        <v>0</v>
      </c>
    </row>
    <row r="670" spans="1:7" x14ac:dyDescent="0.3">
      <c r="A670" s="1">
        <v>49309</v>
      </c>
      <c r="B670" s="2" t="s">
        <v>19</v>
      </c>
      <c r="C670">
        <v>19</v>
      </c>
      <c r="D670" s="6">
        <v>18.899999999999999</v>
      </c>
      <c r="E670">
        <f>IF(martianeum67[[#This Row],[zawartosc '[%']]]&gt;=1,martianeum67[[#This Row],[masa '[kg']]]*martianeum67[[#This Row],[zawartosc '[%']]]/100,0)</f>
        <v>3.5909999999999997</v>
      </c>
      <c r="F670">
        <f>F669+martianeum67[[#This Row],[Kolumna1]]-IF(F669+martianeum67[[#This Row],[Kolumna1]]&gt;=100,100,0)</f>
        <v>58.927599999999913</v>
      </c>
      <c r="G670">
        <f>IF(F669+martianeum67[[#This Row],[Kolumna1]]&gt;=100,1,0)</f>
        <v>0</v>
      </c>
    </row>
    <row r="671" spans="1:7" x14ac:dyDescent="0.3">
      <c r="A671" s="1">
        <v>49310</v>
      </c>
      <c r="B671" s="2" t="s">
        <v>19</v>
      </c>
      <c r="C671">
        <v>10</v>
      </c>
      <c r="D671" s="6">
        <v>7.6</v>
      </c>
      <c r="E671">
        <f>IF(martianeum67[[#This Row],[zawartosc '[%']]]&gt;=1,martianeum67[[#This Row],[masa '[kg']]]*martianeum67[[#This Row],[zawartosc '[%']]]/100,0)</f>
        <v>0.76</v>
      </c>
      <c r="F671">
        <f>F670+martianeum67[[#This Row],[Kolumna1]]-IF(F670+martianeum67[[#This Row],[Kolumna1]]&gt;=100,100,0)</f>
        <v>59.687599999999911</v>
      </c>
      <c r="G671">
        <f>IF(F670+martianeum67[[#This Row],[Kolumna1]]&gt;=100,1,0)</f>
        <v>0</v>
      </c>
    </row>
    <row r="672" spans="1:7" x14ac:dyDescent="0.3">
      <c r="A672" s="1">
        <v>49311</v>
      </c>
      <c r="B672" s="2" t="s">
        <v>10</v>
      </c>
      <c r="C672">
        <v>10.4</v>
      </c>
      <c r="D672" s="6">
        <v>20.6</v>
      </c>
      <c r="E672">
        <f>IF(martianeum67[[#This Row],[zawartosc '[%']]]&gt;=1,martianeum67[[#This Row],[masa '[kg']]]*martianeum67[[#This Row],[zawartosc '[%']]]/100,0)</f>
        <v>2.1424000000000003</v>
      </c>
      <c r="F672">
        <f>F671+martianeum67[[#This Row],[Kolumna1]]-IF(F671+martianeum67[[#This Row],[Kolumna1]]&gt;=100,100,0)</f>
        <v>61.829999999999913</v>
      </c>
      <c r="G672">
        <f>IF(F671+martianeum67[[#This Row],[Kolumna1]]&gt;=100,1,0)</f>
        <v>0</v>
      </c>
    </row>
    <row r="673" spans="1:7" x14ac:dyDescent="0.3">
      <c r="A673" s="1">
        <v>49312</v>
      </c>
      <c r="B673" s="2" t="s">
        <v>21</v>
      </c>
      <c r="C673">
        <v>10.5</v>
      </c>
      <c r="D673" s="6">
        <v>0</v>
      </c>
      <c r="E673">
        <f>IF(martianeum67[[#This Row],[zawartosc '[%']]]&gt;=1,martianeum67[[#This Row],[masa '[kg']]]*martianeum67[[#This Row],[zawartosc '[%']]]/100,0)</f>
        <v>0</v>
      </c>
      <c r="F673">
        <f>F672+martianeum67[[#This Row],[Kolumna1]]-IF(F672+martianeum67[[#This Row],[Kolumna1]]&gt;=100,100,0)</f>
        <v>61.829999999999913</v>
      </c>
      <c r="G673">
        <f>IF(F672+martianeum67[[#This Row],[Kolumna1]]&gt;=100,1,0)</f>
        <v>0</v>
      </c>
    </row>
    <row r="674" spans="1:7" x14ac:dyDescent="0.3">
      <c r="A674" s="1">
        <v>49313</v>
      </c>
      <c r="B674" s="2" t="s">
        <v>6</v>
      </c>
      <c r="C674">
        <v>12.1</v>
      </c>
      <c r="D674" s="6">
        <v>8.8000000000000007</v>
      </c>
      <c r="E674">
        <f>IF(martianeum67[[#This Row],[zawartosc '[%']]]&gt;=1,martianeum67[[#This Row],[masa '[kg']]]*martianeum67[[#This Row],[zawartosc '[%']]]/100,0)</f>
        <v>1.0648</v>
      </c>
      <c r="F674">
        <f>F673+martianeum67[[#This Row],[Kolumna1]]-IF(F673+martianeum67[[#This Row],[Kolumna1]]&gt;=100,100,0)</f>
        <v>62.894799999999911</v>
      </c>
      <c r="G674">
        <f>IF(F673+martianeum67[[#This Row],[Kolumna1]]&gt;=100,1,0)</f>
        <v>0</v>
      </c>
    </row>
    <row r="675" spans="1:7" x14ac:dyDescent="0.3">
      <c r="A675" s="1">
        <v>49314</v>
      </c>
      <c r="B675" s="2" t="s">
        <v>10</v>
      </c>
      <c r="C675">
        <v>20.5</v>
      </c>
      <c r="D675" s="6">
        <v>0</v>
      </c>
      <c r="E675">
        <f>IF(martianeum67[[#This Row],[zawartosc '[%']]]&gt;=1,martianeum67[[#This Row],[masa '[kg']]]*martianeum67[[#This Row],[zawartosc '[%']]]/100,0)</f>
        <v>0</v>
      </c>
      <c r="F675">
        <f>F674+martianeum67[[#This Row],[Kolumna1]]-IF(F674+martianeum67[[#This Row],[Kolumna1]]&gt;=100,100,0)</f>
        <v>62.894799999999911</v>
      </c>
      <c r="G675">
        <f>IF(F674+martianeum67[[#This Row],[Kolumna1]]&gt;=100,1,0)</f>
        <v>0</v>
      </c>
    </row>
    <row r="676" spans="1:7" x14ac:dyDescent="0.3">
      <c r="A676" s="1">
        <v>49315</v>
      </c>
      <c r="B676" s="2" t="s">
        <v>13</v>
      </c>
      <c r="C676">
        <v>13.1</v>
      </c>
      <c r="D676" s="6">
        <v>0</v>
      </c>
      <c r="E676">
        <f>IF(martianeum67[[#This Row],[zawartosc '[%']]]&gt;=1,martianeum67[[#This Row],[masa '[kg']]]*martianeum67[[#This Row],[zawartosc '[%']]]/100,0)</f>
        <v>0</v>
      </c>
      <c r="F676">
        <f>F675+martianeum67[[#This Row],[Kolumna1]]-IF(F675+martianeum67[[#This Row],[Kolumna1]]&gt;=100,100,0)</f>
        <v>62.894799999999911</v>
      </c>
      <c r="G676">
        <f>IF(F675+martianeum67[[#This Row],[Kolumna1]]&gt;=100,1,0)</f>
        <v>0</v>
      </c>
    </row>
    <row r="677" spans="1:7" x14ac:dyDescent="0.3">
      <c r="A677" s="1">
        <v>49316</v>
      </c>
      <c r="B677" s="2" t="s">
        <v>26</v>
      </c>
      <c r="C677">
        <v>29.8</v>
      </c>
      <c r="D677" s="6">
        <v>1.1000000000000001</v>
      </c>
      <c r="E677">
        <f>IF(martianeum67[[#This Row],[zawartosc '[%']]]&gt;=1,martianeum67[[#This Row],[masa '[kg']]]*martianeum67[[#This Row],[zawartosc '[%']]]/100,0)</f>
        <v>0.32780000000000004</v>
      </c>
      <c r="F677">
        <f>F676+martianeum67[[#This Row],[Kolumna1]]-IF(F676+martianeum67[[#This Row],[Kolumna1]]&gt;=100,100,0)</f>
        <v>63.222599999999915</v>
      </c>
      <c r="G677">
        <f>IF(F676+martianeum67[[#This Row],[Kolumna1]]&gt;=100,1,0)</f>
        <v>0</v>
      </c>
    </row>
    <row r="678" spans="1:7" x14ac:dyDescent="0.3">
      <c r="A678" s="1">
        <v>49317</v>
      </c>
      <c r="B678" s="2" t="s">
        <v>15</v>
      </c>
      <c r="C678">
        <v>17.100000000000001</v>
      </c>
      <c r="D678" s="6">
        <v>5.5</v>
      </c>
      <c r="E678">
        <f>IF(martianeum67[[#This Row],[zawartosc '[%']]]&gt;=1,martianeum67[[#This Row],[masa '[kg']]]*martianeum67[[#This Row],[zawartosc '[%']]]/100,0)</f>
        <v>0.94050000000000011</v>
      </c>
      <c r="F678">
        <f>F677+martianeum67[[#This Row],[Kolumna1]]-IF(F677+martianeum67[[#This Row],[Kolumna1]]&gt;=100,100,0)</f>
        <v>64.163099999999915</v>
      </c>
      <c r="G678">
        <f>IF(F677+martianeum67[[#This Row],[Kolumna1]]&gt;=100,1,0)</f>
        <v>0</v>
      </c>
    </row>
    <row r="679" spans="1:7" x14ac:dyDescent="0.3">
      <c r="A679" s="1">
        <v>49318</v>
      </c>
      <c r="B679" s="2" t="s">
        <v>14</v>
      </c>
      <c r="C679">
        <v>29.1</v>
      </c>
      <c r="D679" s="6">
        <v>0.4</v>
      </c>
      <c r="E679">
        <f>IF(martianeum67[[#This Row],[zawartosc '[%']]]&gt;=1,martianeum67[[#This Row],[masa '[kg']]]*martianeum67[[#This Row],[zawartosc '[%']]]/100,0)</f>
        <v>0</v>
      </c>
      <c r="F679">
        <f>F678+martianeum67[[#This Row],[Kolumna1]]-IF(F678+martianeum67[[#This Row],[Kolumna1]]&gt;=100,100,0)</f>
        <v>64.163099999999915</v>
      </c>
      <c r="G679">
        <f>IF(F678+martianeum67[[#This Row],[Kolumna1]]&gt;=100,1,0)</f>
        <v>0</v>
      </c>
    </row>
    <row r="680" spans="1:7" x14ac:dyDescent="0.3">
      <c r="A680" s="1">
        <v>49319</v>
      </c>
      <c r="B680" s="2" t="s">
        <v>18</v>
      </c>
      <c r="C680">
        <v>10.9</v>
      </c>
      <c r="D680" s="6">
        <v>0</v>
      </c>
      <c r="E680">
        <f>IF(martianeum67[[#This Row],[zawartosc '[%']]]&gt;=1,martianeum67[[#This Row],[masa '[kg']]]*martianeum67[[#This Row],[zawartosc '[%']]]/100,0)</f>
        <v>0</v>
      </c>
      <c r="F680">
        <f>F679+martianeum67[[#This Row],[Kolumna1]]-IF(F679+martianeum67[[#This Row],[Kolumna1]]&gt;=100,100,0)</f>
        <v>64.163099999999915</v>
      </c>
      <c r="G680">
        <f>IF(F679+martianeum67[[#This Row],[Kolumna1]]&gt;=100,1,0)</f>
        <v>0</v>
      </c>
    </row>
    <row r="681" spans="1:7" x14ac:dyDescent="0.3">
      <c r="A681" s="1">
        <v>49320</v>
      </c>
      <c r="B681" s="2" t="s">
        <v>32</v>
      </c>
      <c r="C681">
        <v>27.4</v>
      </c>
      <c r="D681" s="6">
        <v>0.3</v>
      </c>
      <c r="E681">
        <f>IF(martianeum67[[#This Row],[zawartosc '[%']]]&gt;=1,martianeum67[[#This Row],[masa '[kg']]]*martianeum67[[#This Row],[zawartosc '[%']]]/100,0)</f>
        <v>0</v>
      </c>
      <c r="F681">
        <f>F680+martianeum67[[#This Row],[Kolumna1]]-IF(F680+martianeum67[[#This Row],[Kolumna1]]&gt;=100,100,0)</f>
        <v>64.163099999999915</v>
      </c>
      <c r="G681">
        <f>IF(F680+martianeum67[[#This Row],[Kolumna1]]&gt;=100,1,0)</f>
        <v>0</v>
      </c>
    </row>
    <row r="682" spans="1:7" x14ac:dyDescent="0.3">
      <c r="A682" s="1">
        <v>49321</v>
      </c>
      <c r="B682" s="2" t="s">
        <v>19</v>
      </c>
      <c r="C682">
        <v>16.3</v>
      </c>
      <c r="D682" s="6">
        <v>9.8000000000000007</v>
      </c>
      <c r="E682">
        <f>IF(martianeum67[[#This Row],[zawartosc '[%']]]&gt;=1,martianeum67[[#This Row],[masa '[kg']]]*martianeum67[[#This Row],[zawartosc '[%']]]/100,0)</f>
        <v>1.5974000000000002</v>
      </c>
      <c r="F682">
        <f>F681+martianeum67[[#This Row],[Kolumna1]]-IF(F681+martianeum67[[#This Row],[Kolumna1]]&gt;=100,100,0)</f>
        <v>65.760499999999908</v>
      </c>
      <c r="G682">
        <f>IF(F681+martianeum67[[#This Row],[Kolumna1]]&gt;=100,1,0)</f>
        <v>0</v>
      </c>
    </row>
    <row r="683" spans="1:7" x14ac:dyDescent="0.3">
      <c r="A683" s="1">
        <v>49322</v>
      </c>
      <c r="B683" s="2" t="s">
        <v>7</v>
      </c>
      <c r="C683">
        <v>14.7</v>
      </c>
      <c r="D683" s="6">
        <v>0</v>
      </c>
      <c r="E683">
        <f>IF(martianeum67[[#This Row],[zawartosc '[%']]]&gt;=1,martianeum67[[#This Row],[masa '[kg']]]*martianeum67[[#This Row],[zawartosc '[%']]]/100,0)</f>
        <v>0</v>
      </c>
      <c r="F683">
        <f>F682+martianeum67[[#This Row],[Kolumna1]]-IF(F682+martianeum67[[#This Row],[Kolumna1]]&gt;=100,100,0)</f>
        <v>65.760499999999908</v>
      </c>
      <c r="G683">
        <f>IF(F682+martianeum67[[#This Row],[Kolumna1]]&gt;=100,1,0)</f>
        <v>0</v>
      </c>
    </row>
    <row r="684" spans="1:7" x14ac:dyDescent="0.3">
      <c r="A684" s="1">
        <v>49323</v>
      </c>
      <c r="B684" s="2" t="s">
        <v>12</v>
      </c>
      <c r="C684">
        <v>17.2</v>
      </c>
      <c r="D684" s="6">
        <v>2</v>
      </c>
      <c r="E684">
        <f>IF(martianeum67[[#This Row],[zawartosc '[%']]]&gt;=1,martianeum67[[#This Row],[masa '[kg']]]*martianeum67[[#This Row],[zawartosc '[%']]]/100,0)</f>
        <v>0.34399999999999997</v>
      </c>
      <c r="F684">
        <f>F683+martianeum67[[#This Row],[Kolumna1]]-IF(F683+martianeum67[[#This Row],[Kolumna1]]&gt;=100,100,0)</f>
        <v>66.104499999999902</v>
      </c>
      <c r="G684">
        <f>IF(F683+martianeum67[[#This Row],[Kolumna1]]&gt;=100,1,0)</f>
        <v>0</v>
      </c>
    </row>
    <row r="685" spans="1:7" x14ac:dyDescent="0.3">
      <c r="A685" s="1">
        <v>49324</v>
      </c>
      <c r="B685" s="2" t="s">
        <v>15</v>
      </c>
      <c r="C685">
        <v>24.2</v>
      </c>
      <c r="D685" s="6">
        <v>9.9</v>
      </c>
      <c r="E685">
        <f>IF(martianeum67[[#This Row],[zawartosc '[%']]]&gt;=1,martianeum67[[#This Row],[masa '[kg']]]*martianeum67[[#This Row],[zawartosc '[%']]]/100,0)</f>
        <v>2.3957999999999999</v>
      </c>
      <c r="F685">
        <f>F684+martianeum67[[#This Row],[Kolumna1]]-IF(F684+martianeum67[[#This Row],[Kolumna1]]&gt;=100,100,0)</f>
        <v>68.500299999999896</v>
      </c>
      <c r="G685">
        <f>IF(F684+martianeum67[[#This Row],[Kolumna1]]&gt;=100,1,0)</f>
        <v>0</v>
      </c>
    </row>
    <row r="686" spans="1:7" x14ac:dyDescent="0.3">
      <c r="A686" s="1">
        <v>49325</v>
      </c>
      <c r="B686" s="2" t="s">
        <v>13</v>
      </c>
      <c r="C686">
        <v>22.3</v>
      </c>
      <c r="D686" s="6">
        <v>0</v>
      </c>
      <c r="E686">
        <f>IF(martianeum67[[#This Row],[zawartosc '[%']]]&gt;=1,martianeum67[[#This Row],[masa '[kg']]]*martianeum67[[#This Row],[zawartosc '[%']]]/100,0)</f>
        <v>0</v>
      </c>
      <c r="F686">
        <f>F685+martianeum67[[#This Row],[Kolumna1]]-IF(F685+martianeum67[[#This Row],[Kolumna1]]&gt;=100,100,0)</f>
        <v>68.500299999999896</v>
      </c>
      <c r="G686">
        <f>IF(F685+martianeum67[[#This Row],[Kolumna1]]&gt;=100,1,0)</f>
        <v>0</v>
      </c>
    </row>
    <row r="687" spans="1:7" x14ac:dyDescent="0.3">
      <c r="A687" s="1">
        <v>49326</v>
      </c>
      <c r="B687" s="2" t="s">
        <v>29</v>
      </c>
      <c r="C687">
        <v>26.7</v>
      </c>
      <c r="D687" s="6">
        <v>0.6</v>
      </c>
      <c r="E687">
        <f>IF(martianeum67[[#This Row],[zawartosc '[%']]]&gt;=1,martianeum67[[#This Row],[masa '[kg']]]*martianeum67[[#This Row],[zawartosc '[%']]]/100,0)</f>
        <v>0</v>
      </c>
      <c r="F687">
        <f>F686+martianeum67[[#This Row],[Kolumna1]]-IF(F686+martianeum67[[#This Row],[Kolumna1]]&gt;=100,100,0)</f>
        <v>68.500299999999896</v>
      </c>
      <c r="G687">
        <f>IF(F686+martianeum67[[#This Row],[Kolumna1]]&gt;=100,1,0)</f>
        <v>0</v>
      </c>
    </row>
    <row r="688" spans="1:7" x14ac:dyDescent="0.3">
      <c r="A688" s="1">
        <v>49327</v>
      </c>
      <c r="B688" s="2" t="s">
        <v>12</v>
      </c>
      <c r="C688">
        <v>10.9</v>
      </c>
      <c r="D688" s="6">
        <v>3.8</v>
      </c>
      <c r="E688">
        <f>IF(martianeum67[[#This Row],[zawartosc '[%']]]&gt;=1,martianeum67[[#This Row],[masa '[kg']]]*martianeum67[[#This Row],[zawartosc '[%']]]/100,0)</f>
        <v>0.41420000000000001</v>
      </c>
      <c r="F688">
        <f>F687+martianeum67[[#This Row],[Kolumna1]]-IF(F687+martianeum67[[#This Row],[Kolumna1]]&gt;=100,100,0)</f>
        <v>68.91449999999989</v>
      </c>
      <c r="G688">
        <f>IF(F687+martianeum67[[#This Row],[Kolumna1]]&gt;=100,1,0)</f>
        <v>0</v>
      </c>
    </row>
    <row r="689" spans="1:7" x14ac:dyDescent="0.3">
      <c r="A689" s="1">
        <v>49328</v>
      </c>
      <c r="B689" s="2" t="s">
        <v>21</v>
      </c>
      <c r="C689">
        <v>23.7</v>
      </c>
      <c r="D689" s="6">
        <v>0</v>
      </c>
      <c r="E689">
        <f>IF(martianeum67[[#This Row],[zawartosc '[%']]]&gt;=1,martianeum67[[#This Row],[masa '[kg']]]*martianeum67[[#This Row],[zawartosc '[%']]]/100,0)</f>
        <v>0</v>
      </c>
      <c r="F689">
        <f>F688+martianeum67[[#This Row],[Kolumna1]]-IF(F688+martianeum67[[#This Row],[Kolumna1]]&gt;=100,100,0)</f>
        <v>68.91449999999989</v>
      </c>
      <c r="G689">
        <f>IF(F688+martianeum67[[#This Row],[Kolumna1]]&gt;=100,1,0)</f>
        <v>0</v>
      </c>
    </row>
    <row r="690" spans="1:7" x14ac:dyDescent="0.3">
      <c r="A690" s="1">
        <v>49329</v>
      </c>
      <c r="B690" s="2" t="s">
        <v>10</v>
      </c>
      <c r="C690">
        <v>16</v>
      </c>
      <c r="D690" s="6">
        <v>22.3</v>
      </c>
      <c r="E690">
        <f>IF(martianeum67[[#This Row],[zawartosc '[%']]]&gt;=1,martianeum67[[#This Row],[masa '[kg']]]*martianeum67[[#This Row],[zawartosc '[%']]]/100,0)</f>
        <v>3.5680000000000001</v>
      </c>
      <c r="F690">
        <f>F689+martianeum67[[#This Row],[Kolumna1]]-IF(F689+martianeum67[[#This Row],[Kolumna1]]&gt;=100,100,0)</f>
        <v>72.482499999999888</v>
      </c>
      <c r="G690">
        <f>IF(F689+martianeum67[[#This Row],[Kolumna1]]&gt;=100,1,0)</f>
        <v>0</v>
      </c>
    </row>
    <row r="691" spans="1:7" x14ac:dyDescent="0.3">
      <c r="A691" s="1">
        <v>49330</v>
      </c>
      <c r="B691" s="2" t="s">
        <v>10</v>
      </c>
      <c r="C691">
        <v>19.399999999999999</v>
      </c>
      <c r="D691" s="6">
        <v>41.6</v>
      </c>
      <c r="E691">
        <f>IF(martianeum67[[#This Row],[zawartosc '[%']]]&gt;=1,martianeum67[[#This Row],[masa '[kg']]]*martianeum67[[#This Row],[zawartosc '[%']]]/100,0)</f>
        <v>8.0703999999999994</v>
      </c>
      <c r="F691">
        <f>F690+martianeum67[[#This Row],[Kolumna1]]-IF(F690+martianeum67[[#This Row],[Kolumna1]]&gt;=100,100,0)</f>
        <v>80.55289999999988</v>
      </c>
      <c r="G691">
        <f>IF(F690+martianeum67[[#This Row],[Kolumna1]]&gt;=100,1,0)</f>
        <v>0</v>
      </c>
    </row>
    <row r="692" spans="1:7" x14ac:dyDescent="0.3">
      <c r="A692" s="1">
        <v>49331</v>
      </c>
      <c r="B692" s="2" t="s">
        <v>11</v>
      </c>
      <c r="C692">
        <v>26.7</v>
      </c>
      <c r="D692" s="6">
        <v>10</v>
      </c>
      <c r="E692">
        <f>IF(martianeum67[[#This Row],[zawartosc '[%']]]&gt;=1,martianeum67[[#This Row],[masa '[kg']]]*martianeum67[[#This Row],[zawartosc '[%']]]/100,0)</f>
        <v>2.67</v>
      </c>
      <c r="F692">
        <f>F691+martianeum67[[#This Row],[Kolumna1]]-IF(F691+martianeum67[[#This Row],[Kolumna1]]&gt;=100,100,0)</f>
        <v>83.222899999999882</v>
      </c>
      <c r="G692">
        <f>IF(F691+martianeum67[[#This Row],[Kolumna1]]&gt;=100,1,0)</f>
        <v>0</v>
      </c>
    </row>
    <row r="693" spans="1:7" x14ac:dyDescent="0.3">
      <c r="A693" s="1">
        <v>49332</v>
      </c>
      <c r="B693" s="2" t="s">
        <v>19</v>
      </c>
      <c r="C693">
        <v>20.8</v>
      </c>
      <c r="D693" s="6">
        <v>0</v>
      </c>
      <c r="E693">
        <f>IF(martianeum67[[#This Row],[zawartosc '[%']]]&gt;=1,martianeum67[[#This Row],[masa '[kg']]]*martianeum67[[#This Row],[zawartosc '[%']]]/100,0)</f>
        <v>0</v>
      </c>
      <c r="F693">
        <f>F692+martianeum67[[#This Row],[Kolumna1]]-IF(F692+martianeum67[[#This Row],[Kolumna1]]&gt;=100,100,0)</f>
        <v>83.222899999999882</v>
      </c>
      <c r="G693">
        <f>IF(F692+martianeum67[[#This Row],[Kolumna1]]&gt;=100,1,0)</f>
        <v>0</v>
      </c>
    </row>
    <row r="694" spans="1:7" x14ac:dyDescent="0.3">
      <c r="A694" s="1">
        <v>49333</v>
      </c>
      <c r="B694" s="2" t="s">
        <v>10</v>
      </c>
      <c r="C694">
        <v>25.6</v>
      </c>
      <c r="D694" s="6">
        <v>0</v>
      </c>
      <c r="E694">
        <f>IF(martianeum67[[#This Row],[zawartosc '[%']]]&gt;=1,martianeum67[[#This Row],[masa '[kg']]]*martianeum67[[#This Row],[zawartosc '[%']]]/100,0)</f>
        <v>0</v>
      </c>
      <c r="F694">
        <f>F693+martianeum67[[#This Row],[Kolumna1]]-IF(F693+martianeum67[[#This Row],[Kolumna1]]&gt;=100,100,0)</f>
        <v>83.222899999999882</v>
      </c>
      <c r="G694">
        <f>IF(F693+martianeum67[[#This Row],[Kolumna1]]&gt;=100,1,0)</f>
        <v>0</v>
      </c>
    </row>
    <row r="695" spans="1:7" x14ac:dyDescent="0.3">
      <c r="A695" s="1">
        <v>49334</v>
      </c>
      <c r="B695" s="2" t="s">
        <v>18</v>
      </c>
      <c r="C695">
        <v>18.3</v>
      </c>
      <c r="D695" s="6">
        <v>0.5</v>
      </c>
      <c r="E695">
        <f>IF(martianeum67[[#This Row],[zawartosc '[%']]]&gt;=1,martianeum67[[#This Row],[masa '[kg']]]*martianeum67[[#This Row],[zawartosc '[%']]]/100,0)</f>
        <v>0</v>
      </c>
      <c r="F695">
        <f>F694+martianeum67[[#This Row],[Kolumna1]]-IF(F694+martianeum67[[#This Row],[Kolumna1]]&gt;=100,100,0)</f>
        <v>83.222899999999882</v>
      </c>
      <c r="G695">
        <f>IF(F694+martianeum67[[#This Row],[Kolumna1]]&gt;=100,1,0)</f>
        <v>0</v>
      </c>
    </row>
    <row r="696" spans="1:7" x14ac:dyDescent="0.3">
      <c r="A696" s="1">
        <v>49335</v>
      </c>
      <c r="B696" s="2" t="s">
        <v>9</v>
      </c>
      <c r="C696">
        <v>27.4</v>
      </c>
      <c r="D696" s="6">
        <v>4.2</v>
      </c>
      <c r="E696">
        <f>IF(martianeum67[[#This Row],[zawartosc '[%']]]&gt;=1,martianeum67[[#This Row],[masa '[kg']]]*martianeum67[[#This Row],[zawartosc '[%']]]/100,0)</f>
        <v>1.1508</v>
      </c>
      <c r="F696">
        <f>F695+martianeum67[[#This Row],[Kolumna1]]-IF(F695+martianeum67[[#This Row],[Kolumna1]]&gt;=100,100,0)</f>
        <v>84.373699999999886</v>
      </c>
      <c r="G696">
        <f>IF(F695+martianeum67[[#This Row],[Kolumna1]]&gt;=100,1,0)</f>
        <v>0</v>
      </c>
    </row>
    <row r="697" spans="1:7" x14ac:dyDescent="0.3">
      <c r="A697" s="1">
        <v>49336</v>
      </c>
      <c r="B697" s="2" t="s">
        <v>23</v>
      </c>
      <c r="C697">
        <v>16.100000000000001</v>
      </c>
      <c r="D697" s="6">
        <v>3.4</v>
      </c>
      <c r="E697">
        <f>IF(martianeum67[[#This Row],[zawartosc '[%']]]&gt;=1,martianeum67[[#This Row],[masa '[kg']]]*martianeum67[[#This Row],[zawartosc '[%']]]/100,0)</f>
        <v>0.5474</v>
      </c>
      <c r="F697">
        <f>F696+martianeum67[[#This Row],[Kolumna1]]-IF(F696+martianeum67[[#This Row],[Kolumna1]]&gt;=100,100,0)</f>
        <v>84.921099999999882</v>
      </c>
      <c r="G697">
        <f>IF(F696+martianeum67[[#This Row],[Kolumna1]]&gt;=100,1,0)</f>
        <v>0</v>
      </c>
    </row>
    <row r="698" spans="1:7" x14ac:dyDescent="0.3">
      <c r="A698" s="1">
        <v>49337</v>
      </c>
      <c r="B698" s="2" t="s">
        <v>14</v>
      </c>
      <c r="C698">
        <v>27.5</v>
      </c>
      <c r="D698" s="6">
        <v>8</v>
      </c>
      <c r="E698">
        <f>IF(martianeum67[[#This Row],[zawartosc '[%']]]&gt;=1,martianeum67[[#This Row],[masa '[kg']]]*martianeum67[[#This Row],[zawartosc '[%']]]/100,0)</f>
        <v>2.2000000000000002</v>
      </c>
      <c r="F698">
        <f>F697+martianeum67[[#This Row],[Kolumna1]]-IF(F697+martianeum67[[#This Row],[Kolumna1]]&gt;=100,100,0)</f>
        <v>87.121099999999885</v>
      </c>
      <c r="G698">
        <f>IF(F697+martianeum67[[#This Row],[Kolumna1]]&gt;=100,1,0)</f>
        <v>0</v>
      </c>
    </row>
    <row r="699" spans="1:7" x14ac:dyDescent="0.3">
      <c r="A699" s="1">
        <v>49338</v>
      </c>
      <c r="B699" s="2" t="s">
        <v>9</v>
      </c>
      <c r="C699">
        <v>28.4</v>
      </c>
      <c r="D699" s="6">
        <v>10.199999999999999</v>
      </c>
      <c r="E699">
        <f>IF(martianeum67[[#This Row],[zawartosc '[%']]]&gt;=1,martianeum67[[#This Row],[masa '[kg']]]*martianeum67[[#This Row],[zawartosc '[%']]]/100,0)</f>
        <v>2.8967999999999994</v>
      </c>
      <c r="F699">
        <f>F698+martianeum67[[#This Row],[Kolumna1]]-IF(F698+martianeum67[[#This Row],[Kolumna1]]&gt;=100,100,0)</f>
        <v>90.017899999999884</v>
      </c>
      <c r="G699">
        <f>IF(F698+martianeum67[[#This Row],[Kolumna1]]&gt;=100,1,0)</f>
        <v>0</v>
      </c>
    </row>
    <row r="700" spans="1:7" x14ac:dyDescent="0.3">
      <c r="A700" s="1">
        <v>49339</v>
      </c>
      <c r="B700" s="2" t="s">
        <v>13</v>
      </c>
      <c r="C700">
        <v>16.100000000000001</v>
      </c>
      <c r="D700" s="6">
        <v>4</v>
      </c>
      <c r="E700">
        <f>IF(martianeum67[[#This Row],[zawartosc '[%']]]&gt;=1,martianeum67[[#This Row],[masa '[kg']]]*martianeum67[[#This Row],[zawartosc '[%']]]/100,0)</f>
        <v>0.64400000000000002</v>
      </c>
      <c r="F700">
        <f>F699+martianeum67[[#This Row],[Kolumna1]]-IF(F699+martianeum67[[#This Row],[Kolumna1]]&gt;=100,100,0)</f>
        <v>90.661899999999889</v>
      </c>
      <c r="G700">
        <f>IF(F699+martianeum67[[#This Row],[Kolumna1]]&gt;=100,1,0)</f>
        <v>0</v>
      </c>
    </row>
    <row r="701" spans="1:7" x14ac:dyDescent="0.3">
      <c r="A701" s="1">
        <v>49340</v>
      </c>
      <c r="B701" s="2" t="s">
        <v>23</v>
      </c>
      <c r="C701">
        <v>28.4</v>
      </c>
      <c r="D701" s="6">
        <v>2.6</v>
      </c>
      <c r="E701">
        <f>IF(martianeum67[[#This Row],[zawartosc '[%']]]&gt;=1,martianeum67[[#This Row],[masa '[kg']]]*martianeum67[[#This Row],[zawartosc '[%']]]/100,0)</f>
        <v>0.73840000000000006</v>
      </c>
      <c r="F701">
        <f>F700+martianeum67[[#This Row],[Kolumna1]]-IF(F700+martianeum67[[#This Row],[Kolumna1]]&gt;=100,100,0)</f>
        <v>91.400299999999888</v>
      </c>
      <c r="G701">
        <f>IF(F700+martianeum67[[#This Row],[Kolumna1]]&gt;=100,1,0)</f>
        <v>0</v>
      </c>
    </row>
    <row r="702" spans="1:7" x14ac:dyDescent="0.3">
      <c r="A702" s="1">
        <v>49341</v>
      </c>
      <c r="B702" s="2" t="s">
        <v>14</v>
      </c>
      <c r="C702">
        <v>29.3</v>
      </c>
      <c r="D702" s="6">
        <v>0</v>
      </c>
      <c r="E702">
        <f>IF(martianeum67[[#This Row],[zawartosc '[%']]]&gt;=1,martianeum67[[#This Row],[masa '[kg']]]*martianeum67[[#This Row],[zawartosc '[%']]]/100,0)</f>
        <v>0</v>
      </c>
      <c r="F702">
        <f>F701+martianeum67[[#This Row],[Kolumna1]]-IF(F701+martianeum67[[#This Row],[Kolumna1]]&gt;=100,100,0)</f>
        <v>91.400299999999888</v>
      </c>
      <c r="G702">
        <f>IF(F701+martianeum67[[#This Row],[Kolumna1]]&gt;=100,1,0)</f>
        <v>0</v>
      </c>
    </row>
    <row r="703" spans="1:7" x14ac:dyDescent="0.3">
      <c r="A703" s="1">
        <v>49342</v>
      </c>
      <c r="B703" s="2" t="s">
        <v>13</v>
      </c>
      <c r="C703">
        <v>19.7</v>
      </c>
      <c r="D703" s="6">
        <v>16.2</v>
      </c>
      <c r="E703">
        <f>IF(martianeum67[[#This Row],[zawartosc '[%']]]&gt;=1,martianeum67[[#This Row],[masa '[kg']]]*martianeum67[[#This Row],[zawartosc '[%']]]/100,0)</f>
        <v>3.1913999999999998</v>
      </c>
      <c r="F703">
        <f>F702+martianeum67[[#This Row],[Kolumna1]]-IF(F702+martianeum67[[#This Row],[Kolumna1]]&gt;=100,100,0)</f>
        <v>94.591699999999889</v>
      </c>
      <c r="G703">
        <f>IF(F702+martianeum67[[#This Row],[Kolumna1]]&gt;=100,1,0)</f>
        <v>0</v>
      </c>
    </row>
    <row r="704" spans="1:7" x14ac:dyDescent="0.3">
      <c r="A704" s="1">
        <v>49343</v>
      </c>
      <c r="B704" s="2" t="s">
        <v>31</v>
      </c>
      <c r="C704">
        <v>11.5</v>
      </c>
      <c r="D704" s="6">
        <v>0.3</v>
      </c>
      <c r="E704">
        <f>IF(martianeum67[[#This Row],[zawartosc '[%']]]&gt;=1,martianeum67[[#This Row],[masa '[kg']]]*martianeum67[[#This Row],[zawartosc '[%']]]/100,0)</f>
        <v>0</v>
      </c>
      <c r="F704">
        <f>F703+martianeum67[[#This Row],[Kolumna1]]-IF(F703+martianeum67[[#This Row],[Kolumna1]]&gt;=100,100,0)</f>
        <v>94.591699999999889</v>
      </c>
      <c r="G704">
        <f>IF(F703+martianeum67[[#This Row],[Kolumna1]]&gt;=100,1,0)</f>
        <v>0</v>
      </c>
    </row>
    <row r="705" spans="1:7" x14ac:dyDescent="0.3">
      <c r="A705" s="1">
        <v>49344</v>
      </c>
      <c r="B705" s="2" t="s">
        <v>19</v>
      </c>
      <c r="C705">
        <v>19.5</v>
      </c>
      <c r="D705" s="6">
        <v>0</v>
      </c>
      <c r="E705">
        <f>IF(martianeum67[[#This Row],[zawartosc '[%']]]&gt;=1,martianeum67[[#This Row],[masa '[kg']]]*martianeum67[[#This Row],[zawartosc '[%']]]/100,0)</f>
        <v>0</v>
      </c>
      <c r="F705">
        <f>F704+martianeum67[[#This Row],[Kolumna1]]-IF(F704+martianeum67[[#This Row],[Kolumna1]]&gt;=100,100,0)</f>
        <v>94.591699999999889</v>
      </c>
      <c r="G705">
        <f>IF(F704+martianeum67[[#This Row],[Kolumna1]]&gt;=100,1,0)</f>
        <v>0</v>
      </c>
    </row>
    <row r="706" spans="1:7" x14ac:dyDescent="0.3">
      <c r="A706" s="1">
        <v>49345</v>
      </c>
      <c r="B706" s="2" t="s">
        <v>20</v>
      </c>
      <c r="C706">
        <v>22.7</v>
      </c>
      <c r="D706" s="6">
        <v>0.7</v>
      </c>
      <c r="E706">
        <f>IF(martianeum67[[#This Row],[zawartosc '[%']]]&gt;=1,martianeum67[[#This Row],[masa '[kg']]]*martianeum67[[#This Row],[zawartosc '[%']]]/100,0)</f>
        <v>0</v>
      </c>
      <c r="F706">
        <f>F705+martianeum67[[#This Row],[Kolumna1]]-IF(F705+martianeum67[[#This Row],[Kolumna1]]&gt;=100,100,0)</f>
        <v>94.591699999999889</v>
      </c>
      <c r="G706">
        <f>IF(F705+martianeum67[[#This Row],[Kolumna1]]&gt;=100,1,0)</f>
        <v>0</v>
      </c>
    </row>
    <row r="707" spans="1:7" x14ac:dyDescent="0.3">
      <c r="A707" s="1">
        <v>49346</v>
      </c>
      <c r="B707" s="2" t="s">
        <v>7</v>
      </c>
      <c r="C707">
        <v>19.7</v>
      </c>
      <c r="D707" s="6">
        <v>7.3</v>
      </c>
      <c r="E707">
        <f>IF(martianeum67[[#This Row],[zawartosc '[%']]]&gt;=1,martianeum67[[#This Row],[masa '[kg']]]*martianeum67[[#This Row],[zawartosc '[%']]]/100,0)</f>
        <v>1.4380999999999999</v>
      </c>
      <c r="F707">
        <f>F706+martianeum67[[#This Row],[Kolumna1]]-IF(F706+martianeum67[[#This Row],[Kolumna1]]&gt;=100,100,0)</f>
        <v>96.029799999999895</v>
      </c>
      <c r="G707">
        <f>IF(F706+martianeum67[[#This Row],[Kolumna1]]&gt;=100,1,0)</f>
        <v>0</v>
      </c>
    </row>
    <row r="708" spans="1:7" x14ac:dyDescent="0.3">
      <c r="A708" s="1">
        <v>49347</v>
      </c>
      <c r="B708" s="2" t="s">
        <v>26</v>
      </c>
      <c r="C708">
        <v>19.399999999999999</v>
      </c>
      <c r="D708" s="6">
        <v>0.4</v>
      </c>
      <c r="E708">
        <f>IF(martianeum67[[#This Row],[zawartosc '[%']]]&gt;=1,martianeum67[[#This Row],[masa '[kg']]]*martianeum67[[#This Row],[zawartosc '[%']]]/100,0)</f>
        <v>0</v>
      </c>
      <c r="F708">
        <f>F707+martianeum67[[#This Row],[Kolumna1]]-IF(F707+martianeum67[[#This Row],[Kolumna1]]&gt;=100,100,0)</f>
        <v>96.029799999999895</v>
      </c>
      <c r="G708">
        <f>IF(F707+martianeum67[[#This Row],[Kolumna1]]&gt;=100,1,0)</f>
        <v>0</v>
      </c>
    </row>
    <row r="709" spans="1:7" x14ac:dyDescent="0.3">
      <c r="A709" s="1">
        <v>49348</v>
      </c>
      <c r="B709" s="2" t="s">
        <v>23</v>
      </c>
      <c r="C709">
        <v>13.8</v>
      </c>
      <c r="D709" s="6">
        <v>1.1000000000000001</v>
      </c>
      <c r="E709">
        <f>IF(martianeum67[[#This Row],[zawartosc '[%']]]&gt;=1,martianeum67[[#This Row],[masa '[kg']]]*martianeum67[[#This Row],[zawartosc '[%']]]/100,0)</f>
        <v>0.15180000000000002</v>
      </c>
      <c r="F709">
        <f>F708+martianeum67[[#This Row],[Kolumna1]]-IF(F708+martianeum67[[#This Row],[Kolumna1]]&gt;=100,100,0)</f>
        <v>96.181599999999889</v>
      </c>
      <c r="G709">
        <f>IF(F708+martianeum67[[#This Row],[Kolumna1]]&gt;=100,1,0)</f>
        <v>0</v>
      </c>
    </row>
    <row r="710" spans="1:7" x14ac:dyDescent="0.3">
      <c r="A710" s="1">
        <v>49349</v>
      </c>
      <c r="B710" s="2" t="s">
        <v>13</v>
      </c>
      <c r="C710">
        <v>19.600000000000001</v>
      </c>
      <c r="D710" s="6">
        <v>2.2999999999999998</v>
      </c>
      <c r="E710">
        <f>IF(martianeum67[[#This Row],[zawartosc '[%']]]&gt;=1,martianeum67[[#This Row],[masa '[kg']]]*martianeum67[[#This Row],[zawartosc '[%']]]/100,0)</f>
        <v>0.45079999999999998</v>
      </c>
      <c r="F710">
        <f>F709+martianeum67[[#This Row],[Kolumna1]]-IF(F709+martianeum67[[#This Row],[Kolumna1]]&gt;=100,100,0)</f>
        <v>96.63239999999989</v>
      </c>
      <c r="G710">
        <f>IF(F709+martianeum67[[#This Row],[Kolumna1]]&gt;=100,1,0)</f>
        <v>0</v>
      </c>
    </row>
    <row r="711" spans="1:7" x14ac:dyDescent="0.3">
      <c r="A711" s="1">
        <v>49350</v>
      </c>
      <c r="B711" s="2" t="s">
        <v>19</v>
      </c>
      <c r="C711">
        <v>22.6</v>
      </c>
      <c r="D711" s="6">
        <v>13.3</v>
      </c>
      <c r="E711">
        <f>IF(martianeum67[[#This Row],[zawartosc '[%']]]&gt;=1,martianeum67[[#This Row],[masa '[kg']]]*martianeum67[[#This Row],[zawartosc '[%']]]/100,0)</f>
        <v>3.0058000000000002</v>
      </c>
      <c r="F711">
        <f>F710+martianeum67[[#This Row],[Kolumna1]]-IF(F710+martianeum67[[#This Row],[Kolumna1]]&gt;=100,100,0)</f>
        <v>99.638199999999884</v>
      </c>
      <c r="G711">
        <f>IF(F710+martianeum67[[#This Row],[Kolumna1]]&gt;=100,1,0)</f>
        <v>0</v>
      </c>
    </row>
    <row r="712" spans="1:7" x14ac:dyDescent="0.3">
      <c r="A712" s="1">
        <v>49351</v>
      </c>
      <c r="B712" s="2" t="s">
        <v>6</v>
      </c>
      <c r="C712">
        <v>18.2</v>
      </c>
      <c r="D712" s="6">
        <v>7.6</v>
      </c>
      <c r="E712">
        <f>IF(martianeum67[[#This Row],[zawartosc '[%']]]&gt;=1,martianeum67[[#This Row],[masa '[kg']]]*martianeum67[[#This Row],[zawartosc '[%']]]/100,0)</f>
        <v>1.3832</v>
      </c>
      <c r="F712">
        <f>F711+martianeum67[[#This Row],[Kolumna1]]-IF(F711+martianeum67[[#This Row],[Kolumna1]]&gt;=100,100,0)</f>
        <v>1.0213999999998862</v>
      </c>
      <c r="G712">
        <f>IF(F711+martianeum67[[#This Row],[Kolumna1]]&gt;=100,1,0)</f>
        <v>1</v>
      </c>
    </row>
    <row r="713" spans="1:7" x14ac:dyDescent="0.3">
      <c r="A713" s="1">
        <v>49352</v>
      </c>
      <c r="B713" s="2" t="s">
        <v>19</v>
      </c>
      <c r="C713">
        <v>27.3</v>
      </c>
      <c r="D713" s="6">
        <v>38.4</v>
      </c>
      <c r="E713">
        <f>IF(martianeum67[[#This Row],[zawartosc '[%']]]&gt;=1,martianeum67[[#This Row],[masa '[kg']]]*martianeum67[[#This Row],[zawartosc '[%']]]/100,0)</f>
        <v>10.4832</v>
      </c>
      <c r="F713">
        <f>F712+martianeum67[[#This Row],[Kolumna1]]-IF(F712+martianeum67[[#This Row],[Kolumna1]]&gt;=100,100,0)</f>
        <v>11.504599999999886</v>
      </c>
      <c r="G713">
        <f>IF(F712+martianeum67[[#This Row],[Kolumna1]]&gt;=100,1,0)</f>
        <v>0</v>
      </c>
    </row>
    <row r="714" spans="1:7" x14ac:dyDescent="0.3">
      <c r="A714" s="1">
        <v>49353</v>
      </c>
      <c r="B714" s="2" t="s">
        <v>19</v>
      </c>
      <c r="C714">
        <v>14.7</v>
      </c>
      <c r="D714" s="6">
        <v>31.8</v>
      </c>
      <c r="E714">
        <f>IF(martianeum67[[#This Row],[zawartosc '[%']]]&gt;=1,martianeum67[[#This Row],[masa '[kg']]]*martianeum67[[#This Row],[zawartosc '[%']]]/100,0)</f>
        <v>4.6745999999999999</v>
      </c>
      <c r="F714">
        <f>F713+martianeum67[[#This Row],[Kolumna1]]-IF(F713+martianeum67[[#This Row],[Kolumna1]]&gt;=100,100,0)</f>
        <v>16.179199999999888</v>
      </c>
      <c r="G714">
        <f>IF(F713+martianeum67[[#This Row],[Kolumna1]]&gt;=100,1,0)</f>
        <v>0</v>
      </c>
    </row>
    <row r="715" spans="1:7" x14ac:dyDescent="0.3">
      <c r="A715" s="1">
        <v>49354</v>
      </c>
      <c r="B715" s="2" t="s">
        <v>22</v>
      </c>
      <c r="C715">
        <v>20.6</v>
      </c>
      <c r="D715" s="6">
        <v>5.9</v>
      </c>
      <c r="E715">
        <f>IF(martianeum67[[#This Row],[zawartosc '[%']]]&gt;=1,martianeum67[[#This Row],[masa '[kg']]]*martianeum67[[#This Row],[zawartosc '[%']]]/100,0)</f>
        <v>1.2154000000000003</v>
      </c>
      <c r="F715">
        <f>F714+martianeum67[[#This Row],[Kolumna1]]-IF(F714+martianeum67[[#This Row],[Kolumna1]]&gt;=100,100,0)</f>
        <v>17.394599999999887</v>
      </c>
      <c r="G715">
        <f>IF(F714+martianeum67[[#This Row],[Kolumna1]]&gt;=100,1,0)</f>
        <v>0</v>
      </c>
    </row>
    <row r="716" spans="1:7" x14ac:dyDescent="0.3">
      <c r="A716" s="1">
        <v>49355</v>
      </c>
      <c r="B716" s="2" t="s">
        <v>10</v>
      </c>
      <c r="C716">
        <v>12.6</v>
      </c>
      <c r="D716" s="6">
        <v>14.4</v>
      </c>
      <c r="E716">
        <f>IF(martianeum67[[#This Row],[zawartosc '[%']]]&gt;=1,martianeum67[[#This Row],[masa '[kg']]]*martianeum67[[#This Row],[zawartosc '[%']]]/100,0)</f>
        <v>1.8144</v>
      </c>
      <c r="F716">
        <f>F715+martianeum67[[#This Row],[Kolumna1]]-IF(F715+martianeum67[[#This Row],[Kolumna1]]&gt;=100,100,0)</f>
        <v>19.208999999999886</v>
      </c>
      <c r="G716">
        <f>IF(F715+martianeum67[[#This Row],[Kolumna1]]&gt;=100,1,0)</f>
        <v>0</v>
      </c>
    </row>
    <row r="717" spans="1:7" x14ac:dyDescent="0.3">
      <c r="A717" s="1">
        <v>49356</v>
      </c>
      <c r="B717" s="2" t="s">
        <v>11</v>
      </c>
      <c r="C717">
        <v>14.5</v>
      </c>
      <c r="D717" s="6">
        <v>0</v>
      </c>
      <c r="E717">
        <f>IF(martianeum67[[#This Row],[zawartosc '[%']]]&gt;=1,martianeum67[[#This Row],[masa '[kg']]]*martianeum67[[#This Row],[zawartosc '[%']]]/100,0)</f>
        <v>0</v>
      </c>
      <c r="F717">
        <f>F716+martianeum67[[#This Row],[Kolumna1]]-IF(F716+martianeum67[[#This Row],[Kolumna1]]&gt;=100,100,0)</f>
        <v>19.208999999999886</v>
      </c>
      <c r="G717">
        <f>IF(F716+martianeum67[[#This Row],[Kolumna1]]&gt;=100,1,0)</f>
        <v>0</v>
      </c>
    </row>
    <row r="718" spans="1:7" x14ac:dyDescent="0.3">
      <c r="A718" s="1">
        <v>49357</v>
      </c>
      <c r="B718" s="2" t="s">
        <v>10</v>
      </c>
      <c r="C718">
        <v>24.7</v>
      </c>
      <c r="D718" s="6">
        <v>36</v>
      </c>
      <c r="E718">
        <f>IF(martianeum67[[#This Row],[zawartosc '[%']]]&gt;=1,martianeum67[[#This Row],[masa '[kg']]]*martianeum67[[#This Row],[zawartosc '[%']]]/100,0)</f>
        <v>8.8919999999999995</v>
      </c>
      <c r="F718">
        <f>F717+martianeum67[[#This Row],[Kolumna1]]-IF(F717+martianeum67[[#This Row],[Kolumna1]]&gt;=100,100,0)</f>
        <v>28.100999999999885</v>
      </c>
      <c r="G718">
        <f>IF(F717+martianeum67[[#This Row],[Kolumna1]]&gt;=100,1,0)</f>
        <v>0</v>
      </c>
    </row>
    <row r="719" spans="1:7" x14ac:dyDescent="0.3">
      <c r="A719" s="1">
        <v>49358</v>
      </c>
      <c r="B719" s="2" t="s">
        <v>19</v>
      </c>
      <c r="C719">
        <v>17.899999999999999</v>
      </c>
      <c r="D719" s="6">
        <v>24.9</v>
      </c>
      <c r="E719">
        <f>IF(martianeum67[[#This Row],[zawartosc '[%']]]&gt;=1,martianeum67[[#This Row],[masa '[kg']]]*martianeum67[[#This Row],[zawartosc '[%']]]/100,0)</f>
        <v>4.4570999999999996</v>
      </c>
      <c r="F719">
        <f>F718+martianeum67[[#This Row],[Kolumna1]]-IF(F718+martianeum67[[#This Row],[Kolumna1]]&gt;=100,100,0)</f>
        <v>32.558099999999882</v>
      </c>
      <c r="G719">
        <f>IF(F718+martianeum67[[#This Row],[Kolumna1]]&gt;=100,1,0)</f>
        <v>0</v>
      </c>
    </row>
    <row r="720" spans="1:7" x14ac:dyDescent="0.3">
      <c r="A720" s="1">
        <v>49359</v>
      </c>
      <c r="B720" s="2" t="s">
        <v>14</v>
      </c>
      <c r="C720">
        <v>20.2</v>
      </c>
      <c r="D720" s="6">
        <v>2.9</v>
      </c>
      <c r="E720">
        <f>IF(martianeum67[[#This Row],[zawartosc '[%']]]&gt;=1,martianeum67[[#This Row],[masa '[kg']]]*martianeum67[[#This Row],[zawartosc '[%']]]/100,0)</f>
        <v>0.58579999999999999</v>
      </c>
      <c r="F720">
        <f>F719+martianeum67[[#This Row],[Kolumna1]]-IF(F719+martianeum67[[#This Row],[Kolumna1]]&gt;=100,100,0)</f>
        <v>33.143899999999881</v>
      </c>
      <c r="G720">
        <f>IF(F719+martianeum67[[#This Row],[Kolumna1]]&gt;=100,1,0)</f>
        <v>0</v>
      </c>
    </row>
    <row r="721" spans="1:7" x14ac:dyDescent="0.3">
      <c r="A721" s="1">
        <v>49360</v>
      </c>
      <c r="B721" s="2" t="s">
        <v>8</v>
      </c>
      <c r="C721">
        <v>13.4</v>
      </c>
      <c r="D721" s="6">
        <v>1.7</v>
      </c>
      <c r="E721">
        <f>IF(martianeum67[[#This Row],[zawartosc '[%']]]&gt;=1,martianeum67[[#This Row],[masa '[kg']]]*martianeum67[[#This Row],[zawartosc '[%']]]/100,0)</f>
        <v>0.2278</v>
      </c>
      <c r="F721">
        <f>F720+martianeum67[[#This Row],[Kolumna1]]-IF(F720+martianeum67[[#This Row],[Kolumna1]]&gt;=100,100,0)</f>
        <v>33.371699999999883</v>
      </c>
      <c r="G721">
        <f>IF(F720+martianeum67[[#This Row],[Kolumna1]]&gt;=100,1,0)</f>
        <v>0</v>
      </c>
    </row>
    <row r="722" spans="1:7" x14ac:dyDescent="0.3">
      <c r="A722" s="1">
        <v>49361</v>
      </c>
      <c r="B722" s="2" t="s">
        <v>17</v>
      </c>
      <c r="C722">
        <v>12.2</v>
      </c>
      <c r="D722" s="6">
        <v>6</v>
      </c>
      <c r="E722">
        <f>IF(martianeum67[[#This Row],[zawartosc '[%']]]&gt;=1,martianeum67[[#This Row],[masa '[kg']]]*martianeum67[[#This Row],[zawartosc '[%']]]/100,0)</f>
        <v>0.73199999999999987</v>
      </c>
      <c r="F722">
        <f>F721+martianeum67[[#This Row],[Kolumna1]]-IF(F721+martianeum67[[#This Row],[Kolumna1]]&gt;=100,100,0)</f>
        <v>34.103699999999883</v>
      </c>
      <c r="G722">
        <f>IF(F721+martianeum67[[#This Row],[Kolumna1]]&gt;=100,1,0)</f>
        <v>0</v>
      </c>
    </row>
    <row r="723" spans="1:7" x14ac:dyDescent="0.3">
      <c r="A723" s="1">
        <v>49362</v>
      </c>
      <c r="B723" s="2" t="s">
        <v>30</v>
      </c>
      <c r="C723">
        <v>29.8</v>
      </c>
      <c r="D723" s="6">
        <v>0.4</v>
      </c>
      <c r="E723">
        <f>IF(martianeum67[[#This Row],[zawartosc '[%']]]&gt;=1,martianeum67[[#This Row],[masa '[kg']]]*martianeum67[[#This Row],[zawartosc '[%']]]/100,0)</f>
        <v>0</v>
      </c>
      <c r="F723">
        <f>F722+martianeum67[[#This Row],[Kolumna1]]-IF(F722+martianeum67[[#This Row],[Kolumna1]]&gt;=100,100,0)</f>
        <v>34.103699999999883</v>
      </c>
      <c r="G723">
        <f>IF(F722+martianeum67[[#This Row],[Kolumna1]]&gt;=100,1,0)</f>
        <v>0</v>
      </c>
    </row>
    <row r="724" spans="1:7" x14ac:dyDescent="0.3">
      <c r="A724" s="1">
        <v>49363</v>
      </c>
      <c r="B724" s="2" t="s">
        <v>19</v>
      </c>
      <c r="C724">
        <v>16.100000000000001</v>
      </c>
      <c r="D724" s="6">
        <v>28.7</v>
      </c>
      <c r="E724">
        <f>IF(martianeum67[[#This Row],[zawartosc '[%']]]&gt;=1,martianeum67[[#This Row],[masa '[kg']]]*martianeum67[[#This Row],[zawartosc '[%']]]/100,0)</f>
        <v>4.6207000000000003</v>
      </c>
      <c r="F724">
        <f>F723+martianeum67[[#This Row],[Kolumna1]]-IF(F723+martianeum67[[#This Row],[Kolumna1]]&gt;=100,100,0)</f>
        <v>38.724399999999882</v>
      </c>
      <c r="G724">
        <f>IF(F723+martianeum67[[#This Row],[Kolumna1]]&gt;=100,1,0)</f>
        <v>0</v>
      </c>
    </row>
    <row r="725" spans="1:7" x14ac:dyDescent="0.3">
      <c r="A725" s="1">
        <v>49364</v>
      </c>
      <c r="B725" s="2" t="s">
        <v>10</v>
      </c>
      <c r="C725">
        <v>18.8</v>
      </c>
      <c r="D725" s="6">
        <v>0</v>
      </c>
      <c r="E725">
        <f>IF(martianeum67[[#This Row],[zawartosc '[%']]]&gt;=1,martianeum67[[#This Row],[masa '[kg']]]*martianeum67[[#This Row],[zawartosc '[%']]]/100,0)</f>
        <v>0</v>
      </c>
      <c r="F725">
        <f>F724+martianeum67[[#This Row],[Kolumna1]]-IF(F724+martianeum67[[#This Row],[Kolumna1]]&gt;=100,100,0)</f>
        <v>38.724399999999882</v>
      </c>
      <c r="G725">
        <f>IF(F724+martianeum67[[#This Row],[Kolumna1]]&gt;=100,1,0)</f>
        <v>0</v>
      </c>
    </row>
    <row r="726" spans="1:7" x14ac:dyDescent="0.3">
      <c r="A726" s="1">
        <v>49365</v>
      </c>
      <c r="B726" s="2" t="s">
        <v>15</v>
      </c>
      <c r="C726">
        <v>17.100000000000001</v>
      </c>
      <c r="D726" s="6">
        <v>0</v>
      </c>
      <c r="E726">
        <f>IF(martianeum67[[#This Row],[zawartosc '[%']]]&gt;=1,martianeum67[[#This Row],[masa '[kg']]]*martianeum67[[#This Row],[zawartosc '[%']]]/100,0)</f>
        <v>0</v>
      </c>
      <c r="F726">
        <f>F725+martianeum67[[#This Row],[Kolumna1]]-IF(F725+martianeum67[[#This Row],[Kolumna1]]&gt;=100,100,0)</f>
        <v>38.724399999999882</v>
      </c>
      <c r="G726">
        <f>IF(F725+martianeum67[[#This Row],[Kolumna1]]&gt;=100,1,0)</f>
        <v>0</v>
      </c>
    </row>
    <row r="727" spans="1:7" x14ac:dyDescent="0.3">
      <c r="A727" s="1">
        <v>49366</v>
      </c>
      <c r="B727" s="2" t="s">
        <v>9</v>
      </c>
      <c r="C727">
        <v>11.7</v>
      </c>
      <c r="D727" s="6">
        <v>7.7</v>
      </c>
      <c r="E727">
        <f>IF(martianeum67[[#This Row],[zawartosc '[%']]]&gt;=1,martianeum67[[#This Row],[masa '[kg']]]*martianeum67[[#This Row],[zawartosc '[%']]]/100,0)</f>
        <v>0.90090000000000003</v>
      </c>
      <c r="F727">
        <f>F726+martianeum67[[#This Row],[Kolumna1]]-IF(F726+martianeum67[[#This Row],[Kolumna1]]&gt;=100,100,0)</f>
        <v>39.625299999999882</v>
      </c>
      <c r="G727">
        <f>IF(F726+martianeum67[[#This Row],[Kolumna1]]&gt;=100,1,0)</f>
        <v>0</v>
      </c>
    </row>
    <row r="728" spans="1:7" x14ac:dyDescent="0.3">
      <c r="A728" s="1">
        <v>49367</v>
      </c>
      <c r="B728" s="2" t="s">
        <v>18</v>
      </c>
      <c r="C728">
        <v>25.4</v>
      </c>
      <c r="D728" s="6">
        <v>14.2</v>
      </c>
      <c r="E728">
        <f>IF(martianeum67[[#This Row],[zawartosc '[%']]]&gt;=1,martianeum67[[#This Row],[masa '[kg']]]*martianeum67[[#This Row],[zawartosc '[%']]]/100,0)</f>
        <v>3.6067999999999993</v>
      </c>
      <c r="F728">
        <f>F727+martianeum67[[#This Row],[Kolumna1]]-IF(F727+martianeum67[[#This Row],[Kolumna1]]&gt;=100,100,0)</f>
        <v>43.232099999999882</v>
      </c>
      <c r="G728">
        <f>IF(F727+martianeum67[[#This Row],[Kolumna1]]&gt;=100,1,0)</f>
        <v>0</v>
      </c>
    </row>
    <row r="729" spans="1:7" x14ac:dyDescent="0.3">
      <c r="A729" s="1">
        <v>49368</v>
      </c>
      <c r="B729" s="2" t="s">
        <v>22</v>
      </c>
      <c r="C729">
        <v>12.6</v>
      </c>
      <c r="D729" s="6">
        <v>9</v>
      </c>
      <c r="E729">
        <f>IF(martianeum67[[#This Row],[zawartosc '[%']]]&gt;=1,martianeum67[[#This Row],[masa '[kg']]]*martianeum67[[#This Row],[zawartosc '[%']]]/100,0)</f>
        <v>1.1339999999999999</v>
      </c>
      <c r="F729">
        <f>F728+martianeum67[[#This Row],[Kolumna1]]-IF(F728+martianeum67[[#This Row],[Kolumna1]]&gt;=100,100,0)</f>
        <v>44.366099999999882</v>
      </c>
      <c r="G729">
        <f>IF(F728+martianeum67[[#This Row],[Kolumna1]]&gt;=100,1,0)</f>
        <v>0</v>
      </c>
    </row>
    <row r="730" spans="1:7" x14ac:dyDescent="0.3">
      <c r="A730" s="1">
        <v>49369</v>
      </c>
      <c r="B730" s="2" t="s">
        <v>10</v>
      </c>
      <c r="C730">
        <v>15.8</v>
      </c>
      <c r="D730" s="6">
        <v>0</v>
      </c>
      <c r="E730">
        <f>IF(martianeum67[[#This Row],[zawartosc '[%']]]&gt;=1,martianeum67[[#This Row],[masa '[kg']]]*martianeum67[[#This Row],[zawartosc '[%']]]/100,0)</f>
        <v>0</v>
      </c>
      <c r="F730">
        <f>F729+martianeum67[[#This Row],[Kolumna1]]-IF(F729+martianeum67[[#This Row],[Kolumna1]]&gt;=100,100,0)</f>
        <v>44.366099999999882</v>
      </c>
      <c r="G730">
        <f>IF(F729+martianeum67[[#This Row],[Kolumna1]]&gt;=100,1,0)</f>
        <v>0</v>
      </c>
    </row>
    <row r="731" spans="1:7" x14ac:dyDescent="0.3">
      <c r="A731" s="1">
        <v>49370</v>
      </c>
      <c r="B731" s="2" t="s">
        <v>18</v>
      </c>
      <c r="C731">
        <v>24.7</v>
      </c>
      <c r="D731" s="6">
        <v>13.9</v>
      </c>
      <c r="E731">
        <f>IF(martianeum67[[#This Row],[zawartosc '[%']]]&gt;=1,martianeum67[[#This Row],[masa '[kg']]]*martianeum67[[#This Row],[zawartosc '[%']]]/100,0)</f>
        <v>3.4333</v>
      </c>
      <c r="F731">
        <f>F730+martianeum67[[#This Row],[Kolumna1]]-IF(F730+martianeum67[[#This Row],[Kolumna1]]&gt;=100,100,0)</f>
        <v>47.799399999999885</v>
      </c>
      <c r="G731">
        <f>IF(F730+martianeum67[[#This Row],[Kolumna1]]&gt;=100,1,0)</f>
        <v>0</v>
      </c>
    </row>
    <row r="732" spans="1:7" x14ac:dyDescent="0.3">
      <c r="A732" s="1">
        <v>49371</v>
      </c>
      <c r="B732" s="2" t="s">
        <v>27</v>
      </c>
      <c r="C732">
        <v>26.7</v>
      </c>
      <c r="D732" s="6">
        <v>0</v>
      </c>
      <c r="E732">
        <f>IF(martianeum67[[#This Row],[zawartosc '[%']]]&gt;=1,martianeum67[[#This Row],[masa '[kg']]]*martianeum67[[#This Row],[zawartosc '[%']]]/100,0)</f>
        <v>0</v>
      </c>
      <c r="F732">
        <f>F731+martianeum67[[#This Row],[Kolumna1]]-IF(F731+martianeum67[[#This Row],[Kolumna1]]&gt;=100,100,0)</f>
        <v>47.799399999999885</v>
      </c>
      <c r="G732">
        <f>IF(F731+martianeum67[[#This Row],[Kolumna1]]&gt;=100,1,0)</f>
        <v>0</v>
      </c>
    </row>
    <row r="733" spans="1:7" x14ac:dyDescent="0.3">
      <c r="A733" s="1">
        <v>49372</v>
      </c>
      <c r="B733" s="2" t="s">
        <v>19</v>
      </c>
      <c r="C733">
        <v>21.2</v>
      </c>
      <c r="D733" s="6">
        <v>5.3</v>
      </c>
      <c r="E733">
        <f>IF(martianeum67[[#This Row],[zawartosc '[%']]]&gt;=1,martianeum67[[#This Row],[masa '[kg']]]*martianeum67[[#This Row],[zawartosc '[%']]]/100,0)</f>
        <v>1.1235999999999999</v>
      </c>
      <c r="F733">
        <f>F732+martianeum67[[#This Row],[Kolumna1]]-IF(F732+martianeum67[[#This Row],[Kolumna1]]&gt;=100,100,0)</f>
        <v>48.922999999999888</v>
      </c>
      <c r="G733">
        <f>IF(F732+martianeum67[[#This Row],[Kolumna1]]&gt;=100,1,0)</f>
        <v>0</v>
      </c>
    </row>
    <row r="734" spans="1:7" x14ac:dyDescent="0.3">
      <c r="A734" s="1">
        <v>49373</v>
      </c>
      <c r="B734" s="2" t="s">
        <v>6</v>
      </c>
      <c r="C734">
        <v>10.4</v>
      </c>
      <c r="D734" s="6">
        <v>8.6</v>
      </c>
      <c r="E734">
        <f>IF(martianeum67[[#This Row],[zawartosc '[%']]]&gt;=1,martianeum67[[#This Row],[masa '[kg']]]*martianeum67[[#This Row],[zawartosc '[%']]]/100,0)</f>
        <v>0.89439999999999997</v>
      </c>
      <c r="F734">
        <f>F733+martianeum67[[#This Row],[Kolumna1]]-IF(F733+martianeum67[[#This Row],[Kolumna1]]&gt;=100,100,0)</f>
        <v>49.817399999999886</v>
      </c>
      <c r="G734">
        <f>IF(F733+martianeum67[[#This Row],[Kolumna1]]&gt;=100,1,0)</f>
        <v>0</v>
      </c>
    </row>
    <row r="735" spans="1:7" x14ac:dyDescent="0.3">
      <c r="A735" s="1">
        <v>49374</v>
      </c>
      <c r="B735" s="2" t="s">
        <v>26</v>
      </c>
      <c r="C735">
        <v>25.1</v>
      </c>
      <c r="D735" s="6">
        <v>3.3</v>
      </c>
      <c r="E735">
        <f>IF(martianeum67[[#This Row],[zawartosc '[%']]]&gt;=1,martianeum67[[#This Row],[masa '[kg']]]*martianeum67[[#This Row],[zawartosc '[%']]]/100,0)</f>
        <v>0.82830000000000004</v>
      </c>
      <c r="F735">
        <f>F734+martianeum67[[#This Row],[Kolumna1]]-IF(F734+martianeum67[[#This Row],[Kolumna1]]&gt;=100,100,0)</f>
        <v>50.645699999999884</v>
      </c>
      <c r="G735">
        <f>IF(F734+martianeum67[[#This Row],[Kolumna1]]&gt;=100,1,0)</f>
        <v>0</v>
      </c>
    </row>
    <row r="736" spans="1:7" x14ac:dyDescent="0.3">
      <c r="A736" s="1">
        <v>49375</v>
      </c>
      <c r="B736" s="2" t="s">
        <v>19</v>
      </c>
      <c r="C736">
        <v>27.8</v>
      </c>
      <c r="D736" s="6">
        <v>20.9</v>
      </c>
      <c r="E736">
        <f>IF(martianeum67[[#This Row],[zawartosc '[%']]]&gt;=1,martianeum67[[#This Row],[masa '[kg']]]*martianeum67[[#This Row],[zawartosc '[%']]]/100,0)</f>
        <v>5.8102</v>
      </c>
      <c r="F736">
        <f>F735+martianeum67[[#This Row],[Kolumna1]]-IF(F735+martianeum67[[#This Row],[Kolumna1]]&gt;=100,100,0)</f>
        <v>56.455899999999886</v>
      </c>
      <c r="G736">
        <f>IF(F735+martianeum67[[#This Row],[Kolumna1]]&gt;=100,1,0)</f>
        <v>0</v>
      </c>
    </row>
    <row r="737" spans="1:7" x14ac:dyDescent="0.3">
      <c r="A737" s="1">
        <v>49376</v>
      </c>
      <c r="B737" s="2" t="s">
        <v>11</v>
      </c>
      <c r="C737">
        <v>26.1</v>
      </c>
      <c r="D737" s="6">
        <v>0</v>
      </c>
      <c r="E737">
        <f>IF(martianeum67[[#This Row],[zawartosc '[%']]]&gt;=1,martianeum67[[#This Row],[masa '[kg']]]*martianeum67[[#This Row],[zawartosc '[%']]]/100,0)</f>
        <v>0</v>
      </c>
      <c r="F737">
        <f>F736+martianeum67[[#This Row],[Kolumna1]]-IF(F736+martianeum67[[#This Row],[Kolumna1]]&gt;=100,100,0)</f>
        <v>56.455899999999886</v>
      </c>
      <c r="G737">
        <f>IF(F736+martianeum67[[#This Row],[Kolumna1]]&gt;=100,1,0)</f>
        <v>0</v>
      </c>
    </row>
    <row r="738" spans="1:7" x14ac:dyDescent="0.3">
      <c r="A738" s="1">
        <v>49377</v>
      </c>
      <c r="B738" s="2" t="s">
        <v>13</v>
      </c>
      <c r="C738">
        <v>18.3</v>
      </c>
      <c r="D738" s="6">
        <v>7.8</v>
      </c>
      <c r="E738">
        <f>IF(martianeum67[[#This Row],[zawartosc '[%']]]&gt;=1,martianeum67[[#This Row],[masa '[kg']]]*martianeum67[[#This Row],[zawartosc '[%']]]/100,0)</f>
        <v>1.4274</v>
      </c>
      <c r="F738">
        <f>F737+martianeum67[[#This Row],[Kolumna1]]-IF(F737+martianeum67[[#This Row],[Kolumna1]]&gt;=100,100,0)</f>
        <v>57.883299999999885</v>
      </c>
      <c r="G738">
        <f>IF(F737+martianeum67[[#This Row],[Kolumna1]]&gt;=100,1,0)</f>
        <v>0</v>
      </c>
    </row>
    <row r="739" spans="1:7" x14ac:dyDescent="0.3">
      <c r="A739" s="1">
        <v>49378</v>
      </c>
      <c r="B739" s="2" t="s">
        <v>11</v>
      </c>
      <c r="C739">
        <v>16.3</v>
      </c>
      <c r="D739" s="6">
        <v>0</v>
      </c>
      <c r="E739">
        <f>IF(martianeum67[[#This Row],[zawartosc '[%']]]&gt;=1,martianeum67[[#This Row],[masa '[kg']]]*martianeum67[[#This Row],[zawartosc '[%']]]/100,0)</f>
        <v>0</v>
      </c>
      <c r="F739">
        <f>F738+martianeum67[[#This Row],[Kolumna1]]-IF(F738+martianeum67[[#This Row],[Kolumna1]]&gt;=100,100,0)</f>
        <v>57.883299999999885</v>
      </c>
      <c r="G739">
        <f>IF(F738+martianeum67[[#This Row],[Kolumna1]]&gt;=100,1,0)</f>
        <v>0</v>
      </c>
    </row>
    <row r="740" spans="1:7" x14ac:dyDescent="0.3">
      <c r="A740" s="1">
        <v>49379</v>
      </c>
      <c r="B740" s="2" t="s">
        <v>11</v>
      </c>
      <c r="C740">
        <v>17.2</v>
      </c>
      <c r="D740" s="6">
        <v>12.5</v>
      </c>
      <c r="E740">
        <f>IF(martianeum67[[#This Row],[zawartosc '[%']]]&gt;=1,martianeum67[[#This Row],[masa '[kg']]]*martianeum67[[#This Row],[zawartosc '[%']]]/100,0)</f>
        <v>2.15</v>
      </c>
      <c r="F740">
        <f>F739+martianeum67[[#This Row],[Kolumna1]]-IF(F739+martianeum67[[#This Row],[Kolumna1]]&gt;=100,100,0)</f>
        <v>60.033299999999883</v>
      </c>
      <c r="G740">
        <f>IF(F739+martianeum67[[#This Row],[Kolumna1]]&gt;=100,1,0)</f>
        <v>0</v>
      </c>
    </row>
    <row r="741" spans="1:7" x14ac:dyDescent="0.3">
      <c r="A741" s="1">
        <v>49380</v>
      </c>
      <c r="B741" s="2" t="s">
        <v>24</v>
      </c>
      <c r="C741">
        <v>22.1</v>
      </c>
      <c r="D741" s="6">
        <v>3.7</v>
      </c>
      <c r="E741">
        <f>IF(martianeum67[[#This Row],[zawartosc '[%']]]&gt;=1,martianeum67[[#This Row],[masa '[kg']]]*martianeum67[[#This Row],[zawartosc '[%']]]/100,0)</f>
        <v>0.81770000000000009</v>
      </c>
      <c r="F741">
        <f>F740+martianeum67[[#This Row],[Kolumna1]]-IF(F740+martianeum67[[#This Row],[Kolumna1]]&gt;=100,100,0)</f>
        <v>60.850999999999885</v>
      </c>
      <c r="G741">
        <f>IF(F740+martianeum67[[#This Row],[Kolumna1]]&gt;=100,1,0)</f>
        <v>0</v>
      </c>
    </row>
    <row r="742" spans="1:7" x14ac:dyDescent="0.3">
      <c r="A742" s="1">
        <v>49381</v>
      </c>
      <c r="B742" s="2" t="s">
        <v>23</v>
      </c>
      <c r="C742">
        <v>18.8</v>
      </c>
      <c r="D742" s="6">
        <v>0</v>
      </c>
      <c r="E742">
        <f>IF(martianeum67[[#This Row],[zawartosc '[%']]]&gt;=1,martianeum67[[#This Row],[masa '[kg']]]*martianeum67[[#This Row],[zawartosc '[%']]]/100,0)</f>
        <v>0</v>
      </c>
      <c r="F742">
        <f>F741+martianeum67[[#This Row],[Kolumna1]]-IF(F741+martianeum67[[#This Row],[Kolumna1]]&gt;=100,100,0)</f>
        <v>60.850999999999885</v>
      </c>
      <c r="G742">
        <f>IF(F741+martianeum67[[#This Row],[Kolumna1]]&gt;=100,1,0)</f>
        <v>0</v>
      </c>
    </row>
    <row r="743" spans="1:7" x14ac:dyDescent="0.3">
      <c r="A743" s="1">
        <v>49382</v>
      </c>
      <c r="B743" s="2" t="s">
        <v>18</v>
      </c>
      <c r="C743">
        <v>12.3</v>
      </c>
      <c r="D743" s="6">
        <v>7.1</v>
      </c>
      <c r="E743">
        <f>IF(martianeum67[[#This Row],[zawartosc '[%']]]&gt;=1,martianeum67[[#This Row],[masa '[kg']]]*martianeum67[[#This Row],[zawartosc '[%']]]/100,0)</f>
        <v>0.87329999999999997</v>
      </c>
      <c r="F743">
        <f>F742+martianeum67[[#This Row],[Kolumna1]]-IF(F742+martianeum67[[#This Row],[Kolumna1]]&gt;=100,100,0)</f>
        <v>61.724299999999886</v>
      </c>
      <c r="G743">
        <f>IF(F742+martianeum67[[#This Row],[Kolumna1]]&gt;=100,1,0)</f>
        <v>0</v>
      </c>
    </row>
    <row r="744" spans="1:7" x14ac:dyDescent="0.3">
      <c r="A744" s="1">
        <v>49383</v>
      </c>
      <c r="B744" s="2" t="s">
        <v>10</v>
      </c>
      <c r="C744">
        <v>27.5</v>
      </c>
      <c r="D744" s="6">
        <v>34.299999999999997</v>
      </c>
      <c r="E744">
        <f>IF(martianeum67[[#This Row],[zawartosc '[%']]]&gt;=1,martianeum67[[#This Row],[masa '[kg']]]*martianeum67[[#This Row],[zawartosc '[%']]]/100,0)</f>
        <v>9.4324999999999992</v>
      </c>
      <c r="F744">
        <f>F743+martianeum67[[#This Row],[Kolumna1]]-IF(F743+martianeum67[[#This Row],[Kolumna1]]&gt;=100,100,0)</f>
        <v>71.15679999999989</v>
      </c>
      <c r="G744">
        <f>IF(F743+martianeum67[[#This Row],[Kolumna1]]&gt;=100,1,0)</f>
        <v>0</v>
      </c>
    </row>
    <row r="745" spans="1:7" x14ac:dyDescent="0.3">
      <c r="A745" s="1">
        <v>49384</v>
      </c>
      <c r="B745" s="2" t="s">
        <v>18</v>
      </c>
      <c r="C745">
        <v>23.1</v>
      </c>
      <c r="D745" s="6">
        <v>0</v>
      </c>
      <c r="E745">
        <f>IF(martianeum67[[#This Row],[zawartosc '[%']]]&gt;=1,martianeum67[[#This Row],[masa '[kg']]]*martianeum67[[#This Row],[zawartosc '[%']]]/100,0)</f>
        <v>0</v>
      </c>
      <c r="F745">
        <f>F744+martianeum67[[#This Row],[Kolumna1]]-IF(F744+martianeum67[[#This Row],[Kolumna1]]&gt;=100,100,0)</f>
        <v>71.15679999999989</v>
      </c>
      <c r="G745">
        <f>IF(F744+martianeum67[[#This Row],[Kolumna1]]&gt;=100,1,0)</f>
        <v>0</v>
      </c>
    </row>
    <row r="746" spans="1:7" x14ac:dyDescent="0.3">
      <c r="A746" s="1">
        <v>49385</v>
      </c>
      <c r="B746" s="2" t="s">
        <v>11</v>
      </c>
      <c r="C746">
        <v>21.3</v>
      </c>
      <c r="D746" s="6">
        <v>0</v>
      </c>
      <c r="E746">
        <f>IF(martianeum67[[#This Row],[zawartosc '[%']]]&gt;=1,martianeum67[[#This Row],[masa '[kg']]]*martianeum67[[#This Row],[zawartosc '[%']]]/100,0)</f>
        <v>0</v>
      </c>
      <c r="F746">
        <f>F745+martianeum67[[#This Row],[Kolumna1]]-IF(F745+martianeum67[[#This Row],[Kolumna1]]&gt;=100,100,0)</f>
        <v>71.15679999999989</v>
      </c>
      <c r="G746">
        <f>IF(F745+martianeum67[[#This Row],[Kolumna1]]&gt;=100,1,0)</f>
        <v>0</v>
      </c>
    </row>
    <row r="747" spans="1:7" x14ac:dyDescent="0.3">
      <c r="A747" s="1">
        <v>49386</v>
      </c>
      <c r="B747" s="2" t="s">
        <v>26</v>
      </c>
      <c r="C747">
        <v>13.8</v>
      </c>
      <c r="D747" s="6">
        <v>5.9</v>
      </c>
      <c r="E747">
        <f>IF(martianeum67[[#This Row],[zawartosc '[%']]]&gt;=1,martianeum67[[#This Row],[masa '[kg']]]*martianeum67[[#This Row],[zawartosc '[%']]]/100,0)</f>
        <v>0.81420000000000015</v>
      </c>
      <c r="F747">
        <f>F746+martianeum67[[#This Row],[Kolumna1]]-IF(F746+martianeum67[[#This Row],[Kolumna1]]&gt;=100,100,0)</f>
        <v>71.97099999999989</v>
      </c>
      <c r="G747">
        <f>IF(F746+martianeum67[[#This Row],[Kolumna1]]&gt;=100,1,0)</f>
        <v>0</v>
      </c>
    </row>
    <row r="748" spans="1:7" x14ac:dyDescent="0.3">
      <c r="A748" s="1">
        <v>49387</v>
      </c>
      <c r="B748" s="2" t="s">
        <v>13</v>
      </c>
      <c r="C748">
        <v>20</v>
      </c>
      <c r="D748" s="6">
        <v>16</v>
      </c>
      <c r="E748">
        <f>IF(martianeum67[[#This Row],[zawartosc '[%']]]&gt;=1,martianeum67[[#This Row],[masa '[kg']]]*martianeum67[[#This Row],[zawartosc '[%']]]/100,0)</f>
        <v>3.2</v>
      </c>
      <c r="F748">
        <f>F747+martianeum67[[#This Row],[Kolumna1]]-IF(F747+martianeum67[[#This Row],[Kolumna1]]&gt;=100,100,0)</f>
        <v>75.170999999999893</v>
      </c>
      <c r="G748">
        <f>IF(F747+martianeum67[[#This Row],[Kolumna1]]&gt;=100,1,0)</f>
        <v>0</v>
      </c>
    </row>
    <row r="749" spans="1:7" x14ac:dyDescent="0.3">
      <c r="A749" s="1">
        <v>49388</v>
      </c>
      <c r="B749" s="2" t="s">
        <v>12</v>
      </c>
      <c r="C749">
        <v>23.9</v>
      </c>
      <c r="D749" s="6">
        <v>0</v>
      </c>
      <c r="E749">
        <f>IF(martianeum67[[#This Row],[zawartosc '[%']]]&gt;=1,martianeum67[[#This Row],[masa '[kg']]]*martianeum67[[#This Row],[zawartosc '[%']]]/100,0)</f>
        <v>0</v>
      </c>
      <c r="F749">
        <f>F748+martianeum67[[#This Row],[Kolumna1]]-IF(F748+martianeum67[[#This Row],[Kolumna1]]&gt;=100,100,0)</f>
        <v>75.170999999999893</v>
      </c>
      <c r="G749">
        <f>IF(F748+martianeum67[[#This Row],[Kolumna1]]&gt;=100,1,0)</f>
        <v>0</v>
      </c>
    </row>
    <row r="750" spans="1:7" x14ac:dyDescent="0.3">
      <c r="A750" s="1">
        <v>49389</v>
      </c>
      <c r="B750" s="2" t="s">
        <v>29</v>
      </c>
      <c r="C750">
        <v>15.3</v>
      </c>
      <c r="D750" s="6">
        <v>0.1</v>
      </c>
      <c r="E750">
        <f>IF(martianeum67[[#This Row],[zawartosc '[%']]]&gt;=1,martianeum67[[#This Row],[masa '[kg']]]*martianeum67[[#This Row],[zawartosc '[%']]]/100,0)</f>
        <v>0</v>
      </c>
      <c r="F750">
        <f>F749+martianeum67[[#This Row],[Kolumna1]]-IF(F749+martianeum67[[#This Row],[Kolumna1]]&gt;=100,100,0)</f>
        <v>75.170999999999893</v>
      </c>
      <c r="G750">
        <f>IF(F749+martianeum67[[#This Row],[Kolumna1]]&gt;=100,1,0)</f>
        <v>0</v>
      </c>
    </row>
    <row r="751" spans="1:7" x14ac:dyDescent="0.3">
      <c r="A751" s="1">
        <v>49390</v>
      </c>
      <c r="B751" s="2" t="s">
        <v>14</v>
      </c>
      <c r="C751">
        <v>16.600000000000001</v>
      </c>
      <c r="D751" s="6">
        <v>0</v>
      </c>
      <c r="E751">
        <f>IF(martianeum67[[#This Row],[zawartosc '[%']]]&gt;=1,martianeum67[[#This Row],[masa '[kg']]]*martianeum67[[#This Row],[zawartosc '[%']]]/100,0)</f>
        <v>0</v>
      </c>
      <c r="F751">
        <f>F750+martianeum67[[#This Row],[Kolumna1]]-IF(F750+martianeum67[[#This Row],[Kolumna1]]&gt;=100,100,0)</f>
        <v>75.170999999999893</v>
      </c>
      <c r="G751">
        <f>IF(F750+martianeum67[[#This Row],[Kolumna1]]&gt;=100,1,0)</f>
        <v>0</v>
      </c>
    </row>
    <row r="752" spans="1:7" x14ac:dyDescent="0.3">
      <c r="A752" s="1">
        <v>49391</v>
      </c>
      <c r="B752" s="2" t="s">
        <v>27</v>
      </c>
      <c r="C752">
        <v>20.8</v>
      </c>
      <c r="D752" s="6">
        <v>2</v>
      </c>
      <c r="E752">
        <f>IF(martianeum67[[#This Row],[zawartosc '[%']]]&gt;=1,martianeum67[[#This Row],[masa '[kg']]]*martianeum67[[#This Row],[zawartosc '[%']]]/100,0)</f>
        <v>0.41600000000000004</v>
      </c>
      <c r="F752">
        <f>F751+martianeum67[[#This Row],[Kolumna1]]-IF(F751+martianeum67[[#This Row],[Kolumna1]]&gt;=100,100,0)</f>
        <v>75.58699999999989</v>
      </c>
      <c r="G752">
        <f>IF(F751+martianeum67[[#This Row],[Kolumna1]]&gt;=100,1,0)</f>
        <v>0</v>
      </c>
    </row>
    <row r="753" spans="1:7" x14ac:dyDescent="0.3">
      <c r="A753" s="1">
        <v>49392</v>
      </c>
      <c r="B753" s="2" t="s">
        <v>11</v>
      </c>
      <c r="C753">
        <v>10.8</v>
      </c>
      <c r="D753" s="6">
        <v>12.3</v>
      </c>
      <c r="E753">
        <f>IF(martianeum67[[#This Row],[zawartosc '[%']]]&gt;=1,martianeum67[[#This Row],[masa '[kg']]]*martianeum67[[#This Row],[zawartosc '[%']]]/100,0)</f>
        <v>1.3284</v>
      </c>
      <c r="F753">
        <f>F752+martianeum67[[#This Row],[Kolumna1]]-IF(F752+martianeum67[[#This Row],[Kolumna1]]&gt;=100,100,0)</f>
        <v>76.915399999999892</v>
      </c>
      <c r="G753">
        <f>IF(F752+martianeum67[[#This Row],[Kolumna1]]&gt;=100,1,0)</f>
        <v>0</v>
      </c>
    </row>
    <row r="754" spans="1:7" x14ac:dyDescent="0.3">
      <c r="A754" s="1">
        <v>49393</v>
      </c>
      <c r="B754" s="2" t="s">
        <v>11</v>
      </c>
      <c r="C754">
        <v>12.5</v>
      </c>
      <c r="D754" s="6">
        <v>18.399999999999999</v>
      </c>
      <c r="E754">
        <f>IF(martianeum67[[#This Row],[zawartosc '[%']]]&gt;=1,martianeum67[[#This Row],[masa '[kg']]]*martianeum67[[#This Row],[zawartosc '[%']]]/100,0)</f>
        <v>2.2999999999999998</v>
      </c>
      <c r="F754">
        <f>F753+martianeum67[[#This Row],[Kolumna1]]-IF(F753+martianeum67[[#This Row],[Kolumna1]]&gt;=100,100,0)</f>
        <v>79.215399999999889</v>
      </c>
      <c r="G754">
        <f>IF(F753+martianeum67[[#This Row],[Kolumna1]]&gt;=100,1,0)</f>
        <v>0</v>
      </c>
    </row>
    <row r="755" spans="1:7" x14ac:dyDescent="0.3">
      <c r="A755" s="1">
        <v>49394</v>
      </c>
      <c r="B755" s="2" t="s">
        <v>9</v>
      </c>
      <c r="C755">
        <v>24</v>
      </c>
      <c r="D755" s="6">
        <v>4.9000000000000004</v>
      </c>
      <c r="E755">
        <f>IF(martianeum67[[#This Row],[zawartosc '[%']]]&gt;=1,martianeum67[[#This Row],[masa '[kg']]]*martianeum67[[#This Row],[zawartosc '[%']]]/100,0)</f>
        <v>1.1760000000000002</v>
      </c>
      <c r="F755">
        <f>F754+martianeum67[[#This Row],[Kolumna1]]-IF(F754+martianeum67[[#This Row],[Kolumna1]]&gt;=100,100,0)</f>
        <v>80.391399999999891</v>
      </c>
      <c r="G755">
        <f>IF(F754+martianeum67[[#This Row],[Kolumna1]]&gt;=100,1,0)</f>
        <v>0</v>
      </c>
    </row>
    <row r="756" spans="1:7" x14ac:dyDescent="0.3">
      <c r="A756" s="1">
        <v>49395</v>
      </c>
      <c r="B756" s="2" t="s">
        <v>10</v>
      </c>
      <c r="C756">
        <v>21.4</v>
      </c>
      <c r="D756" s="6">
        <v>11.1</v>
      </c>
      <c r="E756">
        <f>IF(martianeum67[[#This Row],[zawartosc '[%']]]&gt;=1,martianeum67[[#This Row],[masa '[kg']]]*martianeum67[[#This Row],[zawartosc '[%']]]/100,0)</f>
        <v>2.3753999999999995</v>
      </c>
      <c r="F756">
        <f>F755+martianeum67[[#This Row],[Kolumna1]]-IF(F755+martianeum67[[#This Row],[Kolumna1]]&gt;=100,100,0)</f>
        <v>82.76679999999989</v>
      </c>
      <c r="G756">
        <f>IF(F755+martianeum67[[#This Row],[Kolumna1]]&gt;=100,1,0)</f>
        <v>0</v>
      </c>
    </row>
    <row r="757" spans="1:7" x14ac:dyDescent="0.3">
      <c r="A757" s="1">
        <v>49396</v>
      </c>
      <c r="B757" s="2" t="s">
        <v>22</v>
      </c>
      <c r="C757">
        <v>18.3</v>
      </c>
      <c r="D757" s="6">
        <v>0</v>
      </c>
      <c r="E757">
        <f>IF(martianeum67[[#This Row],[zawartosc '[%']]]&gt;=1,martianeum67[[#This Row],[masa '[kg']]]*martianeum67[[#This Row],[zawartosc '[%']]]/100,0)</f>
        <v>0</v>
      </c>
      <c r="F757">
        <f>F756+martianeum67[[#This Row],[Kolumna1]]-IF(F756+martianeum67[[#This Row],[Kolumna1]]&gt;=100,100,0)</f>
        <v>82.76679999999989</v>
      </c>
      <c r="G757">
        <f>IF(F756+martianeum67[[#This Row],[Kolumna1]]&gt;=100,1,0)</f>
        <v>0</v>
      </c>
    </row>
    <row r="758" spans="1:7" x14ac:dyDescent="0.3">
      <c r="A758" s="1">
        <v>49397</v>
      </c>
      <c r="B758" s="2" t="s">
        <v>15</v>
      </c>
      <c r="C758">
        <v>10.5</v>
      </c>
      <c r="D758" s="6">
        <v>3.9</v>
      </c>
      <c r="E758">
        <f>IF(martianeum67[[#This Row],[zawartosc '[%']]]&gt;=1,martianeum67[[#This Row],[masa '[kg']]]*martianeum67[[#This Row],[zawartosc '[%']]]/100,0)</f>
        <v>0.40949999999999998</v>
      </c>
      <c r="F758">
        <f>F757+martianeum67[[#This Row],[Kolumna1]]-IF(F757+martianeum67[[#This Row],[Kolumna1]]&gt;=100,100,0)</f>
        <v>83.176299999999884</v>
      </c>
      <c r="G758">
        <f>IF(F757+martianeum67[[#This Row],[Kolumna1]]&gt;=100,1,0)</f>
        <v>0</v>
      </c>
    </row>
    <row r="759" spans="1:7" x14ac:dyDescent="0.3">
      <c r="A759" s="1">
        <v>49398</v>
      </c>
      <c r="B759" s="2" t="s">
        <v>10</v>
      </c>
      <c r="C759">
        <v>11.7</v>
      </c>
      <c r="D759" s="6">
        <v>0</v>
      </c>
      <c r="E759">
        <f>IF(martianeum67[[#This Row],[zawartosc '[%']]]&gt;=1,martianeum67[[#This Row],[masa '[kg']]]*martianeum67[[#This Row],[zawartosc '[%']]]/100,0)</f>
        <v>0</v>
      </c>
      <c r="F759">
        <f>F758+martianeum67[[#This Row],[Kolumna1]]-IF(F758+martianeum67[[#This Row],[Kolumna1]]&gt;=100,100,0)</f>
        <v>83.176299999999884</v>
      </c>
      <c r="G759">
        <f>IF(F758+martianeum67[[#This Row],[Kolumna1]]&gt;=100,1,0)</f>
        <v>0</v>
      </c>
    </row>
    <row r="760" spans="1:7" x14ac:dyDescent="0.3">
      <c r="A760" s="1">
        <v>49399</v>
      </c>
      <c r="B760" s="2" t="s">
        <v>7</v>
      </c>
      <c r="C760">
        <v>26.8</v>
      </c>
      <c r="D760" s="6">
        <v>0</v>
      </c>
      <c r="E760">
        <f>IF(martianeum67[[#This Row],[zawartosc '[%']]]&gt;=1,martianeum67[[#This Row],[masa '[kg']]]*martianeum67[[#This Row],[zawartosc '[%']]]/100,0)</f>
        <v>0</v>
      </c>
      <c r="F760">
        <f>F759+martianeum67[[#This Row],[Kolumna1]]-IF(F759+martianeum67[[#This Row],[Kolumna1]]&gt;=100,100,0)</f>
        <v>83.176299999999884</v>
      </c>
      <c r="G760">
        <f>IF(F759+martianeum67[[#This Row],[Kolumna1]]&gt;=100,1,0)</f>
        <v>0</v>
      </c>
    </row>
    <row r="761" spans="1:7" x14ac:dyDescent="0.3">
      <c r="A761" s="1">
        <v>49400</v>
      </c>
      <c r="B761" s="2" t="s">
        <v>10</v>
      </c>
      <c r="C761">
        <v>22.1</v>
      </c>
      <c r="D761" s="6">
        <v>33.799999999999997</v>
      </c>
      <c r="E761">
        <f>IF(martianeum67[[#This Row],[zawartosc '[%']]]&gt;=1,martianeum67[[#This Row],[masa '[kg']]]*martianeum67[[#This Row],[zawartosc '[%']]]/100,0)</f>
        <v>7.4698000000000002</v>
      </c>
      <c r="F761">
        <f>F760+martianeum67[[#This Row],[Kolumna1]]-IF(F760+martianeum67[[#This Row],[Kolumna1]]&gt;=100,100,0)</f>
        <v>90.64609999999989</v>
      </c>
      <c r="G761">
        <f>IF(F760+martianeum67[[#This Row],[Kolumna1]]&gt;=100,1,0)</f>
        <v>0</v>
      </c>
    </row>
    <row r="762" spans="1:7" x14ac:dyDescent="0.3">
      <c r="A762" s="1">
        <v>49401</v>
      </c>
      <c r="B762" s="2" t="s">
        <v>32</v>
      </c>
      <c r="C762">
        <v>17.100000000000001</v>
      </c>
      <c r="D762" s="6">
        <v>0</v>
      </c>
      <c r="E762">
        <f>IF(martianeum67[[#This Row],[zawartosc '[%']]]&gt;=1,martianeum67[[#This Row],[masa '[kg']]]*martianeum67[[#This Row],[zawartosc '[%']]]/100,0)</f>
        <v>0</v>
      </c>
      <c r="F762">
        <f>F761+martianeum67[[#This Row],[Kolumna1]]-IF(F761+martianeum67[[#This Row],[Kolumna1]]&gt;=100,100,0)</f>
        <v>90.64609999999989</v>
      </c>
      <c r="G762">
        <f>IF(F761+martianeum67[[#This Row],[Kolumna1]]&gt;=100,1,0)</f>
        <v>0</v>
      </c>
    </row>
    <row r="763" spans="1:7" x14ac:dyDescent="0.3">
      <c r="A763" s="1">
        <v>49402</v>
      </c>
      <c r="B763" s="2" t="s">
        <v>13</v>
      </c>
      <c r="C763">
        <v>12.1</v>
      </c>
      <c r="D763" s="6">
        <v>14.4</v>
      </c>
      <c r="E763">
        <f>IF(martianeum67[[#This Row],[zawartosc '[%']]]&gt;=1,martianeum67[[#This Row],[masa '[kg']]]*martianeum67[[#This Row],[zawartosc '[%']]]/100,0)</f>
        <v>1.7424000000000002</v>
      </c>
      <c r="F763">
        <f>F762+martianeum67[[#This Row],[Kolumna1]]-IF(F762+martianeum67[[#This Row],[Kolumna1]]&gt;=100,100,0)</f>
        <v>92.388499999999894</v>
      </c>
      <c r="G763">
        <f>IF(F762+martianeum67[[#This Row],[Kolumna1]]&gt;=100,1,0)</f>
        <v>0</v>
      </c>
    </row>
    <row r="764" spans="1:7" x14ac:dyDescent="0.3">
      <c r="A764" s="1">
        <v>49403</v>
      </c>
      <c r="B764" s="2" t="s">
        <v>19</v>
      </c>
      <c r="C764">
        <v>28.6</v>
      </c>
      <c r="D764" s="6">
        <v>23.2</v>
      </c>
      <c r="E764">
        <f>IF(martianeum67[[#This Row],[zawartosc '[%']]]&gt;=1,martianeum67[[#This Row],[masa '[kg']]]*martianeum67[[#This Row],[zawartosc '[%']]]/100,0)</f>
        <v>6.6352000000000002</v>
      </c>
      <c r="F764">
        <f>F763+martianeum67[[#This Row],[Kolumna1]]-IF(F763+martianeum67[[#This Row],[Kolumna1]]&gt;=100,100,0)</f>
        <v>99.023699999999891</v>
      </c>
      <c r="G764">
        <f>IF(F763+martianeum67[[#This Row],[Kolumna1]]&gt;=100,1,0)</f>
        <v>0</v>
      </c>
    </row>
    <row r="765" spans="1:7" x14ac:dyDescent="0.3">
      <c r="A765" s="1">
        <v>49404</v>
      </c>
      <c r="B765" s="2" t="s">
        <v>6</v>
      </c>
      <c r="C765">
        <v>21.2</v>
      </c>
      <c r="D765" s="6">
        <v>1.5</v>
      </c>
      <c r="E765">
        <f>IF(martianeum67[[#This Row],[zawartosc '[%']]]&gt;=1,martianeum67[[#This Row],[masa '[kg']]]*martianeum67[[#This Row],[zawartosc '[%']]]/100,0)</f>
        <v>0.31799999999999995</v>
      </c>
      <c r="F765">
        <f>F764+martianeum67[[#This Row],[Kolumna1]]-IF(F764+martianeum67[[#This Row],[Kolumna1]]&gt;=100,100,0)</f>
        <v>99.341699999999889</v>
      </c>
      <c r="G765">
        <f>IF(F764+martianeum67[[#This Row],[Kolumna1]]&gt;=100,1,0)</f>
        <v>0</v>
      </c>
    </row>
    <row r="766" spans="1:7" x14ac:dyDescent="0.3">
      <c r="A766" s="1">
        <v>49405</v>
      </c>
      <c r="B766" s="2" t="s">
        <v>9</v>
      </c>
      <c r="C766">
        <v>17.2</v>
      </c>
      <c r="D766" s="6">
        <v>2.4</v>
      </c>
      <c r="E766">
        <f>IF(martianeum67[[#This Row],[zawartosc '[%']]]&gt;=1,martianeum67[[#This Row],[masa '[kg']]]*martianeum67[[#This Row],[zawartosc '[%']]]/100,0)</f>
        <v>0.41279999999999994</v>
      </c>
      <c r="F766">
        <f>F765+martianeum67[[#This Row],[Kolumna1]]-IF(F765+martianeum67[[#This Row],[Kolumna1]]&gt;=100,100,0)</f>
        <v>99.754499999999894</v>
      </c>
      <c r="G766">
        <f>IF(F765+martianeum67[[#This Row],[Kolumna1]]&gt;=100,1,0)</f>
        <v>0</v>
      </c>
    </row>
    <row r="767" spans="1:7" x14ac:dyDescent="0.3">
      <c r="A767" s="1">
        <v>49406</v>
      </c>
      <c r="B767" s="2" t="s">
        <v>10</v>
      </c>
      <c r="C767">
        <v>22.3</v>
      </c>
      <c r="D767" s="6">
        <v>0</v>
      </c>
      <c r="E767">
        <f>IF(martianeum67[[#This Row],[zawartosc '[%']]]&gt;=1,martianeum67[[#This Row],[masa '[kg']]]*martianeum67[[#This Row],[zawartosc '[%']]]/100,0)</f>
        <v>0</v>
      </c>
      <c r="F767">
        <f>F766+martianeum67[[#This Row],[Kolumna1]]-IF(F766+martianeum67[[#This Row],[Kolumna1]]&gt;=100,100,0)</f>
        <v>99.754499999999894</v>
      </c>
      <c r="G767">
        <f>IF(F766+martianeum67[[#This Row],[Kolumna1]]&gt;=100,1,0)</f>
        <v>0</v>
      </c>
    </row>
    <row r="768" spans="1:7" x14ac:dyDescent="0.3">
      <c r="A768" s="1">
        <v>49407</v>
      </c>
      <c r="B768" s="2" t="s">
        <v>15</v>
      </c>
      <c r="C768">
        <v>13.2</v>
      </c>
      <c r="D768" s="6">
        <v>3.6</v>
      </c>
      <c r="E768">
        <f>IF(martianeum67[[#This Row],[zawartosc '[%']]]&gt;=1,martianeum67[[#This Row],[masa '[kg']]]*martianeum67[[#This Row],[zawartosc '[%']]]/100,0)</f>
        <v>0.47519999999999996</v>
      </c>
      <c r="F768">
        <f>F767+martianeum67[[#This Row],[Kolumna1]]-IF(F767+martianeum67[[#This Row],[Kolumna1]]&gt;=100,100,0)</f>
        <v>0.22969999999989454</v>
      </c>
      <c r="G768">
        <f>IF(F767+martianeum67[[#This Row],[Kolumna1]]&gt;=100,1,0)</f>
        <v>1</v>
      </c>
    </row>
    <row r="769" spans="1:7" x14ac:dyDescent="0.3">
      <c r="A769" s="1">
        <v>49408</v>
      </c>
      <c r="B769" s="2" t="s">
        <v>18</v>
      </c>
      <c r="C769">
        <v>13.6</v>
      </c>
      <c r="D769" s="6">
        <v>13.4</v>
      </c>
      <c r="E769">
        <f>IF(martianeum67[[#This Row],[zawartosc '[%']]]&gt;=1,martianeum67[[#This Row],[masa '[kg']]]*martianeum67[[#This Row],[zawartosc '[%']]]/100,0)</f>
        <v>1.8224</v>
      </c>
      <c r="F769">
        <f>F768+martianeum67[[#This Row],[Kolumna1]]-IF(F768+martianeum67[[#This Row],[Kolumna1]]&gt;=100,100,0)</f>
        <v>2.0520999999998946</v>
      </c>
      <c r="G769">
        <f>IF(F768+martianeum67[[#This Row],[Kolumna1]]&gt;=100,1,0)</f>
        <v>0</v>
      </c>
    </row>
    <row r="770" spans="1:7" x14ac:dyDescent="0.3">
      <c r="A770" s="1">
        <v>49409</v>
      </c>
      <c r="B770" s="2" t="s">
        <v>12</v>
      </c>
      <c r="C770">
        <v>15.7</v>
      </c>
      <c r="D770" s="6">
        <v>0</v>
      </c>
      <c r="E770">
        <f>IF(martianeum67[[#This Row],[zawartosc '[%']]]&gt;=1,martianeum67[[#This Row],[masa '[kg']]]*martianeum67[[#This Row],[zawartosc '[%']]]/100,0)</f>
        <v>0</v>
      </c>
      <c r="F770">
        <f>F769+martianeum67[[#This Row],[Kolumna1]]-IF(F769+martianeum67[[#This Row],[Kolumna1]]&gt;=100,100,0)</f>
        <v>2.0520999999998946</v>
      </c>
      <c r="G770">
        <f>IF(F769+martianeum67[[#This Row],[Kolumna1]]&gt;=100,1,0)</f>
        <v>0</v>
      </c>
    </row>
    <row r="771" spans="1:7" x14ac:dyDescent="0.3">
      <c r="A771" s="1">
        <v>49410</v>
      </c>
      <c r="B771" s="2" t="s">
        <v>9</v>
      </c>
      <c r="C771">
        <v>24.8</v>
      </c>
      <c r="D771" s="6">
        <v>0</v>
      </c>
      <c r="E771">
        <f>IF(martianeum67[[#This Row],[zawartosc '[%']]]&gt;=1,martianeum67[[#This Row],[masa '[kg']]]*martianeum67[[#This Row],[zawartosc '[%']]]/100,0)</f>
        <v>0</v>
      </c>
      <c r="F771">
        <f>F770+martianeum67[[#This Row],[Kolumna1]]-IF(F770+martianeum67[[#This Row],[Kolumna1]]&gt;=100,100,0)</f>
        <v>2.0520999999998946</v>
      </c>
      <c r="G771">
        <f>IF(F770+martianeum67[[#This Row],[Kolumna1]]&gt;=100,1,0)</f>
        <v>0</v>
      </c>
    </row>
    <row r="772" spans="1:7" x14ac:dyDescent="0.3">
      <c r="A772" s="1">
        <v>49411</v>
      </c>
      <c r="B772" s="2" t="s">
        <v>10</v>
      </c>
      <c r="C772">
        <v>25.1</v>
      </c>
      <c r="D772" s="6">
        <v>5.0999999999999996</v>
      </c>
      <c r="E772">
        <f>IF(martianeum67[[#This Row],[zawartosc '[%']]]&gt;=1,martianeum67[[#This Row],[masa '[kg']]]*martianeum67[[#This Row],[zawartosc '[%']]]/100,0)</f>
        <v>1.2801</v>
      </c>
      <c r="F772">
        <f>F771+martianeum67[[#This Row],[Kolumna1]]-IF(F771+martianeum67[[#This Row],[Kolumna1]]&gt;=100,100,0)</f>
        <v>3.3321999999998946</v>
      </c>
      <c r="G772">
        <f>IF(F771+martianeum67[[#This Row],[Kolumna1]]&gt;=100,1,0)</f>
        <v>0</v>
      </c>
    </row>
    <row r="773" spans="1:7" x14ac:dyDescent="0.3">
      <c r="A773" s="1">
        <v>49412</v>
      </c>
      <c r="B773" s="2" t="s">
        <v>19</v>
      </c>
      <c r="C773">
        <v>14.2</v>
      </c>
      <c r="D773" s="6">
        <v>23.5</v>
      </c>
      <c r="E773">
        <f>IF(martianeum67[[#This Row],[zawartosc '[%']]]&gt;=1,martianeum67[[#This Row],[masa '[kg']]]*martianeum67[[#This Row],[zawartosc '[%']]]/100,0)</f>
        <v>3.3369999999999997</v>
      </c>
      <c r="F773">
        <f>F772+martianeum67[[#This Row],[Kolumna1]]-IF(F772+martianeum67[[#This Row],[Kolumna1]]&gt;=100,100,0)</f>
        <v>6.6691999999998943</v>
      </c>
      <c r="G773">
        <f>IF(F772+martianeum67[[#This Row],[Kolumna1]]&gt;=100,1,0)</f>
        <v>0</v>
      </c>
    </row>
    <row r="774" spans="1:7" x14ac:dyDescent="0.3">
      <c r="A774" s="1">
        <v>49413</v>
      </c>
      <c r="B774" s="2" t="s">
        <v>14</v>
      </c>
      <c r="C774">
        <v>21.1</v>
      </c>
      <c r="D774" s="6">
        <v>1.4</v>
      </c>
      <c r="E774">
        <f>IF(martianeum67[[#This Row],[zawartosc '[%']]]&gt;=1,martianeum67[[#This Row],[masa '[kg']]]*martianeum67[[#This Row],[zawartosc '[%']]]/100,0)</f>
        <v>0.2954</v>
      </c>
      <c r="F774">
        <f>F773+martianeum67[[#This Row],[Kolumna1]]-IF(F773+martianeum67[[#This Row],[Kolumna1]]&gt;=100,100,0)</f>
        <v>6.9645999999998942</v>
      </c>
      <c r="G774">
        <f>IF(F773+martianeum67[[#This Row],[Kolumna1]]&gt;=100,1,0)</f>
        <v>0</v>
      </c>
    </row>
    <row r="775" spans="1:7" x14ac:dyDescent="0.3">
      <c r="A775" s="1">
        <v>49414</v>
      </c>
      <c r="B775" s="2" t="s">
        <v>10</v>
      </c>
      <c r="C775">
        <v>25.4</v>
      </c>
      <c r="D775" s="6">
        <v>28</v>
      </c>
      <c r="E775">
        <f>IF(martianeum67[[#This Row],[zawartosc '[%']]]&gt;=1,martianeum67[[#This Row],[masa '[kg']]]*martianeum67[[#This Row],[zawartosc '[%']]]/100,0)</f>
        <v>7.1119999999999992</v>
      </c>
      <c r="F775">
        <f>F774+martianeum67[[#This Row],[Kolumna1]]-IF(F774+martianeum67[[#This Row],[Kolumna1]]&gt;=100,100,0)</f>
        <v>14.076599999999893</v>
      </c>
      <c r="G775">
        <f>IF(F774+martianeum67[[#This Row],[Kolumna1]]&gt;=100,1,0)</f>
        <v>0</v>
      </c>
    </row>
    <row r="776" spans="1:7" x14ac:dyDescent="0.3">
      <c r="A776" s="1">
        <v>49415</v>
      </c>
      <c r="B776" s="2" t="s">
        <v>10</v>
      </c>
      <c r="C776">
        <v>24.7</v>
      </c>
      <c r="D776" s="6">
        <v>5.7</v>
      </c>
      <c r="E776">
        <f>IF(martianeum67[[#This Row],[zawartosc '[%']]]&gt;=1,martianeum67[[#This Row],[masa '[kg']]]*martianeum67[[#This Row],[zawartosc '[%']]]/100,0)</f>
        <v>1.4078999999999999</v>
      </c>
      <c r="F776">
        <f>F775+martianeum67[[#This Row],[Kolumna1]]-IF(F775+martianeum67[[#This Row],[Kolumna1]]&gt;=100,100,0)</f>
        <v>15.484499999999892</v>
      </c>
      <c r="G776">
        <f>IF(F775+martianeum67[[#This Row],[Kolumna1]]&gt;=100,1,0)</f>
        <v>0</v>
      </c>
    </row>
    <row r="777" spans="1:7" x14ac:dyDescent="0.3">
      <c r="A777" s="1">
        <v>49416</v>
      </c>
      <c r="B777" s="2" t="s">
        <v>13</v>
      </c>
      <c r="C777">
        <v>19.8</v>
      </c>
      <c r="D777" s="6">
        <v>0</v>
      </c>
      <c r="E777">
        <f>IF(martianeum67[[#This Row],[zawartosc '[%']]]&gt;=1,martianeum67[[#This Row],[masa '[kg']]]*martianeum67[[#This Row],[zawartosc '[%']]]/100,0)</f>
        <v>0</v>
      </c>
      <c r="F777">
        <f>F776+martianeum67[[#This Row],[Kolumna1]]-IF(F776+martianeum67[[#This Row],[Kolumna1]]&gt;=100,100,0)</f>
        <v>15.484499999999892</v>
      </c>
      <c r="G777">
        <f>IF(F776+martianeum67[[#This Row],[Kolumna1]]&gt;=100,1,0)</f>
        <v>0</v>
      </c>
    </row>
    <row r="778" spans="1:7" x14ac:dyDescent="0.3">
      <c r="A778" s="1">
        <v>49417</v>
      </c>
      <c r="B778" s="2" t="s">
        <v>27</v>
      </c>
      <c r="C778">
        <v>28.4</v>
      </c>
      <c r="D778" s="6">
        <v>2.9</v>
      </c>
      <c r="E778">
        <f>IF(martianeum67[[#This Row],[zawartosc '[%']]]&gt;=1,martianeum67[[#This Row],[masa '[kg']]]*martianeum67[[#This Row],[zawartosc '[%']]]/100,0)</f>
        <v>0.8236</v>
      </c>
      <c r="F778">
        <f>F777+martianeum67[[#This Row],[Kolumna1]]-IF(F777+martianeum67[[#This Row],[Kolumna1]]&gt;=100,100,0)</f>
        <v>16.308099999999893</v>
      </c>
      <c r="G778">
        <f>IF(F777+martianeum67[[#This Row],[Kolumna1]]&gt;=100,1,0)</f>
        <v>0</v>
      </c>
    </row>
    <row r="779" spans="1:7" x14ac:dyDescent="0.3">
      <c r="A779" s="1">
        <v>49418</v>
      </c>
      <c r="B779" s="2" t="s">
        <v>11</v>
      </c>
      <c r="C779">
        <v>26.5</v>
      </c>
      <c r="D779" s="6">
        <v>0</v>
      </c>
      <c r="E779">
        <f>IF(martianeum67[[#This Row],[zawartosc '[%']]]&gt;=1,martianeum67[[#This Row],[masa '[kg']]]*martianeum67[[#This Row],[zawartosc '[%']]]/100,0)</f>
        <v>0</v>
      </c>
      <c r="F779">
        <f>F778+martianeum67[[#This Row],[Kolumna1]]-IF(F778+martianeum67[[#This Row],[Kolumna1]]&gt;=100,100,0)</f>
        <v>16.308099999999893</v>
      </c>
      <c r="G779">
        <f>IF(F778+martianeum67[[#This Row],[Kolumna1]]&gt;=100,1,0)</f>
        <v>0</v>
      </c>
    </row>
    <row r="780" spans="1:7" x14ac:dyDescent="0.3">
      <c r="A780" s="1">
        <v>49419</v>
      </c>
      <c r="B780" s="2" t="s">
        <v>10</v>
      </c>
      <c r="C780">
        <v>14.1</v>
      </c>
      <c r="D780" s="6">
        <v>13.1</v>
      </c>
      <c r="E780">
        <f>IF(martianeum67[[#This Row],[zawartosc '[%']]]&gt;=1,martianeum67[[#This Row],[masa '[kg']]]*martianeum67[[#This Row],[zawartosc '[%']]]/100,0)</f>
        <v>1.8470999999999997</v>
      </c>
      <c r="F780">
        <f>F779+martianeum67[[#This Row],[Kolumna1]]-IF(F779+martianeum67[[#This Row],[Kolumna1]]&gt;=100,100,0)</f>
        <v>18.155199999999894</v>
      </c>
      <c r="G780">
        <f>IF(F779+martianeum67[[#This Row],[Kolumna1]]&gt;=100,1,0)</f>
        <v>0</v>
      </c>
    </row>
    <row r="781" spans="1:7" x14ac:dyDescent="0.3">
      <c r="A781" s="1">
        <v>49420</v>
      </c>
      <c r="B781" s="2" t="s">
        <v>28</v>
      </c>
      <c r="C781">
        <v>15.9</v>
      </c>
      <c r="D781" s="6">
        <v>0.5</v>
      </c>
      <c r="E781">
        <f>IF(martianeum67[[#This Row],[zawartosc '[%']]]&gt;=1,martianeum67[[#This Row],[masa '[kg']]]*martianeum67[[#This Row],[zawartosc '[%']]]/100,0)</f>
        <v>0</v>
      </c>
      <c r="F781">
        <f>F780+martianeum67[[#This Row],[Kolumna1]]-IF(F780+martianeum67[[#This Row],[Kolumna1]]&gt;=100,100,0)</f>
        <v>18.155199999999894</v>
      </c>
      <c r="G781">
        <f>IF(F780+martianeum67[[#This Row],[Kolumna1]]&gt;=100,1,0)</f>
        <v>0</v>
      </c>
    </row>
    <row r="782" spans="1:7" x14ac:dyDescent="0.3">
      <c r="A782" s="1">
        <v>49421</v>
      </c>
      <c r="B782" s="2" t="s">
        <v>19</v>
      </c>
      <c r="C782">
        <v>28.2</v>
      </c>
      <c r="D782" s="6">
        <v>26.9</v>
      </c>
      <c r="E782">
        <f>IF(martianeum67[[#This Row],[zawartosc '[%']]]&gt;=1,martianeum67[[#This Row],[masa '[kg']]]*martianeum67[[#This Row],[zawartosc '[%']]]/100,0)</f>
        <v>7.585799999999999</v>
      </c>
      <c r="F782">
        <f>F781+martianeum67[[#This Row],[Kolumna1]]-IF(F781+martianeum67[[#This Row],[Kolumna1]]&gt;=100,100,0)</f>
        <v>25.740999999999893</v>
      </c>
      <c r="G782">
        <f>IF(F781+martianeum67[[#This Row],[Kolumna1]]&gt;=100,1,0)</f>
        <v>0</v>
      </c>
    </row>
    <row r="783" spans="1:7" x14ac:dyDescent="0.3">
      <c r="A783" s="1">
        <v>49422</v>
      </c>
      <c r="B783" s="2" t="s">
        <v>28</v>
      </c>
      <c r="C783">
        <v>17.100000000000001</v>
      </c>
      <c r="D783" s="6">
        <v>0.5</v>
      </c>
      <c r="E783">
        <f>IF(martianeum67[[#This Row],[zawartosc '[%']]]&gt;=1,martianeum67[[#This Row],[masa '[kg']]]*martianeum67[[#This Row],[zawartosc '[%']]]/100,0)</f>
        <v>0</v>
      </c>
      <c r="F783">
        <f>F782+martianeum67[[#This Row],[Kolumna1]]-IF(F782+martianeum67[[#This Row],[Kolumna1]]&gt;=100,100,0)</f>
        <v>25.740999999999893</v>
      </c>
      <c r="G783">
        <f>IF(F782+martianeum67[[#This Row],[Kolumna1]]&gt;=100,1,0)</f>
        <v>0</v>
      </c>
    </row>
    <row r="784" spans="1:7" x14ac:dyDescent="0.3">
      <c r="A784" s="1">
        <v>49423</v>
      </c>
      <c r="B784" s="2" t="s">
        <v>19</v>
      </c>
      <c r="C784">
        <v>27</v>
      </c>
      <c r="D784" s="6">
        <v>0</v>
      </c>
      <c r="E784">
        <f>IF(martianeum67[[#This Row],[zawartosc '[%']]]&gt;=1,martianeum67[[#This Row],[masa '[kg']]]*martianeum67[[#This Row],[zawartosc '[%']]]/100,0)</f>
        <v>0</v>
      </c>
      <c r="F784">
        <f>F783+martianeum67[[#This Row],[Kolumna1]]-IF(F783+martianeum67[[#This Row],[Kolumna1]]&gt;=100,100,0)</f>
        <v>25.740999999999893</v>
      </c>
      <c r="G784">
        <f>IF(F783+martianeum67[[#This Row],[Kolumna1]]&gt;=100,1,0)</f>
        <v>0</v>
      </c>
    </row>
    <row r="785" spans="1:7" x14ac:dyDescent="0.3">
      <c r="A785" s="1">
        <v>49424</v>
      </c>
      <c r="B785" s="2" t="s">
        <v>18</v>
      </c>
      <c r="C785">
        <v>24.1</v>
      </c>
      <c r="D785" s="6">
        <v>0</v>
      </c>
      <c r="E785">
        <f>IF(martianeum67[[#This Row],[zawartosc '[%']]]&gt;=1,martianeum67[[#This Row],[masa '[kg']]]*martianeum67[[#This Row],[zawartosc '[%']]]/100,0)</f>
        <v>0</v>
      </c>
      <c r="F785">
        <f>F784+martianeum67[[#This Row],[Kolumna1]]-IF(F784+martianeum67[[#This Row],[Kolumna1]]&gt;=100,100,0)</f>
        <v>25.740999999999893</v>
      </c>
      <c r="G785">
        <f>IF(F784+martianeum67[[#This Row],[Kolumna1]]&gt;=100,1,0)</f>
        <v>0</v>
      </c>
    </row>
    <row r="786" spans="1:7" x14ac:dyDescent="0.3">
      <c r="A786" s="1">
        <v>49425</v>
      </c>
      <c r="B786" s="2" t="s">
        <v>12</v>
      </c>
      <c r="C786">
        <v>10.4</v>
      </c>
      <c r="D786" s="6">
        <v>7.2</v>
      </c>
      <c r="E786">
        <f>IF(martianeum67[[#This Row],[zawartosc '[%']]]&gt;=1,martianeum67[[#This Row],[masa '[kg']]]*martianeum67[[#This Row],[zawartosc '[%']]]/100,0)</f>
        <v>0.74880000000000013</v>
      </c>
      <c r="F786">
        <f>F785+martianeum67[[#This Row],[Kolumna1]]-IF(F785+martianeum67[[#This Row],[Kolumna1]]&gt;=100,100,0)</f>
        <v>26.489799999999892</v>
      </c>
      <c r="G786">
        <f>IF(F785+martianeum67[[#This Row],[Kolumna1]]&gt;=100,1,0)</f>
        <v>0</v>
      </c>
    </row>
    <row r="787" spans="1:7" x14ac:dyDescent="0.3">
      <c r="A787" s="1">
        <v>49426</v>
      </c>
      <c r="B787" s="2" t="s">
        <v>13</v>
      </c>
      <c r="C787">
        <v>27.2</v>
      </c>
      <c r="D787" s="6">
        <v>15.1</v>
      </c>
      <c r="E787">
        <f>IF(martianeum67[[#This Row],[zawartosc '[%']]]&gt;=1,martianeum67[[#This Row],[masa '[kg']]]*martianeum67[[#This Row],[zawartosc '[%']]]/100,0)</f>
        <v>4.1071999999999997</v>
      </c>
      <c r="F787">
        <f>F786+martianeum67[[#This Row],[Kolumna1]]-IF(F786+martianeum67[[#This Row],[Kolumna1]]&gt;=100,100,0)</f>
        <v>30.596999999999891</v>
      </c>
      <c r="G787">
        <f>IF(F786+martianeum67[[#This Row],[Kolumna1]]&gt;=100,1,0)</f>
        <v>0</v>
      </c>
    </row>
    <row r="788" spans="1:7" x14ac:dyDescent="0.3">
      <c r="A788" s="1">
        <v>49427</v>
      </c>
      <c r="B788" s="2" t="s">
        <v>22</v>
      </c>
      <c r="C788">
        <v>22.1</v>
      </c>
      <c r="D788" s="6">
        <v>0</v>
      </c>
      <c r="E788">
        <f>IF(martianeum67[[#This Row],[zawartosc '[%']]]&gt;=1,martianeum67[[#This Row],[masa '[kg']]]*martianeum67[[#This Row],[zawartosc '[%']]]/100,0)</f>
        <v>0</v>
      </c>
      <c r="F788">
        <f>F787+martianeum67[[#This Row],[Kolumna1]]-IF(F787+martianeum67[[#This Row],[Kolumna1]]&gt;=100,100,0)</f>
        <v>30.596999999999891</v>
      </c>
      <c r="G788">
        <f>IF(F787+martianeum67[[#This Row],[Kolumna1]]&gt;=100,1,0)</f>
        <v>0</v>
      </c>
    </row>
    <row r="789" spans="1:7" x14ac:dyDescent="0.3">
      <c r="A789" s="1">
        <v>49428</v>
      </c>
      <c r="B789" s="2" t="s">
        <v>14</v>
      </c>
      <c r="C789">
        <v>13.3</v>
      </c>
      <c r="D789" s="6">
        <v>8.5</v>
      </c>
      <c r="E789">
        <f>IF(martianeum67[[#This Row],[zawartosc '[%']]]&gt;=1,martianeum67[[#This Row],[masa '[kg']]]*martianeum67[[#This Row],[zawartosc '[%']]]/100,0)</f>
        <v>1.1305000000000001</v>
      </c>
      <c r="F789">
        <f>F788+martianeum67[[#This Row],[Kolumna1]]-IF(F788+martianeum67[[#This Row],[Kolumna1]]&gt;=100,100,0)</f>
        <v>31.727499999999893</v>
      </c>
      <c r="G789">
        <f>IF(F788+martianeum67[[#This Row],[Kolumna1]]&gt;=100,1,0)</f>
        <v>0</v>
      </c>
    </row>
    <row r="790" spans="1:7" x14ac:dyDescent="0.3">
      <c r="A790" s="1">
        <v>49429</v>
      </c>
      <c r="B790" s="2" t="s">
        <v>12</v>
      </c>
      <c r="C790">
        <v>26.4</v>
      </c>
      <c r="D790" s="6">
        <v>0</v>
      </c>
      <c r="E790">
        <f>IF(martianeum67[[#This Row],[zawartosc '[%']]]&gt;=1,martianeum67[[#This Row],[masa '[kg']]]*martianeum67[[#This Row],[zawartosc '[%']]]/100,0)</f>
        <v>0</v>
      </c>
      <c r="F790">
        <f>F789+martianeum67[[#This Row],[Kolumna1]]-IF(F789+martianeum67[[#This Row],[Kolumna1]]&gt;=100,100,0)</f>
        <v>31.727499999999893</v>
      </c>
      <c r="G790">
        <f>IF(F789+martianeum67[[#This Row],[Kolumna1]]&gt;=100,1,0)</f>
        <v>0</v>
      </c>
    </row>
    <row r="791" spans="1:7" x14ac:dyDescent="0.3">
      <c r="A791" s="1">
        <v>49430</v>
      </c>
      <c r="B791" s="2" t="s">
        <v>25</v>
      </c>
      <c r="C791">
        <v>25.8</v>
      </c>
      <c r="D791" s="6">
        <v>2.9</v>
      </c>
      <c r="E791">
        <f>IF(martianeum67[[#This Row],[zawartosc '[%']]]&gt;=1,martianeum67[[#This Row],[masa '[kg']]]*martianeum67[[#This Row],[zawartosc '[%']]]/100,0)</f>
        <v>0.74819999999999998</v>
      </c>
      <c r="F791">
        <f>F790+martianeum67[[#This Row],[Kolumna1]]-IF(F790+martianeum67[[#This Row],[Kolumna1]]&gt;=100,100,0)</f>
        <v>32.47569999999989</v>
      </c>
      <c r="G791">
        <f>IF(F790+martianeum67[[#This Row],[Kolumna1]]&gt;=100,1,0)</f>
        <v>0</v>
      </c>
    </row>
    <row r="792" spans="1:7" x14ac:dyDescent="0.3">
      <c r="A792" s="1">
        <v>49431</v>
      </c>
      <c r="B792" s="2" t="s">
        <v>15</v>
      </c>
      <c r="C792">
        <v>23</v>
      </c>
      <c r="D792" s="6">
        <v>3.8</v>
      </c>
      <c r="E792">
        <f>IF(martianeum67[[#This Row],[zawartosc '[%']]]&gt;=1,martianeum67[[#This Row],[masa '[kg']]]*martianeum67[[#This Row],[zawartosc '[%']]]/100,0)</f>
        <v>0.87399999999999989</v>
      </c>
      <c r="F792">
        <f>F791+martianeum67[[#This Row],[Kolumna1]]-IF(F791+martianeum67[[#This Row],[Kolumna1]]&gt;=100,100,0)</f>
        <v>33.349699999999892</v>
      </c>
      <c r="G792">
        <f>IF(F791+martianeum67[[#This Row],[Kolumna1]]&gt;=100,1,0)</f>
        <v>0</v>
      </c>
    </row>
    <row r="793" spans="1:7" x14ac:dyDescent="0.3">
      <c r="A793" s="1">
        <v>49432</v>
      </c>
      <c r="B793" s="2" t="s">
        <v>13</v>
      </c>
      <c r="C793">
        <v>22.7</v>
      </c>
      <c r="D793" s="6">
        <v>0</v>
      </c>
      <c r="E793">
        <f>IF(martianeum67[[#This Row],[zawartosc '[%']]]&gt;=1,martianeum67[[#This Row],[masa '[kg']]]*martianeum67[[#This Row],[zawartosc '[%']]]/100,0)</f>
        <v>0</v>
      </c>
      <c r="F793">
        <f>F792+martianeum67[[#This Row],[Kolumna1]]-IF(F792+martianeum67[[#This Row],[Kolumna1]]&gt;=100,100,0)</f>
        <v>33.349699999999892</v>
      </c>
      <c r="G793">
        <f>IF(F792+martianeum67[[#This Row],[Kolumna1]]&gt;=100,1,0)</f>
        <v>0</v>
      </c>
    </row>
    <row r="794" spans="1:7" x14ac:dyDescent="0.3">
      <c r="A794" s="1">
        <v>49433</v>
      </c>
      <c r="B794" s="2" t="s">
        <v>26</v>
      </c>
      <c r="C794">
        <v>26.2</v>
      </c>
      <c r="D794" s="6">
        <v>5.0999999999999996</v>
      </c>
      <c r="E794">
        <f>IF(martianeum67[[#This Row],[zawartosc '[%']]]&gt;=1,martianeum67[[#This Row],[masa '[kg']]]*martianeum67[[#This Row],[zawartosc '[%']]]/100,0)</f>
        <v>1.3361999999999998</v>
      </c>
      <c r="F794">
        <f>F793+martianeum67[[#This Row],[Kolumna1]]-IF(F793+martianeum67[[#This Row],[Kolumna1]]&gt;=100,100,0)</f>
        <v>34.68589999999989</v>
      </c>
      <c r="G794">
        <f>IF(F793+martianeum67[[#This Row],[Kolumna1]]&gt;=100,1,0)</f>
        <v>0</v>
      </c>
    </row>
    <row r="795" spans="1:7" x14ac:dyDescent="0.3">
      <c r="A795" s="1">
        <v>49434</v>
      </c>
      <c r="B795" s="2" t="s">
        <v>14</v>
      </c>
      <c r="C795">
        <v>16.600000000000001</v>
      </c>
      <c r="D795" s="6">
        <v>0</v>
      </c>
      <c r="E795">
        <f>IF(martianeum67[[#This Row],[zawartosc '[%']]]&gt;=1,martianeum67[[#This Row],[masa '[kg']]]*martianeum67[[#This Row],[zawartosc '[%']]]/100,0)</f>
        <v>0</v>
      </c>
      <c r="F795">
        <f>F794+martianeum67[[#This Row],[Kolumna1]]-IF(F794+martianeum67[[#This Row],[Kolumna1]]&gt;=100,100,0)</f>
        <v>34.68589999999989</v>
      </c>
      <c r="G795">
        <f>IF(F794+martianeum67[[#This Row],[Kolumna1]]&gt;=100,1,0)</f>
        <v>0</v>
      </c>
    </row>
    <row r="796" spans="1:7" x14ac:dyDescent="0.3">
      <c r="A796" s="1">
        <v>49435</v>
      </c>
      <c r="B796" s="2" t="s">
        <v>23</v>
      </c>
      <c r="C796">
        <v>23.9</v>
      </c>
      <c r="D796" s="6">
        <v>0</v>
      </c>
      <c r="E796">
        <f>IF(martianeum67[[#This Row],[zawartosc '[%']]]&gt;=1,martianeum67[[#This Row],[masa '[kg']]]*martianeum67[[#This Row],[zawartosc '[%']]]/100,0)</f>
        <v>0</v>
      </c>
      <c r="F796">
        <f>F795+martianeum67[[#This Row],[Kolumna1]]-IF(F795+martianeum67[[#This Row],[Kolumna1]]&gt;=100,100,0)</f>
        <v>34.68589999999989</v>
      </c>
      <c r="G796">
        <f>IF(F795+martianeum67[[#This Row],[Kolumna1]]&gt;=100,1,0)</f>
        <v>0</v>
      </c>
    </row>
    <row r="797" spans="1:7" x14ac:dyDescent="0.3">
      <c r="A797" s="1">
        <v>49436</v>
      </c>
      <c r="B797" s="2" t="s">
        <v>7</v>
      </c>
      <c r="C797">
        <v>10.6</v>
      </c>
      <c r="D797" s="6">
        <v>21.3</v>
      </c>
      <c r="E797">
        <f>IF(martianeum67[[#This Row],[zawartosc '[%']]]&gt;=1,martianeum67[[#This Row],[masa '[kg']]]*martianeum67[[#This Row],[zawartosc '[%']]]/100,0)</f>
        <v>2.2578</v>
      </c>
      <c r="F797">
        <f>F796+martianeum67[[#This Row],[Kolumna1]]-IF(F796+martianeum67[[#This Row],[Kolumna1]]&gt;=100,100,0)</f>
        <v>36.943699999999893</v>
      </c>
      <c r="G797">
        <f>IF(F796+martianeum67[[#This Row],[Kolumna1]]&gt;=100,1,0)</f>
        <v>0</v>
      </c>
    </row>
    <row r="798" spans="1:7" x14ac:dyDescent="0.3">
      <c r="A798" s="1">
        <v>49437</v>
      </c>
      <c r="B798" s="2" t="s">
        <v>10</v>
      </c>
      <c r="C798">
        <v>22.8</v>
      </c>
      <c r="D798" s="6">
        <v>24.6</v>
      </c>
      <c r="E798">
        <f>IF(martianeum67[[#This Row],[zawartosc '[%']]]&gt;=1,martianeum67[[#This Row],[masa '[kg']]]*martianeum67[[#This Row],[zawartosc '[%']]]/100,0)</f>
        <v>5.6087999999999996</v>
      </c>
      <c r="F798">
        <f>F797+martianeum67[[#This Row],[Kolumna1]]-IF(F797+martianeum67[[#This Row],[Kolumna1]]&gt;=100,100,0)</f>
        <v>42.552499999999895</v>
      </c>
      <c r="G798">
        <f>IF(F797+martianeum67[[#This Row],[Kolumna1]]&gt;=100,1,0)</f>
        <v>0</v>
      </c>
    </row>
    <row r="799" spans="1:7" x14ac:dyDescent="0.3">
      <c r="A799" s="1">
        <v>49438</v>
      </c>
      <c r="B799" s="2" t="s">
        <v>5</v>
      </c>
      <c r="C799">
        <v>26.8</v>
      </c>
      <c r="D799" s="6">
        <v>7.5</v>
      </c>
      <c r="E799">
        <f>IF(martianeum67[[#This Row],[zawartosc '[%']]]&gt;=1,martianeum67[[#This Row],[masa '[kg']]]*martianeum67[[#This Row],[zawartosc '[%']]]/100,0)</f>
        <v>2.0099999999999998</v>
      </c>
      <c r="F799">
        <f>F798+martianeum67[[#This Row],[Kolumna1]]-IF(F798+martianeum67[[#This Row],[Kolumna1]]&gt;=100,100,0)</f>
        <v>44.562499999999893</v>
      </c>
      <c r="G799">
        <f>IF(F798+martianeum67[[#This Row],[Kolumna1]]&gt;=100,1,0)</f>
        <v>0</v>
      </c>
    </row>
    <row r="800" spans="1:7" x14ac:dyDescent="0.3">
      <c r="A800" s="1">
        <v>49439</v>
      </c>
      <c r="B800" s="2" t="s">
        <v>19</v>
      </c>
      <c r="C800">
        <v>21.3</v>
      </c>
      <c r="D800" s="6">
        <v>37.700000000000003</v>
      </c>
      <c r="E800">
        <f>IF(martianeum67[[#This Row],[zawartosc '[%']]]&gt;=1,martianeum67[[#This Row],[masa '[kg']]]*martianeum67[[#This Row],[zawartosc '[%']]]/100,0)</f>
        <v>8.0301000000000009</v>
      </c>
      <c r="F800">
        <f>F799+martianeum67[[#This Row],[Kolumna1]]-IF(F799+martianeum67[[#This Row],[Kolumna1]]&gt;=100,100,0)</f>
        <v>52.592599999999891</v>
      </c>
      <c r="G800">
        <f>IF(F799+martianeum67[[#This Row],[Kolumna1]]&gt;=100,1,0)</f>
        <v>0</v>
      </c>
    </row>
    <row r="801" spans="1:7" x14ac:dyDescent="0.3">
      <c r="A801" s="1">
        <v>49440</v>
      </c>
      <c r="B801" s="2" t="s">
        <v>12</v>
      </c>
      <c r="C801">
        <v>20.3</v>
      </c>
      <c r="D801" s="6">
        <v>11</v>
      </c>
      <c r="E801">
        <f>IF(martianeum67[[#This Row],[zawartosc '[%']]]&gt;=1,martianeum67[[#This Row],[masa '[kg']]]*martianeum67[[#This Row],[zawartosc '[%']]]/100,0)</f>
        <v>2.2330000000000001</v>
      </c>
      <c r="F801">
        <f>F800+martianeum67[[#This Row],[Kolumna1]]-IF(F800+martianeum67[[#This Row],[Kolumna1]]&gt;=100,100,0)</f>
        <v>54.825599999999888</v>
      </c>
      <c r="G801">
        <f>IF(F800+martianeum67[[#This Row],[Kolumna1]]&gt;=100,1,0)</f>
        <v>0</v>
      </c>
    </row>
    <row r="802" spans="1:7" x14ac:dyDescent="0.3">
      <c r="A802" s="1">
        <v>49441</v>
      </c>
      <c r="B802" s="2" t="s">
        <v>19</v>
      </c>
      <c r="C802">
        <v>25.6</v>
      </c>
      <c r="D802" s="6">
        <v>20.100000000000001</v>
      </c>
      <c r="E802">
        <f>IF(martianeum67[[#This Row],[zawartosc '[%']]]&gt;=1,martianeum67[[#This Row],[masa '[kg']]]*martianeum67[[#This Row],[zawartosc '[%']]]/100,0)</f>
        <v>5.1456000000000008</v>
      </c>
      <c r="F802">
        <f>F801+martianeum67[[#This Row],[Kolumna1]]-IF(F801+martianeum67[[#This Row],[Kolumna1]]&gt;=100,100,0)</f>
        <v>59.971199999999889</v>
      </c>
      <c r="G802">
        <f>IF(F801+martianeum67[[#This Row],[Kolumna1]]&gt;=100,1,0)</f>
        <v>0</v>
      </c>
    </row>
    <row r="803" spans="1:7" x14ac:dyDescent="0.3">
      <c r="A803" s="1">
        <v>49442</v>
      </c>
      <c r="B803" s="2" t="s">
        <v>13</v>
      </c>
      <c r="C803">
        <v>25.1</v>
      </c>
      <c r="D803" s="6">
        <v>14.7</v>
      </c>
      <c r="E803">
        <f>IF(martianeum67[[#This Row],[zawartosc '[%']]]&gt;=1,martianeum67[[#This Row],[masa '[kg']]]*martianeum67[[#This Row],[zawartosc '[%']]]/100,0)</f>
        <v>3.6897000000000002</v>
      </c>
      <c r="F803">
        <f>F802+martianeum67[[#This Row],[Kolumna1]]-IF(F802+martianeum67[[#This Row],[Kolumna1]]&gt;=100,100,0)</f>
        <v>63.660899999999891</v>
      </c>
      <c r="G803">
        <f>IF(F802+martianeum67[[#This Row],[Kolumna1]]&gt;=100,1,0)</f>
        <v>0</v>
      </c>
    </row>
    <row r="804" spans="1:7" x14ac:dyDescent="0.3">
      <c r="A804" s="1">
        <v>49443</v>
      </c>
      <c r="B804" s="2" t="s">
        <v>7</v>
      </c>
      <c r="C804">
        <v>24.3</v>
      </c>
      <c r="D804" s="6">
        <v>24.3</v>
      </c>
      <c r="E804">
        <f>IF(martianeum67[[#This Row],[zawartosc '[%']]]&gt;=1,martianeum67[[#This Row],[masa '[kg']]]*martianeum67[[#This Row],[zawartosc '[%']]]/100,0)</f>
        <v>5.9049000000000005</v>
      </c>
      <c r="F804">
        <f>F803+martianeum67[[#This Row],[Kolumna1]]-IF(F803+martianeum67[[#This Row],[Kolumna1]]&gt;=100,100,0)</f>
        <v>69.565799999999896</v>
      </c>
      <c r="G804">
        <f>IF(F803+martianeum67[[#This Row],[Kolumna1]]&gt;=100,1,0)</f>
        <v>0</v>
      </c>
    </row>
    <row r="805" spans="1:7" x14ac:dyDescent="0.3">
      <c r="A805" s="1">
        <v>49444</v>
      </c>
      <c r="B805" s="2" t="s">
        <v>14</v>
      </c>
      <c r="C805">
        <v>12.9</v>
      </c>
      <c r="D805" s="6">
        <v>2.7</v>
      </c>
      <c r="E805">
        <f>IF(martianeum67[[#This Row],[zawartosc '[%']]]&gt;=1,martianeum67[[#This Row],[masa '[kg']]]*martianeum67[[#This Row],[zawartosc '[%']]]/100,0)</f>
        <v>0.34830000000000005</v>
      </c>
      <c r="F805">
        <f>F804+martianeum67[[#This Row],[Kolumna1]]-IF(F804+martianeum67[[#This Row],[Kolumna1]]&gt;=100,100,0)</f>
        <v>69.914099999999891</v>
      </c>
      <c r="G805">
        <f>IF(F804+martianeum67[[#This Row],[Kolumna1]]&gt;=100,1,0)</f>
        <v>0</v>
      </c>
    </row>
    <row r="806" spans="1:7" x14ac:dyDescent="0.3">
      <c r="A806" s="1">
        <v>49445</v>
      </c>
      <c r="B806" s="2" t="s">
        <v>19</v>
      </c>
      <c r="C806">
        <v>16.7</v>
      </c>
      <c r="D806" s="6">
        <v>27.7</v>
      </c>
      <c r="E806">
        <f>IF(martianeum67[[#This Row],[zawartosc '[%']]]&gt;=1,martianeum67[[#This Row],[masa '[kg']]]*martianeum67[[#This Row],[zawartosc '[%']]]/100,0)</f>
        <v>4.6258999999999997</v>
      </c>
      <c r="F806">
        <f>F805+martianeum67[[#This Row],[Kolumna1]]-IF(F805+martianeum67[[#This Row],[Kolumna1]]&gt;=100,100,0)</f>
        <v>74.539999999999893</v>
      </c>
      <c r="G806">
        <f>IF(F805+martianeum67[[#This Row],[Kolumna1]]&gt;=100,1,0)</f>
        <v>0</v>
      </c>
    </row>
    <row r="807" spans="1:7" x14ac:dyDescent="0.3">
      <c r="A807" s="1">
        <v>49446</v>
      </c>
      <c r="B807" s="2" t="s">
        <v>10</v>
      </c>
      <c r="C807">
        <v>16.2</v>
      </c>
      <c r="D807" s="6">
        <v>20.5</v>
      </c>
      <c r="E807">
        <f>IF(martianeum67[[#This Row],[zawartosc '[%']]]&gt;=1,martianeum67[[#This Row],[masa '[kg']]]*martianeum67[[#This Row],[zawartosc '[%']]]/100,0)</f>
        <v>3.3209999999999997</v>
      </c>
      <c r="F807">
        <f>F806+martianeum67[[#This Row],[Kolumna1]]-IF(F806+martianeum67[[#This Row],[Kolumna1]]&gt;=100,100,0)</f>
        <v>77.860999999999891</v>
      </c>
      <c r="G807">
        <f>IF(F806+martianeum67[[#This Row],[Kolumna1]]&gt;=100,1,0)</f>
        <v>0</v>
      </c>
    </row>
    <row r="808" spans="1:7" x14ac:dyDescent="0.3">
      <c r="A808" s="1">
        <v>49447</v>
      </c>
      <c r="B808" s="2" t="s">
        <v>12</v>
      </c>
      <c r="C808">
        <v>19.5</v>
      </c>
      <c r="D808" s="6">
        <v>5.0999999999999996</v>
      </c>
      <c r="E808">
        <f>IF(martianeum67[[#This Row],[zawartosc '[%']]]&gt;=1,martianeum67[[#This Row],[masa '[kg']]]*martianeum67[[#This Row],[zawartosc '[%']]]/100,0)</f>
        <v>0.99449999999999994</v>
      </c>
      <c r="F808">
        <f>F807+martianeum67[[#This Row],[Kolumna1]]-IF(F807+martianeum67[[#This Row],[Kolumna1]]&gt;=100,100,0)</f>
        <v>78.855499999999893</v>
      </c>
      <c r="G808">
        <f>IF(F807+martianeum67[[#This Row],[Kolumna1]]&gt;=100,1,0)</f>
        <v>0</v>
      </c>
    </row>
    <row r="809" spans="1:7" x14ac:dyDescent="0.3">
      <c r="A809" s="1">
        <v>49448</v>
      </c>
      <c r="B809" s="2" t="s">
        <v>10</v>
      </c>
      <c r="C809">
        <v>22.9</v>
      </c>
      <c r="D809" s="6">
        <v>6.6</v>
      </c>
      <c r="E809">
        <f>IF(martianeum67[[#This Row],[zawartosc '[%']]]&gt;=1,martianeum67[[#This Row],[masa '[kg']]]*martianeum67[[#This Row],[zawartosc '[%']]]/100,0)</f>
        <v>1.5113999999999999</v>
      </c>
      <c r="F809">
        <f>F808+martianeum67[[#This Row],[Kolumna1]]-IF(F808+martianeum67[[#This Row],[Kolumna1]]&gt;=100,100,0)</f>
        <v>80.366899999999887</v>
      </c>
      <c r="G809">
        <f>IF(F808+martianeum67[[#This Row],[Kolumna1]]&gt;=100,1,0)</f>
        <v>0</v>
      </c>
    </row>
    <row r="810" spans="1:7" x14ac:dyDescent="0.3">
      <c r="A810" s="1">
        <v>49449</v>
      </c>
      <c r="B810" s="2" t="s">
        <v>19</v>
      </c>
      <c r="C810">
        <v>25.9</v>
      </c>
      <c r="D810" s="6">
        <v>4.4000000000000004</v>
      </c>
      <c r="E810">
        <f>IF(martianeum67[[#This Row],[zawartosc '[%']]]&gt;=1,martianeum67[[#This Row],[masa '[kg']]]*martianeum67[[#This Row],[zawartosc '[%']]]/100,0)</f>
        <v>1.1396000000000002</v>
      </c>
      <c r="F810">
        <f>F809+martianeum67[[#This Row],[Kolumna1]]-IF(F809+martianeum67[[#This Row],[Kolumna1]]&gt;=100,100,0)</f>
        <v>81.506499999999889</v>
      </c>
      <c r="G810">
        <f>IF(F809+martianeum67[[#This Row],[Kolumna1]]&gt;=100,1,0)</f>
        <v>0</v>
      </c>
    </row>
    <row r="811" spans="1:7" x14ac:dyDescent="0.3">
      <c r="A811" s="1">
        <v>49450</v>
      </c>
      <c r="B811" s="2" t="s">
        <v>18</v>
      </c>
      <c r="C811">
        <v>20.3</v>
      </c>
      <c r="D811" s="6">
        <v>4.5999999999999996</v>
      </c>
      <c r="E811">
        <f>IF(martianeum67[[#This Row],[zawartosc '[%']]]&gt;=1,martianeum67[[#This Row],[masa '[kg']]]*martianeum67[[#This Row],[zawartosc '[%']]]/100,0)</f>
        <v>0.93379999999999996</v>
      </c>
      <c r="F811">
        <f>F810+martianeum67[[#This Row],[Kolumna1]]-IF(F810+martianeum67[[#This Row],[Kolumna1]]&gt;=100,100,0)</f>
        <v>82.440299999999894</v>
      </c>
      <c r="G811">
        <f>IF(F810+martianeum67[[#This Row],[Kolumna1]]&gt;=100,1,0)</f>
        <v>0</v>
      </c>
    </row>
    <row r="812" spans="1:7" x14ac:dyDescent="0.3">
      <c r="A812" s="1">
        <v>49451</v>
      </c>
      <c r="B812" s="2" t="s">
        <v>28</v>
      </c>
      <c r="C812">
        <v>11.3</v>
      </c>
      <c r="D812" s="6">
        <v>0.3</v>
      </c>
      <c r="E812">
        <f>IF(martianeum67[[#This Row],[zawartosc '[%']]]&gt;=1,martianeum67[[#This Row],[masa '[kg']]]*martianeum67[[#This Row],[zawartosc '[%']]]/100,0)</f>
        <v>0</v>
      </c>
      <c r="F812">
        <f>F811+martianeum67[[#This Row],[Kolumna1]]-IF(F811+martianeum67[[#This Row],[Kolumna1]]&gt;=100,100,0)</f>
        <v>82.440299999999894</v>
      </c>
      <c r="G812">
        <f>IF(F811+martianeum67[[#This Row],[Kolumna1]]&gt;=100,1,0)</f>
        <v>0</v>
      </c>
    </row>
    <row r="813" spans="1:7" x14ac:dyDescent="0.3">
      <c r="A813" s="1">
        <v>49452</v>
      </c>
      <c r="B813" s="2" t="s">
        <v>10</v>
      </c>
      <c r="C813">
        <v>27.4</v>
      </c>
      <c r="D813" s="6">
        <v>29.9</v>
      </c>
      <c r="E813">
        <f>IF(martianeum67[[#This Row],[zawartosc '[%']]]&gt;=1,martianeum67[[#This Row],[masa '[kg']]]*martianeum67[[#This Row],[zawartosc '[%']]]/100,0)</f>
        <v>8.1925999999999988</v>
      </c>
      <c r="F813">
        <f>F812+martianeum67[[#This Row],[Kolumna1]]-IF(F812+martianeum67[[#This Row],[Kolumna1]]&gt;=100,100,0)</f>
        <v>90.632899999999893</v>
      </c>
      <c r="G813">
        <f>IF(F812+martianeum67[[#This Row],[Kolumna1]]&gt;=100,1,0)</f>
        <v>0</v>
      </c>
    </row>
    <row r="814" spans="1:7" x14ac:dyDescent="0.3">
      <c r="A814" s="1">
        <v>49453</v>
      </c>
      <c r="B814" s="2" t="s">
        <v>19</v>
      </c>
      <c r="C814">
        <v>29.2</v>
      </c>
      <c r="D814" s="6">
        <v>0</v>
      </c>
      <c r="E814">
        <f>IF(martianeum67[[#This Row],[zawartosc '[%']]]&gt;=1,martianeum67[[#This Row],[masa '[kg']]]*martianeum67[[#This Row],[zawartosc '[%']]]/100,0)</f>
        <v>0</v>
      </c>
      <c r="F814">
        <f>F813+martianeum67[[#This Row],[Kolumna1]]-IF(F813+martianeum67[[#This Row],[Kolumna1]]&gt;=100,100,0)</f>
        <v>90.632899999999893</v>
      </c>
      <c r="G814">
        <f>IF(F813+martianeum67[[#This Row],[Kolumna1]]&gt;=100,1,0)</f>
        <v>0</v>
      </c>
    </row>
    <row r="815" spans="1:7" x14ac:dyDescent="0.3">
      <c r="A815" s="1">
        <v>49454</v>
      </c>
      <c r="B815" s="2" t="s">
        <v>4</v>
      </c>
      <c r="C815">
        <v>27.4</v>
      </c>
      <c r="D815" s="6">
        <v>0</v>
      </c>
      <c r="E815">
        <f>IF(martianeum67[[#This Row],[zawartosc '[%']]]&gt;=1,martianeum67[[#This Row],[masa '[kg']]]*martianeum67[[#This Row],[zawartosc '[%']]]/100,0)</f>
        <v>0</v>
      </c>
      <c r="F815">
        <f>F814+martianeum67[[#This Row],[Kolumna1]]-IF(F814+martianeum67[[#This Row],[Kolumna1]]&gt;=100,100,0)</f>
        <v>90.632899999999893</v>
      </c>
      <c r="G815">
        <f>IF(F814+martianeum67[[#This Row],[Kolumna1]]&gt;=100,1,0)</f>
        <v>0</v>
      </c>
    </row>
    <row r="816" spans="1:7" x14ac:dyDescent="0.3">
      <c r="A816" s="1">
        <v>49455</v>
      </c>
      <c r="B816" s="2" t="s">
        <v>19</v>
      </c>
      <c r="C816">
        <v>10.1</v>
      </c>
      <c r="D816" s="6">
        <v>8.1</v>
      </c>
      <c r="E816">
        <f>IF(martianeum67[[#This Row],[zawartosc '[%']]]&gt;=1,martianeum67[[#This Row],[masa '[kg']]]*martianeum67[[#This Row],[zawartosc '[%']]]/100,0)</f>
        <v>0.81809999999999983</v>
      </c>
      <c r="F816">
        <f>F815+martianeum67[[#This Row],[Kolumna1]]-IF(F815+martianeum67[[#This Row],[Kolumna1]]&gt;=100,100,0)</f>
        <v>91.450999999999894</v>
      </c>
      <c r="G816">
        <f>IF(F815+martianeum67[[#This Row],[Kolumna1]]&gt;=100,1,0)</f>
        <v>0</v>
      </c>
    </row>
    <row r="817" spans="1:7" x14ac:dyDescent="0.3">
      <c r="A817" s="1">
        <v>49456</v>
      </c>
      <c r="B817" s="2" t="s">
        <v>5</v>
      </c>
      <c r="C817">
        <v>12.9</v>
      </c>
      <c r="D817" s="6">
        <v>5.9</v>
      </c>
      <c r="E817">
        <f>IF(martianeum67[[#This Row],[zawartosc '[%']]]&gt;=1,martianeum67[[#This Row],[masa '[kg']]]*martianeum67[[#This Row],[zawartosc '[%']]]/100,0)</f>
        <v>0.76110000000000011</v>
      </c>
      <c r="F817">
        <f>F816+martianeum67[[#This Row],[Kolumna1]]-IF(F816+martianeum67[[#This Row],[Kolumna1]]&gt;=100,100,0)</f>
        <v>92.212099999999893</v>
      </c>
      <c r="G817">
        <f>IF(F816+martianeum67[[#This Row],[Kolumna1]]&gt;=100,1,0)</f>
        <v>0</v>
      </c>
    </row>
    <row r="818" spans="1:7" x14ac:dyDescent="0.3">
      <c r="A818" s="1">
        <v>49457</v>
      </c>
      <c r="B818" s="2" t="s">
        <v>14</v>
      </c>
      <c r="C818">
        <v>18.7</v>
      </c>
      <c r="D818" s="6">
        <v>0</v>
      </c>
      <c r="E818">
        <f>IF(martianeum67[[#This Row],[zawartosc '[%']]]&gt;=1,martianeum67[[#This Row],[masa '[kg']]]*martianeum67[[#This Row],[zawartosc '[%']]]/100,0)</f>
        <v>0</v>
      </c>
      <c r="F818">
        <f>F817+martianeum67[[#This Row],[Kolumna1]]-IF(F817+martianeum67[[#This Row],[Kolumna1]]&gt;=100,100,0)</f>
        <v>92.212099999999893</v>
      </c>
      <c r="G818">
        <f>IF(F817+martianeum67[[#This Row],[Kolumna1]]&gt;=100,1,0)</f>
        <v>0</v>
      </c>
    </row>
    <row r="819" spans="1:7" x14ac:dyDescent="0.3">
      <c r="A819" s="1">
        <v>49458</v>
      </c>
      <c r="B819" s="2" t="s">
        <v>32</v>
      </c>
      <c r="C819">
        <v>17.8</v>
      </c>
      <c r="D819" s="6">
        <v>0.3</v>
      </c>
      <c r="E819">
        <f>IF(martianeum67[[#This Row],[zawartosc '[%']]]&gt;=1,martianeum67[[#This Row],[masa '[kg']]]*martianeum67[[#This Row],[zawartosc '[%']]]/100,0)</f>
        <v>0</v>
      </c>
      <c r="F819">
        <f>F818+martianeum67[[#This Row],[Kolumna1]]-IF(F818+martianeum67[[#This Row],[Kolumna1]]&gt;=100,100,0)</f>
        <v>92.212099999999893</v>
      </c>
      <c r="G819">
        <f>IF(F818+martianeum67[[#This Row],[Kolumna1]]&gt;=100,1,0)</f>
        <v>0</v>
      </c>
    </row>
    <row r="820" spans="1:7" x14ac:dyDescent="0.3">
      <c r="A820" s="1">
        <v>49459</v>
      </c>
      <c r="B820" s="2" t="s">
        <v>10</v>
      </c>
      <c r="C820">
        <v>24.7</v>
      </c>
      <c r="D820" s="6">
        <v>42.9</v>
      </c>
      <c r="E820">
        <f>IF(martianeum67[[#This Row],[zawartosc '[%']]]&gt;=1,martianeum67[[#This Row],[masa '[kg']]]*martianeum67[[#This Row],[zawartosc '[%']]]/100,0)</f>
        <v>10.596299999999999</v>
      </c>
      <c r="F820">
        <f>F819+martianeum67[[#This Row],[Kolumna1]]-IF(F819+martianeum67[[#This Row],[Kolumna1]]&gt;=100,100,0)</f>
        <v>2.8083999999998923</v>
      </c>
      <c r="G820">
        <f>IF(F819+martianeum67[[#This Row],[Kolumna1]]&gt;=100,1,0)</f>
        <v>1</v>
      </c>
    </row>
    <row r="821" spans="1:7" x14ac:dyDescent="0.3">
      <c r="A821" s="1">
        <v>49460</v>
      </c>
      <c r="B821" s="2" t="s">
        <v>10</v>
      </c>
      <c r="C821">
        <v>28.7</v>
      </c>
      <c r="D821" s="6">
        <v>33.799999999999997</v>
      </c>
      <c r="E821">
        <f>IF(martianeum67[[#This Row],[zawartosc '[%']]]&gt;=1,martianeum67[[#This Row],[masa '[kg']]]*martianeum67[[#This Row],[zawartosc '[%']]]/100,0)</f>
        <v>9.7005999999999997</v>
      </c>
      <c r="F821">
        <f>F820+martianeum67[[#This Row],[Kolumna1]]-IF(F820+martianeum67[[#This Row],[Kolumna1]]&gt;=100,100,0)</f>
        <v>12.508999999999892</v>
      </c>
      <c r="G821">
        <f>IF(F820+martianeum67[[#This Row],[Kolumna1]]&gt;=100,1,0)</f>
        <v>0</v>
      </c>
    </row>
    <row r="822" spans="1:7" x14ac:dyDescent="0.3">
      <c r="A822" s="1">
        <v>49461</v>
      </c>
      <c r="B822" s="2" t="s">
        <v>18</v>
      </c>
      <c r="C822">
        <v>12.3</v>
      </c>
      <c r="D822" s="6">
        <v>1.7</v>
      </c>
      <c r="E822">
        <f>IF(martianeum67[[#This Row],[zawartosc '[%']]]&gt;=1,martianeum67[[#This Row],[masa '[kg']]]*martianeum67[[#This Row],[zawartosc '[%']]]/100,0)</f>
        <v>0.20910000000000001</v>
      </c>
      <c r="F822">
        <f>F821+martianeum67[[#This Row],[Kolumna1]]-IF(F821+martianeum67[[#This Row],[Kolumna1]]&gt;=100,100,0)</f>
        <v>12.718099999999891</v>
      </c>
      <c r="G822">
        <f>IF(F821+martianeum67[[#This Row],[Kolumna1]]&gt;=100,1,0)</f>
        <v>0</v>
      </c>
    </row>
    <row r="823" spans="1:7" x14ac:dyDescent="0.3">
      <c r="A823" s="1">
        <v>49462</v>
      </c>
      <c r="B823" s="2" t="s">
        <v>19</v>
      </c>
      <c r="C823">
        <v>22.9</v>
      </c>
      <c r="D823" s="6">
        <v>0</v>
      </c>
      <c r="E823">
        <f>IF(martianeum67[[#This Row],[zawartosc '[%']]]&gt;=1,martianeum67[[#This Row],[masa '[kg']]]*martianeum67[[#This Row],[zawartosc '[%']]]/100,0)</f>
        <v>0</v>
      </c>
      <c r="F823">
        <f>F822+martianeum67[[#This Row],[Kolumna1]]-IF(F822+martianeum67[[#This Row],[Kolumna1]]&gt;=100,100,0)</f>
        <v>12.718099999999891</v>
      </c>
      <c r="G823">
        <f>IF(F822+martianeum67[[#This Row],[Kolumna1]]&gt;=100,1,0)</f>
        <v>0</v>
      </c>
    </row>
    <row r="824" spans="1:7" x14ac:dyDescent="0.3">
      <c r="A824" s="1">
        <v>49463</v>
      </c>
      <c r="B824" s="2" t="s">
        <v>17</v>
      </c>
      <c r="C824">
        <v>20</v>
      </c>
      <c r="D824" s="6">
        <v>3</v>
      </c>
      <c r="E824">
        <f>IF(martianeum67[[#This Row],[zawartosc '[%']]]&gt;=1,martianeum67[[#This Row],[masa '[kg']]]*martianeum67[[#This Row],[zawartosc '[%']]]/100,0)</f>
        <v>0.6</v>
      </c>
      <c r="F824">
        <f>F823+martianeum67[[#This Row],[Kolumna1]]-IF(F823+martianeum67[[#This Row],[Kolumna1]]&gt;=100,100,0)</f>
        <v>13.318099999999891</v>
      </c>
      <c r="G824">
        <f>IF(F823+martianeum67[[#This Row],[Kolumna1]]&gt;=100,1,0)</f>
        <v>0</v>
      </c>
    </row>
    <row r="825" spans="1:7" x14ac:dyDescent="0.3">
      <c r="A825" s="1">
        <v>49464</v>
      </c>
      <c r="B825" s="2" t="s">
        <v>10</v>
      </c>
      <c r="C825">
        <v>27.3</v>
      </c>
      <c r="D825" s="6">
        <v>0</v>
      </c>
      <c r="E825">
        <f>IF(martianeum67[[#This Row],[zawartosc '[%']]]&gt;=1,martianeum67[[#This Row],[masa '[kg']]]*martianeum67[[#This Row],[zawartosc '[%']]]/100,0)</f>
        <v>0</v>
      </c>
      <c r="F825">
        <f>F824+martianeum67[[#This Row],[Kolumna1]]-IF(F824+martianeum67[[#This Row],[Kolumna1]]&gt;=100,100,0)</f>
        <v>13.318099999999891</v>
      </c>
      <c r="G825">
        <f>IF(F824+martianeum67[[#This Row],[Kolumna1]]&gt;=100,1,0)</f>
        <v>0</v>
      </c>
    </row>
    <row r="826" spans="1:7" x14ac:dyDescent="0.3">
      <c r="A826" s="1">
        <v>49465</v>
      </c>
      <c r="B826" s="2" t="s">
        <v>13</v>
      </c>
      <c r="C826">
        <v>29.9</v>
      </c>
      <c r="D826" s="6">
        <v>7.7</v>
      </c>
      <c r="E826">
        <f>IF(martianeum67[[#This Row],[zawartosc '[%']]]&gt;=1,martianeum67[[#This Row],[masa '[kg']]]*martianeum67[[#This Row],[zawartosc '[%']]]/100,0)</f>
        <v>2.3022999999999998</v>
      </c>
      <c r="F826">
        <f>F825+martianeum67[[#This Row],[Kolumna1]]-IF(F825+martianeum67[[#This Row],[Kolumna1]]&gt;=100,100,0)</f>
        <v>15.62039999999989</v>
      </c>
      <c r="G826">
        <f>IF(F825+martianeum67[[#This Row],[Kolumna1]]&gt;=100,1,0)</f>
        <v>0</v>
      </c>
    </row>
    <row r="827" spans="1:7" x14ac:dyDescent="0.3">
      <c r="A827" s="1">
        <v>49466</v>
      </c>
      <c r="B827" s="2" t="s">
        <v>12</v>
      </c>
      <c r="C827">
        <v>27.5</v>
      </c>
      <c r="D827" s="6">
        <v>2.7</v>
      </c>
      <c r="E827">
        <f>IF(martianeum67[[#This Row],[zawartosc '[%']]]&gt;=1,martianeum67[[#This Row],[masa '[kg']]]*martianeum67[[#This Row],[zawartosc '[%']]]/100,0)</f>
        <v>0.74250000000000005</v>
      </c>
      <c r="F827">
        <f>F826+martianeum67[[#This Row],[Kolumna1]]-IF(F826+martianeum67[[#This Row],[Kolumna1]]&gt;=100,100,0)</f>
        <v>16.36289999999989</v>
      </c>
      <c r="G827">
        <f>IF(F826+martianeum67[[#This Row],[Kolumna1]]&gt;=100,1,0)</f>
        <v>0</v>
      </c>
    </row>
    <row r="828" spans="1:7" x14ac:dyDescent="0.3">
      <c r="A828" s="1">
        <v>49467</v>
      </c>
      <c r="B828" s="2" t="s">
        <v>18</v>
      </c>
      <c r="C828">
        <v>16.5</v>
      </c>
      <c r="D828" s="6">
        <v>13.3</v>
      </c>
      <c r="E828">
        <f>IF(martianeum67[[#This Row],[zawartosc '[%']]]&gt;=1,martianeum67[[#This Row],[masa '[kg']]]*martianeum67[[#This Row],[zawartosc '[%']]]/100,0)</f>
        <v>2.1945000000000001</v>
      </c>
      <c r="F828">
        <f>F827+martianeum67[[#This Row],[Kolumna1]]-IF(F827+martianeum67[[#This Row],[Kolumna1]]&gt;=100,100,0)</f>
        <v>18.557399999999891</v>
      </c>
      <c r="G828">
        <f>IF(F827+martianeum67[[#This Row],[Kolumna1]]&gt;=100,1,0)</f>
        <v>0</v>
      </c>
    </row>
    <row r="829" spans="1:7" x14ac:dyDescent="0.3">
      <c r="A829" s="1">
        <v>49468</v>
      </c>
      <c r="B829" s="2" t="s">
        <v>5</v>
      </c>
      <c r="C829">
        <v>23.5</v>
      </c>
      <c r="D829" s="6">
        <v>5.9</v>
      </c>
      <c r="E829">
        <f>IF(martianeum67[[#This Row],[zawartosc '[%']]]&gt;=1,martianeum67[[#This Row],[masa '[kg']]]*martianeum67[[#This Row],[zawartosc '[%']]]/100,0)</f>
        <v>1.3865000000000001</v>
      </c>
      <c r="F829">
        <f>F828+martianeum67[[#This Row],[Kolumna1]]-IF(F828+martianeum67[[#This Row],[Kolumna1]]&gt;=100,100,0)</f>
        <v>19.943899999999893</v>
      </c>
      <c r="G829">
        <f>IF(F828+martianeum67[[#This Row],[Kolumna1]]&gt;=100,1,0)</f>
        <v>0</v>
      </c>
    </row>
    <row r="830" spans="1:7" x14ac:dyDescent="0.3">
      <c r="A830" s="1">
        <v>49469</v>
      </c>
      <c r="B830" s="2" t="s">
        <v>5</v>
      </c>
      <c r="C830">
        <v>21.5</v>
      </c>
      <c r="D830" s="6">
        <v>4.0999999999999996</v>
      </c>
      <c r="E830">
        <f>IF(martianeum67[[#This Row],[zawartosc '[%']]]&gt;=1,martianeum67[[#This Row],[masa '[kg']]]*martianeum67[[#This Row],[zawartosc '[%']]]/100,0)</f>
        <v>0.88149999999999995</v>
      </c>
      <c r="F830">
        <f>F829+martianeum67[[#This Row],[Kolumna1]]-IF(F829+martianeum67[[#This Row],[Kolumna1]]&gt;=100,100,0)</f>
        <v>20.825399999999892</v>
      </c>
      <c r="G830">
        <f>IF(F829+martianeum67[[#This Row],[Kolumna1]]&gt;=100,1,0)</f>
        <v>0</v>
      </c>
    </row>
    <row r="831" spans="1:7" x14ac:dyDescent="0.3">
      <c r="A831" s="1">
        <v>49470</v>
      </c>
      <c r="B831" s="2" t="s">
        <v>15</v>
      </c>
      <c r="C831">
        <v>10.3</v>
      </c>
      <c r="D831" s="6">
        <v>15.6</v>
      </c>
      <c r="E831">
        <f>IF(martianeum67[[#This Row],[zawartosc '[%']]]&gt;=1,martianeum67[[#This Row],[masa '[kg']]]*martianeum67[[#This Row],[zawartosc '[%']]]/100,0)</f>
        <v>1.6068</v>
      </c>
      <c r="F831">
        <f>F830+martianeum67[[#This Row],[Kolumna1]]-IF(F830+martianeum67[[#This Row],[Kolumna1]]&gt;=100,100,0)</f>
        <v>22.432199999999892</v>
      </c>
      <c r="G831">
        <f>IF(F830+martianeum67[[#This Row],[Kolumna1]]&gt;=100,1,0)</f>
        <v>0</v>
      </c>
    </row>
    <row r="832" spans="1:7" x14ac:dyDescent="0.3">
      <c r="A832" s="1">
        <v>49471</v>
      </c>
      <c r="B832" s="2" t="s">
        <v>10</v>
      </c>
      <c r="C832">
        <v>15</v>
      </c>
      <c r="D832" s="6">
        <v>0</v>
      </c>
      <c r="E832">
        <f>IF(martianeum67[[#This Row],[zawartosc '[%']]]&gt;=1,martianeum67[[#This Row],[masa '[kg']]]*martianeum67[[#This Row],[zawartosc '[%']]]/100,0)</f>
        <v>0</v>
      </c>
      <c r="F832">
        <f>F831+martianeum67[[#This Row],[Kolumna1]]-IF(F831+martianeum67[[#This Row],[Kolumna1]]&gt;=100,100,0)</f>
        <v>22.432199999999892</v>
      </c>
      <c r="G832">
        <f>IF(F831+martianeum67[[#This Row],[Kolumna1]]&gt;=100,1,0)</f>
        <v>0</v>
      </c>
    </row>
    <row r="833" spans="1:7" x14ac:dyDescent="0.3">
      <c r="A833" s="1">
        <v>49472</v>
      </c>
      <c r="B833" s="2" t="s">
        <v>6</v>
      </c>
      <c r="C833">
        <v>23.3</v>
      </c>
      <c r="D833" s="6">
        <v>5.3</v>
      </c>
      <c r="E833">
        <f>IF(martianeum67[[#This Row],[zawartosc '[%']]]&gt;=1,martianeum67[[#This Row],[masa '[kg']]]*martianeum67[[#This Row],[zawartosc '[%']]]/100,0)</f>
        <v>1.2348999999999999</v>
      </c>
      <c r="F833">
        <f>F832+martianeum67[[#This Row],[Kolumna1]]-IF(F832+martianeum67[[#This Row],[Kolumna1]]&gt;=100,100,0)</f>
        <v>23.667099999999891</v>
      </c>
      <c r="G833">
        <f>IF(F832+martianeum67[[#This Row],[Kolumna1]]&gt;=100,1,0)</f>
        <v>0</v>
      </c>
    </row>
    <row r="834" spans="1:7" x14ac:dyDescent="0.3">
      <c r="A834" s="1">
        <v>49473</v>
      </c>
      <c r="B834" s="2" t="s">
        <v>15</v>
      </c>
      <c r="C834">
        <v>10.5</v>
      </c>
      <c r="D834" s="6">
        <v>14.4</v>
      </c>
      <c r="E834">
        <f>IF(martianeum67[[#This Row],[zawartosc '[%']]]&gt;=1,martianeum67[[#This Row],[masa '[kg']]]*martianeum67[[#This Row],[zawartosc '[%']]]/100,0)</f>
        <v>1.5120000000000002</v>
      </c>
      <c r="F834">
        <f>F833+martianeum67[[#This Row],[Kolumna1]]-IF(F833+martianeum67[[#This Row],[Kolumna1]]&gt;=100,100,0)</f>
        <v>25.179099999999892</v>
      </c>
      <c r="G834">
        <f>IF(F833+martianeum67[[#This Row],[Kolumna1]]&gt;=100,1,0)</f>
        <v>0</v>
      </c>
    </row>
    <row r="835" spans="1:7" x14ac:dyDescent="0.3">
      <c r="A835" s="1">
        <v>49474</v>
      </c>
      <c r="B835" s="2" t="s">
        <v>10</v>
      </c>
      <c r="C835">
        <v>18.5</v>
      </c>
      <c r="D835" s="6">
        <v>0</v>
      </c>
      <c r="E835">
        <f>IF(martianeum67[[#This Row],[zawartosc '[%']]]&gt;=1,martianeum67[[#This Row],[masa '[kg']]]*martianeum67[[#This Row],[zawartosc '[%']]]/100,0)</f>
        <v>0</v>
      </c>
      <c r="F835">
        <f>F834+martianeum67[[#This Row],[Kolumna1]]-IF(F834+martianeum67[[#This Row],[Kolumna1]]&gt;=100,100,0)</f>
        <v>25.179099999999892</v>
      </c>
      <c r="G835">
        <f>IF(F834+martianeum67[[#This Row],[Kolumna1]]&gt;=100,1,0)</f>
        <v>0</v>
      </c>
    </row>
    <row r="836" spans="1:7" x14ac:dyDescent="0.3">
      <c r="A836" s="1">
        <v>49475</v>
      </c>
      <c r="B836" s="2" t="s">
        <v>14</v>
      </c>
      <c r="C836">
        <v>20.2</v>
      </c>
      <c r="D836" s="6">
        <v>5.4</v>
      </c>
      <c r="E836">
        <f>IF(martianeum67[[#This Row],[zawartosc '[%']]]&gt;=1,martianeum67[[#This Row],[masa '[kg']]]*martianeum67[[#This Row],[zawartosc '[%']]]/100,0)</f>
        <v>1.0908</v>
      </c>
      <c r="F836">
        <f>F835+martianeum67[[#This Row],[Kolumna1]]-IF(F835+martianeum67[[#This Row],[Kolumna1]]&gt;=100,100,0)</f>
        <v>26.269899999999893</v>
      </c>
      <c r="G836">
        <f>IF(F835+martianeum67[[#This Row],[Kolumna1]]&gt;=100,1,0)</f>
        <v>0</v>
      </c>
    </row>
    <row r="837" spans="1:7" x14ac:dyDescent="0.3">
      <c r="A837" s="1">
        <v>49476</v>
      </c>
      <c r="B837" s="2" t="s">
        <v>23</v>
      </c>
      <c r="C837">
        <v>29</v>
      </c>
      <c r="D837" s="6">
        <v>4.2</v>
      </c>
      <c r="E837">
        <f>IF(martianeum67[[#This Row],[zawartosc '[%']]]&gt;=1,martianeum67[[#This Row],[masa '[kg']]]*martianeum67[[#This Row],[zawartosc '[%']]]/100,0)</f>
        <v>1.2180000000000002</v>
      </c>
      <c r="F837">
        <f>F836+martianeum67[[#This Row],[Kolumna1]]-IF(F836+martianeum67[[#This Row],[Kolumna1]]&gt;=100,100,0)</f>
        <v>27.487899999999893</v>
      </c>
      <c r="G837">
        <f>IF(F836+martianeum67[[#This Row],[Kolumna1]]&gt;=100,1,0)</f>
        <v>0</v>
      </c>
    </row>
    <row r="838" spans="1:7" x14ac:dyDescent="0.3">
      <c r="A838" s="1">
        <v>49477</v>
      </c>
      <c r="B838" s="2" t="s">
        <v>15</v>
      </c>
      <c r="C838">
        <v>12.1</v>
      </c>
      <c r="D838" s="6">
        <v>18.100000000000001</v>
      </c>
      <c r="E838">
        <f>IF(martianeum67[[#This Row],[zawartosc '[%']]]&gt;=1,martianeum67[[#This Row],[masa '[kg']]]*martianeum67[[#This Row],[zawartosc '[%']]]/100,0)</f>
        <v>2.1901000000000002</v>
      </c>
      <c r="F838">
        <f>F837+martianeum67[[#This Row],[Kolumna1]]-IF(F837+martianeum67[[#This Row],[Kolumna1]]&gt;=100,100,0)</f>
        <v>29.677999999999894</v>
      </c>
      <c r="G838">
        <f>IF(F837+martianeum67[[#This Row],[Kolumna1]]&gt;=100,1,0)</f>
        <v>0</v>
      </c>
    </row>
    <row r="839" spans="1:7" x14ac:dyDescent="0.3">
      <c r="A839" s="1">
        <v>49478</v>
      </c>
      <c r="B839" s="2" t="s">
        <v>13</v>
      </c>
      <c r="C839">
        <v>14.1</v>
      </c>
      <c r="D839" s="6">
        <v>5.6</v>
      </c>
      <c r="E839">
        <f>IF(martianeum67[[#This Row],[zawartosc '[%']]]&gt;=1,martianeum67[[#This Row],[masa '[kg']]]*martianeum67[[#This Row],[zawartosc '[%']]]/100,0)</f>
        <v>0.78959999999999997</v>
      </c>
      <c r="F839">
        <f>F838+martianeum67[[#This Row],[Kolumna1]]-IF(F838+martianeum67[[#This Row],[Kolumna1]]&gt;=100,100,0)</f>
        <v>30.467599999999894</v>
      </c>
      <c r="G839">
        <f>IF(F838+martianeum67[[#This Row],[Kolumna1]]&gt;=100,1,0)</f>
        <v>0</v>
      </c>
    </row>
    <row r="840" spans="1:7" x14ac:dyDescent="0.3">
      <c r="A840" s="1">
        <v>49479</v>
      </c>
      <c r="B840" s="2" t="s">
        <v>10</v>
      </c>
      <c r="C840">
        <v>19.5</v>
      </c>
      <c r="D840" s="6">
        <v>2.7</v>
      </c>
      <c r="E840">
        <f>IF(martianeum67[[#This Row],[zawartosc '[%']]]&gt;=1,martianeum67[[#This Row],[masa '[kg']]]*martianeum67[[#This Row],[zawartosc '[%']]]/100,0)</f>
        <v>0.52650000000000008</v>
      </c>
      <c r="F840">
        <f>F839+martianeum67[[#This Row],[Kolumna1]]-IF(F839+martianeum67[[#This Row],[Kolumna1]]&gt;=100,100,0)</f>
        <v>30.994099999999893</v>
      </c>
      <c r="G840">
        <f>IF(F839+martianeum67[[#This Row],[Kolumna1]]&gt;=100,1,0)</f>
        <v>0</v>
      </c>
    </row>
    <row r="841" spans="1:7" x14ac:dyDescent="0.3">
      <c r="A841" s="1">
        <v>49480</v>
      </c>
      <c r="B841" s="2" t="s">
        <v>27</v>
      </c>
      <c r="C841">
        <v>28.7</v>
      </c>
      <c r="D841" s="6">
        <v>0.3</v>
      </c>
      <c r="E841">
        <f>IF(martianeum67[[#This Row],[zawartosc '[%']]]&gt;=1,martianeum67[[#This Row],[masa '[kg']]]*martianeum67[[#This Row],[zawartosc '[%']]]/100,0)</f>
        <v>0</v>
      </c>
      <c r="F841">
        <f>F840+martianeum67[[#This Row],[Kolumna1]]-IF(F840+martianeum67[[#This Row],[Kolumna1]]&gt;=100,100,0)</f>
        <v>30.994099999999893</v>
      </c>
      <c r="G841">
        <f>IF(F840+martianeum67[[#This Row],[Kolumna1]]&gt;=100,1,0)</f>
        <v>0</v>
      </c>
    </row>
    <row r="842" spans="1:7" x14ac:dyDescent="0.3">
      <c r="A842" s="1">
        <v>49481</v>
      </c>
      <c r="B842" s="2" t="s">
        <v>19</v>
      </c>
      <c r="C842">
        <v>20.3</v>
      </c>
      <c r="D842" s="6">
        <v>15</v>
      </c>
      <c r="E842">
        <f>IF(martianeum67[[#This Row],[zawartosc '[%']]]&gt;=1,martianeum67[[#This Row],[masa '[kg']]]*martianeum67[[#This Row],[zawartosc '[%']]]/100,0)</f>
        <v>3.0449999999999999</v>
      </c>
      <c r="F842">
        <f>F841+martianeum67[[#This Row],[Kolumna1]]-IF(F841+martianeum67[[#This Row],[Kolumna1]]&gt;=100,100,0)</f>
        <v>34.039099999999891</v>
      </c>
      <c r="G842">
        <f>IF(F841+martianeum67[[#This Row],[Kolumna1]]&gt;=100,1,0)</f>
        <v>0</v>
      </c>
    </row>
    <row r="843" spans="1:7" x14ac:dyDescent="0.3">
      <c r="A843" s="1">
        <v>49482</v>
      </c>
      <c r="B843" s="2" t="s">
        <v>7</v>
      </c>
      <c r="C843">
        <v>25.9</v>
      </c>
      <c r="D843" s="6">
        <v>4.7</v>
      </c>
      <c r="E843">
        <f>IF(martianeum67[[#This Row],[zawartosc '[%']]]&gt;=1,martianeum67[[#This Row],[masa '[kg']]]*martianeum67[[#This Row],[zawartosc '[%']]]/100,0)</f>
        <v>1.2173</v>
      </c>
      <c r="F843">
        <f>F842+martianeum67[[#This Row],[Kolumna1]]-IF(F842+martianeum67[[#This Row],[Kolumna1]]&gt;=100,100,0)</f>
        <v>35.256399999999893</v>
      </c>
      <c r="G843">
        <f>IF(F842+martianeum67[[#This Row],[Kolumna1]]&gt;=100,1,0)</f>
        <v>0</v>
      </c>
    </row>
    <row r="844" spans="1:7" x14ac:dyDescent="0.3">
      <c r="A844" s="1">
        <v>49483</v>
      </c>
      <c r="B844" s="2" t="s">
        <v>7</v>
      </c>
      <c r="C844">
        <v>25.3</v>
      </c>
      <c r="D844" s="6">
        <v>0</v>
      </c>
      <c r="E844">
        <f>IF(martianeum67[[#This Row],[zawartosc '[%']]]&gt;=1,martianeum67[[#This Row],[masa '[kg']]]*martianeum67[[#This Row],[zawartosc '[%']]]/100,0)</f>
        <v>0</v>
      </c>
      <c r="F844">
        <f>F843+martianeum67[[#This Row],[Kolumna1]]-IF(F843+martianeum67[[#This Row],[Kolumna1]]&gt;=100,100,0)</f>
        <v>35.256399999999893</v>
      </c>
      <c r="G844">
        <f>IF(F843+martianeum67[[#This Row],[Kolumna1]]&gt;=100,1,0)</f>
        <v>0</v>
      </c>
    </row>
    <row r="845" spans="1:7" x14ac:dyDescent="0.3">
      <c r="A845" s="1">
        <v>49484</v>
      </c>
      <c r="B845" s="2" t="s">
        <v>20</v>
      </c>
      <c r="C845">
        <v>22.8</v>
      </c>
      <c r="D845" s="6">
        <v>0.6</v>
      </c>
      <c r="E845">
        <f>IF(martianeum67[[#This Row],[zawartosc '[%']]]&gt;=1,martianeum67[[#This Row],[masa '[kg']]]*martianeum67[[#This Row],[zawartosc '[%']]]/100,0)</f>
        <v>0</v>
      </c>
      <c r="F845">
        <f>F844+martianeum67[[#This Row],[Kolumna1]]-IF(F844+martianeum67[[#This Row],[Kolumna1]]&gt;=100,100,0)</f>
        <v>35.256399999999893</v>
      </c>
      <c r="G845">
        <f>IF(F844+martianeum67[[#This Row],[Kolumna1]]&gt;=100,1,0)</f>
        <v>0</v>
      </c>
    </row>
    <row r="846" spans="1:7" x14ac:dyDescent="0.3">
      <c r="A846" s="1">
        <v>49485</v>
      </c>
      <c r="B846" s="2" t="s">
        <v>22</v>
      </c>
      <c r="C846">
        <v>28.4</v>
      </c>
      <c r="D846" s="6">
        <v>2.2999999999999998</v>
      </c>
      <c r="E846">
        <f>IF(martianeum67[[#This Row],[zawartosc '[%']]]&gt;=1,martianeum67[[#This Row],[masa '[kg']]]*martianeum67[[#This Row],[zawartosc '[%']]]/100,0)</f>
        <v>0.65319999999999989</v>
      </c>
      <c r="F846">
        <f>F845+martianeum67[[#This Row],[Kolumna1]]-IF(F845+martianeum67[[#This Row],[Kolumna1]]&gt;=100,100,0)</f>
        <v>35.909599999999891</v>
      </c>
      <c r="G846">
        <f>IF(F845+martianeum67[[#This Row],[Kolumna1]]&gt;=100,1,0)</f>
        <v>0</v>
      </c>
    </row>
    <row r="847" spans="1:7" x14ac:dyDescent="0.3">
      <c r="A847" s="1">
        <v>49486</v>
      </c>
      <c r="B847" s="2" t="s">
        <v>22</v>
      </c>
      <c r="C847">
        <v>29.7</v>
      </c>
      <c r="D847" s="6">
        <v>0</v>
      </c>
      <c r="E847">
        <f>IF(martianeum67[[#This Row],[zawartosc '[%']]]&gt;=1,martianeum67[[#This Row],[masa '[kg']]]*martianeum67[[#This Row],[zawartosc '[%']]]/100,0)</f>
        <v>0</v>
      </c>
      <c r="F847">
        <f>F846+martianeum67[[#This Row],[Kolumna1]]-IF(F846+martianeum67[[#This Row],[Kolumna1]]&gt;=100,100,0)</f>
        <v>35.909599999999891</v>
      </c>
      <c r="G847">
        <f>IF(F846+martianeum67[[#This Row],[Kolumna1]]&gt;=100,1,0)</f>
        <v>0</v>
      </c>
    </row>
    <row r="848" spans="1:7" x14ac:dyDescent="0.3">
      <c r="A848" s="1">
        <v>49487</v>
      </c>
      <c r="B848" s="2" t="s">
        <v>15</v>
      </c>
      <c r="C848">
        <v>11.7</v>
      </c>
      <c r="D848" s="6">
        <v>6.4</v>
      </c>
      <c r="E848">
        <f>IF(martianeum67[[#This Row],[zawartosc '[%']]]&gt;=1,martianeum67[[#This Row],[masa '[kg']]]*martianeum67[[#This Row],[zawartosc '[%']]]/100,0)</f>
        <v>0.74879999999999991</v>
      </c>
      <c r="F848">
        <f>F847+martianeum67[[#This Row],[Kolumna1]]-IF(F847+martianeum67[[#This Row],[Kolumna1]]&gt;=100,100,0)</f>
        <v>36.658399999999894</v>
      </c>
      <c r="G848">
        <f>IF(F847+martianeum67[[#This Row],[Kolumna1]]&gt;=100,1,0)</f>
        <v>0</v>
      </c>
    </row>
    <row r="849" spans="1:7" x14ac:dyDescent="0.3">
      <c r="A849" s="1">
        <v>49488</v>
      </c>
      <c r="B849" s="2" t="s">
        <v>22</v>
      </c>
      <c r="C849">
        <v>12.8</v>
      </c>
      <c r="D849" s="6">
        <v>6.9</v>
      </c>
      <c r="E849">
        <f>IF(martianeum67[[#This Row],[zawartosc '[%']]]&gt;=1,martianeum67[[#This Row],[masa '[kg']]]*martianeum67[[#This Row],[zawartosc '[%']]]/100,0)</f>
        <v>0.8832000000000001</v>
      </c>
      <c r="F849">
        <f>F848+martianeum67[[#This Row],[Kolumna1]]-IF(F848+martianeum67[[#This Row],[Kolumna1]]&gt;=100,100,0)</f>
        <v>37.541599999999896</v>
      </c>
      <c r="G849">
        <f>IF(F848+martianeum67[[#This Row],[Kolumna1]]&gt;=100,1,0)</f>
        <v>0</v>
      </c>
    </row>
    <row r="850" spans="1:7" x14ac:dyDescent="0.3">
      <c r="A850" s="1">
        <v>49489</v>
      </c>
      <c r="B850" s="2" t="s">
        <v>10</v>
      </c>
      <c r="C850">
        <v>11</v>
      </c>
      <c r="D850" s="6">
        <v>0</v>
      </c>
      <c r="E850">
        <f>IF(martianeum67[[#This Row],[zawartosc '[%']]]&gt;=1,martianeum67[[#This Row],[masa '[kg']]]*martianeum67[[#This Row],[zawartosc '[%']]]/100,0)</f>
        <v>0</v>
      </c>
      <c r="F850">
        <f>F849+martianeum67[[#This Row],[Kolumna1]]-IF(F849+martianeum67[[#This Row],[Kolumna1]]&gt;=100,100,0)</f>
        <v>37.541599999999896</v>
      </c>
      <c r="G850">
        <f>IF(F849+martianeum67[[#This Row],[Kolumna1]]&gt;=100,1,0)</f>
        <v>0</v>
      </c>
    </row>
    <row r="851" spans="1:7" x14ac:dyDescent="0.3">
      <c r="A851" s="1">
        <v>49490</v>
      </c>
      <c r="B851" s="2" t="s">
        <v>33</v>
      </c>
      <c r="C851">
        <v>14.7</v>
      </c>
      <c r="D851" s="6">
        <v>0.5</v>
      </c>
      <c r="E851">
        <f>IF(martianeum67[[#This Row],[zawartosc '[%']]]&gt;=1,martianeum67[[#This Row],[masa '[kg']]]*martianeum67[[#This Row],[zawartosc '[%']]]/100,0)</f>
        <v>0</v>
      </c>
      <c r="F851">
        <f>F850+martianeum67[[#This Row],[Kolumna1]]-IF(F850+martianeum67[[#This Row],[Kolumna1]]&gt;=100,100,0)</f>
        <v>37.541599999999896</v>
      </c>
      <c r="G851">
        <f>IF(F850+martianeum67[[#This Row],[Kolumna1]]&gt;=100,1,0)</f>
        <v>0</v>
      </c>
    </row>
    <row r="852" spans="1:7" x14ac:dyDescent="0.3">
      <c r="A852" s="1">
        <v>49491</v>
      </c>
      <c r="B852" s="2" t="s">
        <v>26</v>
      </c>
      <c r="C852">
        <v>13.2</v>
      </c>
      <c r="D852" s="6">
        <v>2.5</v>
      </c>
      <c r="E852">
        <f>IF(martianeum67[[#This Row],[zawartosc '[%']]]&gt;=1,martianeum67[[#This Row],[masa '[kg']]]*martianeum67[[#This Row],[zawartosc '[%']]]/100,0)</f>
        <v>0.33</v>
      </c>
      <c r="F852">
        <f>F851+martianeum67[[#This Row],[Kolumna1]]-IF(F851+martianeum67[[#This Row],[Kolumna1]]&gt;=100,100,0)</f>
        <v>37.871599999999894</v>
      </c>
      <c r="G852">
        <f>IF(F851+martianeum67[[#This Row],[Kolumna1]]&gt;=100,1,0)</f>
        <v>0</v>
      </c>
    </row>
    <row r="853" spans="1:7" x14ac:dyDescent="0.3">
      <c r="A853" s="1">
        <v>49492</v>
      </c>
      <c r="B853" s="2" t="s">
        <v>26</v>
      </c>
      <c r="C853">
        <v>28</v>
      </c>
      <c r="D853" s="6">
        <v>3.8</v>
      </c>
      <c r="E853">
        <f>IF(martianeum67[[#This Row],[zawartosc '[%']]]&gt;=1,martianeum67[[#This Row],[masa '[kg']]]*martianeum67[[#This Row],[zawartosc '[%']]]/100,0)</f>
        <v>1.0639999999999998</v>
      </c>
      <c r="F853">
        <f>F852+martianeum67[[#This Row],[Kolumna1]]-IF(F852+martianeum67[[#This Row],[Kolumna1]]&gt;=100,100,0)</f>
        <v>38.935599999999894</v>
      </c>
      <c r="G853">
        <f>IF(F852+martianeum67[[#This Row],[Kolumna1]]&gt;=100,1,0)</f>
        <v>0</v>
      </c>
    </row>
    <row r="854" spans="1:7" x14ac:dyDescent="0.3">
      <c r="A854" s="1">
        <v>49493</v>
      </c>
      <c r="B854" s="2" t="s">
        <v>11</v>
      </c>
      <c r="C854">
        <v>27.5</v>
      </c>
      <c r="D854" s="6">
        <v>10.3</v>
      </c>
      <c r="E854">
        <f>IF(martianeum67[[#This Row],[zawartosc '[%']]]&gt;=1,martianeum67[[#This Row],[masa '[kg']]]*martianeum67[[#This Row],[zawartosc '[%']]]/100,0)</f>
        <v>2.8325</v>
      </c>
      <c r="F854">
        <f>F853+martianeum67[[#This Row],[Kolumna1]]-IF(F853+martianeum67[[#This Row],[Kolumna1]]&gt;=100,100,0)</f>
        <v>41.768099999999897</v>
      </c>
      <c r="G854">
        <f>IF(F853+martianeum67[[#This Row],[Kolumna1]]&gt;=100,1,0)</f>
        <v>0</v>
      </c>
    </row>
    <row r="855" spans="1:7" x14ac:dyDescent="0.3">
      <c r="A855" s="1">
        <v>49494</v>
      </c>
      <c r="B855" s="2" t="s">
        <v>26</v>
      </c>
      <c r="C855">
        <v>12.1</v>
      </c>
      <c r="D855" s="6">
        <v>4.7</v>
      </c>
      <c r="E855">
        <f>IF(martianeum67[[#This Row],[zawartosc '[%']]]&gt;=1,martianeum67[[#This Row],[masa '[kg']]]*martianeum67[[#This Row],[zawartosc '[%']]]/100,0)</f>
        <v>0.56869999999999998</v>
      </c>
      <c r="F855">
        <f>F854+martianeum67[[#This Row],[Kolumna1]]-IF(F854+martianeum67[[#This Row],[Kolumna1]]&gt;=100,100,0)</f>
        <v>42.336799999999897</v>
      </c>
      <c r="G855">
        <f>IF(F854+martianeum67[[#This Row],[Kolumna1]]&gt;=100,1,0)</f>
        <v>0</v>
      </c>
    </row>
    <row r="856" spans="1:7" x14ac:dyDescent="0.3">
      <c r="A856" s="1">
        <v>49495</v>
      </c>
      <c r="B856" s="2" t="s">
        <v>15</v>
      </c>
      <c r="C856">
        <v>24.7</v>
      </c>
      <c r="D856" s="6">
        <v>7.2</v>
      </c>
      <c r="E856">
        <f>IF(martianeum67[[#This Row],[zawartosc '[%']]]&gt;=1,martianeum67[[#This Row],[masa '[kg']]]*martianeum67[[#This Row],[zawartosc '[%']]]/100,0)</f>
        <v>1.7784</v>
      </c>
      <c r="F856">
        <f>F855+martianeum67[[#This Row],[Kolumna1]]-IF(F855+martianeum67[[#This Row],[Kolumna1]]&gt;=100,100,0)</f>
        <v>44.115199999999895</v>
      </c>
      <c r="G856">
        <f>IF(F855+martianeum67[[#This Row],[Kolumna1]]&gt;=100,1,0)</f>
        <v>0</v>
      </c>
    </row>
    <row r="857" spans="1:7" x14ac:dyDescent="0.3">
      <c r="A857" s="1">
        <v>49496</v>
      </c>
      <c r="B857" s="2" t="s">
        <v>25</v>
      </c>
      <c r="C857">
        <v>27.1</v>
      </c>
      <c r="D857" s="6">
        <v>2.6</v>
      </c>
      <c r="E857">
        <f>IF(martianeum67[[#This Row],[zawartosc '[%']]]&gt;=1,martianeum67[[#This Row],[masa '[kg']]]*martianeum67[[#This Row],[zawartosc '[%']]]/100,0)</f>
        <v>0.70460000000000012</v>
      </c>
      <c r="F857">
        <f>F856+martianeum67[[#This Row],[Kolumna1]]-IF(F856+martianeum67[[#This Row],[Kolumna1]]&gt;=100,100,0)</f>
        <v>44.819799999999894</v>
      </c>
      <c r="G857">
        <f>IF(F856+martianeum67[[#This Row],[Kolumna1]]&gt;=100,1,0)</f>
        <v>0</v>
      </c>
    </row>
    <row r="858" spans="1:7" x14ac:dyDescent="0.3">
      <c r="A858" s="1">
        <v>49497</v>
      </c>
      <c r="B858" s="2" t="s">
        <v>7</v>
      </c>
      <c r="C858">
        <v>28.7</v>
      </c>
      <c r="D858" s="6">
        <v>3</v>
      </c>
      <c r="E858">
        <f>IF(martianeum67[[#This Row],[zawartosc '[%']]]&gt;=1,martianeum67[[#This Row],[masa '[kg']]]*martianeum67[[#This Row],[zawartosc '[%']]]/100,0)</f>
        <v>0.86099999999999999</v>
      </c>
      <c r="F858">
        <f>F857+martianeum67[[#This Row],[Kolumna1]]-IF(F857+martianeum67[[#This Row],[Kolumna1]]&gt;=100,100,0)</f>
        <v>45.680799999999891</v>
      </c>
      <c r="G858">
        <f>IF(F857+martianeum67[[#This Row],[Kolumna1]]&gt;=100,1,0)</f>
        <v>0</v>
      </c>
    </row>
    <row r="859" spans="1:7" x14ac:dyDescent="0.3">
      <c r="A859" s="1">
        <v>49498</v>
      </c>
      <c r="B859" s="2" t="s">
        <v>10</v>
      </c>
      <c r="C859">
        <v>15</v>
      </c>
      <c r="D859" s="6">
        <v>21.4</v>
      </c>
      <c r="E859">
        <f>IF(martianeum67[[#This Row],[zawartosc '[%']]]&gt;=1,martianeum67[[#This Row],[masa '[kg']]]*martianeum67[[#This Row],[zawartosc '[%']]]/100,0)</f>
        <v>3.21</v>
      </c>
      <c r="F859">
        <f>F858+martianeum67[[#This Row],[Kolumna1]]-IF(F858+martianeum67[[#This Row],[Kolumna1]]&gt;=100,100,0)</f>
        <v>48.890799999999892</v>
      </c>
      <c r="G859">
        <f>IF(F858+martianeum67[[#This Row],[Kolumna1]]&gt;=100,1,0)</f>
        <v>0</v>
      </c>
    </row>
    <row r="860" spans="1:7" x14ac:dyDescent="0.3">
      <c r="A860" s="1">
        <v>49499</v>
      </c>
      <c r="B860" s="2" t="s">
        <v>11</v>
      </c>
      <c r="C860">
        <v>11.6</v>
      </c>
      <c r="D860" s="6">
        <v>3.7</v>
      </c>
      <c r="E860">
        <f>IF(martianeum67[[#This Row],[zawartosc '[%']]]&gt;=1,martianeum67[[#This Row],[masa '[kg']]]*martianeum67[[#This Row],[zawartosc '[%']]]/100,0)</f>
        <v>0.42920000000000003</v>
      </c>
      <c r="F860">
        <f>F859+martianeum67[[#This Row],[Kolumna1]]-IF(F859+martianeum67[[#This Row],[Kolumna1]]&gt;=100,100,0)</f>
        <v>49.319999999999894</v>
      </c>
      <c r="G860">
        <f>IF(F859+martianeum67[[#This Row],[Kolumna1]]&gt;=100,1,0)</f>
        <v>0</v>
      </c>
    </row>
    <row r="861" spans="1:7" x14ac:dyDescent="0.3">
      <c r="A861" s="1">
        <v>49500</v>
      </c>
      <c r="B861" s="2" t="s">
        <v>10</v>
      </c>
      <c r="C861">
        <v>13.1</v>
      </c>
      <c r="D861" s="6">
        <v>0</v>
      </c>
      <c r="E861">
        <f>IF(martianeum67[[#This Row],[zawartosc '[%']]]&gt;=1,martianeum67[[#This Row],[masa '[kg']]]*martianeum67[[#This Row],[zawartosc '[%']]]/100,0)</f>
        <v>0</v>
      </c>
      <c r="F861">
        <f>F860+martianeum67[[#This Row],[Kolumna1]]-IF(F860+martianeum67[[#This Row],[Kolumna1]]&gt;=100,100,0)</f>
        <v>49.319999999999894</v>
      </c>
      <c r="G861">
        <f>IF(F860+martianeum67[[#This Row],[Kolumna1]]&gt;=100,1,0)</f>
        <v>0</v>
      </c>
    </row>
    <row r="862" spans="1:7" x14ac:dyDescent="0.3">
      <c r="A862" s="1">
        <v>49501</v>
      </c>
      <c r="B862" s="2" t="s">
        <v>26</v>
      </c>
      <c r="C862">
        <v>25.5</v>
      </c>
      <c r="D862" s="6">
        <v>0</v>
      </c>
      <c r="E862">
        <f>IF(martianeum67[[#This Row],[zawartosc '[%']]]&gt;=1,martianeum67[[#This Row],[masa '[kg']]]*martianeum67[[#This Row],[zawartosc '[%']]]/100,0)</f>
        <v>0</v>
      </c>
      <c r="F862">
        <f>F861+martianeum67[[#This Row],[Kolumna1]]-IF(F861+martianeum67[[#This Row],[Kolumna1]]&gt;=100,100,0)</f>
        <v>49.319999999999894</v>
      </c>
      <c r="G862">
        <f>IF(F861+martianeum67[[#This Row],[Kolumna1]]&gt;=100,1,0)</f>
        <v>0</v>
      </c>
    </row>
    <row r="863" spans="1:7" x14ac:dyDescent="0.3">
      <c r="A863" s="1">
        <v>49502</v>
      </c>
      <c r="B863" s="2" t="s">
        <v>28</v>
      </c>
      <c r="C863">
        <v>19.399999999999999</v>
      </c>
      <c r="D863" s="6">
        <v>0.7</v>
      </c>
      <c r="E863">
        <f>IF(martianeum67[[#This Row],[zawartosc '[%']]]&gt;=1,martianeum67[[#This Row],[masa '[kg']]]*martianeum67[[#This Row],[zawartosc '[%']]]/100,0)</f>
        <v>0</v>
      </c>
      <c r="F863">
        <f>F862+martianeum67[[#This Row],[Kolumna1]]-IF(F862+martianeum67[[#This Row],[Kolumna1]]&gt;=100,100,0)</f>
        <v>49.319999999999894</v>
      </c>
      <c r="G863">
        <f>IF(F862+martianeum67[[#This Row],[Kolumna1]]&gt;=100,1,0)</f>
        <v>0</v>
      </c>
    </row>
    <row r="864" spans="1:7" x14ac:dyDescent="0.3">
      <c r="A864" s="1">
        <v>49503</v>
      </c>
      <c r="B864" s="2" t="s">
        <v>7</v>
      </c>
      <c r="C864">
        <v>27.3</v>
      </c>
      <c r="D864" s="6">
        <v>2.6</v>
      </c>
      <c r="E864">
        <f>IF(martianeum67[[#This Row],[zawartosc '[%']]]&gt;=1,martianeum67[[#This Row],[masa '[kg']]]*martianeum67[[#This Row],[zawartosc '[%']]]/100,0)</f>
        <v>0.70979999999999999</v>
      </c>
      <c r="F864">
        <f>F863+martianeum67[[#This Row],[Kolumna1]]-IF(F863+martianeum67[[#This Row],[Kolumna1]]&gt;=100,100,0)</f>
        <v>50.029799999999895</v>
      </c>
      <c r="G864">
        <f>IF(F863+martianeum67[[#This Row],[Kolumna1]]&gt;=100,1,0)</f>
        <v>0</v>
      </c>
    </row>
    <row r="865" spans="1:7" x14ac:dyDescent="0.3">
      <c r="A865" s="1">
        <v>49504</v>
      </c>
      <c r="B865" s="2" t="s">
        <v>10</v>
      </c>
      <c r="C865">
        <v>21</v>
      </c>
      <c r="D865" s="6">
        <v>27.8</v>
      </c>
      <c r="E865">
        <f>IF(martianeum67[[#This Row],[zawartosc '[%']]]&gt;=1,martianeum67[[#This Row],[masa '[kg']]]*martianeum67[[#This Row],[zawartosc '[%']]]/100,0)</f>
        <v>5.838000000000001</v>
      </c>
      <c r="F865">
        <f>F864+martianeum67[[#This Row],[Kolumna1]]-IF(F864+martianeum67[[#This Row],[Kolumna1]]&gt;=100,100,0)</f>
        <v>55.867799999999896</v>
      </c>
      <c r="G865">
        <f>IF(F864+martianeum67[[#This Row],[Kolumna1]]&gt;=100,1,0)</f>
        <v>0</v>
      </c>
    </row>
    <row r="866" spans="1:7" x14ac:dyDescent="0.3">
      <c r="A866" s="1">
        <v>49505</v>
      </c>
      <c r="B866" s="2" t="s">
        <v>14</v>
      </c>
      <c r="C866">
        <v>11.5</v>
      </c>
      <c r="D866" s="6">
        <v>0</v>
      </c>
      <c r="E866">
        <f>IF(martianeum67[[#This Row],[zawartosc '[%']]]&gt;=1,martianeum67[[#This Row],[masa '[kg']]]*martianeum67[[#This Row],[zawartosc '[%']]]/100,0)</f>
        <v>0</v>
      </c>
      <c r="F866">
        <f>F865+martianeum67[[#This Row],[Kolumna1]]-IF(F865+martianeum67[[#This Row],[Kolumna1]]&gt;=100,100,0)</f>
        <v>55.867799999999896</v>
      </c>
      <c r="G866">
        <f>IF(F865+martianeum67[[#This Row],[Kolumna1]]&gt;=100,1,0)</f>
        <v>0</v>
      </c>
    </row>
    <row r="867" spans="1:7" x14ac:dyDescent="0.3">
      <c r="A867" s="1">
        <v>49506</v>
      </c>
      <c r="B867" s="2" t="s">
        <v>21</v>
      </c>
      <c r="C867">
        <v>13.6</v>
      </c>
      <c r="D867" s="6">
        <v>2.7</v>
      </c>
      <c r="E867">
        <f>IF(martianeum67[[#This Row],[zawartosc '[%']]]&gt;=1,martianeum67[[#This Row],[masa '[kg']]]*martianeum67[[#This Row],[zawartosc '[%']]]/100,0)</f>
        <v>0.36719999999999997</v>
      </c>
      <c r="F867">
        <f>F866+martianeum67[[#This Row],[Kolumna1]]-IF(F866+martianeum67[[#This Row],[Kolumna1]]&gt;=100,100,0)</f>
        <v>56.234999999999893</v>
      </c>
      <c r="G867">
        <f>IF(F866+martianeum67[[#This Row],[Kolumna1]]&gt;=100,1,0)</f>
        <v>0</v>
      </c>
    </row>
    <row r="868" spans="1:7" x14ac:dyDescent="0.3">
      <c r="A868" s="1">
        <v>49507</v>
      </c>
      <c r="B868" s="2" t="s">
        <v>8</v>
      </c>
      <c r="C868">
        <v>17.8</v>
      </c>
      <c r="D868" s="6">
        <v>0.3</v>
      </c>
      <c r="E868">
        <f>IF(martianeum67[[#This Row],[zawartosc '[%']]]&gt;=1,martianeum67[[#This Row],[masa '[kg']]]*martianeum67[[#This Row],[zawartosc '[%']]]/100,0)</f>
        <v>0</v>
      </c>
      <c r="F868">
        <f>F867+martianeum67[[#This Row],[Kolumna1]]-IF(F867+martianeum67[[#This Row],[Kolumna1]]&gt;=100,100,0)</f>
        <v>56.234999999999893</v>
      </c>
      <c r="G868">
        <f>IF(F867+martianeum67[[#This Row],[Kolumna1]]&gt;=100,1,0)</f>
        <v>0</v>
      </c>
    </row>
    <row r="869" spans="1:7" x14ac:dyDescent="0.3">
      <c r="A869" s="1">
        <v>49508</v>
      </c>
      <c r="B869" s="2" t="s">
        <v>8</v>
      </c>
      <c r="C869">
        <v>10.8</v>
      </c>
      <c r="D869" s="6">
        <v>0</v>
      </c>
      <c r="E869">
        <f>IF(martianeum67[[#This Row],[zawartosc '[%']]]&gt;=1,martianeum67[[#This Row],[masa '[kg']]]*martianeum67[[#This Row],[zawartosc '[%']]]/100,0)</f>
        <v>0</v>
      </c>
      <c r="F869">
        <f>F868+martianeum67[[#This Row],[Kolumna1]]-IF(F868+martianeum67[[#This Row],[Kolumna1]]&gt;=100,100,0)</f>
        <v>56.234999999999893</v>
      </c>
      <c r="G869">
        <f>IF(F868+martianeum67[[#This Row],[Kolumna1]]&gt;=100,1,0)</f>
        <v>0</v>
      </c>
    </row>
    <row r="870" spans="1:7" x14ac:dyDescent="0.3">
      <c r="A870" s="1">
        <v>49509</v>
      </c>
      <c r="B870" s="2" t="s">
        <v>10</v>
      </c>
      <c r="C870">
        <v>23</v>
      </c>
      <c r="D870" s="6">
        <v>3.3</v>
      </c>
      <c r="E870">
        <f>IF(martianeum67[[#This Row],[zawartosc '[%']]]&gt;=1,martianeum67[[#This Row],[masa '[kg']]]*martianeum67[[#This Row],[zawartosc '[%']]]/100,0)</f>
        <v>0.7589999999999999</v>
      </c>
      <c r="F870">
        <f>F869+martianeum67[[#This Row],[Kolumna1]]-IF(F869+martianeum67[[#This Row],[Kolumna1]]&gt;=100,100,0)</f>
        <v>56.993999999999893</v>
      </c>
      <c r="G870">
        <f>IF(F869+martianeum67[[#This Row],[Kolumna1]]&gt;=100,1,0)</f>
        <v>0</v>
      </c>
    </row>
    <row r="871" spans="1:7" x14ac:dyDescent="0.3">
      <c r="A871" s="1">
        <v>49510</v>
      </c>
      <c r="B871" s="2" t="s">
        <v>11</v>
      </c>
      <c r="C871">
        <v>14</v>
      </c>
      <c r="D871" s="6">
        <v>18.100000000000001</v>
      </c>
      <c r="E871">
        <f>IF(martianeum67[[#This Row],[zawartosc '[%']]]&gt;=1,martianeum67[[#This Row],[masa '[kg']]]*martianeum67[[#This Row],[zawartosc '[%']]]/100,0)</f>
        <v>2.5340000000000003</v>
      </c>
      <c r="F871">
        <f>F870+martianeum67[[#This Row],[Kolumna1]]-IF(F870+martianeum67[[#This Row],[Kolumna1]]&gt;=100,100,0)</f>
        <v>59.527999999999892</v>
      </c>
      <c r="G871">
        <f>IF(F870+martianeum67[[#This Row],[Kolumna1]]&gt;=100,1,0)</f>
        <v>0</v>
      </c>
    </row>
    <row r="872" spans="1:7" x14ac:dyDescent="0.3">
      <c r="A872" s="1">
        <v>49511</v>
      </c>
      <c r="B872" s="2" t="s">
        <v>26</v>
      </c>
      <c r="C872">
        <v>10.7</v>
      </c>
      <c r="D872" s="6">
        <v>0.4</v>
      </c>
      <c r="E872">
        <f>IF(martianeum67[[#This Row],[zawartosc '[%']]]&gt;=1,martianeum67[[#This Row],[masa '[kg']]]*martianeum67[[#This Row],[zawartosc '[%']]]/100,0)</f>
        <v>0</v>
      </c>
      <c r="F872">
        <f>F871+martianeum67[[#This Row],[Kolumna1]]-IF(F871+martianeum67[[#This Row],[Kolumna1]]&gt;=100,100,0)</f>
        <v>59.527999999999892</v>
      </c>
      <c r="G872">
        <f>IF(F871+martianeum67[[#This Row],[Kolumna1]]&gt;=100,1,0)</f>
        <v>0</v>
      </c>
    </row>
    <row r="873" spans="1:7" x14ac:dyDescent="0.3">
      <c r="A873" s="1">
        <v>49512</v>
      </c>
      <c r="B873" s="2" t="s">
        <v>13</v>
      </c>
      <c r="C873">
        <v>24.7</v>
      </c>
      <c r="D873" s="6">
        <v>9.1</v>
      </c>
      <c r="E873">
        <f>IF(martianeum67[[#This Row],[zawartosc '[%']]]&gt;=1,martianeum67[[#This Row],[masa '[kg']]]*martianeum67[[#This Row],[zawartosc '[%']]]/100,0)</f>
        <v>2.2477</v>
      </c>
      <c r="F873">
        <f>F872+martianeum67[[#This Row],[Kolumna1]]-IF(F872+martianeum67[[#This Row],[Kolumna1]]&gt;=100,100,0)</f>
        <v>61.775699999999894</v>
      </c>
      <c r="G873">
        <f>IF(F872+martianeum67[[#This Row],[Kolumna1]]&gt;=100,1,0)</f>
        <v>0</v>
      </c>
    </row>
    <row r="874" spans="1:7" x14ac:dyDescent="0.3">
      <c r="A874" s="1">
        <v>49513</v>
      </c>
      <c r="B874" s="2" t="s">
        <v>19</v>
      </c>
      <c r="C874">
        <v>12.2</v>
      </c>
      <c r="D874" s="6">
        <v>18.600000000000001</v>
      </c>
      <c r="E874">
        <f>IF(martianeum67[[#This Row],[zawartosc '[%']]]&gt;=1,martianeum67[[#This Row],[masa '[kg']]]*martianeum67[[#This Row],[zawartosc '[%']]]/100,0)</f>
        <v>2.2692000000000001</v>
      </c>
      <c r="F874">
        <f>F873+martianeum67[[#This Row],[Kolumna1]]-IF(F873+martianeum67[[#This Row],[Kolumna1]]&gt;=100,100,0)</f>
        <v>64.044899999999899</v>
      </c>
      <c r="G874">
        <f>IF(F873+martianeum67[[#This Row],[Kolumna1]]&gt;=100,1,0)</f>
        <v>0</v>
      </c>
    </row>
    <row r="875" spans="1:7" x14ac:dyDescent="0.3">
      <c r="A875" s="1">
        <v>49514</v>
      </c>
      <c r="B875" s="2" t="s">
        <v>6</v>
      </c>
      <c r="C875">
        <v>23.8</v>
      </c>
      <c r="D875" s="6">
        <v>7.7</v>
      </c>
      <c r="E875">
        <f>IF(martianeum67[[#This Row],[zawartosc '[%']]]&gt;=1,martianeum67[[#This Row],[masa '[kg']]]*martianeum67[[#This Row],[zawartosc '[%']]]/100,0)</f>
        <v>1.8326000000000002</v>
      </c>
      <c r="F875">
        <f>F874+martianeum67[[#This Row],[Kolumna1]]-IF(F874+martianeum67[[#This Row],[Kolumna1]]&gt;=100,100,0)</f>
        <v>65.877499999999898</v>
      </c>
      <c r="G875">
        <f>IF(F874+martianeum67[[#This Row],[Kolumna1]]&gt;=100,1,0)</f>
        <v>0</v>
      </c>
    </row>
    <row r="876" spans="1:7" x14ac:dyDescent="0.3">
      <c r="A876" s="1">
        <v>49515</v>
      </c>
      <c r="B876" s="2" t="s">
        <v>12</v>
      </c>
      <c r="C876">
        <v>18.5</v>
      </c>
      <c r="D876" s="6">
        <v>0</v>
      </c>
      <c r="E876">
        <f>IF(martianeum67[[#This Row],[zawartosc '[%']]]&gt;=1,martianeum67[[#This Row],[masa '[kg']]]*martianeum67[[#This Row],[zawartosc '[%']]]/100,0)</f>
        <v>0</v>
      </c>
      <c r="F876">
        <f>F875+martianeum67[[#This Row],[Kolumna1]]-IF(F875+martianeum67[[#This Row],[Kolumna1]]&gt;=100,100,0)</f>
        <v>65.877499999999898</v>
      </c>
      <c r="G876">
        <f>IF(F875+martianeum67[[#This Row],[Kolumna1]]&gt;=100,1,0)</f>
        <v>0</v>
      </c>
    </row>
    <row r="877" spans="1:7" x14ac:dyDescent="0.3">
      <c r="A877" s="1">
        <v>49516</v>
      </c>
      <c r="B877" s="2" t="s">
        <v>17</v>
      </c>
      <c r="C877">
        <v>24.6</v>
      </c>
      <c r="D877" s="6">
        <v>0.4</v>
      </c>
      <c r="E877">
        <f>IF(martianeum67[[#This Row],[zawartosc '[%']]]&gt;=1,martianeum67[[#This Row],[masa '[kg']]]*martianeum67[[#This Row],[zawartosc '[%']]]/100,0)</f>
        <v>0</v>
      </c>
      <c r="F877">
        <f>F876+martianeum67[[#This Row],[Kolumna1]]-IF(F876+martianeum67[[#This Row],[Kolumna1]]&gt;=100,100,0)</f>
        <v>65.877499999999898</v>
      </c>
      <c r="G877">
        <f>IF(F876+martianeum67[[#This Row],[Kolumna1]]&gt;=100,1,0)</f>
        <v>0</v>
      </c>
    </row>
    <row r="878" spans="1:7" x14ac:dyDescent="0.3">
      <c r="A878" s="1">
        <v>49517</v>
      </c>
      <c r="B878" s="2" t="s">
        <v>19</v>
      </c>
      <c r="C878">
        <v>24.6</v>
      </c>
      <c r="D878" s="6">
        <v>10.4</v>
      </c>
      <c r="E878">
        <f>IF(martianeum67[[#This Row],[zawartosc '[%']]]&gt;=1,martianeum67[[#This Row],[masa '[kg']]]*martianeum67[[#This Row],[zawartosc '[%']]]/100,0)</f>
        <v>2.5584000000000002</v>
      </c>
      <c r="F878">
        <f>F877+martianeum67[[#This Row],[Kolumna1]]-IF(F877+martianeum67[[#This Row],[Kolumna1]]&gt;=100,100,0)</f>
        <v>68.435899999999904</v>
      </c>
      <c r="G878">
        <f>IF(F877+martianeum67[[#This Row],[Kolumna1]]&gt;=100,1,0)</f>
        <v>0</v>
      </c>
    </row>
    <row r="879" spans="1:7" x14ac:dyDescent="0.3">
      <c r="A879" s="1">
        <v>49518</v>
      </c>
      <c r="B879" s="2" t="s">
        <v>12</v>
      </c>
      <c r="C879">
        <v>25.4</v>
      </c>
      <c r="D879" s="6">
        <v>11.2</v>
      </c>
      <c r="E879">
        <f>IF(martianeum67[[#This Row],[zawartosc '[%']]]&gt;=1,martianeum67[[#This Row],[masa '[kg']]]*martianeum67[[#This Row],[zawartosc '[%']]]/100,0)</f>
        <v>2.8447999999999998</v>
      </c>
      <c r="F879">
        <f>F878+martianeum67[[#This Row],[Kolumna1]]-IF(F878+martianeum67[[#This Row],[Kolumna1]]&gt;=100,100,0)</f>
        <v>71.280699999999911</v>
      </c>
      <c r="G879">
        <f>IF(F878+martianeum67[[#This Row],[Kolumna1]]&gt;=100,1,0)</f>
        <v>0</v>
      </c>
    </row>
    <row r="880" spans="1:7" x14ac:dyDescent="0.3">
      <c r="A880" s="1">
        <v>49519</v>
      </c>
      <c r="B880" s="2" t="s">
        <v>11</v>
      </c>
      <c r="C880">
        <v>13.1</v>
      </c>
      <c r="D880" s="6">
        <v>22.2</v>
      </c>
      <c r="E880">
        <f>IF(martianeum67[[#This Row],[zawartosc '[%']]]&gt;=1,martianeum67[[#This Row],[masa '[kg']]]*martianeum67[[#This Row],[zawartosc '[%']]]/100,0)</f>
        <v>2.9081999999999999</v>
      </c>
      <c r="F880">
        <f>F879+martianeum67[[#This Row],[Kolumna1]]-IF(F879+martianeum67[[#This Row],[Kolumna1]]&gt;=100,100,0)</f>
        <v>74.188899999999904</v>
      </c>
      <c r="G880">
        <f>IF(F879+martianeum67[[#This Row],[Kolumna1]]&gt;=100,1,0)</f>
        <v>0</v>
      </c>
    </row>
    <row r="881" spans="1:7" x14ac:dyDescent="0.3">
      <c r="A881" s="1">
        <v>49520</v>
      </c>
      <c r="B881" s="2" t="s">
        <v>10</v>
      </c>
      <c r="C881">
        <v>10.1</v>
      </c>
      <c r="D881" s="6">
        <v>11.6</v>
      </c>
      <c r="E881">
        <f>IF(martianeum67[[#This Row],[zawartosc '[%']]]&gt;=1,martianeum67[[#This Row],[masa '[kg']]]*martianeum67[[#This Row],[zawartosc '[%']]]/100,0)</f>
        <v>1.1716</v>
      </c>
      <c r="F881">
        <f>F880+martianeum67[[#This Row],[Kolumna1]]-IF(F880+martianeum67[[#This Row],[Kolumna1]]&gt;=100,100,0)</f>
        <v>75.360499999999902</v>
      </c>
      <c r="G881">
        <f>IF(F880+martianeum67[[#This Row],[Kolumna1]]&gt;=100,1,0)</f>
        <v>0</v>
      </c>
    </row>
    <row r="882" spans="1:7" x14ac:dyDescent="0.3">
      <c r="A882" s="1">
        <v>49521</v>
      </c>
      <c r="B882" s="2" t="s">
        <v>15</v>
      </c>
      <c r="C882">
        <v>25</v>
      </c>
      <c r="D882" s="6">
        <v>0</v>
      </c>
      <c r="E882">
        <f>IF(martianeum67[[#This Row],[zawartosc '[%']]]&gt;=1,martianeum67[[#This Row],[masa '[kg']]]*martianeum67[[#This Row],[zawartosc '[%']]]/100,0)</f>
        <v>0</v>
      </c>
      <c r="F882">
        <f>F881+martianeum67[[#This Row],[Kolumna1]]-IF(F881+martianeum67[[#This Row],[Kolumna1]]&gt;=100,100,0)</f>
        <v>75.360499999999902</v>
      </c>
      <c r="G882">
        <f>IF(F881+martianeum67[[#This Row],[Kolumna1]]&gt;=100,1,0)</f>
        <v>0</v>
      </c>
    </row>
    <row r="883" spans="1:7" x14ac:dyDescent="0.3">
      <c r="A883" s="1">
        <v>49522</v>
      </c>
      <c r="B883" s="2" t="s">
        <v>18</v>
      </c>
      <c r="C883">
        <v>20.9</v>
      </c>
      <c r="D883" s="6">
        <v>11.4</v>
      </c>
      <c r="E883">
        <f>IF(martianeum67[[#This Row],[zawartosc '[%']]]&gt;=1,martianeum67[[#This Row],[masa '[kg']]]*martianeum67[[#This Row],[zawartosc '[%']]]/100,0)</f>
        <v>2.3826000000000001</v>
      </c>
      <c r="F883">
        <f>F882+martianeum67[[#This Row],[Kolumna1]]-IF(F882+martianeum67[[#This Row],[Kolumna1]]&gt;=100,100,0)</f>
        <v>77.743099999999899</v>
      </c>
      <c r="G883">
        <f>IF(F882+martianeum67[[#This Row],[Kolumna1]]&gt;=100,1,0)</f>
        <v>0</v>
      </c>
    </row>
    <row r="884" spans="1:7" x14ac:dyDescent="0.3">
      <c r="A884" s="1">
        <v>49523</v>
      </c>
      <c r="B884" s="2" t="s">
        <v>14</v>
      </c>
      <c r="C884">
        <v>27.6</v>
      </c>
      <c r="D884" s="6">
        <v>2.5</v>
      </c>
      <c r="E884">
        <f>IF(martianeum67[[#This Row],[zawartosc '[%']]]&gt;=1,martianeum67[[#This Row],[masa '[kg']]]*martianeum67[[#This Row],[zawartosc '[%']]]/100,0)</f>
        <v>0.69</v>
      </c>
      <c r="F884">
        <f>F883+martianeum67[[#This Row],[Kolumna1]]-IF(F883+martianeum67[[#This Row],[Kolumna1]]&gt;=100,100,0)</f>
        <v>78.433099999999897</v>
      </c>
      <c r="G884">
        <f>IF(F883+martianeum67[[#This Row],[Kolumna1]]&gt;=100,1,0)</f>
        <v>0</v>
      </c>
    </row>
    <row r="885" spans="1:7" x14ac:dyDescent="0.3">
      <c r="A885" s="1">
        <v>49524</v>
      </c>
      <c r="B885" s="2" t="s">
        <v>10</v>
      </c>
      <c r="C885">
        <v>22.8</v>
      </c>
      <c r="D885" s="6">
        <v>0</v>
      </c>
      <c r="E885">
        <f>IF(martianeum67[[#This Row],[zawartosc '[%']]]&gt;=1,martianeum67[[#This Row],[masa '[kg']]]*martianeum67[[#This Row],[zawartosc '[%']]]/100,0)</f>
        <v>0</v>
      </c>
      <c r="F885">
        <f>F884+martianeum67[[#This Row],[Kolumna1]]-IF(F884+martianeum67[[#This Row],[Kolumna1]]&gt;=100,100,0)</f>
        <v>78.433099999999897</v>
      </c>
      <c r="G885">
        <f>IF(F884+martianeum67[[#This Row],[Kolumna1]]&gt;=100,1,0)</f>
        <v>0</v>
      </c>
    </row>
    <row r="886" spans="1:7" x14ac:dyDescent="0.3">
      <c r="A886" s="1">
        <v>49525</v>
      </c>
      <c r="B886" s="2" t="s">
        <v>9</v>
      </c>
      <c r="C886">
        <v>12</v>
      </c>
      <c r="D886" s="6">
        <v>0</v>
      </c>
      <c r="E886">
        <f>IF(martianeum67[[#This Row],[zawartosc '[%']]]&gt;=1,martianeum67[[#This Row],[masa '[kg']]]*martianeum67[[#This Row],[zawartosc '[%']]]/100,0)</f>
        <v>0</v>
      </c>
      <c r="F886">
        <f>F885+martianeum67[[#This Row],[Kolumna1]]-IF(F885+martianeum67[[#This Row],[Kolumna1]]&gt;=100,100,0)</f>
        <v>78.433099999999897</v>
      </c>
      <c r="G886">
        <f>IF(F885+martianeum67[[#This Row],[Kolumna1]]&gt;=100,1,0)</f>
        <v>0</v>
      </c>
    </row>
    <row r="887" spans="1:7" x14ac:dyDescent="0.3">
      <c r="A887" s="1">
        <v>49526</v>
      </c>
      <c r="B887" s="2" t="s">
        <v>23</v>
      </c>
      <c r="C887">
        <v>16.8</v>
      </c>
      <c r="D887" s="6">
        <v>4.9000000000000004</v>
      </c>
      <c r="E887">
        <f>IF(martianeum67[[#This Row],[zawartosc '[%']]]&gt;=1,martianeum67[[#This Row],[masa '[kg']]]*martianeum67[[#This Row],[zawartosc '[%']]]/100,0)</f>
        <v>0.82320000000000004</v>
      </c>
      <c r="F887">
        <f>F886+martianeum67[[#This Row],[Kolumna1]]-IF(F886+martianeum67[[#This Row],[Kolumna1]]&gt;=100,100,0)</f>
        <v>79.256299999999896</v>
      </c>
      <c r="G887">
        <f>IF(F886+martianeum67[[#This Row],[Kolumna1]]&gt;=100,1,0)</f>
        <v>0</v>
      </c>
    </row>
    <row r="888" spans="1:7" x14ac:dyDescent="0.3">
      <c r="A888" s="1">
        <v>49527</v>
      </c>
      <c r="B888" s="2" t="s">
        <v>20</v>
      </c>
      <c r="C888">
        <v>12.9</v>
      </c>
      <c r="D888" s="6">
        <v>3</v>
      </c>
      <c r="E888">
        <f>IF(martianeum67[[#This Row],[zawartosc '[%']]]&gt;=1,martianeum67[[#This Row],[masa '[kg']]]*martianeum67[[#This Row],[zawartosc '[%']]]/100,0)</f>
        <v>0.38700000000000001</v>
      </c>
      <c r="F888">
        <f>F887+martianeum67[[#This Row],[Kolumna1]]-IF(F887+martianeum67[[#This Row],[Kolumna1]]&gt;=100,100,0)</f>
        <v>79.643299999999897</v>
      </c>
      <c r="G888">
        <f>IF(F887+martianeum67[[#This Row],[Kolumna1]]&gt;=100,1,0)</f>
        <v>0</v>
      </c>
    </row>
    <row r="889" spans="1:7" x14ac:dyDescent="0.3">
      <c r="A889" s="1">
        <v>49528</v>
      </c>
      <c r="B889" s="2" t="s">
        <v>10</v>
      </c>
      <c r="C889">
        <v>18</v>
      </c>
      <c r="D889" s="6">
        <v>13.6</v>
      </c>
      <c r="E889">
        <f>IF(martianeum67[[#This Row],[zawartosc '[%']]]&gt;=1,martianeum67[[#This Row],[masa '[kg']]]*martianeum67[[#This Row],[zawartosc '[%']]]/100,0)</f>
        <v>2.448</v>
      </c>
      <c r="F889">
        <f>F888+martianeum67[[#This Row],[Kolumna1]]-IF(F888+martianeum67[[#This Row],[Kolumna1]]&gt;=100,100,0)</f>
        <v>82.09129999999989</v>
      </c>
      <c r="G889">
        <f>IF(F888+martianeum67[[#This Row],[Kolumna1]]&gt;=100,1,0)</f>
        <v>0</v>
      </c>
    </row>
    <row r="890" spans="1:7" x14ac:dyDescent="0.3">
      <c r="A890" s="1">
        <v>49529</v>
      </c>
      <c r="B890" s="2" t="s">
        <v>19</v>
      </c>
      <c r="C890">
        <v>26</v>
      </c>
      <c r="D890" s="6">
        <v>30.4</v>
      </c>
      <c r="E890">
        <f>IF(martianeum67[[#This Row],[zawartosc '[%']]]&gt;=1,martianeum67[[#This Row],[masa '[kg']]]*martianeum67[[#This Row],[zawartosc '[%']]]/100,0)</f>
        <v>7.9039999999999999</v>
      </c>
      <c r="F890">
        <f>F889+martianeum67[[#This Row],[Kolumna1]]-IF(F889+martianeum67[[#This Row],[Kolumna1]]&gt;=100,100,0)</f>
        <v>89.995299999999887</v>
      </c>
      <c r="G890">
        <f>IF(F889+martianeum67[[#This Row],[Kolumna1]]&gt;=100,1,0)</f>
        <v>0</v>
      </c>
    </row>
    <row r="891" spans="1:7" x14ac:dyDescent="0.3">
      <c r="A891" s="1">
        <v>49530</v>
      </c>
      <c r="B891" s="2" t="s">
        <v>15</v>
      </c>
      <c r="C891">
        <v>21.3</v>
      </c>
      <c r="D891" s="6">
        <v>0</v>
      </c>
      <c r="E891">
        <f>IF(martianeum67[[#This Row],[zawartosc '[%']]]&gt;=1,martianeum67[[#This Row],[masa '[kg']]]*martianeum67[[#This Row],[zawartosc '[%']]]/100,0)</f>
        <v>0</v>
      </c>
      <c r="F891">
        <f>F890+martianeum67[[#This Row],[Kolumna1]]-IF(F890+martianeum67[[#This Row],[Kolumna1]]&gt;=100,100,0)</f>
        <v>89.995299999999887</v>
      </c>
      <c r="G891">
        <f>IF(F890+martianeum67[[#This Row],[Kolumna1]]&gt;=100,1,0)</f>
        <v>0</v>
      </c>
    </row>
    <row r="892" spans="1:7" x14ac:dyDescent="0.3">
      <c r="A892" s="1">
        <v>49531</v>
      </c>
      <c r="B892" s="2" t="s">
        <v>11</v>
      </c>
      <c r="C892">
        <v>15.7</v>
      </c>
      <c r="D892" s="6">
        <v>5.9</v>
      </c>
      <c r="E892">
        <f>IF(martianeum67[[#This Row],[zawartosc '[%']]]&gt;=1,martianeum67[[#This Row],[masa '[kg']]]*martianeum67[[#This Row],[zawartosc '[%']]]/100,0)</f>
        <v>0.9262999999999999</v>
      </c>
      <c r="F892">
        <f>F891+martianeum67[[#This Row],[Kolumna1]]-IF(F891+martianeum67[[#This Row],[Kolumna1]]&gt;=100,100,0)</f>
        <v>90.921599999999884</v>
      </c>
      <c r="G892">
        <f>IF(F891+martianeum67[[#This Row],[Kolumna1]]&gt;=100,1,0)</f>
        <v>0</v>
      </c>
    </row>
    <row r="893" spans="1:7" x14ac:dyDescent="0.3">
      <c r="A893" s="1">
        <v>49532</v>
      </c>
      <c r="B893" s="2" t="s">
        <v>10</v>
      </c>
      <c r="C893">
        <v>19.100000000000001</v>
      </c>
      <c r="D893" s="6">
        <v>0</v>
      </c>
      <c r="E893">
        <f>IF(martianeum67[[#This Row],[zawartosc '[%']]]&gt;=1,martianeum67[[#This Row],[masa '[kg']]]*martianeum67[[#This Row],[zawartosc '[%']]]/100,0)</f>
        <v>0</v>
      </c>
      <c r="F893">
        <f>F892+martianeum67[[#This Row],[Kolumna1]]-IF(F892+martianeum67[[#This Row],[Kolumna1]]&gt;=100,100,0)</f>
        <v>90.921599999999884</v>
      </c>
      <c r="G893">
        <f>IF(F892+martianeum67[[#This Row],[Kolumna1]]&gt;=100,1,0)</f>
        <v>0</v>
      </c>
    </row>
    <row r="894" spans="1:7" x14ac:dyDescent="0.3">
      <c r="A894" s="1">
        <v>49533</v>
      </c>
      <c r="B894" s="2" t="s">
        <v>19</v>
      </c>
      <c r="C894">
        <v>24.6</v>
      </c>
      <c r="D894" s="6">
        <v>12.3</v>
      </c>
      <c r="E894">
        <f>IF(martianeum67[[#This Row],[zawartosc '[%']]]&gt;=1,martianeum67[[#This Row],[masa '[kg']]]*martianeum67[[#This Row],[zawartosc '[%']]]/100,0)</f>
        <v>3.0258000000000003</v>
      </c>
      <c r="F894">
        <f>F893+martianeum67[[#This Row],[Kolumna1]]-IF(F893+martianeum67[[#This Row],[Kolumna1]]&gt;=100,100,0)</f>
        <v>93.947399999999888</v>
      </c>
      <c r="G894">
        <f>IF(F893+martianeum67[[#This Row],[Kolumna1]]&gt;=100,1,0)</f>
        <v>0</v>
      </c>
    </row>
    <row r="895" spans="1:7" x14ac:dyDescent="0.3">
      <c r="A895" s="1">
        <v>49534</v>
      </c>
      <c r="B895" s="2" t="s">
        <v>10</v>
      </c>
      <c r="C895">
        <v>18.7</v>
      </c>
      <c r="D895" s="6">
        <v>17.8</v>
      </c>
      <c r="E895">
        <f>IF(martianeum67[[#This Row],[zawartosc '[%']]]&gt;=1,martianeum67[[#This Row],[masa '[kg']]]*martianeum67[[#This Row],[zawartosc '[%']]]/100,0)</f>
        <v>3.3286000000000002</v>
      </c>
      <c r="F895">
        <f>F894+martianeum67[[#This Row],[Kolumna1]]-IF(F894+martianeum67[[#This Row],[Kolumna1]]&gt;=100,100,0)</f>
        <v>97.275999999999883</v>
      </c>
      <c r="G895">
        <f>IF(F894+martianeum67[[#This Row],[Kolumna1]]&gt;=100,1,0)</f>
        <v>0</v>
      </c>
    </row>
    <row r="896" spans="1:7" x14ac:dyDescent="0.3">
      <c r="A896" s="1">
        <v>49535</v>
      </c>
      <c r="B896" s="2" t="s">
        <v>9</v>
      </c>
      <c r="C896">
        <v>13.2</v>
      </c>
      <c r="D896" s="6">
        <v>3.2</v>
      </c>
      <c r="E896">
        <f>IF(martianeum67[[#This Row],[zawartosc '[%']]]&gt;=1,martianeum67[[#This Row],[masa '[kg']]]*martianeum67[[#This Row],[zawartosc '[%']]]/100,0)</f>
        <v>0.4224</v>
      </c>
      <c r="F896">
        <f>F895+martianeum67[[#This Row],[Kolumna1]]-IF(F895+martianeum67[[#This Row],[Kolumna1]]&gt;=100,100,0)</f>
        <v>97.698399999999879</v>
      </c>
      <c r="G896">
        <f>IF(F895+martianeum67[[#This Row],[Kolumna1]]&gt;=100,1,0)</f>
        <v>0</v>
      </c>
    </row>
    <row r="897" spans="1:7" x14ac:dyDescent="0.3">
      <c r="A897" s="1">
        <v>49536</v>
      </c>
      <c r="B897" s="2" t="s">
        <v>12</v>
      </c>
      <c r="C897">
        <v>24.8</v>
      </c>
      <c r="D897" s="6">
        <v>2.2999999999999998</v>
      </c>
      <c r="E897">
        <f>IF(martianeum67[[#This Row],[zawartosc '[%']]]&gt;=1,martianeum67[[#This Row],[masa '[kg']]]*martianeum67[[#This Row],[zawartosc '[%']]]/100,0)</f>
        <v>0.57040000000000002</v>
      </c>
      <c r="F897">
        <f>F896+martianeum67[[#This Row],[Kolumna1]]-IF(F896+martianeum67[[#This Row],[Kolumna1]]&gt;=100,100,0)</f>
        <v>98.268799999999885</v>
      </c>
      <c r="G897">
        <f>IF(F896+martianeum67[[#This Row],[Kolumna1]]&gt;=100,1,0)</f>
        <v>0</v>
      </c>
    </row>
    <row r="898" spans="1:7" x14ac:dyDescent="0.3">
      <c r="A898" s="1">
        <v>49537</v>
      </c>
      <c r="B898" s="2" t="s">
        <v>15</v>
      </c>
      <c r="C898">
        <v>19.3</v>
      </c>
      <c r="D898" s="6">
        <v>1.8</v>
      </c>
      <c r="E898">
        <f>IF(martianeum67[[#This Row],[zawartosc '[%']]]&gt;=1,martianeum67[[#This Row],[masa '[kg']]]*martianeum67[[#This Row],[zawartosc '[%']]]/100,0)</f>
        <v>0.34740000000000004</v>
      </c>
      <c r="F898">
        <f>F897+martianeum67[[#This Row],[Kolumna1]]-IF(F897+martianeum67[[#This Row],[Kolumna1]]&gt;=100,100,0)</f>
        <v>98.616199999999878</v>
      </c>
      <c r="G898">
        <f>IF(F897+martianeum67[[#This Row],[Kolumna1]]&gt;=100,1,0)</f>
        <v>0</v>
      </c>
    </row>
    <row r="899" spans="1:7" x14ac:dyDescent="0.3">
      <c r="A899" s="1">
        <v>49538</v>
      </c>
      <c r="B899" s="2" t="s">
        <v>18</v>
      </c>
      <c r="C899">
        <v>22.7</v>
      </c>
      <c r="D899" s="6">
        <v>0</v>
      </c>
      <c r="E899">
        <f>IF(martianeum67[[#This Row],[zawartosc '[%']]]&gt;=1,martianeum67[[#This Row],[masa '[kg']]]*martianeum67[[#This Row],[zawartosc '[%']]]/100,0)</f>
        <v>0</v>
      </c>
      <c r="F899">
        <f>F898+martianeum67[[#This Row],[Kolumna1]]-IF(F898+martianeum67[[#This Row],[Kolumna1]]&gt;=100,100,0)</f>
        <v>98.616199999999878</v>
      </c>
      <c r="G899">
        <f>IF(F898+martianeum67[[#This Row],[Kolumna1]]&gt;=100,1,0)</f>
        <v>0</v>
      </c>
    </row>
    <row r="900" spans="1:7" x14ac:dyDescent="0.3">
      <c r="A900" s="1">
        <v>49539</v>
      </c>
      <c r="B900" s="2" t="s">
        <v>11</v>
      </c>
      <c r="C900">
        <v>15.2</v>
      </c>
      <c r="D900" s="6">
        <v>0</v>
      </c>
      <c r="E900">
        <f>IF(martianeum67[[#This Row],[zawartosc '[%']]]&gt;=1,martianeum67[[#This Row],[masa '[kg']]]*martianeum67[[#This Row],[zawartosc '[%']]]/100,0)</f>
        <v>0</v>
      </c>
      <c r="F900">
        <f>F899+martianeum67[[#This Row],[Kolumna1]]-IF(F899+martianeum67[[#This Row],[Kolumna1]]&gt;=100,100,0)</f>
        <v>98.616199999999878</v>
      </c>
      <c r="G900">
        <f>IF(F899+martianeum67[[#This Row],[Kolumna1]]&gt;=100,1,0)</f>
        <v>0</v>
      </c>
    </row>
    <row r="901" spans="1:7" x14ac:dyDescent="0.3">
      <c r="A901" s="1">
        <v>49540</v>
      </c>
      <c r="B901" s="2" t="s">
        <v>23</v>
      </c>
      <c r="C901">
        <v>28.6</v>
      </c>
      <c r="D901" s="6">
        <v>0.2</v>
      </c>
      <c r="E901">
        <f>IF(martianeum67[[#This Row],[zawartosc '[%']]]&gt;=1,martianeum67[[#This Row],[masa '[kg']]]*martianeum67[[#This Row],[zawartosc '[%']]]/100,0)</f>
        <v>0</v>
      </c>
      <c r="F901">
        <f>F900+martianeum67[[#This Row],[Kolumna1]]-IF(F900+martianeum67[[#This Row],[Kolumna1]]&gt;=100,100,0)</f>
        <v>98.616199999999878</v>
      </c>
      <c r="G901">
        <f>IF(F900+martianeum67[[#This Row],[Kolumna1]]&gt;=100,1,0)</f>
        <v>0</v>
      </c>
    </row>
    <row r="902" spans="1:7" x14ac:dyDescent="0.3">
      <c r="A902" s="1">
        <v>49541</v>
      </c>
      <c r="B902" s="2" t="s">
        <v>7</v>
      </c>
      <c r="C902">
        <v>17.899999999999999</v>
      </c>
      <c r="D902" s="6">
        <v>18.600000000000001</v>
      </c>
      <c r="E902">
        <f>IF(martianeum67[[#This Row],[zawartosc '[%']]]&gt;=1,martianeum67[[#This Row],[masa '[kg']]]*martianeum67[[#This Row],[zawartosc '[%']]]/100,0)</f>
        <v>3.3294000000000001</v>
      </c>
      <c r="F902">
        <f>F901+martianeum67[[#This Row],[Kolumna1]]-IF(F901+martianeum67[[#This Row],[Kolumna1]]&gt;=100,100,0)</f>
        <v>1.9455999999998852</v>
      </c>
      <c r="G902">
        <f>IF(F901+martianeum67[[#This Row],[Kolumna1]]&gt;=100,1,0)</f>
        <v>1</v>
      </c>
    </row>
    <row r="903" spans="1:7" x14ac:dyDescent="0.3">
      <c r="A903" s="1">
        <v>49542</v>
      </c>
      <c r="B903" s="2" t="s">
        <v>31</v>
      </c>
      <c r="C903">
        <v>11.6</v>
      </c>
      <c r="D903" s="6">
        <v>0</v>
      </c>
      <c r="E903">
        <f>IF(martianeum67[[#This Row],[zawartosc '[%']]]&gt;=1,martianeum67[[#This Row],[masa '[kg']]]*martianeum67[[#This Row],[zawartosc '[%']]]/100,0)</f>
        <v>0</v>
      </c>
      <c r="F903">
        <f>F902+martianeum67[[#This Row],[Kolumna1]]-IF(F902+martianeum67[[#This Row],[Kolumna1]]&gt;=100,100,0)</f>
        <v>1.9455999999998852</v>
      </c>
      <c r="G903">
        <f>IF(F902+martianeum67[[#This Row],[Kolumna1]]&gt;=100,1,0)</f>
        <v>0</v>
      </c>
    </row>
    <row r="904" spans="1:7" x14ac:dyDescent="0.3">
      <c r="A904" s="1">
        <v>49543</v>
      </c>
      <c r="B904" s="2" t="s">
        <v>21</v>
      </c>
      <c r="C904">
        <v>19</v>
      </c>
      <c r="D904" s="6">
        <v>2.2000000000000002</v>
      </c>
      <c r="E904">
        <f>IF(martianeum67[[#This Row],[zawartosc '[%']]]&gt;=1,martianeum67[[#This Row],[masa '[kg']]]*martianeum67[[#This Row],[zawartosc '[%']]]/100,0)</f>
        <v>0.41800000000000004</v>
      </c>
      <c r="F904">
        <f>F903+martianeum67[[#This Row],[Kolumna1]]-IF(F903+martianeum67[[#This Row],[Kolumna1]]&gt;=100,100,0)</f>
        <v>2.3635999999998853</v>
      </c>
      <c r="G904">
        <f>IF(F903+martianeum67[[#This Row],[Kolumna1]]&gt;=100,1,0)</f>
        <v>0</v>
      </c>
    </row>
    <row r="905" spans="1:7" x14ac:dyDescent="0.3">
      <c r="A905" s="1">
        <v>49544</v>
      </c>
      <c r="B905" s="2" t="s">
        <v>12</v>
      </c>
      <c r="C905">
        <v>17.600000000000001</v>
      </c>
      <c r="D905" s="6">
        <v>7.2</v>
      </c>
      <c r="E905">
        <f>IF(martianeum67[[#This Row],[zawartosc '[%']]]&gt;=1,martianeum67[[#This Row],[masa '[kg']]]*martianeum67[[#This Row],[zawartosc '[%']]]/100,0)</f>
        <v>1.2672000000000001</v>
      </c>
      <c r="F905">
        <f>F904+martianeum67[[#This Row],[Kolumna1]]-IF(F904+martianeum67[[#This Row],[Kolumna1]]&gt;=100,100,0)</f>
        <v>3.6307999999998852</v>
      </c>
      <c r="G905">
        <f>IF(F904+martianeum67[[#This Row],[Kolumna1]]&gt;=100,1,0)</f>
        <v>0</v>
      </c>
    </row>
    <row r="906" spans="1:7" x14ac:dyDescent="0.3">
      <c r="A906" s="1">
        <v>49545</v>
      </c>
      <c r="B906" s="2" t="s">
        <v>7</v>
      </c>
      <c r="C906">
        <v>12.1</v>
      </c>
      <c r="D906" s="6">
        <v>7.2</v>
      </c>
      <c r="E906">
        <f>IF(martianeum67[[#This Row],[zawartosc '[%']]]&gt;=1,martianeum67[[#This Row],[masa '[kg']]]*martianeum67[[#This Row],[zawartosc '[%']]]/100,0)</f>
        <v>0.87120000000000009</v>
      </c>
      <c r="F906">
        <f>F905+martianeum67[[#This Row],[Kolumna1]]-IF(F905+martianeum67[[#This Row],[Kolumna1]]&gt;=100,100,0)</f>
        <v>4.5019999999998852</v>
      </c>
      <c r="G906">
        <f>IF(F905+martianeum67[[#This Row],[Kolumna1]]&gt;=100,1,0)</f>
        <v>0</v>
      </c>
    </row>
    <row r="907" spans="1:7" x14ac:dyDescent="0.3">
      <c r="A907" s="1">
        <v>49546</v>
      </c>
      <c r="B907" s="2" t="s">
        <v>13</v>
      </c>
      <c r="C907">
        <v>28.3</v>
      </c>
      <c r="D907" s="6">
        <v>1.8</v>
      </c>
      <c r="E907">
        <f>IF(martianeum67[[#This Row],[zawartosc '[%']]]&gt;=1,martianeum67[[#This Row],[masa '[kg']]]*martianeum67[[#This Row],[zawartosc '[%']]]/100,0)</f>
        <v>0.50940000000000007</v>
      </c>
      <c r="F907">
        <f>F906+martianeum67[[#This Row],[Kolumna1]]-IF(F906+martianeum67[[#This Row],[Kolumna1]]&gt;=100,100,0)</f>
        <v>5.0113999999998855</v>
      </c>
      <c r="G907">
        <f>IF(F906+martianeum67[[#This Row],[Kolumna1]]&gt;=100,1,0)</f>
        <v>0</v>
      </c>
    </row>
    <row r="908" spans="1:7" x14ac:dyDescent="0.3">
      <c r="A908" s="1">
        <v>49547</v>
      </c>
      <c r="B908" s="2" t="s">
        <v>18</v>
      </c>
      <c r="C908">
        <v>13.3</v>
      </c>
      <c r="D908" s="6">
        <v>0</v>
      </c>
      <c r="E908">
        <f>IF(martianeum67[[#This Row],[zawartosc '[%']]]&gt;=1,martianeum67[[#This Row],[masa '[kg']]]*martianeum67[[#This Row],[zawartosc '[%']]]/100,0)</f>
        <v>0</v>
      </c>
      <c r="F908">
        <f>F907+martianeum67[[#This Row],[Kolumna1]]-IF(F907+martianeum67[[#This Row],[Kolumna1]]&gt;=100,100,0)</f>
        <v>5.0113999999998855</v>
      </c>
      <c r="G908">
        <f>IF(F907+martianeum67[[#This Row],[Kolumna1]]&gt;=100,1,0)</f>
        <v>0</v>
      </c>
    </row>
    <row r="909" spans="1:7" x14ac:dyDescent="0.3">
      <c r="A909" s="1">
        <v>49548</v>
      </c>
      <c r="B909" s="2" t="s">
        <v>11</v>
      </c>
      <c r="C909">
        <v>21</v>
      </c>
      <c r="D909" s="6">
        <v>4.2</v>
      </c>
      <c r="E909">
        <f>IF(martianeum67[[#This Row],[zawartosc '[%']]]&gt;=1,martianeum67[[#This Row],[masa '[kg']]]*martianeum67[[#This Row],[zawartosc '[%']]]/100,0)</f>
        <v>0.88200000000000001</v>
      </c>
      <c r="F909">
        <f>F908+martianeum67[[#This Row],[Kolumna1]]-IF(F908+martianeum67[[#This Row],[Kolumna1]]&gt;=100,100,0)</f>
        <v>5.8933999999998852</v>
      </c>
      <c r="G909">
        <f>IF(F908+martianeum67[[#This Row],[Kolumna1]]&gt;=100,1,0)</f>
        <v>0</v>
      </c>
    </row>
    <row r="910" spans="1:7" x14ac:dyDescent="0.3">
      <c r="A910" s="1">
        <v>49549</v>
      </c>
      <c r="B910" s="2" t="s">
        <v>10</v>
      </c>
      <c r="C910">
        <v>12</v>
      </c>
      <c r="D910" s="6">
        <v>2.2000000000000002</v>
      </c>
      <c r="E910">
        <f>IF(martianeum67[[#This Row],[zawartosc '[%']]]&gt;=1,martianeum67[[#This Row],[masa '[kg']]]*martianeum67[[#This Row],[zawartosc '[%']]]/100,0)</f>
        <v>0.26400000000000001</v>
      </c>
      <c r="F910">
        <f>F909+martianeum67[[#This Row],[Kolumna1]]-IF(F909+martianeum67[[#This Row],[Kolumna1]]&gt;=100,100,0)</f>
        <v>6.1573999999998854</v>
      </c>
      <c r="G910">
        <f>IF(F909+martianeum67[[#This Row],[Kolumna1]]&gt;=100,1,0)</f>
        <v>0</v>
      </c>
    </row>
    <row r="911" spans="1:7" x14ac:dyDescent="0.3">
      <c r="A911" s="1">
        <v>49550</v>
      </c>
      <c r="B911" s="2" t="s">
        <v>19</v>
      </c>
      <c r="C911">
        <v>12.1</v>
      </c>
      <c r="D911" s="6">
        <v>0</v>
      </c>
      <c r="E911">
        <f>IF(martianeum67[[#This Row],[zawartosc '[%']]]&gt;=1,martianeum67[[#This Row],[masa '[kg']]]*martianeum67[[#This Row],[zawartosc '[%']]]/100,0)</f>
        <v>0</v>
      </c>
      <c r="F911">
        <f>F910+martianeum67[[#This Row],[Kolumna1]]-IF(F910+martianeum67[[#This Row],[Kolumna1]]&gt;=100,100,0)</f>
        <v>6.1573999999998854</v>
      </c>
      <c r="G911">
        <f>IF(F910+martianeum67[[#This Row],[Kolumna1]]&gt;=100,1,0)</f>
        <v>0</v>
      </c>
    </row>
    <row r="912" spans="1:7" x14ac:dyDescent="0.3">
      <c r="A912" s="1">
        <v>49551</v>
      </c>
      <c r="B912" s="2" t="s">
        <v>11</v>
      </c>
      <c r="C912">
        <v>15.8</v>
      </c>
      <c r="D912" s="6">
        <v>17.2</v>
      </c>
      <c r="E912">
        <f>IF(martianeum67[[#This Row],[zawartosc '[%']]]&gt;=1,martianeum67[[#This Row],[masa '[kg']]]*martianeum67[[#This Row],[zawartosc '[%']]]/100,0)</f>
        <v>2.7176</v>
      </c>
      <c r="F912">
        <f>F911+martianeum67[[#This Row],[Kolumna1]]-IF(F911+martianeum67[[#This Row],[Kolumna1]]&gt;=100,100,0)</f>
        <v>8.8749999999998863</v>
      </c>
      <c r="G912">
        <f>IF(F911+martianeum67[[#This Row],[Kolumna1]]&gt;=100,1,0)</f>
        <v>0</v>
      </c>
    </row>
    <row r="913" spans="1:7" x14ac:dyDescent="0.3">
      <c r="A913" s="1">
        <v>49552</v>
      </c>
      <c r="B913" s="2" t="s">
        <v>12</v>
      </c>
      <c r="C913">
        <v>25.7</v>
      </c>
      <c r="D913" s="6">
        <v>5.9</v>
      </c>
      <c r="E913">
        <f>IF(martianeum67[[#This Row],[zawartosc '[%']]]&gt;=1,martianeum67[[#This Row],[masa '[kg']]]*martianeum67[[#This Row],[zawartosc '[%']]]/100,0)</f>
        <v>1.5163</v>
      </c>
      <c r="F913">
        <f>F912+martianeum67[[#This Row],[Kolumna1]]-IF(F912+martianeum67[[#This Row],[Kolumna1]]&gt;=100,100,0)</f>
        <v>10.391299999999886</v>
      </c>
      <c r="G913">
        <f>IF(F912+martianeum67[[#This Row],[Kolumna1]]&gt;=100,1,0)</f>
        <v>0</v>
      </c>
    </row>
    <row r="914" spans="1:7" x14ac:dyDescent="0.3">
      <c r="A914" s="1">
        <v>49553</v>
      </c>
      <c r="B914" s="2" t="s">
        <v>10</v>
      </c>
      <c r="C914">
        <v>20.5</v>
      </c>
      <c r="D914" s="6">
        <v>26</v>
      </c>
      <c r="E914">
        <f>IF(martianeum67[[#This Row],[zawartosc '[%']]]&gt;=1,martianeum67[[#This Row],[masa '[kg']]]*martianeum67[[#This Row],[zawartosc '[%']]]/100,0)</f>
        <v>5.33</v>
      </c>
      <c r="F914">
        <f>F913+martianeum67[[#This Row],[Kolumna1]]-IF(F913+martianeum67[[#This Row],[Kolumna1]]&gt;=100,100,0)</f>
        <v>15.721299999999886</v>
      </c>
      <c r="G914">
        <f>IF(F913+martianeum67[[#This Row],[Kolumna1]]&gt;=100,1,0)</f>
        <v>0</v>
      </c>
    </row>
    <row r="915" spans="1:7" x14ac:dyDescent="0.3">
      <c r="A915" s="1">
        <v>49554</v>
      </c>
      <c r="B915" s="2" t="s">
        <v>13</v>
      </c>
      <c r="C915">
        <v>23.5</v>
      </c>
      <c r="D915" s="6">
        <v>15.3</v>
      </c>
      <c r="E915">
        <f>IF(martianeum67[[#This Row],[zawartosc '[%']]]&gt;=1,martianeum67[[#This Row],[masa '[kg']]]*martianeum67[[#This Row],[zawartosc '[%']]]/100,0)</f>
        <v>3.5954999999999999</v>
      </c>
      <c r="F915">
        <f>F914+martianeum67[[#This Row],[Kolumna1]]-IF(F914+martianeum67[[#This Row],[Kolumna1]]&gt;=100,100,0)</f>
        <v>19.316799999999887</v>
      </c>
      <c r="G915">
        <f>IF(F914+martianeum67[[#This Row],[Kolumna1]]&gt;=100,1,0)</f>
        <v>0</v>
      </c>
    </row>
    <row r="916" spans="1:7" x14ac:dyDescent="0.3">
      <c r="A916" s="1">
        <v>49555</v>
      </c>
      <c r="B916" s="2" t="s">
        <v>12</v>
      </c>
      <c r="C916">
        <v>21.7</v>
      </c>
      <c r="D916" s="6">
        <v>1.2</v>
      </c>
      <c r="E916">
        <f>IF(martianeum67[[#This Row],[zawartosc '[%']]]&gt;=1,martianeum67[[#This Row],[masa '[kg']]]*martianeum67[[#This Row],[zawartosc '[%']]]/100,0)</f>
        <v>0.26039999999999996</v>
      </c>
      <c r="F916">
        <f>F915+martianeum67[[#This Row],[Kolumna1]]-IF(F915+martianeum67[[#This Row],[Kolumna1]]&gt;=100,100,0)</f>
        <v>19.577199999999888</v>
      </c>
      <c r="G916">
        <f>IF(F915+martianeum67[[#This Row],[Kolumna1]]&gt;=100,1,0)</f>
        <v>0</v>
      </c>
    </row>
    <row r="917" spans="1:7" x14ac:dyDescent="0.3">
      <c r="A917" s="1">
        <v>49556</v>
      </c>
      <c r="B917" s="2" t="s">
        <v>10</v>
      </c>
      <c r="C917">
        <v>29.8</v>
      </c>
      <c r="D917" s="6">
        <v>0</v>
      </c>
      <c r="E917">
        <f>IF(martianeum67[[#This Row],[zawartosc '[%']]]&gt;=1,martianeum67[[#This Row],[masa '[kg']]]*martianeum67[[#This Row],[zawartosc '[%']]]/100,0)</f>
        <v>0</v>
      </c>
      <c r="F917">
        <f>F916+martianeum67[[#This Row],[Kolumna1]]-IF(F916+martianeum67[[#This Row],[Kolumna1]]&gt;=100,100,0)</f>
        <v>19.577199999999888</v>
      </c>
      <c r="G917">
        <f>IF(F916+martianeum67[[#This Row],[Kolumna1]]&gt;=100,1,0)</f>
        <v>0</v>
      </c>
    </row>
    <row r="918" spans="1:7" x14ac:dyDescent="0.3">
      <c r="A918" s="1">
        <v>49557</v>
      </c>
      <c r="B918" s="2" t="s">
        <v>7</v>
      </c>
      <c r="C918">
        <v>27.1</v>
      </c>
      <c r="D918" s="6">
        <v>0</v>
      </c>
      <c r="E918">
        <f>IF(martianeum67[[#This Row],[zawartosc '[%']]]&gt;=1,martianeum67[[#This Row],[masa '[kg']]]*martianeum67[[#This Row],[zawartosc '[%']]]/100,0)</f>
        <v>0</v>
      </c>
      <c r="F918">
        <f>F917+martianeum67[[#This Row],[Kolumna1]]-IF(F917+martianeum67[[#This Row],[Kolumna1]]&gt;=100,100,0)</f>
        <v>19.577199999999888</v>
      </c>
      <c r="G918">
        <f>IF(F917+martianeum67[[#This Row],[Kolumna1]]&gt;=100,1,0)</f>
        <v>0</v>
      </c>
    </row>
    <row r="919" spans="1:7" x14ac:dyDescent="0.3">
      <c r="A919" s="1">
        <v>49558</v>
      </c>
      <c r="B919" s="2" t="s">
        <v>12</v>
      </c>
      <c r="C919">
        <v>27.3</v>
      </c>
      <c r="D919" s="6">
        <v>0</v>
      </c>
      <c r="E919">
        <f>IF(martianeum67[[#This Row],[zawartosc '[%']]]&gt;=1,martianeum67[[#This Row],[masa '[kg']]]*martianeum67[[#This Row],[zawartosc '[%']]]/100,0)</f>
        <v>0</v>
      </c>
      <c r="F919">
        <f>F918+martianeum67[[#This Row],[Kolumna1]]-IF(F918+martianeum67[[#This Row],[Kolumna1]]&gt;=100,100,0)</f>
        <v>19.577199999999888</v>
      </c>
      <c r="G919">
        <f>IF(F918+martianeum67[[#This Row],[Kolumna1]]&gt;=100,1,0)</f>
        <v>0</v>
      </c>
    </row>
    <row r="920" spans="1:7" x14ac:dyDescent="0.3">
      <c r="A920" s="1">
        <v>49559</v>
      </c>
      <c r="B920" s="2" t="s">
        <v>19</v>
      </c>
      <c r="C920">
        <v>15.5</v>
      </c>
      <c r="D920" s="6">
        <v>27.6</v>
      </c>
      <c r="E920">
        <f>IF(martianeum67[[#This Row],[zawartosc '[%']]]&gt;=1,martianeum67[[#This Row],[masa '[kg']]]*martianeum67[[#This Row],[zawartosc '[%']]]/100,0)</f>
        <v>4.2780000000000005</v>
      </c>
      <c r="F920">
        <f>F919+martianeum67[[#This Row],[Kolumna1]]-IF(F919+martianeum67[[#This Row],[Kolumna1]]&gt;=100,100,0)</f>
        <v>23.85519999999989</v>
      </c>
      <c r="G920">
        <f>IF(F919+martianeum67[[#This Row],[Kolumna1]]&gt;=100,1,0)</f>
        <v>0</v>
      </c>
    </row>
    <row r="921" spans="1:7" x14ac:dyDescent="0.3">
      <c r="A921" s="1">
        <v>49560</v>
      </c>
      <c r="B921" s="2" t="s">
        <v>13</v>
      </c>
      <c r="C921">
        <v>27.9</v>
      </c>
      <c r="D921" s="6">
        <v>5.0999999999999996</v>
      </c>
      <c r="E921">
        <f>IF(martianeum67[[#This Row],[zawartosc '[%']]]&gt;=1,martianeum67[[#This Row],[masa '[kg']]]*martianeum67[[#This Row],[zawartosc '[%']]]/100,0)</f>
        <v>1.4228999999999998</v>
      </c>
      <c r="F921">
        <f>F920+martianeum67[[#This Row],[Kolumna1]]-IF(F920+martianeum67[[#This Row],[Kolumna1]]&gt;=100,100,0)</f>
        <v>25.278099999999888</v>
      </c>
      <c r="G921">
        <f>IF(F920+martianeum67[[#This Row],[Kolumna1]]&gt;=100,1,0)</f>
        <v>0</v>
      </c>
    </row>
    <row r="922" spans="1:7" x14ac:dyDescent="0.3">
      <c r="A922" s="1">
        <v>49561</v>
      </c>
      <c r="B922" s="2" t="s">
        <v>10</v>
      </c>
      <c r="C922">
        <v>19.7</v>
      </c>
      <c r="D922" s="6">
        <v>21.4</v>
      </c>
      <c r="E922">
        <f>IF(martianeum67[[#This Row],[zawartosc '[%']]]&gt;=1,martianeum67[[#This Row],[masa '[kg']]]*martianeum67[[#This Row],[zawartosc '[%']]]/100,0)</f>
        <v>4.2157999999999998</v>
      </c>
      <c r="F922">
        <f>F921+martianeum67[[#This Row],[Kolumna1]]-IF(F921+martianeum67[[#This Row],[Kolumna1]]&gt;=100,100,0)</f>
        <v>29.49389999999989</v>
      </c>
      <c r="G922">
        <f>IF(F921+martianeum67[[#This Row],[Kolumna1]]&gt;=100,1,0)</f>
        <v>0</v>
      </c>
    </row>
    <row r="923" spans="1:7" x14ac:dyDescent="0.3">
      <c r="A923" s="1">
        <v>49562</v>
      </c>
      <c r="B923" s="2" t="s">
        <v>10</v>
      </c>
      <c r="C923">
        <v>27.8</v>
      </c>
      <c r="D923" s="6">
        <v>27.6</v>
      </c>
      <c r="E923">
        <f>IF(martianeum67[[#This Row],[zawartosc '[%']]]&gt;=1,martianeum67[[#This Row],[masa '[kg']]]*martianeum67[[#This Row],[zawartosc '[%']]]/100,0)</f>
        <v>7.6728000000000005</v>
      </c>
      <c r="F923">
        <f>F922+martianeum67[[#This Row],[Kolumna1]]-IF(F922+martianeum67[[#This Row],[Kolumna1]]&gt;=100,100,0)</f>
        <v>37.166699999999892</v>
      </c>
      <c r="G923">
        <f>IF(F922+martianeum67[[#This Row],[Kolumna1]]&gt;=100,1,0)</f>
        <v>0</v>
      </c>
    </row>
    <row r="924" spans="1:7" x14ac:dyDescent="0.3">
      <c r="A924" s="1">
        <v>49563</v>
      </c>
      <c r="B924" s="2" t="s">
        <v>22</v>
      </c>
      <c r="C924">
        <v>12.3</v>
      </c>
      <c r="D924" s="6">
        <v>2.9</v>
      </c>
      <c r="E924">
        <f>IF(martianeum67[[#This Row],[zawartosc '[%']]]&gt;=1,martianeum67[[#This Row],[masa '[kg']]]*martianeum67[[#This Row],[zawartosc '[%']]]/100,0)</f>
        <v>0.35670000000000002</v>
      </c>
      <c r="F924">
        <f>F923+martianeum67[[#This Row],[Kolumna1]]-IF(F923+martianeum67[[#This Row],[Kolumna1]]&gt;=100,100,0)</f>
        <v>37.523399999999896</v>
      </c>
      <c r="G924">
        <f>IF(F923+martianeum67[[#This Row],[Kolumna1]]&gt;=100,1,0)</f>
        <v>0</v>
      </c>
    </row>
    <row r="925" spans="1:7" x14ac:dyDescent="0.3">
      <c r="A925" s="1">
        <v>49564</v>
      </c>
      <c r="B925" s="2" t="s">
        <v>18</v>
      </c>
      <c r="C925">
        <v>12.8</v>
      </c>
      <c r="D925" s="6">
        <v>8.8000000000000007</v>
      </c>
      <c r="E925">
        <f>IF(martianeum67[[#This Row],[zawartosc '[%']]]&gt;=1,martianeum67[[#This Row],[masa '[kg']]]*martianeum67[[#This Row],[zawartosc '[%']]]/100,0)</f>
        <v>1.1264000000000001</v>
      </c>
      <c r="F925">
        <f>F924+martianeum67[[#This Row],[Kolumna1]]-IF(F924+martianeum67[[#This Row],[Kolumna1]]&gt;=100,100,0)</f>
        <v>38.649799999999892</v>
      </c>
      <c r="G925">
        <f>IF(F924+martianeum67[[#This Row],[Kolumna1]]&gt;=100,1,0)</f>
        <v>0</v>
      </c>
    </row>
    <row r="926" spans="1:7" x14ac:dyDescent="0.3">
      <c r="A926" s="1">
        <v>49565</v>
      </c>
      <c r="B926" s="2" t="s">
        <v>10</v>
      </c>
      <c r="C926">
        <v>15</v>
      </c>
      <c r="D926" s="6">
        <v>0</v>
      </c>
      <c r="E926">
        <f>IF(martianeum67[[#This Row],[zawartosc '[%']]]&gt;=1,martianeum67[[#This Row],[masa '[kg']]]*martianeum67[[#This Row],[zawartosc '[%']]]/100,0)</f>
        <v>0</v>
      </c>
      <c r="F926">
        <f>F925+martianeum67[[#This Row],[Kolumna1]]-IF(F925+martianeum67[[#This Row],[Kolumna1]]&gt;=100,100,0)</f>
        <v>38.649799999999892</v>
      </c>
      <c r="G926">
        <f>IF(F925+martianeum67[[#This Row],[Kolumna1]]&gt;=100,1,0)</f>
        <v>0</v>
      </c>
    </row>
    <row r="927" spans="1:7" x14ac:dyDescent="0.3">
      <c r="A927" s="1">
        <v>49566</v>
      </c>
      <c r="B927" s="2" t="s">
        <v>23</v>
      </c>
      <c r="C927">
        <v>27.6</v>
      </c>
      <c r="D927" s="6">
        <v>4.7</v>
      </c>
      <c r="E927">
        <f>IF(martianeum67[[#This Row],[zawartosc '[%']]]&gt;=1,martianeum67[[#This Row],[masa '[kg']]]*martianeum67[[#This Row],[zawartosc '[%']]]/100,0)</f>
        <v>1.2971999999999999</v>
      </c>
      <c r="F927">
        <f>F926+martianeum67[[#This Row],[Kolumna1]]-IF(F926+martianeum67[[#This Row],[Kolumna1]]&gt;=100,100,0)</f>
        <v>39.946999999999889</v>
      </c>
      <c r="G927">
        <f>IF(F926+martianeum67[[#This Row],[Kolumna1]]&gt;=100,1,0)</f>
        <v>0</v>
      </c>
    </row>
    <row r="928" spans="1:7" x14ac:dyDescent="0.3">
      <c r="A928" s="1">
        <v>49567</v>
      </c>
      <c r="B928" s="2" t="s">
        <v>10</v>
      </c>
      <c r="C928">
        <v>19.600000000000001</v>
      </c>
      <c r="D928" s="6">
        <v>0</v>
      </c>
      <c r="E928">
        <f>IF(martianeum67[[#This Row],[zawartosc '[%']]]&gt;=1,martianeum67[[#This Row],[masa '[kg']]]*martianeum67[[#This Row],[zawartosc '[%']]]/100,0)</f>
        <v>0</v>
      </c>
      <c r="F928">
        <f>F927+martianeum67[[#This Row],[Kolumna1]]-IF(F927+martianeum67[[#This Row],[Kolumna1]]&gt;=100,100,0)</f>
        <v>39.946999999999889</v>
      </c>
      <c r="G928">
        <f>IF(F927+martianeum67[[#This Row],[Kolumna1]]&gt;=100,1,0)</f>
        <v>0</v>
      </c>
    </row>
    <row r="929" spans="1:7" x14ac:dyDescent="0.3">
      <c r="A929" s="1">
        <v>49568</v>
      </c>
      <c r="B929" s="2" t="s">
        <v>30</v>
      </c>
      <c r="C929">
        <v>16</v>
      </c>
      <c r="D929" s="6">
        <v>0.4</v>
      </c>
      <c r="E929">
        <f>IF(martianeum67[[#This Row],[zawartosc '[%']]]&gt;=1,martianeum67[[#This Row],[masa '[kg']]]*martianeum67[[#This Row],[zawartosc '[%']]]/100,0)</f>
        <v>0</v>
      </c>
      <c r="F929">
        <f>F928+martianeum67[[#This Row],[Kolumna1]]-IF(F928+martianeum67[[#This Row],[Kolumna1]]&gt;=100,100,0)</f>
        <v>39.946999999999889</v>
      </c>
      <c r="G929">
        <f>IF(F928+martianeum67[[#This Row],[Kolumna1]]&gt;=100,1,0)</f>
        <v>0</v>
      </c>
    </row>
    <row r="930" spans="1:7" x14ac:dyDescent="0.3">
      <c r="A930" s="1">
        <v>49569</v>
      </c>
      <c r="B930" s="2" t="s">
        <v>10</v>
      </c>
      <c r="C930">
        <v>10.3</v>
      </c>
      <c r="D930" s="6">
        <v>0</v>
      </c>
      <c r="E930">
        <f>IF(martianeum67[[#This Row],[zawartosc '[%']]]&gt;=1,martianeum67[[#This Row],[masa '[kg']]]*martianeum67[[#This Row],[zawartosc '[%']]]/100,0)</f>
        <v>0</v>
      </c>
      <c r="F930">
        <f>F929+martianeum67[[#This Row],[Kolumna1]]-IF(F929+martianeum67[[#This Row],[Kolumna1]]&gt;=100,100,0)</f>
        <v>39.946999999999889</v>
      </c>
      <c r="G930">
        <f>IF(F929+martianeum67[[#This Row],[Kolumna1]]&gt;=100,1,0)</f>
        <v>0</v>
      </c>
    </row>
    <row r="931" spans="1:7" x14ac:dyDescent="0.3">
      <c r="A931" s="1">
        <v>49570</v>
      </c>
      <c r="B931" s="2" t="s">
        <v>18</v>
      </c>
      <c r="C931">
        <v>20.2</v>
      </c>
      <c r="D931" s="6">
        <v>13.9</v>
      </c>
      <c r="E931">
        <f>IF(martianeum67[[#This Row],[zawartosc '[%']]]&gt;=1,martianeum67[[#This Row],[masa '[kg']]]*martianeum67[[#This Row],[zawartosc '[%']]]/100,0)</f>
        <v>2.8077999999999999</v>
      </c>
      <c r="F931">
        <f>F930+martianeum67[[#This Row],[Kolumna1]]-IF(F930+martianeum67[[#This Row],[Kolumna1]]&gt;=100,100,0)</f>
        <v>42.754799999999889</v>
      </c>
      <c r="G931">
        <f>IF(F930+martianeum67[[#This Row],[Kolumna1]]&gt;=100,1,0)</f>
        <v>0</v>
      </c>
    </row>
    <row r="932" spans="1:7" x14ac:dyDescent="0.3">
      <c r="A932" s="1">
        <v>49571</v>
      </c>
      <c r="B932" s="2" t="s">
        <v>26</v>
      </c>
      <c r="C932">
        <v>26.4</v>
      </c>
      <c r="D932" s="6">
        <v>6.8</v>
      </c>
      <c r="E932">
        <f>IF(martianeum67[[#This Row],[zawartosc '[%']]]&gt;=1,martianeum67[[#This Row],[masa '[kg']]]*martianeum67[[#This Row],[zawartosc '[%']]]/100,0)</f>
        <v>1.7951999999999999</v>
      </c>
      <c r="F932">
        <f>F931+martianeum67[[#This Row],[Kolumna1]]-IF(F931+martianeum67[[#This Row],[Kolumna1]]&gt;=100,100,0)</f>
        <v>44.549999999999891</v>
      </c>
      <c r="G932">
        <f>IF(F931+martianeum67[[#This Row],[Kolumna1]]&gt;=100,1,0)</f>
        <v>0</v>
      </c>
    </row>
    <row r="933" spans="1:7" x14ac:dyDescent="0.3">
      <c r="A933" s="1">
        <v>49572</v>
      </c>
      <c r="B933" s="2" t="s">
        <v>17</v>
      </c>
      <c r="C933">
        <v>20.6</v>
      </c>
      <c r="D933" s="6">
        <v>0</v>
      </c>
      <c r="E933">
        <f>IF(martianeum67[[#This Row],[zawartosc '[%']]]&gt;=1,martianeum67[[#This Row],[masa '[kg']]]*martianeum67[[#This Row],[zawartosc '[%']]]/100,0)</f>
        <v>0</v>
      </c>
      <c r="F933">
        <f>F932+martianeum67[[#This Row],[Kolumna1]]-IF(F932+martianeum67[[#This Row],[Kolumna1]]&gt;=100,100,0)</f>
        <v>44.549999999999891</v>
      </c>
      <c r="G933">
        <f>IF(F932+martianeum67[[#This Row],[Kolumna1]]&gt;=100,1,0)</f>
        <v>0</v>
      </c>
    </row>
    <row r="934" spans="1:7" x14ac:dyDescent="0.3">
      <c r="A934" s="1">
        <v>49573</v>
      </c>
      <c r="B934" s="2" t="s">
        <v>19</v>
      </c>
      <c r="C934">
        <v>12.3</v>
      </c>
      <c r="D934" s="6">
        <v>0.2</v>
      </c>
      <c r="E934">
        <f>IF(martianeum67[[#This Row],[zawartosc '[%']]]&gt;=1,martianeum67[[#This Row],[masa '[kg']]]*martianeum67[[#This Row],[zawartosc '[%']]]/100,0)</f>
        <v>0</v>
      </c>
      <c r="F934">
        <f>F933+martianeum67[[#This Row],[Kolumna1]]-IF(F933+martianeum67[[#This Row],[Kolumna1]]&gt;=100,100,0)</f>
        <v>44.549999999999891</v>
      </c>
      <c r="G934">
        <f>IF(F933+martianeum67[[#This Row],[Kolumna1]]&gt;=100,1,0)</f>
        <v>0</v>
      </c>
    </row>
    <row r="935" spans="1:7" x14ac:dyDescent="0.3">
      <c r="A935" s="1">
        <v>49574</v>
      </c>
      <c r="B935" s="2" t="s">
        <v>19</v>
      </c>
      <c r="C935">
        <v>11.2</v>
      </c>
      <c r="D935" s="6">
        <v>36.200000000000003</v>
      </c>
      <c r="E935">
        <f>IF(martianeum67[[#This Row],[zawartosc '[%']]]&gt;=1,martianeum67[[#This Row],[masa '[kg']]]*martianeum67[[#This Row],[zawartosc '[%']]]/100,0)</f>
        <v>4.0544000000000002</v>
      </c>
      <c r="F935">
        <f>F934+martianeum67[[#This Row],[Kolumna1]]-IF(F934+martianeum67[[#This Row],[Kolumna1]]&gt;=100,100,0)</f>
        <v>48.604399999999892</v>
      </c>
      <c r="G935">
        <f>IF(F934+martianeum67[[#This Row],[Kolumna1]]&gt;=100,1,0)</f>
        <v>0</v>
      </c>
    </row>
    <row r="936" spans="1:7" x14ac:dyDescent="0.3">
      <c r="A936" s="1">
        <v>49575</v>
      </c>
      <c r="B936" s="2" t="s">
        <v>8</v>
      </c>
      <c r="C936">
        <v>22.6</v>
      </c>
      <c r="D936" s="6">
        <v>2.4</v>
      </c>
      <c r="E936">
        <f>IF(martianeum67[[#This Row],[zawartosc '[%']]]&gt;=1,martianeum67[[#This Row],[masa '[kg']]]*martianeum67[[#This Row],[zawartosc '[%']]]/100,0)</f>
        <v>0.54239999999999999</v>
      </c>
      <c r="F936">
        <f>F935+martianeum67[[#This Row],[Kolumna1]]-IF(F935+martianeum67[[#This Row],[Kolumna1]]&gt;=100,100,0)</f>
        <v>49.146799999999892</v>
      </c>
      <c r="G936">
        <f>IF(F935+martianeum67[[#This Row],[Kolumna1]]&gt;=100,1,0)</f>
        <v>0</v>
      </c>
    </row>
    <row r="937" spans="1:7" x14ac:dyDescent="0.3">
      <c r="A937" s="1">
        <v>49576</v>
      </c>
      <c r="B937" s="2" t="s">
        <v>25</v>
      </c>
      <c r="C937">
        <v>16.399999999999999</v>
      </c>
      <c r="D937" s="6">
        <v>0.1</v>
      </c>
      <c r="E937">
        <f>IF(martianeum67[[#This Row],[zawartosc '[%']]]&gt;=1,martianeum67[[#This Row],[masa '[kg']]]*martianeum67[[#This Row],[zawartosc '[%']]]/100,0)</f>
        <v>0</v>
      </c>
      <c r="F937">
        <f>F936+martianeum67[[#This Row],[Kolumna1]]-IF(F936+martianeum67[[#This Row],[Kolumna1]]&gt;=100,100,0)</f>
        <v>49.146799999999892</v>
      </c>
      <c r="G937">
        <f>IF(F936+martianeum67[[#This Row],[Kolumna1]]&gt;=100,1,0)</f>
        <v>0</v>
      </c>
    </row>
    <row r="938" spans="1:7" x14ac:dyDescent="0.3">
      <c r="A938" s="1">
        <v>49577</v>
      </c>
      <c r="B938" s="2" t="s">
        <v>27</v>
      </c>
      <c r="C938">
        <v>23.4</v>
      </c>
      <c r="D938" s="6">
        <v>0</v>
      </c>
      <c r="E938">
        <f>IF(martianeum67[[#This Row],[zawartosc '[%']]]&gt;=1,martianeum67[[#This Row],[masa '[kg']]]*martianeum67[[#This Row],[zawartosc '[%']]]/100,0)</f>
        <v>0</v>
      </c>
      <c r="F938">
        <f>F937+martianeum67[[#This Row],[Kolumna1]]-IF(F937+martianeum67[[#This Row],[Kolumna1]]&gt;=100,100,0)</f>
        <v>49.146799999999892</v>
      </c>
      <c r="G938">
        <f>IF(F937+martianeum67[[#This Row],[Kolumna1]]&gt;=100,1,0)</f>
        <v>0</v>
      </c>
    </row>
    <row r="939" spans="1:7" x14ac:dyDescent="0.3">
      <c r="A939" s="1">
        <v>49578</v>
      </c>
      <c r="B939" s="2" t="s">
        <v>23</v>
      </c>
      <c r="C939">
        <v>20.2</v>
      </c>
      <c r="D939" s="6">
        <v>0.3</v>
      </c>
      <c r="E939">
        <f>IF(martianeum67[[#This Row],[zawartosc '[%']]]&gt;=1,martianeum67[[#This Row],[masa '[kg']]]*martianeum67[[#This Row],[zawartosc '[%']]]/100,0)</f>
        <v>0</v>
      </c>
      <c r="F939">
        <f>F938+martianeum67[[#This Row],[Kolumna1]]-IF(F938+martianeum67[[#This Row],[Kolumna1]]&gt;=100,100,0)</f>
        <v>49.146799999999892</v>
      </c>
      <c r="G939">
        <f>IF(F938+martianeum67[[#This Row],[Kolumna1]]&gt;=100,1,0)</f>
        <v>0</v>
      </c>
    </row>
    <row r="940" spans="1:7" x14ac:dyDescent="0.3">
      <c r="A940" s="1">
        <v>49579</v>
      </c>
      <c r="B940" s="2" t="s">
        <v>11</v>
      </c>
      <c r="C940">
        <v>17.600000000000001</v>
      </c>
      <c r="D940" s="6">
        <v>15</v>
      </c>
      <c r="E940">
        <f>IF(martianeum67[[#This Row],[zawartosc '[%']]]&gt;=1,martianeum67[[#This Row],[masa '[kg']]]*martianeum67[[#This Row],[zawartosc '[%']]]/100,0)</f>
        <v>2.64</v>
      </c>
      <c r="F940">
        <f>F939+martianeum67[[#This Row],[Kolumna1]]-IF(F939+martianeum67[[#This Row],[Kolumna1]]&gt;=100,100,0)</f>
        <v>51.786799999999893</v>
      </c>
      <c r="G940">
        <f>IF(F939+martianeum67[[#This Row],[Kolumna1]]&gt;=100,1,0)</f>
        <v>0</v>
      </c>
    </row>
    <row r="941" spans="1:7" x14ac:dyDescent="0.3">
      <c r="A941" s="1">
        <v>49580</v>
      </c>
      <c r="B941" s="2" t="s">
        <v>10</v>
      </c>
      <c r="C941">
        <v>21.7</v>
      </c>
      <c r="D941" s="6">
        <v>33.299999999999997</v>
      </c>
      <c r="E941">
        <f>IF(martianeum67[[#This Row],[zawartosc '[%']]]&gt;=1,martianeum67[[#This Row],[masa '[kg']]]*martianeum67[[#This Row],[zawartosc '[%']]]/100,0)</f>
        <v>7.2260999999999989</v>
      </c>
      <c r="F941">
        <f>F940+martianeum67[[#This Row],[Kolumna1]]-IF(F940+martianeum67[[#This Row],[Kolumna1]]&gt;=100,100,0)</f>
        <v>59.012899999999888</v>
      </c>
      <c r="G941">
        <f>IF(F940+martianeum67[[#This Row],[Kolumna1]]&gt;=100,1,0)</f>
        <v>0</v>
      </c>
    </row>
    <row r="942" spans="1:7" x14ac:dyDescent="0.3">
      <c r="A942" s="1">
        <v>49581</v>
      </c>
      <c r="B942" s="2" t="s">
        <v>10</v>
      </c>
      <c r="C942">
        <v>18.399999999999999</v>
      </c>
      <c r="D942" s="6">
        <v>19.3</v>
      </c>
      <c r="E942">
        <f>IF(martianeum67[[#This Row],[zawartosc '[%']]]&gt;=1,martianeum67[[#This Row],[masa '[kg']]]*martianeum67[[#This Row],[zawartosc '[%']]]/100,0)</f>
        <v>3.5512000000000001</v>
      </c>
      <c r="F942">
        <f>F941+martianeum67[[#This Row],[Kolumna1]]-IF(F941+martianeum67[[#This Row],[Kolumna1]]&gt;=100,100,0)</f>
        <v>62.56409999999989</v>
      </c>
      <c r="G942">
        <f>IF(F941+martianeum67[[#This Row],[Kolumna1]]&gt;=100,1,0)</f>
        <v>0</v>
      </c>
    </row>
    <row r="943" spans="1:7" x14ac:dyDescent="0.3">
      <c r="A943" s="1">
        <v>49582</v>
      </c>
      <c r="B943" s="2" t="s">
        <v>7</v>
      </c>
      <c r="C943">
        <v>20.100000000000001</v>
      </c>
      <c r="D943" s="6">
        <v>15.4</v>
      </c>
      <c r="E943">
        <f>IF(martianeum67[[#This Row],[zawartosc '[%']]]&gt;=1,martianeum67[[#This Row],[masa '[kg']]]*martianeum67[[#This Row],[zawartosc '[%']]]/100,0)</f>
        <v>3.0954000000000002</v>
      </c>
      <c r="F943">
        <f>F942+martianeum67[[#This Row],[Kolumna1]]-IF(F942+martianeum67[[#This Row],[Kolumna1]]&gt;=100,100,0)</f>
        <v>65.659499999999895</v>
      </c>
      <c r="G943">
        <f>IF(F942+martianeum67[[#This Row],[Kolumna1]]&gt;=100,1,0)</f>
        <v>0</v>
      </c>
    </row>
    <row r="944" spans="1:7" x14ac:dyDescent="0.3">
      <c r="A944" s="1">
        <v>49583</v>
      </c>
      <c r="B944" s="2" t="s">
        <v>18</v>
      </c>
      <c r="C944">
        <v>16.5</v>
      </c>
      <c r="D944" s="6">
        <v>14.7</v>
      </c>
      <c r="E944">
        <f>IF(martianeum67[[#This Row],[zawartosc '[%']]]&gt;=1,martianeum67[[#This Row],[masa '[kg']]]*martianeum67[[#This Row],[zawartosc '[%']]]/100,0)</f>
        <v>2.4255</v>
      </c>
      <c r="F944">
        <f>F943+martianeum67[[#This Row],[Kolumna1]]-IF(F943+martianeum67[[#This Row],[Kolumna1]]&gt;=100,100,0)</f>
        <v>68.084999999999894</v>
      </c>
      <c r="G944">
        <f>IF(F943+martianeum67[[#This Row],[Kolumna1]]&gt;=100,1,0)</f>
        <v>0</v>
      </c>
    </row>
    <row r="945" spans="1:7" x14ac:dyDescent="0.3">
      <c r="A945" s="1">
        <v>49584</v>
      </c>
      <c r="B945" s="2" t="s">
        <v>10</v>
      </c>
      <c r="C945">
        <v>12.3</v>
      </c>
      <c r="D945" s="6">
        <v>30.2</v>
      </c>
      <c r="E945">
        <f>IF(martianeum67[[#This Row],[zawartosc '[%']]]&gt;=1,martianeum67[[#This Row],[masa '[kg']]]*martianeum67[[#This Row],[zawartosc '[%']]]/100,0)</f>
        <v>3.7146000000000003</v>
      </c>
      <c r="F945">
        <f>F944+martianeum67[[#This Row],[Kolumna1]]-IF(F944+martianeum67[[#This Row],[Kolumna1]]&gt;=100,100,0)</f>
        <v>71.799599999999899</v>
      </c>
      <c r="G945">
        <f>IF(F944+martianeum67[[#This Row],[Kolumna1]]&gt;=100,1,0)</f>
        <v>0</v>
      </c>
    </row>
    <row r="946" spans="1:7" x14ac:dyDescent="0.3">
      <c r="A946" s="1">
        <v>49585</v>
      </c>
      <c r="B946" s="2" t="s">
        <v>10</v>
      </c>
      <c r="C946">
        <v>29.6</v>
      </c>
      <c r="D946" s="6">
        <v>42.8</v>
      </c>
      <c r="E946">
        <f>IF(martianeum67[[#This Row],[zawartosc '[%']]]&gt;=1,martianeum67[[#This Row],[masa '[kg']]]*martianeum67[[#This Row],[zawartosc '[%']]]/100,0)</f>
        <v>12.668799999999999</v>
      </c>
      <c r="F946">
        <f>F945+martianeum67[[#This Row],[Kolumna1]]-IF(F945+martianeum67[[#This Row],[Kolumna1]]&gt;=100,100,0)</f>
        <v>84.468399999999903</v>
      </c>
      <c r="G946">
        <f>IF(F945+martianeum67[[#This Row],[Kolumna1]]&gt;=100,1,0)</f>
        <v>0</v>
      </c>
    </row>
    <row r="947" spans="1:7" x14ac:dyDescent="0.3">
      <c r="A947" s="1">
        <v>49586</v>
      </c>
      <c r="B947" s="2" t="s">
        <v>12</v>
      </c>
      <c r="C947">
        <v>26.6</v>
      </c>
      <c r="D947" s="6">
        <v>9.1999999999999993</v>
      </c>
      <c r="E947">
        <f>IF(martianeum67[[#This Row],[zawartosc '[%']]]&gt;=1,martianeum67[[#This Row],[masa '[kg']]]*martianeum67[[#This Row],[zawartosc '[%']]]/100,0)</f>
        <v>2.4472</v>
      </c>
      <c r="F947">
        <f>F946+martianeum67[[#This Row],[Kolumna1]]-IF(F946+martianeum67[[#This Row],[Kolumna1]]&gt;=100,100,0)</f>
        <v>86.915599999999898</v>
      </c>
      <c r="G947">
        <f>IF(F946+martianeum67[[#This Row],[Kolumna1]]&gt;=100,1,0)</f>
        <v>0</v>
      </c>
    </row>
    <row r="948" spans="1:7" x14ac:dyDescent="0.3">
      <c r="A948" s="1">
        <v>49587</v>
      </c>
      <c r="B948" s="2" t="s">
        <v>18</v>
      </c>
      <c r="C948">
        <v>26.7</v>
      </c>
      <c r="D948" s="6">
        <v>4</v>
      </c>
      <c r="E948">
        <f>IF(martianeum67[[#This Row],[zawartosc '[%']]]&gt;=1,martianeum67[[#This Row],[masa '[kg']]]*martianeum67[[#This Row],[zawartosc '[%']]]/100,0)</f>
        <v>1.0680000000000001</v>
      </c>
      <c r="F948">
        <f>F947+martianeum67[[#This Row],[Kolumna1]]-IF(F947+martianeum67[[#This Row],[Kolumna1]]&gt;=100,100,0)</f>
        <v>87.983599999999896</v>
      </c>
      <c r="G948">
        <f>IF(F947+martianeum67[[#This Row],[Kolumna1]]&gt;=100,1,0)</f>
        <v>0</v>
      </c>
    </row>
    <row r="949" spans="1:7" x14ac:dyDescent="0.3">
      <c r="A949" s="1">
        <v>49588</v>
      </c>
      <c r="B949" s="2" t="s">
        <v>15</v>
      </c>
      <c r="C949">
        <v>23.6</v>
      </c>
      <c r="D949" s="6">
        <v>0</v>
      </c>
      <c r="E949">
        <f>IF(martianeum67[[#This Row],[zawartosc '[%']]]&gt;=1,martianeum67[[#This Row],[masa '[kg']]]*martianeum67[[#This Row],[zawartosc '[%']]]/100,0)</f>
        <v>0</v>
      </c>
      <c r="F949">
        <f>F948+martianeum67[[#This Row],[Kolumna1]]-IF(F948+martianeum67[[#This Row],[Kolumna1]]&gt;=100,100,0)</f>
        <v>87.983599999999896</v>
      </c>
      <c r="G949">
        <f>IF(F948+martianeum67[[#This Row],[Kolumna1]]&gt;=100,1,0)</f>
        <v>0</v>
      </c>
    </row>
    <row r="950" spans="1:7" x14ac:dyDescent="0.3">
      <c r="A950" s="1">
        <v>49589</v>
      </c>
      <c r="B950" s="2" t="s">
        <v>25</v>
      </c>
      <c r="C950">
        <v>13.6</v>
      </c>
      <c r="D950" s="6">
        <v>2.8</v>
      </c>
      <c r="E950">
        <f>IF(martianeum67[[#This Row],[zawartosc '[%']]]&gt;=1,martianeum67[[#This Row],[masa '[kg']]]*martianeum67[[#This Row],[zawartosc '[%']]]/100,0)</f>
        <v>0.38079999999999997</v>
      </c>
      <c r="F950">
        <f>F949+martianeum67[[#This Row],[Kolumna1]]-IF(F949+martianeum67[[#This Row],[Kolumna1]]&gt;=100,100,0)</f>
        <v>88.36439999999989</v>
      </c>
      <c r="G950">
        <f>IF(F949+martianeum67[[#This Row],[Kolumna1]]&gt;=100,1,0)</f>
        <v>0</v>
      </c>
    </row>
    <row r="951" spans="1:7" x14ac:dyDescent="0.3">
      <c r="A951" s="1">
        <v>49590</v>
      </c>
      <c r="B951" s="2" t="s">
        <v>5</v>
      </c>
      <c r="C951">
        <v>13.8</v>
      </c>
      <c r="D951" s="6">
        <v>6.5</v>
      </c>
      <c r="E951">
        <f>IF(martianeum67[[#This Row],[zawartosc '[%']]]&gt;=1,martianeum67[[#This Row],[masa '[kg']]]*martianeum67[[#This Row],[zawartosc '[%']]]/100,0)</f>
        <v>0.89700000000000002</v>
      </c>
      <c r="F951">
        <f>F950+martianeum67[[#This Row],[Kolumna1]]-IF(F950+martianeum67[[#This Row],[Kolumna1]]&gt;=100,100,0)</f>
        <v>89.261399999999895</v>
      </c>
      <c r="G951">
        <f>IF(F950+martianeum67[[#This Row],[Kolumna1]]&gt;=100,1,0)</f>
        <v>0</v>
      </c>
    </row>
    <row r="952" spans="1:7" x14ac:dyDescent="0.3">
      <c r="A952" s="1">
        <v>49591</v>
      </c>
      <c r="B952" s="2" t="s">
        <v>6</v>
      </c>
      <c r="C952">
        <v>12.3</v>
      </c>
      <c r="D952" s="6">
        <v>0</v>
      </c>
      <c r="E952">
        <f>IF(martianeum67[[#This Row],[zawartosc '[%']]]&gt;=1,martianeum67[[#This Row],[masa '[kg']]]*martianeum67[[#This Row],[zawartosc '[%']]]/100,0)</f>
        <v>0</v>
      </c>
      <c r="F952">
        <f>F951+martianeum67[[#This Row],[Kolumna1]]-IF(F951+martianeum67[[#This Row],[Kolumna1]]&gt;=100,100,0)</f>
        <v>89.261399999999895</v>
      </c>
      <c r="G952">
        <f>IF(F951+martianeum67[[#This Row],[Kolumna1]]&gt;=100,1,0)</f>
        <v>0</v>
      </c>
    </row>
    <row r="953" spans="1:7" x14ac:dyDescent="0.3">
      <c r="A953" s="1">
        <v>49592</v>
      </c>
      <c r="B953" s="2" t="s">
        <v>7</v>
      </c>
      <c r="C953">
        <v>12.3</v>
      </c>
      <c r="D953" s="6">
        <v>0</v>
      </c>
      <c r="E953">
        <f>IF(martianeum67[[#This Row],[zawartosc '[%']]]&gt;=1,martianeum67[[#This Row],[masa '[kg']]]*martianeum67[[#This Row],[zawartosc '[%']]]/100,0)</f>
        <v>0</v>
      </c>
      <c r="F953">
        <f>F952+martianeum67[[#This Row],[Kolumna1]]-IF(F952+martianeum67[[#This Row],[Kolumna1]]&gt;=100,100,0)</f>
        <v>89.261399999999895</v>
      </c>
      <c r="G953">
        <f>IF(F952+martianeum67[[#This Row],[Kolumna1]]&gt;=100,1,0)</f>
        <v>0</v>
      </c>
    </row>
    <row r="954" spans="1:7" x14ac:dyDescent="0.3">
      <c r="A954" s="1">
        <v>49593</v>
      </c>
      <c r="B954" s="2" t="s">
        <v>18</v>
      </c>
      <c r="C954">
        <v>22.7</v>
      </c>
      <c r="D954" s="6">
        <v>10.3</v>
      </c>
      <c r="E954">
        <f>IF(martianeum67[[#This Row],[zawartosc '[%']]]&gt;=1,martianeum67[[#This Row],[masa '[kg']]]*martianeum67[[#This Row],[zawartosc '[%']]]/100,0)</f>
        <v>2.3380999999999998</v>
      </c>
      <c r="F954">
        <f>F953+martianeum67[[#This Row],[Kolumna1]]-IF(F953+martianeum67[[#This Row],[Kolumna1]]&gt;=100,100,0)</f>
        <v>91.599499999999892</v>
      </c>
      <c r="G954">
        <f>IF(F953+martianeum67[[#This Row],[Kolumna1]]&gt;=100,1,0)</f>
        <v>0</v>
      </c>
    </row>
    <row r="955" spans="1:7" x14ac:dyDescent="0.3">
      <c r="A955" s="1">
        <v>49594</v>
      </c>
      <c r="B955" s="2" t="s">
        <v>10</v>
      </c>
      <c r="C955">
        <v>19</v>
      </c>
      <c r="D955" s="6">
        <v>0</v>
      </c>
      <c r="E955">
        <f>IF(martianeum67[[#This Row],[zawartosc '[%']]]&gt;=1,martianeum67[[#This Row],[masa '[kg']]]*martianeum67[[#This Row],[zawartosc '[%']]]/100,0)</f>
        <v>0</v>
      </c>
      <c r="F955">
        <f>F954+martianeum67[[#This Row],[Kolumna1]]-IF(F954+martianeum67[[#This Row],[Kolumna1]]&gt;=100,100,0)</f>
        <v>91.599499999999892</v>
      </c>
      <c r="G955">
        <f>IF(F954+martianeum67[[#This Row],[Kolumna1]]&gt;=100,1,0)</f>
        <v>0</v>
      </c>
    </row>
    <row r="956" spans="1:7" x14ac:dyDescent="0.3">
      <c r="A956" s="1">
        <v>49595</v>
      </c>
      <c r="B956" s="2" t="s">
        <v>8</v>
      </c>
      <c r="C956">
        <v>23.4</v>
      </c>
      <c r="D956" s="6">
        <v>0</v>
      </c>
      <c r="E956">
        <f>IF(martianeum67[[#This Row],[zawartosc '[%']]]&gt;=1,martianeum67[[#This Row],[masa '[kg']]]*martianeum67[[#This Row],[zawartosc '[%']]]/100,0)</f>
        <v>0</v>
      </c>
      <c r="F956">
        <f>F955+martianeum67[[#This Row],[Kolumna1]]-IF(F955+martianeum67[[#This Row],[Kolumna1]]&gt;=100,100,0)</f>
        <v>91.599499999999892</v>
      </c>
      <c r="G956">
        <f>IF(F955+martianeum67[[#This Row],[Kolumna1]]&gt;=100,1,0)</f>
        <v>0</v>
      </c>
    </row>
    <row r="957" spans="1:7" x14ac:dyDescent="0.3">
      <c r="A957" s="1">
        <v>49596</v>
      </c>
      <c r="B957" s="2" t="s">
        <v>15</v>
      </c>
      <c r="C957">
        <v>28.2</v>
      </c>
      <c r="D957" s="6">
        <v>0</v>
      </c>
      <c r="E957">
        <f>IF(martianeum67[[#This Row],[zawartosc '[%']]]&gt;=1,martianeum67[[#This Row],[masa '[kg']]]*martianeum67[[#This Row],[zawartosc '[%']]]/100,0)</f>
        <v>0</v>
      </c>
      <c r="F957">
        <f>F956+martianeum67[[#This Row],[Kolumna1]]-IF(F956+martianeum67[[#This Row],[Kolumna1]]&gt;=100,100,0)</f>
        <v>91.599499999999892</v>
      </c>
      <c r="G957">
        <f>IF(F956+martianeum67[[#This Row],[Kolumna1]]&gt;=100,1,0)</f>
        <v>0</v>
      </c>
    </row>
    <row r="958" spans="1:7" x14ac:dyDescent="0.3">
      <c r="A958" s="1">
        <v>49597</v>
      </c>
      <c r="B958" s="2" t="s">
        <v>15</v>
      </c>
      <c r="C958">
        <v>20.100000000000001</v>
      </c>
      <c r="D958" s="6">
        <v>9.6999999999999993</v>
      </c>
      <c r="E958">
        <f>IF(martianeum67[[#This Row],[zawartosc '[%']]]&gt;=1,martianeum67[[#This Row],[masa '[kg']]]*martianeum67[[#This Row],[zawartosc '[%']]]/100,0)</f>
        <v>1.9497</v>
      </c>
      <c r="F958">
        <f>F957+martianeum67[[#This Row],[Kolumna1]]-IF(F957+martianeum67[[#This Row],[Kolumna1]]&gt;=100,100,0)</f>
        <v>93.5491999999999</v>
      </c>
      <c r="G958">
        <f>IF(F957+martianeum67[[#This Row],[Kolumna1]]&gt;=100,1,0)</f>
        <v>0</v>
      </c>
    </row>
    <row r="959" spans="1:7" x14ac:dyDescent="0.3">
      <c r="A959" s="1">
        <v>49598</v>
      </c>
      <c r="B959" s="2" t="s">
        <v>17</v>
      </c>
      <c r="C959">
        <v>29.6</v>
      </c>
      <c r="D959" s="6">
        <v>0</v>
      </c>
      <c r="E959">
        <f>IF(martianeum67[[#This Row],[zawartosc '[%']]]&gt;=1,martianeum67[[#This Row],[masa '[kg']]]*martianeum67[[#This Row],[zawartosc '[%']]]/100,0)</f>
        <v>0</v>
      </c>
      <c r="F959">
        <f>F958+martianeum67[[#This Row],[Kolumna1]]-IF(F958+martianeum67[[#This Row],[Kolumna1]]&gt;=100,100,0)</f>
        <v>93.5491999999999</v>
      </c>
      <c r="G959">
        <f>IF(F958+martianeum67[[#This Row],[Kolumna1]]&gt;=100,1,0)</f>
        <v>0</v>
      </c>
    </row>
    <row r="960" spans="1:7" x14ac:dyDescent="0.3">
      <c r="A960" s="1">
        <v>49599</v>
      </c>
      <c r="B960" s="2" t="s">
        <v>7</v>
      </c>
      <c r="C960">
        <v>25.8</v>
      </c>
      <c r="D960" s="6">
        <v>0</v>
      </c>
      <c r="E960">
        <f>IF(martianeum67[[#This Row],[zawartosc '[%']]]&gt;=1,martianeum67[[#This Row],[masa '[kg']]]*martianeum67[[#This Row],[zawartosc '[%']]]/100,0)</f>
        <v>0</v>
      </c>
      <c r="F960">
        <f>F959+martianeum67[[#This Row],[Kolumna1]]-IF(F959+martianeum67[[#This Row],[Kolumna1]]&gt;=100,100,0)</f>
        <v>93.5491999999999</v>
      </c>
      <c r="G960">
        <f>IF(F959+martianeum67[[#This Row],[Kolumna1]]&gt;=100,1,0)</f>
        <v>0</v>
      </c>
    </row>
    <row r="961" spans="1:7" x14ac:dyDescent="0.3">
      <c r="A961" s="1">
        <v>49600</v>
      </c>
      <c r="B961" s="2" t="s">
        <v>10</v>
      </c>
      <c r="C961">
        <v>19.600000000000001</v>
      </c>
      <c r="D961" s="6">
        <v>18.5</v>
      </c>
      <c r="E961">
        <f>IF(martianeum67[[#This Row],[zawartosc '[%']]]&gt;=1,martianeum67[[#This Row],[masa '[kg']]]*martianeum67[[#This Row],[zawartosc '[%']]]/100,0)</f>
        <v>3.6260000000000003</v>
      </c>
      <c r="F961">
        <f>F960+martianeum67[[#This Row],[Kolumna1]]-IF(F960+martianeum67[[#This Row],[Kolumna1]]&gt;=100,100,0)</f>
        <v>97.175199999999904</v>
      </c>
      <c r="G961">
        <f>IF(F960+martianeum67[[#This Row],[Kolumna1]]&gt;=100,1,0)</f>
        <v>0</v>
      </c>
    </row>
    <row r="962" spans="1:7" x14ac:dyDescent="0.3">
      <c r="A962" s="1">
        <v>49601</v>
      </c>
      <c r="B962" s="2" t="s">
        <v>19</v>
      </c>
      <c r="C962">
        <v>21.5</v>
      </c>
      <c r="D962" s="6">
        <v>3</v>
      </c>
      <c r="E962">
        <f>IF(martianeum67[[#This Row],[zawartosc '[%']]]&gt;=1,martianeum67[[#This Row],[masa '[kg']]]*martianeum67[[#This Row],[zawartosc '[%']]]/100,0)</f>
        <v>0.64500000000000002</v>
      </c>
      <c r="F962">
        <f>F961+martianeum67[[#This Row],[Kolumna1]]-IF(F961+martianeum67[[#This Row],[Kolumna1]]&gt;=100,100,0)</f>
        <v>97.8201999999999</v>
      </c>
      <c r="G962">
        <f>IF(F961+martianeum67[[#This Row],[Kolumna1]]&gt;=100,1,0)</f>
        <v>0</v>
      </c>
    </row>
    <row r="963" spans="1:7" x14ac:dyDescent="0.3">
      <c r="A963" s="1">
        <v>49602</v>
      </c>
      <c r="B963" s="2" t="s">
        <v>15</v>
      </c>
      <c r="C963">
        <v>24.2</v>
      </c>
      <c r="D963" s="6">
        <v>17.399999999999999</v>
      </c>
      <c r="E963">
        <f>IF(martianeum67[[#This Row],[zawartosc '[%']]]&gt;=1,martianeum67[[#This Row],[masa '[kg']]]*martianeum67[[#This Row],[zawartosc '[%']]]/100,0)</f>
        <v>4.210799999999999</v>
      </c>
      <c r="F963">
        <f>F962+martianeum67[[#This Row],[Kolumna1]]-IF(F962+martianeum67[[#This Row],[Kolumna1]]&gt;=100,100,0)</f>
        <v>2.0309999999998922</v>
      </c>
      <c r="G963">
        <f>IF(F962+martianeum67[[#This Row],[Kolumna1]]&gt;=100,1,0)</f>
        <v>1</v>
      </c>
    </row>
    <row r="964" spans="1:7" x14ac:dyDescent="0.3">
      <c r="A964" s="1">
        <v>49603</v>
      </c>
      <c r="B964" s="2" t="s">
        <v>27</v>
      </c>
      <c r="C964">
        <v>12</v>
      </c>
      <c r="D964" s="6">
        <v>0</v>
      </c>
      <c r="E964">
        <f>IF(martianeum67[[#This Row],[zawartosc '[%']]]&gt;=1,martianeum67[[#This Row],[masa '[kg']]]*martianeum67[[#This Row],[zawartosc '[%']]]/100,0)</f>
        <v>0</v>
      </c>
      <c r="F964">
        <f>F963+martianeum67[[#This Row],[Kolumna1]]-IF(F963+martianeum67[[#This Row],[Kolumna1]]&gt;=100,100,0)</f>
        <v>2.0309999999998922</v>
      </c>
      <c r="G964">
        <f>IF(F963+martianeum67[[#This Row],[Kolumna1]]&gt;=100,1,0)</f>
        <v>0</v>
      </c>
    </row>
    <row r="965" spans="1:7" x14ac:dyDescent="0.3">
      <c r="A965" s="1">
        <v>49604</v>
      </c>
      <c r="B965" s="2" t="s">
        <v>33</v>
      </c>
      <c r="C965">
        <v>23</v>
      </c>
      <c r="D965" s="6">
        <v>0</v>
      </c>
      <c r="E965">
        <f>IF(martianeum67[[#This Row],[zawartosc '[%']]]&gt;=1,martianeum67[[#This Row],[masa '[kg']]]*martianeum67[[#This Row],[zawartosc '[%']]]/100,0)</f>
        <v>0</v>
      </c>
      <c r="F965">
        <f>F964+martianeum67[[#This Row],[Kolumna1]]-IF(F964+martianeum67[[#This Row],[Kolumna1]]&gt;=100,100,0)</f>
        <v>2.0309999999998922</v>
      </c>
      <c r="G965">
        <f>IF(F964+martianeum67[[#This Row],[Kolumna1]]&gt;=100,1,0)</f>
        <v>0</v>
      </c>
    </row>
    <row r="966" spans="1:7" x14ac:dyDescent="0.3">
      <c r="A966" s="1">
        <v>49605</v>
      </c>
      <c r="B966" s="2" t="s">
        <v>19</v>
      </c>
      <c r="C966">
        <v>19.8</v>
      </c>
      <c r="D966" s="6">
        <v>29.2</v>
      </c>
      <c r="E966">
        <f>IF(martianeum67[[#This Row],[zawartosc '[%']]]&gt;=1,martianeum67[[#This Row],[masa '[kg']]]*martianeum67[[#This Row],[zawartosc '[%']]]/100,0)</f>
        <v>5.7816000000000001</v>
      </c>
      <c r="F966">
        <f>F965+martianeum67[[#This Row],[Kolumna1]]-IF(F965+martianeum67[[#This Row],[Kolumna1]]&gt;=100,100,0)</f>
        <v>7.8125999999998923</v>
      </c>
      <c r="G966">
        <f>IF(F965+martianeum67[[#This Row],[Kolumna1]]&gt;=100,1,0)</f>
        <v>0</v>
      </c>
    </row>
    <row r="967" spans="1:7" x14ac:dyDescent="0.3">
      <c r="A967" s="1">
        <v>49606</v>
      </c>
      <c r="B967" s="2" t="s">
        <v>5</v>
      </c>
      <c r="C967">
        <v>14.9</v>
      </c>
      <c r="D967" s="6">
        <v>0.8</v>
      </c>
      <c r="E967">
        <f>IF(martianeum67[[#This Row],[zawartosc '[%']]]&gt;=1,martianeum67[[#This Row],[masa '[kg']]]*martianeum67[[#This Row],[zawartosc '[%']]]/100,0)</f>
        <v>0</v>
      </c>
      <c r="F967">
        <f>F966+martianeum67[[#This Row],[Kolumna1]]-IF(F966+martianeum67[[#This Row],[Kolumna1]]&gt;=100,100,0)</f>
        <v>7.8125999999998923</v>
      </c>
      <c r="G967">
        <f>IF(F966+martianeum67[[#This Row],[Kolumna1]]&gt;=100,1,0)</f>
        <v>0</v>
      </c>
    </row>
    <row r="968" spans="1:7" x14ac:dyDescent="0.3">
      <c r="A968" s="1">
        <v>49607</v>
      </c>
      <c r="B968" s="2" t="s">
        <v>15</v>
      </c>
      <c r="C968">
        <v>17.899999999999999</v>
      </c>
      <c r="D968" s="6">
        <v>10.3</v>
      </c>
      <c r="E968">
        <f>IF(martianeum67[[#This Row],[zawartosc '[%']]]&gt;=1,martianeum67[[#This Row],[masa '[kg']]]*martianeum67[[#This Row],[zawartosc '[%']]]/100,0)</f>
        <v>1.8437000000000001</v>
      </c>
      <c r="F968">
        <f>F967+martianeum67[[#This Row],[Kolumna1]]-IF(F967+martianeum67[[#This Row],[Kolumna1]]&gt;=100,100,0)</f>
        <v>9.6562999999998915</v>
      </c>
      <c r="G968">
        <f>IF(F967+martianeum67[[#This Row],[Kolumna1]]&gt;=100,1,0)</f>
        <v>0</v>
      </c>
    </row>
    <row r="969" spans="1:7" x14ac:dyDescent="0.3">
      <c r="A969" s="1">
        <v>49608</v>
      </c>
      <c r="B969" s="2" t="s">
        <v>7</v>
      </c>
      <c r="C969">
        <v>26</v>
      </c>
      <c r="D969" s="6">
        <v>0</v>
      </c>
      <c r="E969">
        <f>IF(martianeum67[[#This Row],[zawartosc '[%']]]&gt;=1,martianeum67[[#This Row],[masa '[kg']]]*martianeum67[[#This Row],[zawartosc '[%']]]/100,0)</f>
        <v>0</v>
      </c>
      <c r="F969">
        <f>F968+martianeum67[[#This Row],[Kolumna1]]-IF(F968+martianeum67[[#This Row],[Kolumna1]]&gt;=100,100,0)</f>
        <v>9.6562999999998915</v>
      </c>
      <c r="G969">
        <f>IF(F968+martianeum67[[#This Row],[Kolumna1]]&gt;=100,1,0)</f>
        <v>0</v>
      </c>
    </row>
    <row r="970" spans="1:7" x14ac:dyDescent="0.3">
      <c r="A970" s="1">
        <v>49609</v>
      </c>
      <c r="B970" s="2" t="s">
        <v>12</v>
      </c>
      <c r="C970">
        <v>21.5</v>
      </c>
      <c r="D970" s="6">
        <v>9.3000000000000007</v>
      </c>
      <c r="E970">
        <f>IF(martianeum67[[#This Row],[zawartosc '[%']]]&gt;=1,martianeum67[[#This Row],[masa '[kg']]]*martianeum67[[#This Row],[zawartosc '[%']]]/100,0)</f>
        <v>1.9995000000000003</v>
      </c>
      <c r="F970">
        <f>F969+martianeum67[[#This Row],[Kolumna1]]-IF(F969+martianeum67[[#This Row],[Kolumna1]]&gt;=100,100,0)</f>
        <v>11.655799999999893</v>
      </c>
      <c r="G970">
        <f>IF(F969+martianeum67[[#This Row],[Kolumna1]]&gt;=100,1,0)</f>
        <v>0</v>
      </c>
    </row>
    <row r="971" spans="1:7" x14ac:dyDescent="0.3">
      <c r="A971" s="1">
        <v>49610</v>
      </c>
      <c r="B971" s="2" t="s">
        <v>19</v>
      </c>
      <c r="C971">
        <v>29.9</v>
      </c>
      <c r="D971" s="6">
        <v>2.4</v>
      </c>
      <c r="E971">
        <f>IF(martianeum67[[#This Row],[zawartosc '[%']]]&gt;=1,martianeum67[[#This Row],[masa '[kg']]]*martianeum67[[#This Row],[zawartosc '[%']]]/100,0)</f>
        <v>0.7175999999999999</v>
      </c>
      <c r="F971">
        <f>F970+martianeum67[[#This Row],[Kolumna1]]-IF(F970+martianeum67[[#This Row],[Kolumna1]]&gt;=100,100,0)</f>
        <v>12.373399999999892</v>
      </c>
      <c r="G971">
        <f>IF(F970+martianeum67[[#This Row],[Kolumna1]]&gt;=100,1,0)</f>
        <v>0</v>
      </c>
    </row>
    <row r="972" spans="1:7" x14ac:dyDescent="0.3">
      <c r="A972" s="1">
        <v>49611</v>
      </c>
      <c r="B972" s="2" t="s">
        <v>10</v>
      </c>
      <c r="C972">
        <v>12.3</v>
      </c>
      <c r="D972" s="6">
        <v>35.1</v>
      </c>
      <c r="E972">
        <f>IF(martianeum67[[#This Row],[zawartosc '[%']]]&gt;=1,martianeum67[[#This Row],[masa '[kg']]]*martianeum67[[#This Row],[zawartosc '[%']]]/100,0)</f>
        <v>4.3173000000000004</v>
      </c>
      <c r="F972">
        <f>F971+martianeum67[[#This Row],[Kolumna1]]-IF(F971+martianeum67[[#This Row],[Kolumna1]]&gt;=100,100,0)</f>
        <v>16.690699999999893</v>
      </c>
      <c r="G972">
        <f>IF(F971+martianeum67[[#This Row],[Kolumna1]]&gt;=100,1,0)</f>
        <v>0</v>
      </c>
    </row>
    <row r="973" spans="1:7" x14ac:dyDescent="0.3">
      <c r="A973" s="1">
        <v>49612</v>
      </c>
      <c r="B973" s="2" t="s">
        <v>17</v>
      </c>
      <c r="C973">
        <v>21.7</v>
      </c>
      <c r="D973" s="6">
        <v>3.9</v>
      </c>
      <c r="E973">
        <f>IF(martianeum67[[#This Row],[zawartosc '[%']]]&gt;=1,martianeum67[[#This Row],[masa '[kg']]]*martianeum67[[#This Row],[zawartosc '[%']]]/100,0)</f>
        <v>0.84629999999999994</v>
      </c>
      <c r="F973">
        <f>F972+martianeum67[[#This Row],[Kolumna1]]-IF(F972+martianeum67[[#This Row],[Kolumna1]]&gt;=100,100,0)</f>
        <v>17.536999999999892</v>
      </c>
      <c r="G973">
        <f>IF(F972+martianeum67[[#This Row],[Kolumna1]]&gt;=100,1,0)</f>
        <v>0</v>
      </c>
    </row>
    <row r="974" spans="1:7" x14ac:dyDescent="0.3">
      <c r="A974" s="1">
        <v>49613</v>
      </c>
      <c r="B974" s="2" t="s">
        <v>10</v>
      </c>
      <c r="C974">
        <v>10.7</v>
      </c>
      <c r="D974" s="6">
        <v>0</v>
      </c>
      <c r="E974">
        <f>IF(martianeum67[[#This Row],[zawartosc '[%']]]&gt;=1,martianeum67[[#This Row],[masa '[kg']]]*martianeum67[[#This Row],[zawartosc '[%']]]/100,0)</f>
        <v>0</v>
      </c>
      <c r="F974">
        <f>F973+martianeum67[[#This Row],[Kolumna1]]-IF(F973+martianeum67[[#This Row],[Kolumna1]]&gt;=100,100,0)</f>
        <v>17.536999999999892</v>
      </c>
      <c r="G974">
        <f>IF(F973+martianeum67[[#This Row],[Kolumna1]]&gt;=100,1,0)</f>
        <v>0</v>
      </c>
    </row>
    <row r="975" spans="1:7" x14ac:dyDescent="0.3">
      <c r="A975" s="1">
        <v>49614</v>
      </c>
      <c r="B975" s="2" t="s">
        <v>5</v>
      </c>
      <c r="C975">
        <v>21.5</v>
      </c>
      <c r="D975" s="6">
        <v>0</v>
      </c>
      <c r="E975">
        <f>IF(martianeum67[[#This Row],[zawartosc '[%']]]&gt;=1,martianeum67[[#This Row],[masa '[kg']]]*martianeum67[[#This Row],[zawartosc '[%']]]/100,0)</f>
        <v>0</v>
      </c>
      <c r="F975">
        <f>F974+martianeum67[[#This Row],[Kolumna1]]-IF(F974+martianeum67[[#This Row],[Kolumna1]]&gt;=100,100,0)</f>
        <v>17.536999999999892</v>
      </c>
      <c r="G975">
        <f>IF(F974+martianeum67[[#This Row],[Kolumna1]]&gt;=100,1,0)</f>
        <v>0</v>
      </c>
    </row>
    <row r="976" spans="1:7" x14ac:dyDescent="0.3">
      <c r="A976" s="1">
        <v>49615</v>
      </c>
      <c r="B976" s="2" t="s">
        <v>10</v>
      </c>
      <c r="C976">
        <v>26</v>
      </c>
      <c r="D976" s="6">
        <v>33.799999999999997</v>
      </c>
      <c r="E976">
        <f>IF(martianeum67[[#This Row],[zawartosc '[%']]]&gt;=1,martianeum67[[#This Row],[masa '[kg']]]*martianeum67[[#This Row],[zawartosc '[%']]]/100,0)</f>
        <v>8.7880000000000003</v>
      </c>
      <c r="F976">
        <f>F975+martianeum67[[#This Row],[Kolumna1]]-IF(F975+martianeum67[[#This Row],[Kolumna1]]&gt;=100,100,0)</f>
        <v>26.324999999999893</v>
      </c>
      <c r="G976">
        <f>IF(F975+martianeum67[[#This Row],[Kolumna1]]&gt;=100,1,0)</f>
        <v>0</v>
      </c>
    </row>
    <row r="977" spans="1:7" x14ac:dyDescent="0.3">
      <c r="A977" s="1">
        <v>49616</v>
      </c>
      <c r="B977" s="2" t="s">
        <v>15</v>
      </c>
      <c r="C977">
        <v>24.4</v>
      </c>
      <c r="D977" s="6">
        <v>15.4</v>
      </c>
      <c r="E977">
        <f>IF(martianeum67[[#This Row],[zawartosc '[%']]]&gt;=1,martianeum67[[#This Row],[masa '[kg']]]*martianeum67[[#This Row],[zawartosc '[%']]]/100,0)</f>
        <v>3.7576000000000001</v>
      </c>
      <c r="F977">
        <f>F976+martianeum67[[#This Row],[Kolumna1]]-IF(F976+martianeum67[[#This Row],[Kolumna1]]&gt;=100,100,0)</f>
        <v>30.082599999999893</v>
      </c>
      <c r="G977">
        <f>IF(F976+martianeum67[[#This Row],[Kolumna1]]&gt;=100,1,0)</f>
        <v>0</v>
      </c>
    </row>
    <row r="978" spans="1:7" x14ac:dyDescent="0.3">
      <c r="A978" s="1">
        <v>49617</v>
      </c>
      <c r="B978" s="2" t="s">
        <v>5</v>
      </c>
      <c r="C978">
        <v>20.8</v>
      </c>
      <c r="D978" s="6">
        <v>0</v>
      </c>
      <c r="E978">
        <f>IF(martianeum67[[#This Row],[zawartosc '[%']]]&gt;=1,martianeum67[[#This Row],[masa '[kg']]]*martianeum67[[#This Row],[zawartosc '[%']]]/100,0)</f>
        <v>0</v>
      </c>
      <c r="F978">
        <f>F977+martianeum67[[#This Row],[Kolumna1]]-IF(F977+martianeum67[[#This Row],[Kolumna1]]&gt;=100,100,0)</f>
        <v>30.082599999999893</v>
      </c>
      <c r="G978">
        <f>IF(F977+martianeum67[[#This Row],[Kolumna1]]&gt;=100,1,0)</f>
        <v>0</v>
      </c>
    </row>
    <row r="979" spans="1:7" x14ac:dyDescent="0.3">
      <c r="A979" s="1">
        <v>49618</v>
      </c>
      <c r="B979" s="2" t="s">
        <v>13</v>
      </c>
      <c r="C979">
        <v>18.2</v>
      </c>
      <c r="D979" s="6">
        <v>15.7</v>
      </c>
      <c r="E979">
        <f>IF(martianeum67[[#This Row],[zawartosc '[%']]]&gt;=1,martianeum67[[#This Row],[masa '[kg']]]*martianeum67[[#This Row],[zawartosc '[%']]]/100,0)</f>
        <v>2.8573999999999997</v>
      </c>
      <c r="F979">
        <f>F978+martianeum67[[#This Row],[Kolumna1]]-IF(F978+martianeum67[[#This Row],[Kolumna1]]&gt;=100,100,0)</f>
        <v>32.939999999999891</v>
      </c>
      <c r="G979">
        <f>IF(F978+martianeum67[[#This Row],[Kolumna1]]&gt;=100,1,0)</f>
        <v>0</v>
      </c>
    </row>
    <row r="980" spans="1:7" x14ac:dyDescent="0.3">
      <c r="A980" s="1">
        <v>49619</v>
      </c>
      <c r="B980" s="2" t="s">
        <v>17</v>
      </c>
      <c r="C980">
        <v>25.6</v>
      </c>
      <c r="D980" s="6">
        <v>7</v>
      </c>
      <c r="E980">
        <f>IF(martianeum67[[#This Row],[zawartosc '[%']]]&gt;=1,martianeum67[[#This Row],[masa '[kg']]]*martianeum67[[#This Row],[zawartosc '[%']]]/100,0)</f>
        <v>1.7920000000000003</v>
      </c>
      <c r="F980">
        <f>F979+martianeum67[[#This Row],[Kolumna1]]-IF(F979+martianeum67[[#This Row],[Kolumna1]]&gt;=100,100,0)</f>
        <v>34.731999999999893</v>
      </c>
      <c r="G980">
        <f>IF(F979+martianeum67[[#This Row],[Kolumna1]]&gt;=100,1,0)</f>
        <v>0</v>
      </c>
    </row>
    <row r="981" spans="1:7" x14ac:dyDescent="0.3">
      <c r="A981" s="1">
        <v>49620</v>
      </c>
      <c r="B981" s="2" t="s">
        <v>11</v>
      </c>
      <c r="C981">
        <v>25.2</v>
      </c>
      <c r="D981" s="6">
        <v>0</v>
      </c>
      <c r="E981">
        <f>IF(martianeum67[[#This Row],[zawartosc '[%']]]&gt;=1,martianeum67[[#This Row],[masa '[kg']]]*martianeum67[[#This Row],[zawartosc '[%']]]/100,0)</f>
        <v>0</v>
      </c>
      <c r="F981">
        <f>F980+martianeum67[[#This Row],[Kolumna1]]-IF(F980+martianeum67[[#This Row],[Kolumna1]]&gt;=100,100,0)</f>
        <v>34.731999999999893</v>
      </c>
      <c r="G981">
        <f>IF(F980+martianeum67[[#This Row],[Kolumna1]]&gt;=100,1,0)</f>
        <v>0</v>
      </c>
    </row>
    <row r="982" spans="1:7" x14ac:dyDescent="0.3">
      <c r="A982" s="1">
        <v>49621</v>
      </c>
      <c r="B982" s="2" t="s">
        <v>12</v>
      </c>
      <c r="C982">
        <v>19.5</v>
      </c>
      <c r="D982" s="6">
        <v>5.3</v>
      </c>
      <c r="E982">
        <f>IF(martianeum67[[#This Row],[zawartosc '[%']]]&gt;=1,martianeum67[[#This Row],[masa '[kg']]]*martianeum67[[#This Row],[zawartosc '[%']]]/100,0)</f>
        <v>1.0334999999999999</v>
      </c>
      <c r="F982">
        <f>F981+martianeum67[[#This Row],[Kolumna1]]-IF(F981+martianeum67[[#This Row],[Kolumna1]]&gt;=100,100,0)</f>
        <v>35.765499999999889</v>
      </c>
      <c r="G982">
        <f>IF(F981+martianeum67[[#This Row],[Kolumna1]]&gt;=100,1,0)</f>
        <v>0</v>
      </c>
    </row>
    <row r="983" spans="1:7" x14ac:dyDescent="0.3">
      <c r="A983" s="1">
        <v>49622</v>
      </c>
      <c r="B983" s="2" t="s">
        <v>24</v>
      </c>
      <c r="C983">
        <v>15.2</v>
      </c>
      <c r="D983" s="6">
        <v>2.1</v>
      </c>
      <c r="E983">
        <f>IF(martianeum67[[#This Row],[zawartosc '[%']]]&gt;=1,martianeum67[[#This Row],[masa '[kg']]]*martianeum67[[#This Row],[zawartosc '[%']]]/100,0)</f>
        <v>0.31919999999999998</v>
      </c>
      <c r="F983">
        <f>F982+martianeum67[[#This Row],[Kolumna1]]-IF(F982+martianeum67[[#This Row],[Kolumna1]]&gt;=100,100,0)</f>
        <v>36.084699999999891</v>
      </c>
      <c r="G983">
        <f>IF(F982+martianeum67[[#This Row],[Kolumna1]]&gt;=100,1,0)</f>
        <v>0</v>
      </c>
    </row>
    <row r="984" spans="1:7" x14ac:dyDescent="0.3">
      <c r="A984" s="1">
        <v>49623</v>
      </c>
      <c r="B984" s="2" t="s">
        <v>15</v>
      </c>
      <c r="C984">
        <v>21.3</v>
      </c>
      <c r="D984" s="6">
        <v>11.4</v>
      </c>
      <c r="E984">
        <f>IF(martianeum67[[#This Row],[zawartosc '[%']]]&gt;=1,martianeum67[[#This Row],[masa '[kg']]]*martianeum67[[#This Row],[zawartosc '[%']]]/100,0)</f>
        <v>2.4282000000000004</v>
      </c>
      <c r="F984">
        <f>F983+martianeum67[[#This Row],[Kolumna1]]-IF(F983+martianeum67[[#This Row],[Kolumna1]]&gt;=100,100,0)</f>
        <v>38.512899999999888</v>
      </c>
      <c r="G984">
        <f>IF(F983+martianeum67[[#This Row],[Kolumna1]]&gt;=100,1,0)</f>
        <v>0</v>
      </c>
    </row>
    <row r="985" spans="1:7" x14ac:dyDescent="0.3">
      <c r="A985" s="1">
        <v>49624</v>
      </c>
      <c r="B985" s="2" t="s">
        <v>15</v>
      </c>
      <c r="C985">
        <v>21.8</v>
      </c>
      <c r="D985" s="6">
        <v>17.399999999999999</v>
      </c>
      <c r="E985">
        <f>IF(martianeum67[[#This Row],[zawartosc '[%']]]&gt;=1,martianeum67[[#This Row],[masa '[kg']]]*martianeum67[[#This Row],[zawartosc '[%']]]/100,0)</f>
        <v>3.7932000000000001</v>
      </c>
      <c r="F985">
        <f>F984+martianeum67[[#This Row],[Kolumna1]]-IF(F984+martianeum67[[#This Row],[Kolumna1]]&gt;=100,100,0)</f>
        <v>42.306099999999887</v>
      </c>
      <c r="G985">
        <f>IF(F984+martianeum67[[#This Row],[Kolumna1]]&gt;=100,1,0)</f>
        <v>0</v>
      </c>
    </row>
    <row r="986" spans="1:7" x14ac:dyDescent="0.3">
      <c r="A986" s="1">
        <v>49625</v>
      </c>
      <c r="B986" s="2" t="s">
        <v>16</v>
      </c>
      <c r="C986">
        <v>27.7</v>
      </c>
      <c r="D986" s="6">
        <v>0.5</v>
      </c>
      <c r="E986">
        <f>IF(martianeum67[[#This Row],[zawartosc '[%']]]&gt;=1,martianeum67[[#This Row],[masa '[kg']]]*martianeum67[[#This Row],[zawartosc '[%']]]/100,0)</f>
        <v>0</v>
      </c>
      <c r="F986">
        <f>F985+martianeum67[[#This Row],[Kolumna1]]-IF(F985+martianeum67[[#This Row],[Kolumna1]]&gt;=100,100,0)</f>
        <v>42.306099999999887</v>
      </c>
      <c r="G986">
        <f>IF(F985+martianeum67[[#This Row],[Kolumna1]]&gt;=100,1,0)</f>
        <v>0</v>
      </c>
    </row>
    <row r="987" spans="1:7" x14ac:dyDescent="0.3">
      <c r="A987" s="1">
        <v>49626</v>
      </c>
      <c r="B987" s="2" t="s">
        <v>10</v>
      </c>
      <c r="C987">
        <v>28.5</v>
      </c>
      <c r="D987" s="6">
        <v>46</v>
      </c>
      <c r="E987">
        <f>IF(martianeum67[[#This Row],[zawartosc '[%']]]&gt;=1,martianeum67[[#This Row],[masa '[kg']]]*martianeum67[[#This Row],[zawartosc '[%']]]/100,0)</f>
        <v>13.11</v>
      </c>
      <c r="F987">
        <f>F986+martianeum67[[#This Row],[Kolumna1]]-IF(F986+martianeum67[[#This Row],[Kolumna1]]&gt;=100,100,0)</f>
        <v>55.416099999999886</v>
      </c>
      <c r="G987">
        <f>IF(F986+martianeum67[[#This Row],[Kolumna1]]&gt;=100,1,0)</f>
        <v>0</v>
      </c>
    </row>
    <row r="988" spans="1:7" x14ac:dyDescent="0.3">
      <c r="A988" s="1">
        <v>49627</v>
      </c>
      <c r="B988" s="2" t="s">
        <v>27</v>
      </c>
      <c r="C988">
        <v>25.7</v>
      </c>
      <c r="D988" s="6">
        <v>0</v>
      </c>
      <c r="E988">
        <f>IF(martianeum67[[#This Row],[zawartosc '[%']]]&gt;=1,martianeum67[[#This Row],[masa '[kg']]]*martianeum67[[#This Row],[zawartosc '[%']]]/100,0)</f>
        <v>0</v>
      </c>
      <c r="F988">
        <f>F987+martianeum67[[#This Row],[Kolumna1]]-IF(F987+martianeum67[[#This Row],[Kolumna1]]&gt;=100,100,0)</f>
        <v>55.416099999999886</v>
      </c>
      <c r="G988">
        <f>IF(F987+martianeum67[[#This Row],[Kolumna1]]&gt;=100,1,0)</f>
        <v>0</v>
      </c>
    </row>
    <row r="989" spans="1:7" x14ac:dyDescent="0.3">
      <c r="A989" s="1">
        <v>49628</v>
      </c>
      <c r="B989" s="2" t="s">
        <v>10</v>
      </c>
      <c r="C989">
        <v>18</v>
      </c>
      <c r="D989" s="6">
        <v>0.5</v>
      </c>
      <c r="E989">
        <f>IF(martianeum67[[#This Row],[zawartosc '[%']]]&gt;=1,martianeum67[[#This Row],[masa '[kg']]]*martianeum67[[#This Row],[zawartosc '[%']]]/100,0)</f>
        <v>0</v>
      </c>
      <c r="F989">
        <f>F988+martianeum67[[#This Row],[Kolumna1]]-IF(F988+martianeum67[[#This Row],[Kolumna1]]&gt;=100,100,0)</f>
        <v>55.416099999999886</v>
      </c>
      <c r="G989">
        <f>IF(F988+martianeum67[[#This Row],[Kolumna1]]&gt;=100,1,0)</f>
        <v>0</v>
      </c>
    </row>
    <row r="990" spans="1:7" x14ac:dyDescent="0.3">
      <c r="A990" s="1">
        <v>49629</v>
      </c>
      <c r="B990" s="2" t="s">
        <v>6</v>
      </c>
      <c r="C990">
        <v>29.5</v>
      </c>
      <c r="D990" s="6">
        <v>0</v>
      </c>
      <c r="E990">
        <f>IF(martianeum67[[#This Row],[zawartosc '[%']]]&gt;=1,martianeum67[[#This Row],[masa '[kg']]]*martianeum67[[#This Row],[zawartosc '[%']]]/100,0)</f>
        <v>0</v>
      </c>
      <c r="F990">
        <f>F989+martianeum67[[#This Row],[Kolumna1]]-IF(F989+martianeum67[[#This Row],[Kolumna1]]&gt;=100,100,0)</f>
        <v>55.416099999999886</v>
      </c>
      <c r="G990">
        <f>IF(F989+martianeum67[[#This Row],[Kolumna1]]&gt;=100,1,0)</f>
        <v>0</v>
      </c>
    </row>
    <row r="991" spans="1:7" x14ac:dyDescent="0.3">
      <c r="A991" s="1">
        <v>49630</v>
      </c>
      <c r="B991" s="2" t="s">
        <v>18</v>
      </c>
      <c r="C991">
        <v>21</v>
      </c>
      <c r="D991" s="6">
        <v>10.3</v>
      </c>
      <c r="E991">
        <f>IF(martianeum67[[#This Row],[zawartosc '[%']]]&gt;=1,martianeum67[[#This Row],[masa '[kg']]]*martianeum67[[#This Row],[zawartosc '[%']]]/100,0)</f>
        <v>2.1630000000000003</v>
      </c>
      <c r="F991">
        <f>F990+martianeum67[[#This Row],[Kolumna1]]-IF(F990+martianeum67[[#This Row],[Kolumna1]]&gt;=100,100,0)</f>
        <v>57.579099999999883</v>
      </c>
      <c r="G991">
        <f>IF(F990+martianeum67[[#This Row],[Kolumna1]]&gt;=100,1,0)</f>
        <v>0</v>
      </c>
    </row>
    <row r="992" spans="1:7" x14ac:dyDescent="0.3">
      <c r="A992" s="1">
        <v>49631</v>
      </c>
      <c r="B992" s="2" t="s">
        <v>20</v>
      </c>
      <c r="C992">
        <v>11.4</v>
      </c>
      <c r="D992" s="6">
        <v>3.2</v>
      </c>
      <c r="E992">
        <f>IF(martianeum67[[#This Row],[zawartosc '[%']]]&gt;=1,martianeum67[[#This Row],[masa '[kg']]]*martianeum67[[#This Row],[zawartosc '[%']]]/100,0)</f>
        <v>0.36480000000000001</v>
      </c>
      <c r="F992">
        <f>F991+martianeum67[[#This Row],[Kolumna1]]-IF(F991+martianeum67[[#This Row],[Kolumna1]]&gt;=100,100,0)</f>
        <v>57.943899999999886</v>
      </c>
      <c r="G992">
        <f>IF(F991+martianeum67[[#This Row],[Kolumna1]]&gt;=100,1,0)</f>
        <v>0</v>
      </c>
    </row>
    <row r="993" spans="1:7" x14ac:dyDescent="0.3">
      <c r="A993" s="1">
        <v>49632</v>
      </c>
      <c r="B993" s="2" t="s">
        <v>10</v>
      </c>
      <c r="C993">
        <v>12.7</v>
      </c>
      <c r="D993" s="6">
        <v>0</v>
      </c>
      <c r="E993">
        <f>IF(martianeum67[[#This Row],[zawartosc '[%']]]&gt;=1,martianeum67[[#This Row],[masa '[kg']]]*martianeum67[[#This Row],[zawartosc '[%']]]/100,0)</f>
        <v>0</v>
      </c>
      <c r="F993">
        <f>F992+martianeum67[[#This Row],[Kolumna1]]-IF(F992+martianeum67[[#This Row],[Kolumna1]]&gt;=100,100,0)</f>
        <v>57.943899999999886</v>
      </c>
      <c r="G993">
        <f>IF(F992+martianeum67[[#This Row],[Kolumna1]]&gt;=100,1,0)</f>
        <v>0</v>
      </c>
    </row>
    <row r="994" spans="1:7" x14ac:dyDescent="0.3">
      <c r="A994" s="1">
        <v>49633</v>
      </c>
      <c r="B994" s="2" t="s">
        <v>5</v>
      </c>
      <c r="C994">
        <v>14.1</v>
      </c>
      <c r="D994" s="6">
        <v>6.2</v>
      </c>
      <c r="E994">
        <f>IF(martianeum67[[#This Row],[zawartosc '[%']]]&gt;=1,martianeum67[[#This Row],[masa '[kg']]]*martianeum67[[#This Row],[zawartosc '[%']]]/100,0)</f>
        <v>0.87419999999999998</v>
      </c>
      <c r="F994">
        <f>F993+martianeum67[[#This Row],[Kolumna1]]-IF(F993+martianeum67[[#This Row],[Kolumna1]]&gt;=100,100,0)</f>
        <v>58.818099999999887</v>
      </c>
      <c r="G994">
        <f>IF(F993+martianeum67[[#This Row],[Kolumna1]]&gt;=100,1,0)</f>
        <v>0</v>
      </c>
    </row>
    <row r="995" spans="1:7" x14ac:dyDescent="0.3">
      <c r="A995" s="1">
        <v>49634</v>
      </c>
      <c r="B995" s="2" t="s">
        <v>10</v>
      </c>
      <c r="C995">
        <v>29.5</v>
      </c>
      <c r="D995" s="6">
        <v>29.9</v>
      </c>
      <c r="E995">
        <f>IF(martianeum67[[#This Row],[zawartosc '[%']]]&gt;=1,martianeum67[[#This Row],[masa '[kg']]]*martianeum67[[#This Row],[zawartosc '[%']]]/100,0)</f>
        <v>8.8204999999999991</v>
      </c>
      <c r="F995">
        <f>F994+martianeum67[[#This Row],[Kolumna1]]-IF(F994+martianeum67[[#This Row],[Kolumna1]]&gt;=100,100,0)</f>
        <v>67.638599999999883</v>
      </c>
      <c r="G995">
        <f>IF(F994+martianeum67[[#This Row],[Kolumna1]]&gt;=100,1,0)</f>
        <v>0</v>
      </c>
    </row>
    <row r="996" spans="1:7" x14ac:dyDescent="0.3">
      <c r="A996" s="1">
        <v>49635</v>
      </c>
      <c r="B996" s="2" t="s">
        <v>22</v>
      </c>
      <c r="C996">
        <v>18.399999999999999</v>
      </c>
      <c r="D996" s="6">
        <v>0</v>
      </c>
      <c r="E996">
        <f>IF(martianeum67[[#This Row],[zawartosc '[%']]]&gt;=1,martianeum67[[#This Row],[masa '[kg']]]*martianeum67[[#This Row],[zawartosc '[%']]]/100,0)</f>
        <v>0</v>
      </c>
      <c r="F996">
        <f>F995+martianeum67[[#This Row],[Kolumna1]]-IF(F995+martianeum67[[#This Row],[Kolumna1]]&gt;=100,100,0)</f>
        <v>67.638599999999883</v>
      </c>
      <c r="G996">
        <f>IF(F995+martianeum67[[#This Row],[Kolumna1]]&gt;=100,1,0)</f>
        <v>0</v>
      </c>
    </row>
    <row r="997" spans="1:7" x14ac:dyDescent="0.3">
      <c r="A997" s="1">
        <v>49636</v>
      </c>
      <c r="B997" s="2" t="s">
        <v>10</v>
      </c>
      <c r="C997">
        <v>29.6</v>
      </c>
      <c r="D997" s="6">
        <v>43.9</v>
      </c>
      <c r="E997">
        <f>IF(martianeum67[[#This Row],[zawartosc '[%']]]&gt;=1,martianeum67[[#This Row],[masa '[kg']]]*martianeum67[[#This Row],[zawartosc '[%']]]/100,0)</f>
        <v>12.994400000000001</v>
      </c>
      <c r="F997">
        <f>F996+martianeum67[[#This Row],[Kolumna1]]-IF(F996+martianeum67[[#This Row],[Kolumna1]]&gt;=100,100,0)</f>
        <v>80.632999999999882</v>
      </c>
      <c r="G997">
        <f>IF(F996+martianeum67[[#This Row],[Kolumna1]]&gt;=100,1,0)</f>
        <v>0</v>
      </c>
    </row>
    <row r="998" spans="1:7" x14ac:dyDescent="0.3">
      <c r="A998" s="1">
        <v>49637</v>
      </c>
      <c r="B998" s="2" t="s">
        <v>15</v>
      </c>
      <c r="C998">
        <v>22.6</v>
      </c>
      <c r="D998" s="6">
        <v>14.6</v>
      </c>
      <c r="E998">
        <f>IF(martianeum67[[#This Row],[zawartosc '[%']]]&gt;=1,martianeum67[[#This Row],[masa '[kg']]]*martianeum67[[#This Row],[zawartosc '[%']]]/100,0)</f>
        <v>3.2996000000000003</v>
      </c>
      <c r="F998">
        <f>F997+martianeum67[[#This Row],[Kolumna1]]-IF(F997+martianeum67[[#This Row],[Kolumna1]]&gt;=100,100,0)</f>
        <v>83.93259999999988</v>
      </c>
      <c r="G998">
        <f>IF(F997+martianeum67[[#This Row],[Kolumna1]]&gt;=100,1,0)</f>
        <v>0</v>
      </c>
    </row>
    <row r="999" spans="1:7" x14ac:dyDescent="0.3">
      <c r="A999" s="1">
        <v>49638</v>
      </c>
      <c r="B999" s="2" t="s">
        <v>14</v>
      </c>
      <c r="C999">
        <v>13.2</v>
      </c>
      <c r="D999" s="6">
        <v>6.7</v>
      </c>
      <c r="E999">
        <f>IF(martianeum67[[#This Row],[zawartosc '[%']]]&gt;=1,martianeum67[[#This Row],[masa '[kg']]]*martianeum67[[#This Row],[zawartosc '[%']]]/100,0)</f>
        <v>0.88439999999999996</v>
      </c>
      <c r="F999">
        <f>F998+martianeum67[[#This Row],[Kolumna1]]-IF(F998+martianeum67[[#This Row],[Kolumna1]]&gt;=100,100,0)</f>
        <v>84.816999999999879</v>
      </c>
      <c r="G999">
        <f>IF(F998+martianeum67[[#This Row],[Kolumna1]]&gt;=100,1,0)</f>
        <v>0</v>
      </c>
    </row>
    <row r="1000" spans="1:7" x14ac:dyDescent="0.3">
      <c r="A1000" s="1">
        <v>49639</v>
      </c>
      <c r="B1000" s="2" t="s">
        <v>6</v>
      </c>
      <c r="C1000">
        <v>10.4</v>
      </c>
      <c r="D1000" s="6">
        <v>8.5</v>
      </c>
      <c r="E1000">
        <f>IF(martianeum67[[#This Row],[zawartosc '[%']]]&gt;=1,martianeum67[[#This Row],[masa '[kg']]]*martianeum67[[#This Row],[zawartosc '[%']]]/100,0)</f>
        <v>0.88400000000000001</v>
      </c>
      <c r="F1000">
        <f>F999+martianeum67[[#This Row],[Kolumna1]]-IF(F999+martianeum67[[#This Row],[Kolumna1]]&gt;=100,100,0)</f>
        <v>85.70099999999988</v>
      </c>
      <c r="G1000">
        <f>IF(F999+martianeum67[[#This Row],[Kolumna1]]&gt;=100,1,0)</f>
        <v>0</v>
      </c>
    </row>
    <row r="1001" spans="1:7" x14ac:dyDescent="0.3">
      <c r="A1001" s="1">
        <v>49640</v>
      </c>
      <c r="B1001" s="2" t="s">
        <v>13</v>
      </c>
      <c r="C1001">
        <v>16.899999999999999</v>
      </c>
      <c r="D1001" s="6">
        <v>16.399999999999999</v>
      </c>
      <c r="E1001">
        <f>IF(martianeum67[[#This Row],[zawartosc '[%']]]&gt;=1,martianeum67[[#This Row],[masa '[kg']]]*martianeum67[[#This Row],[zawartosc '[%']]]/100,0)</f>
        <v>2.7715999999999998</v>
      </c>
      <c r="F1001">
        <f>F1000+martianeum67[[#This Row],[Kolumna1]]-IF(F1000+martianeum67[[#This Row],[Kolumna1]]&gt;=100,100,0)</f>
        <v>88.472599999999886</v>
      </c>
      <c r="G1001">
        <f>IF(F1000+martianeum67[[#This Row],[Kolumna1]]&gt;=100,1,0)</f>
        <v>0</v>
      </c>
    </row>
    <row r="1002" spans="1:7" x14ac:dyDescent="0.3">
      <c r="A1002" s="1">
        <v>49641</v>
      </c>
      <c r="B1002" s="2" t="s">
        <v>15</v>
      </c>
      <c r="C1002">
        <v>19.399999999999999</v>
      </c>
      <c r="D1002" s="6">
        <v>0</v>
      </c>
      <c r="E1002">
        <f>IF(martianeum67[[#This Row],[zawartosc '[%']]]&gt;=1,martianeum67[[#This Row],[masa '[kg']]]*martianeum67[[#This Row],[zawartosc '[%']]]/100,0)</f>
        <v>0</v>
      </c>
      <c r="F1002">
        <f>F1001+martianeum67[[#This Row],[Kolumna1]]-IF(F1001+martianeum67[[#This Row],[Kolumna1]]&gt;=100,100,0)</f>
        <v>88.472599999999886</v>
      </c>
      <c r="G1002">
        <f>IF(F1001+martianeum67[[#This Row],[Kolumna1]]&gt;=100,1,0)</f>
        <v>0</v>
      </c>
    </row>
    <row r="1003" spans="1:7" x14ac:dyDescent="0.3">
      <c r="A1003" s="1">
        <v>49642</v>
      </c>
      <c r="B1003" s="2" t="s">
        <v>24</v>
      </c>
      <c r="C1003">
        <v>16.899999999999999</v>
      </c>
      <c r="D1003" s="6">
        <v>1</v>
      </c>
      <c r="E1003">
        <f>IF(martianeum67[[#This Row],[zawartosc '[%']]]&gt;=1,martianeum67[[#This Row],[masa '[kg']]]*martianeum67[[#This Row],[zawartosc '[%']]]/100,0)</f>
        <v>0.16899999999999998</v>
      </c>
      <c r="F1003">
        <f>F1002+martianeum67[[#This Row],[Kolumna1]]-IF(F1002+martianeum67[[#This Row],[Kolumna1]]&gt;=100,100,0)</f>
        <v>88.641599999999883</v>
      </c>
      <c r="G1003">
        <f>IF(F1002+martianeum67[[#This Row],[Kolumna1]]&gt;=100,1,0)</f>
        <v>0</v>
      </c>
    </row>
    <row r="1004" spans="1:7" x14ac:dyDescent="0.3">
      <c r="A1004" s="1">
        <v>49643</v>
      </c>
      <c r="B1004" s="2" t="s">
        <v>10</v>
      </c>
      <c r="C1004">
        <v>18.399999999999999</v>
      </c>
      <c r="D1004" s="6">
        <v>0</v>
      </c>
      <c r="E1004">
        <f>IF(martianeum67[[#This Row],[zawartosc '[%']]]&gt;=1,martianeum67[[#This Row],[masa '[kg']]]*martianeum67[[#This Row],[zawartosc '[%']]]/100,0)</f>
        <v>0</v>
      </c>
      <c r="F1004">
        <f>F1003+martianeum67[[#This Row],[Kolumna1]]-IF(F1003+martianeum67[[#This Row],[Kolumna1]]&gt;=100,100,0)</f>
        <v>88.641599999999883</v>
      </c>
      <c r="G1004">
        <f>IF(F1003+martianeum67[[#This Row],[Kolumna1]]&gt;=100,1,0)</f>
        <v>0</v>
      </c>
    </row>
    <row r="1005" spans="1:7" x14ac:dyDescent="0.3">
      <c r="A1005" s="1">
        <v>49644</v>
      </c>
      <c r="B1005" s="2" t="s">
        <v>15</v>
      </c>
      <c r="C1005">
        <v>13.4</v>
      </c>
      <c r="D1005" s="6">
        <v>12.8</v>
      </c>
      <c r="E1005">
        <f>IF(martianeum67[[#This Row],[zawartosc '[%']]]&gt;=1,martianeum67[[#This Row],[masa '[kg']]]*martianeum67[[#This Row],[zawartosc '[%']]]/100,0)</f>
        <v>1.7152000000000001</v>
      </c>
      <c r="F1005">
        <f>F1004+martianeum67[[#This Row],[Kolumna1]]-IF(F1004+martianeum67[[#This Row],[Kolumna1]]&gt;=100,100,0)</f>
        <v>90.356799999999879</v>
      </c>
      <c r="G1005">
        <f>IF(F1004+martianeum67[[#This Row],[Kolumna1]]&gt;=100,1,0)</f>
        <v>0</v>
      </c>
    </row>
    <row r="1006" spans="1:7" x14ac:dyDescent="0.3">
      <c r="A1006" s="1">
        <v>49645</v>
      </c>
      <c r="B1006" s="2" t="s">
        <v>7</v>
      </c>
      <c r="C1006">
        <v>28.8</v>
      </c>
      <c r="D1006" s="6">
        <v>0</v>
      </c>
      <c r="E1006">
        <f>IF(martianeum67[[#This Row],[zawartosc '[%']]]&gt;=1,martianeum67[[#This Row],[masa '[kg']]]*martianeum67[[#This Row],[zawartosc '[%']]]/100,0)</f>
        <v>0</v>
      </c>
      <c r="F1006">
        <f>F1005+martianeum67[[#This Row],[Kolumna1]]-IF(F1005+martianeum67[[#This Row],[Kolumna1]]&gt;=100,100,0)</f>
        <v>90.356799999999879</v>
      </c>
      <c r="G1006">
        <f>IF(F1005+martianeum67[[#This Row],[Kolumna1]]&gt;=100,1,0)</f>
        <v>0</v>
      </c>
    </row>
    <row r="1007" spans="1:7" x14ac:dyDescent="0.3">
      <c r="A1007" s="1">
        <v>49646</v>
      </c>
      <c r="B1007" s="2" t="s">
        <v>13</v>
      </c>
      <c r="C1007">
        <v>19.5</v>
      </c>
      <c r="D1007" s="6">
        <v>1.3</v>
      </c>
      <c r="E1007">
        <f>IF(martianeum67[[#This Row],[zawartosc '[%']]]&gt;=1,martianeum67[[#This Row],[masa '[kg']]]*martianeum67[[#This Row],[zawartosc '[%']]]/100,0)</f>
        <v>0.2535</v>
      </c>
      <c r="F1007">
        <f>F1006+martianeum67[[#This Row],[Kolumna1]]-IF(F1006+martianeum67[[#This Row],[Kolumna1]]&gt;=100,100,0)</f>
        <v>90.610299999999881</v>
      </c>
      <c r="G1007">
        <f>IF(F1006+martianeum67[[#This Row],[Kolumna1]]&gt;=100,1,0)</f>
        <v>0</v>
      </c>
    </row>
    <row r="1008" spans="1:7" x14ac:dyDescent="0.3">
      <c r="A1008" s="1">
        <v>49647</v>
      </c>
      <c r="B1008" s="2" t="s">
        <v>11</v>
      </c>
      <c r="C1008">
        <v>29</v>
      </c>
      <c r="D1008" s="6">
        <v>14</v>
      </c>
      <c r="E1008">
        <f>IF(martianeum67[[#This Row],[zawartosc '[%']]]&gt;=1,martianeum67[[#This Row],[masa '[kg']]]*martianeum67[[#This Row],[zawartosc '[%']]]/100,0)</f>
        <v>4.0599999999999996</v>
      </c>
      <c r="F1008">
        <f>F1007+martianeum67[[#This Row],[Kolumna1]]-IF(F1007+martianeum67[[#This Row],[Kolumna1]]&gt;=100,100,0)</f>
        <v>94.670299999999884</v>
      </c>
      <c r="G1008">
        <f>IF(F1007+martianeum67[[#This Row],[Kolumna1]]&gt;=100,1,0)</f>
        <v>0</v>
      </c>
    </row>
    <row r="1009" spans="1:7" x14ac:dyDescent="0.3">
      <c r="A1009" s="1">
        <v>49648</v>
      </c>
      <c r="B1009" s="2" t="s">
        <v>10</v>
      </c>
      <c r="C1009">
        <v>29.6</v>
      </c>
      <c r="D1009" s="6">
        <v>28.7</v>
      </c>
      <c r="E1009">
        <f>IF(martianeum67[[#This Row],[zawartosc '[%']]]&gt;=1,martianeum67[[#This Row],[masa '[kg']]]*martianeum67[[#This Row],[zawartosc '[%']]]/100,0)</f>
        <v>8.4952000000000005</v>
      </c>
      <c r="F1009">
        <f>F1008+martianeum67[[#This Row],[Kolumna1]]-IF(F1008+martianeum67[[#This Row],[Kolumna1]]&gt;=100,100,0)</f>
        <v>3.1654999999998807</v>
      </c>
      <c r="G1009">
        <f>IF(F1008+martianeum67[[#This Row],[Kolumna1]]&gt;=100,1,0)</f>
        <v>1</v>
      </c>
    </row>
    <row r="1010" spans="1:7" x14ac:dyDescent="0.3">
      <c r="A1010" s="1">
        <v>49649</v>
      </c>
      <c r="B1010" s="2" t="s">
        <v>6</v>
      </c>
      <c r="C1010">
        <v>26.5</v>
      </c>
      <c r="D1010" s="6">
        <v>0</v>
      </c>
      <c r="E1010">
        <f>IF(martianeum67[[#This Row],[zawartosc '[%']]]&gt;=1,martianeum67[[#This Row],[masa '[kg']]]*martianeum67[[#This Row],[zawartosc '[%']]]/100,0)</f>
        <v>0</v>
      </c>
      <c r="F1010">
        <f>F1009+martianeum67[[#This Row],[Kolumna1]]-IF(F1009+martianeum67[[#This Row],[Kolumna1]]&gt;=100,100,0)</f>
        <v>3.1654999999998807</v>
      </c>
      <c r="G1010">
        <f>IF(F1009+martianeum67[[#This Row],[Kolumna1]]&gt;=100,1,0)</f>
        <v>0</v>
      </c>
    </row>
    <row r="1011" spans="1:7" x14ac:dyDescent="0.3">
      <c r="A1011" s="1">
        <v>49650</v>
      </c>
      <c r="B1011" s="2" t="s">
        <v>18</v>
      </c>
      <c r="C1011">
        <v>24.8</v>
      </c>
      <c r="D1011" s="6">
        <v>12.1</v>
      </c>
      <c r="E1011">
        <f>IF(martianeum67[[#This Row],[zawartosc '[%']]]&gt;=1,martianeum67[[#This Row],[masa '[kg']]]*martianeum67[[#This Row],[zawartosc '[%']]]/100,0)</f>
        <v>3.0007999999999999</v>
      </c>
      <c r="F1011">
        <f>F1010+martianeum67[[#This Row],[Kolumna1]]-IF(F1010+martianeum67[[#This Row],[Kolumna1]]&gt;=100,100,0)</f>
        <v>6.1662999999998807</v>
      </c>
      <c r="G1011">
        <f>IF(F1010+martianeum67[[#This Row],[Kolumna1]]&gt;=100,1,0)</f>
        <v>0</v>
      </c>
    </row>
    <row r="1012" spans="1:7" x14ac:dyDescent="0.3">
      <c r="A1012" s="1">
        <v>49651</v>
      </c>
      <c r="B1012" s="2" t="s">
        <v>10</v>
      </c>
      <c r="C1012">
        <v>20</v>
      </c>
      <c r="D1012" s="6">
        <v>14.7</v>
      </c>
      <c r="E1012">
        <f>IF(martianeum67[[#This Row],[zawartosc '[%']]]&gt;=1,martianeum67[[#This Row],[masa '[kg']]]*martianeum67[[#This Row],[zawartosc '[%']]]/100,0)</f>
        <v>2.94</v>
      </c>
      <c r="F1012">
        <f>F1011+martianeum67[[#This Row],[Kolumna1]]-IF(F1011+martianeum67[[#This Row],[Kolumna1]]&gt;=100,100,0)</f>
        <v>9.1062999999998802</v>
      </c>
      <c r="G1012">
        <f>IF(F1011+martianeum67[[#This Row],[Kolumna1]]&gt;=100,1,0)</f>
        <v>0</v>
      </c>
    </row>
    <row r="1013" spans="1:7" x14ac:dyDescent="0.3">
      <c r="A1013" s="1">
        <v>49652</v>
      </c>
      <c r="B1013" s="2" t="s">
        <v>19</v>
      </c>
      <c r="C1013">
        <v>16.899999999999999</v>
      </c>
      <c r="D1013" s="6">
        <v>38.299999999999997</v>
      </c>
      <c r="E1013">
        <f>IF(martianeum67[[#This Row],[zawartosc '[%']]]&gt;=1,martianeum67[[#This Row],[masa '[kg']]]*martianeum67[[#This Row],[zawartosc '[%']]]/100,0)</f>
        <v>6.4726999999999988</v>
      </c>
      <c r="F1013">
        <f>F1012+martianeum67[[#This Row],[Kolumna1]]-IF(F1012+martianeum67[[#This Row],[Kolumna1]]&gt;=100,100,0)</f>
        <v>15.57899999999988</v>
      </c>
      <c r="G1013">
        <f>IF(F1012+martianeum67[[#This Row],[Kolumna1]]&gt;=100,1,0)</f>
        <v>0</v>
      </c>
    </row>
    <row r="1014" spans="1:7" x14ac:dyDescent="0.3">
      <c r="A1014" s="1">
        <v>49653</v>
      </c>
      <c r="B1014" s="2" t="s">
        <v>10</v>
      </c>
      <c r="C1014">
        <v>11.5</v>
      </c>
      <c r="D1014" s="6">
        <v>24.7</v>
      </c>
      <c r="E1014">
        <f>IF(martianeum67[[#This Row],[zawartosc '[%']]]&gt;=1,martianeum67[[#This Row],[masa '[kg']]]*martianeum67[[#This Row],[zawartosc '[%']]]/100,0)</f>
        <v>2.8405</v>
      </c>
      <c r="F1014">
        <f>F1013+martianeum67[[#This Row],[Kolumna1]]-IF(F1013+martianeum67[[#This Row],[Kolumna1]]&gt;=100,100,0)</f>
        <v>18.419499999999879</v>
      </c>
      <c r="G1014">
        <f>IF(F1013+martianeum67[[#This Row],[Kolumna1]]&gt;=100,1,0)</f>
        <v>0</v>
      </c>
    </row>
    <row r="1015" spans="1:7" x14ac:dyDescent="0.3">
      <c r="A1015" s="1">
        <v>49654</v>
      </c>
      <c r="B1015" s="2" t="s">
        <v>13</v>
      </c>
      <c r="C1015">
        <v>11.4</v>
      </c>
      <c r="D1015" s="6">
        <v>0</v>
      </c>
      <c r="E1015">
        <f>IF(martianeum67[[#This Row],[zawartosc '[%']]]&gt;=1,martianeum67[[#This Row],[masa '[kg']]]*martianeum67[[#This Row],[zawartosc '[%']]]/100,0)</f>
        <v>0</v>
      </c>
      <c r="F1015">
        <f>F1014+martianeum67[[#This Row],[Kolumna1]]-IF(F1014+martianeum67[[#This Row],[Kolumna1]]&gt;=100,100,0)</f>
        <v>18.419499999999879</v>
      </c>
      <c r="G1015">
        <f>IF(F1014+martianeum67[[#This Row],[Kolumna1]]&gt;=100,1,0)</f>
        <v>0</v>
      </c>
    </row>
    <row r="1016" spans="1:7" x14ac:dyDescent="0.3">
      <c r="A1016" s="1">
        <v>49655</v>
      </c>
      <c r="B1016" s="2" t="s">
        <v>6</v>
      </c>
      <c r="C1016">
        <v>28.5</v>
      </c>
      <c r="D1016" s="6">
        <v>0</v>
      </c>
      <c r="E1016">
        <f>IF(martianeum67[[#This Row],[zawartosc '[%']]]&gt;=1,martianeum67[[#This Row],[masa '[kg']]]*martianeum67[[#This Row],[zawartosc '[%']]]/100,0)</f>
        <v>0</v>
      </c>
      <c r="F1016">
        <f>F1015+martianeum67[[#This Row],[Kolumna1]]-IF(F1015+martianeum67[[#This Row],[Kolumna1]]&gt;=100,100,0)</f>
        <v>18.419499999999879</v>
      </c>
      <c r="G1016">
        <f>IF(F1015+martianeum67[[#This Row],[Kolumna1]]&gt;=100,1,0)</f>
        <v>0</v>
      </c>
    </row>
    <row r="1017" spans="1:7" x14ac:dyDescent="0.3">
      <c r="A1017" s="1">
        <v>49656</v>
      </c>
      <c r="B1017" s="2" t="s">
        <v>22</v>
      </c>
      <c r="C1017">
        <v>27.9</v>
      </c>
      <c r="D1017" s="6">
        <v>0.7</v>
      </c>
      <c r="E1017">
        <f>IF(martianeum67[[#This Row],[zawartosc '[%']]]&gt;=1,martianeum67[[#This Row],[masa '[kg']]]*martianeum67[[#This Row],[zawartosc '[%']]]/100,0)</f>
        <v>0</v>
      </c>
      <c r="F1017">
        <f>F1016+martianeum67[[#This Row],[Kolumna1]]-IF(F1016+martianeum67[[#This Row],[Kolumna1]]&gt;=100,100,0)</f>
        <v>18.419499999999879</v>
      </c>
      <c r="G1017">
        <f>IF(F1016+martianeum67[[#This Row],[Kolumna1]]&gt;=100,1,0)</f>
        <v>0</v>
      </c>
    </row>
    <row r="1018" spans="1:7" x14ac:dyDescent="0.3">
      <c r="A1018" s="1">
        <v>49657</v>
      </c>
      <c r="B1018" s="2" t="s">
        <v>7</v>
      </c>
      <c r="C1018">
        <v>26.7</v>
      </c>
      <c r="D1018" s="6">
        <v>15.5</v>
      </c>
      <c r="E1018">
        <f>IF(martianeum67[[#This Row],[zawartosc '[%']]]&gt;=1,martianeum67[[#This Row],[masa '[kg']]]*martianeum67[[#This Row],[zawartosc '[%']]]/100,0)</f>
        <v>4.1384999999999996</v>
      </c>
      <c r="F1018">
        <f>F1017+martianeum67[[#This Row],[Kolumna1]]-IF(F1017+martianeum67[[#This Row],[Kolumna1]]&gt;=100,100,0)</f>
        <v>22.557999999999879</v>
      </c>
      <c r="G1018">
        <f>IF(F1017+martianeum67[[#This Row],[Kolumna1]]&gt;=100,1,0)</f>
        <v>0</v>
      </c>
    </row>
    <row r="1019" spans="1:7" x14ac:dyDescent="0.3">
      <c r="A1019" s="1">
        <v>49658</v>
      </c>
      <c r="B1019" s="2" t="s">
        <v>18</v>
      </c>
      <c r="C1019">
        <v>28.3</v>
      </c>
      <c r="D1019" s="6">
        <v>6.8</v>
      </c>
      <c r="E1019">
        <f>IF(martianeum67[[#This Row],[zawartosc '[%']]]&gt;=1,martianeum67[[#This Row],[masa '[kg']]]*martianeum67[[#This Row],[zawartosc '[%']]]/100,0)</f>
        <v>1.9243999999999999</v>
      </c>
      <c r="F1019">
        <f>F1018+martianeum67[[#This Row],[Kolumna1]]-IF(F1018+martianeum67[[#This Row],[Kolumna1]]&gt;=100,100,0)</f>
        <v>24.482399999999878</v>
      </c>
      <c r="G1019">
        <f>IF(F1018+martianeum67[[#This Row],[Kolumna1]]&gt;=100,1,0)</f>
        <v>0</v>
      </c>
    </row>
    <row r="1020" spans="1:7" x14ac:dyDescent="0.3">
      <c r="A1020" s="1">
        <v>49659</v>
      </c>
      <c r="B1020" s="2" t="s">
        <v>10</v>
      </c>
      <c r="C1020">
        <v>28.9</v>
      </c>
      <c r="D1020" s="6">
        <v>0</v>
      </c>
      <c r="E1020">
        <f>IF(martianeum67[[#This Row],[zawartosc '[%']]]&gt;=1,martianeum67[[#This Row],[masa '[kg']]]*martianeum67[[#This Row],[zawartosc '[%']]]/100,0)</f>
        <v>0</v>
      </c>
      <c r="F1020">
        <f>F1019+martianeum67[[#This Row],[Kolumna1]]-IF(F1019+martianeum67[[#This Row],[Kolumna1]]&gt;=100,100,0)</f>
        <v>24.482399999999878</v>
      </c>
      <c r="G1020">
        <f>IF(F1019+martianeum67[[#This Row],[Kolumna1]]&gt;=100,1,0)</f>
        <v>0</v>
      </c>
    </row>
    <row r="1021" spans="1:7" x14ac:dyDescent="0.3">
      <c r="A1021" s="1">
        <v>49660</v>
      </c>
      <c r="B1021" s="2" t="s">
        <v>20</v>
      </c>
      <c r="C1021">
        <v>21.6</v>
      </c>
      <c r="D1021" s="6">
        <v>4</v>
      </c>
      <c r="E1021">
        <f>IF(martianeum67[[#This Row],[zawartosc '[%']]]&gt;=1,martianeum67[[#This Row],[masa '[kg']]]*martianeum67[[#This Row],[zawartosc '[%']]]/100,0)</f>
        <v>0.8640000000000001</v>
      </c>
      <c r="F1021">
        <f>F1020+martianeum67[[#This Row],[Kolumna1]]-IF(F1020+martianeum67[[#This Row],[Kolumna1]]&gt;=100,100,0)</f>
        <v>25.346399999999878</v>
      </c>
      <c r="G1021">
        <f>IF(F1020+martianeum67[[#This Row],[Kolumna1]]&gt;=100,1,0)</f>
        <v>0</v>
      </c>
    </row>
    <row r="1022" spans="1:7" x14ac:dyDescent="0.3">
      <c r="A1022" s="1">
        <v>49661</v>
      </c>
      <c r="B1022" s="2" t="s">
        <v>23</v>
      </c>
      <c r="C1022">
        <v>16.5</v>
      </c>
      <c r="D1022" s="6">
        <v>4.2</v>
      </c>
      <c r="E1022">
        <f>IF(martianeum67[[#This Row],[zawartosc '[%']]]&gt;=1,martianeum67[[#This Row],[masa '[kg']]]*martianeum67[[#This Row],[zawartosc '[%']]]/100,0)</f>
        <v>0.69299999999999995</v>
      </c>
      <c r="F1022">
        <f>F1021+martianeum67[[#This Row],[Kolumna1]]-IF(F1021+martianeum67[[#This Row],[Kolumna1]]&gt;=100,100,0)</f>
        <v>26.03939999999988</v>
      </c>
      <c r="G1022">
        <f>IF(F1021+martianeum67[[#This Row],[Kolumna1]]&gt;=100,1,0)</f>
        <v>0</v>
      </c>
    </row>
    <row r="1023" spans="1:7" x14ac:dyDescent="0.3">
      <c r="A1023" s="1">
        <v>49662</v>
      </c>
      <c r="B1023" s="2" t="s">
        <v>13</v>
      </c>
      <c r="C1023">
        <v>24.6</v>
      </c>
      <c r="D1023" s="6">
        <v>10.6</v>
      </c>
      <c r="E1023">
        <f>IF(martianeum67[[#This Row],[zawartosc '[%']]]&gt;=1,martianeum67[[#This Row],[masa '[kg']]]*martianeum67[[#This Row],[zawartosc '[%']]]/100,0)</f>
        <v>2.6075999999999997</v>
      </c>
      <c r="F1023">
        <f>F1022+martianeum67[[#This Row],[Kolumna1]]-IF(F1022+martianeum67[[#This Row],[Kolumna1]]&gt;=100,100,0)</f>
        <v>28.646999999999878</v>
      </c>
      <c r="G1023">
        <f>IF(F1022+martianeum67[[#This Row],[Kolumna1]]&gt;=100,1,0)</f>
        <v>0</v>
      </c>
    </row>
    <row r="1024" spans="1:7" x14ac:dyDescent="0.3">
      <c r="A1024" s="1">
        <v>49663</v>
      </c>
      <c r="B1024" s="2" t="s">
        <v>10</v>
      </c>
      <c r="C1024">
        <v>28.9</v>
      </c>
      <c r="D1024" s="6">
        <v>40.799999999999997</v>
      </c>
      <c r="E1024">
        <f>IF(martianeum67[[#This Row],[zawartosc '[%']]]&gt;=1,martianeum67[[#This Row],[masa '[kg']]]*martianeum67[[#This Row],[zawartosc '[%']]]/100,0)</f>
        <v>11.791199999999998</v>
      </c>
      <c r="F1024">
        <f>F1023+martianeum67[[#This Row],[Kolumna1]]-IF(F1023+martianeum67[[#This Row],[Kolumna1]]&gt;=100,100,0)</f>
        <v>40.438199999999874</v>
      </c>
      <c r="G1024">
        <f>IF(F1023+martianeum67[[#This Row],[Kolumna1]]&gt;=100,1,0)</f>
        <v>0</v>
      </c>
    </row>
    <row r="1025" spans="1:7" x14ac:dyDescent="0.3">
      <c r="A1025" s="1">
        <v>49664</v>
      </c>
      <c r="B1025" s="2" t="s">
        <v>10</v>
      </c>
      <c r="C1025">
        <v>22.1</v>
      </c>
      <c r="D1025" s="6">
        <v>10</v>
      </c>
      <c r="E1025">
        <f>IF(martianeum67[[#This Row],[zawartosc '[%']]]&gt;=1,martianeum67[[#This Row],[masa '[kg']]]*martianeum67[[#This Row],[zawartosc '[%']]]/100,0)</f>
        <v>2.21</v>
      </c>
      <c r="F1025">
        <f>F1024+martianeum67[[#This Row],[Kolumna1]]-IF(F1024+martianeum67[[#This Row],[Kolumna1]]&gt;=100,100,0)</f>
        <v>42.648199999999875</v>
      </c>
      <c r="G1025">
        <f>IF(F1024+martianeum67[[#This Row],[Kolumna1]]&gt;=100,1,0)</f>
        <v>0</v>
      </c>
    </row>
    <row r="1026" spans="1:7" x14ac:dyDescent="0.3">
      <c r="A1026" s="1">
        <v>49665</v>
      </c>
      <c r="B1026" s="2" t="s">
        <v>21</v>
      </c>
      <c r="C1026">
        <v>29.3</v>
      </c>
      <c r="D1026" s="6">
        <v>0</v>
      </c>
      <c r="E1026">
        <f>IF(martianeum67[[#This Row],[zawartosc '[%']]]&gt;=1,martianeum67[[#This Row],[masa '[kg']]]*martianeum67[[#This Row],[zawartosc '[%']]]/100,0)</f>
        <v>0</v>
      </c>
      <c r="F1026">
        <f>F1025+martianeum67[[#This Row],[Kolumna1]]-IF(F1025+martianeum67[[#This Row],[Kolumna1]]&gt;=100,100,0)</f>
        <v>42.648199999999875</v>
      </c>
      <c r="G1026">
        <f>IF(F1025+martianeum67[[#This Row],[Kolumna1]]&gt;=100,1,0)</f>
        <v>0</v>
      </c>
    </row>
    <row r="1027" spans="1:7" x14ac:dyDescent="0.3">
      <c r="A1027" s="1">
        <v>49666</v>
      </c>
      <c r="B1027" s="2" t="s">
        <v>18</v>
      </c>
      <c r="C1027">
        <v>18.8</v>
      </c>
      <c r="D1027" s="6">
        <v>4.7</v>
      </c>
      <c r="E1027">
        <f>IF(martianeum67[[#This Row],[zawartosc '[%']]]&gt;=1,martianeum67[[#This Row],[masa '[kg']]]*martianeum67[[#This Row],[zawartosc '[%']]]/100,0)</f>
        <v>0.88360000000000016</v>
      </c>
      <c r="F1027">
        <f>F1026+martianeum67[[#This Row],[Kolumna1]]-IF(F1026+martianeum67[[#This Row],[Kolumna1]]&gt;=100,100,0)</f>
        <v>43.531799999999876</v>
      </c>
      <c r="G1027">
        <f>IF(F1026+martianeum67[[#This Row],[Kolumna1]]&gt;=100,1,0)</f>
        <v>0</v>
      </c>
    </row>
    <row r="1028" spans="1:7" x14ac:dyDescent="0.3">
      <c r="A1028" s="1">
        <v>49667</v>
      </c>
      <c r="B1028" s="2" t="s">
        <v>19</v>
      </c>
      <c r="C1028">
        <v>26.5</v>
      </c>
      <c r="D1028" s="6">
        <v>7.3</v>
      </c>
      <c r="E1028">
        <f>IF(martianeum67[[#This Row],[zawartosc '[%']]]&gt;=1,martianeum67[[#This Row],[masa '[kg']]]*martianeum67[[#This Row],[zawartosc '[%']]]/100,0)</f>
        <v>1.9344999999999999</v>
      </c>
      <c r="F1028">
        <f>F1027+martianeum67[[#This Row],[Kolumna1]]-IF(F1027+martianeum67[[#This Row],[Kolumna1]]&gt;=100,100,0)</f>
        <v>45.466299999999876</v>
      </c>
      <c r="G1028">
        <f>IF(F1027+martianeum67[[#This Row],[Kolumna1]]&gt;=100,1,0)</f>
        <v>0</v>
      </c>
    </row>
    <row r="1029" spans="1:7" x14ac:dyDescent="0.3">
      <c r="A1029" s="1">
        <v>49668</v>
      </c>
      <c r="B1029" s="2" t="s">
        <v>11</v>
      </c>
      <c r="C1029">
        <v>24</v>
      </c>
      <c r="D1029" s="6">
        <v>0</v>
      </c>
      <c r="E1029">
        <f>IF(martianeum67[[#This Row],[zawartosc '[%']]]&gt;=1,martianeum67[[#This Row],[masa '[kg']]]*martianeum67[[#This Row],[zawartosc '[%']]]/100,0)</f>
        <v>0</v>
      </c>
      <c r="F1029">
        <f>F1028+martianeum67[[#This Row],[Kolumna1]]-IF(F1028+martianeum67[[#This Row],[Kolumna1]]&gt;=100,100,0)</f>
        <v>45.466299999999876</v>
      </c>
      <c r="G1029">
        <f>IF(F1028+martianeum67[[#This Row],[Kolumna1]]&gt;=100,1,0)</f>
        <v>0</v>
      </c>
    </row>
    <row r="1030" spans="1:7" x14ac:dyDescent="0.3">
      <c r="A1030" s="1">
        <v>49669</v>
      </c>
      <c r="B1030" s="2" t="s">
        <v>19</v>
      </c>
      <c r="C1030">
        <v>21</v>
      </c>
      <c r="D1030" s="6">
        <v>12.2</v>
      </c>
      <c r="E1030">
        <f>IF(martianeum67[[#This Row],[zawartosc '[%']]]&gt;=1,martianeum67[[#This Row],[masa '[kg']]]*martianeum67[[#This Row],[zawartosc '[%']]]/100,0)</f>
        <v>2.5619999999999998</v>
      </c>
      <c r="F1030">
        <f>F1029+martianeum67[[#This Row],[Kolumna1]]-IF(F1029+martianeum67[[#This Row],[Kolumna1]]&gt;=100,100,0)</f>
        <v>48.028299999999874</v>
      </c>
      <c r="G1030">
        <f>IF(F1029+martianeum67[[#This Row],[Kolumna1]]&gt;=100,1,0)</f>
        <v>0</v>
      </c>
    </row>
    <row r="1031" spans="1:7" x14ac:dyDescent="0.3">
      <c r="A1031" s="1">
        <v>49670</v>
      </c>
      <c r="B1031" s="2" t="s">
        <v>17</v>
      </c>
      <c r="C1031">
        <v>28.1</v>
      </c>
      <c r="D1031" s="6">
        <v>6.7</v>
      </c>
      <c r="E1031">
        <f>IF(martianeum67[[#This Row],[zawartosc '[%']]]&gt;=1,martianeum67[[#This Row],[masa '[kg']]]*martianeum67[[#This Row],[zawartosc '[%']]]/100,0)</f>
        <v>1.8827</v>
      </c>
      <c r="F1031">
        <f>F1030+martianeum67[[#This Row],[Kolumna1]]-IF(F1030+martianeum67[[#This Row],[Kolumna1]]&gt;=100,100,0)</f>
        <v>49.910999999999873</v>
      </c>
      <c r="G1031">
        <f>IF(F1030+martianeum67[[#This Row],[Kolumna1]]&gt;=100,1,0)</f>
        <v>0</v>
      </c>
    </row>
    <row r="1032" spans="1:7" x14ac:dyDescent="0.3">
      <c r="A1032" s="1">
        <v>49671</v>
      </c>
      <c r="B1032" s="2" t="s">
        <v>14</v>
      </c>
      <c r="C1032">
        <v>23.3</v>
      </c>
      <c r="D1032" s="6">
        <v>4.8</v>
      </c>
      <c r="E1032">
        <f>IF(martianeum67[[#This Row],[zawartosc '[%']]]&gt;=1,martianeum67[[#This Row],[masa '[kg']]]*martianeum67[[#This Row],[zawartosc '[%']]]/100,0)</f>
        <v>1.1184000000000001</v>
      </c>
      <c r="F1032">
        <f>F1031+martianeum67[[#This Row],[Kolumna1]]-IF(F1031+martianeum67[[#This Row],[Kolumna1]]&gt;=100,100,0)</f>
        <v>51.029399999999875</v>
      </c>
      <c r="G1032">
        <f>IF(F1031+martianeum67[[#This Row],[Kolumna1]]&gt;=100,1,0)</f>
        <v>0</v>
      </c>
    </row>
    <row r="1033" spans="1:7" x14ac:dyDescent="0.3">
      <c r="A1033" s="1">
        <v>49672</v>
      </c>
      <c r="B1033" s="2" t="s">
        <v>17</v>
      </c>
      <c r="C1033">
        <v>14.3</v>
      </c>
      <c r="D1033" s="6">
        <v>1.5</v>
      </c>
      <c r="E1033">
        <f>IF(martianeum67[[#This Row],[zawartosc '[%']]]&gt;=1,martianeum67[[#This Row],[masa '[kg']]]*martianeum67[[#This Row],[zawartosc '[%']]]/100,0)</f>
        <v>0.21450000000000002</v>
      </c>
      <c r="F1033">
        <f>F1032+martianeum67[[#This Row],[Kolumna1]]-IF(F1032+martianeum67[[#This Row],[Kolumna1]]&gt;=100,100,0)</f>
        <v>51.243899999999876</v>
      </c>
      <c r="G1033">
        <f>IF(F1032+martianeum67[[#This Row],[Kolumna1]]&gt;=100,1,0)</f>
        <v>0</v>
      </c>
    </row>
    <row r="1034" spans="1:7" x14ac:dyDescent="0.3">
      <c r="A1034" s="1">
        <v>49673</v>
      </c>
      <c r="B1034" s="2" t="s">
        <v>25</v>
      </c>
      <c r="C1034">
        <v>12.6</v>
      </c>
      <c r="D1034" s="6">
        <v>1.1000000000000001</v>
      </c>
      <c r="E1034">
        <f>IF(martianeum67[[#This Row],[zawartosc '[%']]]&gt;=1,martianeum67[[#This Row],[masa '[kg']]]*martianeum67[[#This Row],[zawartosc '[%']]]/100,0)</f>
        <v>0.1386</v>
      </c>
      <c r="F1034">
        <f>F1033+martianeum67[[#This Row],[Kolumna1]]-IF(F1033+martianeum67[[#This Row],[Kolumna1]]&gt;=100,100,0)</f>
        <v>51.382499999999872</v>
      </c>
      <c r="G1034">
        <f>IF(F1033+martianeum67[[#This Row],[Kolumna1]]&gt;=100,1,0)</f>
        <v>0</v>
      </c>
    </row>
    <row r="1035" spans="1:7" x14ac:dyDescent="0.3">
      <c r="A1035" s="1">
        <v>49674</v>
      </c>
      <c r="B1035" s="2" t="s">
        <v>19</v>
      </c>
      <c r="C1035">
        <v>18.100000000000001</v>
      </c>
      <c r="D1035" s="6">
        <v>0</v>
      </c>
      <c r="E1035">
        <f>IF(martianeum67[[#This Row],[zawartosc '[%']]]&gt;=1,martianeum67[[#This Row],[masa '[kg']]]*martianeum67[[#This Row],[zawartosc '[%']]]/100,0)</f>
        <v>0</v>
      </c>
      <c r="F1035">
        <f>F1034+martianeum67[[#This Row],[Kolumna1]]-IF(F1034+martianeum67[[#This Row],[Kolumna1]]&gt;=100,100,0)</f>
        <v>51.382499999999872</v>
      </c>
      <c r="G1035">
        <f>IF(F1034+martianeum67[[#This Row],[Kolumna1]]&gt;=100,1,0)</f>
        <v>0</v>
      </c>
    </row>
    <row r="1036" spans="1:7" x14ac:dyDescent="0.3">
      <c r="A1036" s="1">
        <v>49675</v>
      </c>
      <c r="B1036" s="2" t="s">
        <v>15</v>
      </c>
      <c r="C1036">
        <v>19</v>
      </c>
      <c r="D1036" s="6">
        <v>11</v>
      </c>
      <c r="E1036">
        <f>IF(martianeum67[[#This Row],[zawartosc '[%']]]&gt;=1,martianeum67[[#This Row],[masa '[kg']]]*martianeum67[[#This Row],[zawartosc '[%']]]/100,0)</f>
        <v>2.09</v>
      </c>
      <c r="F1036">
        <f>F1035+martianeum67[[#This Row],[Kolumna1]]-IF(F1035+martianeum67[[#This Row],[Kolumna1]]&gt;=100,100,0)</f>
        <v>53.472499999999869</v>
      </c>
      <c r="G1036">
        <f>IF(F1035+martianeum67[[#This Row],[Kolumna1]]&gt;=100,1,0)</f>
        <v>0</v>
      </c>
    </row>
    <row r="1037" spans="1:7" x14ac:dyDescent="0.3">
      <c r="A1037" s="1">
        <v>49676</v>
      </c>
      <c r="B1037" s="2" t="s">
        <v>14</v>
      </c>
      <c r="C1037">
        <v>13.1</v>
      </c>
      <c r="D1037" s="6">
        <v>0</v>
      </c>
      <c r="E1037">
        <f>IF(martianeum67[[#This Row],[zawartosc '[%']]]&gt;=1,martianeum67[[#This Row],[masa '[kg']]]*martianeum67[[#This Row],[zawartosc '[%']]]/100,0)</f>
        <v>0</v>
      </c>
      <c r="F1037">
        <f>F1036+martianeum67[[#This Row],[Kolumna1]]-IF(F1036+martianeum67[[#This Row],[Kolumna1]]&gt;=100,100,0)</f>
        <v>53.472499999999869</v>
      </c>
      <c r="G1037">
        <f>IF(F1036+martianeum67[[#This Row],[Kolumna1]]&gt;=100,1,0)</f>
        <v>0</v>
      </c>
    </row>
    <row r="1038" spans="1:7" x14ac:dyDescent="0.3">
      <c r="A1038" s="1">
        <v>49677</v>
      </c>
      <c r="B1038" s="2" t="s">
        <v>13</v>
      </c>
      <c r="C1038">
        <v>17.3</v>
      </c>
      <c r="D1038" s="6">
        <v>1.1000000000000001</v>
      </c>
      <c r="E1038">
        <f>IF(martianeum67[[#This Row],[zawartosc '[%']]]&gt;=1,martianeum67[[#This Row],[masa '[kg']]]*martianeum67[[#This Row],[zawartosc '[%']]]/100,0)</f>
        <v>0.19030000000000002</v>
      </c>
      <c r="F1038">
        <f>F1037+martianeum67[[#This Row],[Kolumna1]]-IF(F1037+martianeum67[[#This Row],[Kolumna1]]&gt;=100,100,0)</f>
        <v>53.662799999999869</v>
      </c>
      <c r="G1038">
        <f>IF(F1037+martianeum67[[#This Row],[Kolumna1]]&gt;=100,1,0)</f>
        <v>0</v>
      </c>
    </row>
    <row r="1039" spans="1:7" x14ac:dyDescent="0.3">
      <c r="A1039" s="1">
        <v>49678</v>
      </c>
      <c r="B1039" s="2" t="s">
        <v>17</v>
      </c>
      <c r="C1039">
        <v>23.7</v>
      </c>
      <c r="D1039" s="6">
        <v>5.9</v>
      </c>
      <c r="E1039">
        <f>IF(martianeum67[[#This Row],[zawartosc '[%']]]&gt;=1,martianeum67[[#This Row],[masa '[kg']]]*martianeum67[[#This Row],[zawartosc '[%']]]/100,0)</f>
        <v>1.3983000000000001</v>
      </c>
      <c r="F1039">
        <f>F1038+martianeum67[[#This Row],[Kolumna1]]-IF(F1038+martianeum67[[#This Row],[Kolumna1]]&gt;=100,100,0)</f>
        <v>55.061099999999868</v>
      </c>
      <c r="G1039">
        <f>IF(F1038+martianeum67[[#This Row],[Kolumna1]]&gt;=100,1,0)</f>
        <v>0</v>
      </c>
    </row>
    <row r="1040" spans="1:7" x14ac:dyDescent="0.3">
      <c r="A1040" s="1">
        <v>49679</v>
      </c>
      <c r="B1040" s="2" t="s">
        <v>33</v>
      </c>
      <c r="C1040">
        <v>26.3</v>
      </c>
      <c r="D1040" s="6">
        <v>0</v>
      </c>
      <c r="E1040">
        <f>IF(martianeum67[[#This Row],[zawartosc '[%']]]&gt;=1,martianeum67[[#This Row],[masa '[kg']]]*martianeum67[[#This Row],[zawartosc '[%']]]/100,0)</f>
        <v>0</v>
      </c>
      <c r="F1040">
        <f>F1039+martianeum67[[#This Row],[Kolumna1]]-IF(F1039+martianeum67[[#This Row],[Kolumna1]]&gt;=100,100,0)</f>
        <v>55.061099999999868</v>
      </c>
      <c r="G1040">
        <f>IF(F1039+martianeum67[[#This Row],[Kolumna1]]&gt;=100,1,0)</f>
        <v>0</v>
      </c>
    </row>
    <row r="1041" spans="1:7" x14ac:dyDescent="0.3">
      <c r="A1041" s="1">
        <v>49680</v>
      </c>
      <c r="B1041" s="2" t="s">
        <v>15</v>
      </c>
      <c r="C1041">
        <v>16.399999999999999</v>
      </c>
      <c r="D1041" s="6">
        <v>0</v>
      </c>
      <c r="E1041">
        <f>IF(martianeum67[[#This Row],[zawartosc '[%']]]&gt;=1,martianeum67[[#This Row],[masa '[kg']]]*martianeum67[[#This Row],[zawartosc '[%']]]/100,0)</f>
        <v>0</v>
      </c>
      <c r="F1041">
        <f>F1040+martianeum67[[#This Row],[Kolumna1]]-IF(F1040+martianeum67[[#This Row],[Kolumna1]]&gt;=100,100,0)</f>
        <v>55.061099999999868</v>
      </c>
      <c r="G1041">
        <f>IF(F1040+martianeum67[[#This Row],[Kolumna1]]&gt;=100,1,0)</f>
        <v>0</v>
      </c>
    </row>
    <row r="1042" spans="1:7" x14ac:dyDescent="0.3">
      <c r="A1042" s="1">
        <v>49681</v>
      </c>
      <c r="B1042" s="2" t="s">
        <v>9</v>
      </c>
      <c r="C1042">
        <v>13</v>
      </c>
      <c r="D1042" s="6">
        <v>0</v>
      </c>
      <c r="E1042">
        <f>IF(martianeum67[[#This Row],[zawartosc '[%']]]&gt;=1,martianeum67[[#This Row],[masa '[kg']]]*martianeum67[[#This Row],[zawartosc '[%']]]/100,0)</f>
        <v>0</v>
      </c>
      <c r="F1042">
        <f>F1041+martianeum67[[#This Row],[Kolumna1]]-IF(F1041+martianeum67[[#This Row],[Kolumna1]]&gt;=100,100,0)</f>
        <v>55.061099999999868</v>
      </c>
      <c r="G1042">
        <f>IF(F1041+martianeum67[[#This Row],[Kolumna1]]&gt;=100,1,0)</f>
        <v>0</v>
      </c>
    </row>
    <row r="1043" spans="1:7" x14ac:dyDescent="0.3">
      <c r="A1043" s="1">
        <v>49682</v>
      </c>
      <c r="B1043" s="2" t="s">
        <v>11</v>
      </c>
      <c r="C1043">
        <v>28.6</v>
      </c>
      <c r="D1043" s="6">
        <v>1</v>
      </c>
      <c r="E1043">
        <f>IF(martianeum67[[#This Row],[zawartosc '[%']]]&gt;=1,martianeum67[[#This Row],[masa '[kg']]]*martianeum67[[#This Row],[zawartosc '[%']]]/100,0)</f>
        <v>0.28600000000000003</v>
      </c>
      <c r="F1043">
        <f>F1042+martianeum67[[#This Row],[Kolumna1]]-IF(F1042+martianeum67[[#This Row],[Kolumna1]]&gt;=100,100,0)</f>
        <v>55.34709999999987</v>
      </c>
      <c r="G1043">
        <f>IF(F1042+martianeum67[[#This Row],[Kolumna1]]&gt;=100,1,0)</f>
        <v>0</v>
      </c>
    </row>
    <row r="1044" spans="1:7" x14ac:dyDescent="0.3">
      <c r="A1044" s="1">
        <v>49683</v>
      </c>
      <c r="B1044" s="2" t="s">
        <v>10</v>
      </c>
      <c r="C1044">
        <v>11.1</v>
      </c>
      <c r="D1044" s="6">
        <v>2.4</v>
      </c>
      <c r="E1044">
        <f>IF(martianeum67[[#This Row],[zawartosc '[%']]]&gt;=1,martianeum67[[#This Row],[masa '[kg']]]*martianeum67[[#This Row],[zawartosc '[%']]]/100,0)</f>
        <v>0.26639999999999997</v>
      </c>
      <c r="F1044">
        <f>F1043+martianeum67[[#This Row],[Kolumna1]]-IF(F1043+martianeum67[[#This Row],[Kolumna1]]&gt;=100,100,0)</f>
        <v>55.613499999999867</v>
      </c>
      <c r="G1044">
        <f>IF(F1043+martianeum67[[#This Row],[Kolumna1]]&gt;=100,1,0)</f>
        <v>0</v>
      </c>
    </row>
    <row r="1045" spans="1:7" x14ac:dyDescent="0.3">
      <c r="A1045" s="1">
        <v>49684</v>
      </c>
      <c r="B1045" s="2" t="s">
        <v>24</v>
      </c>
      <c r="C1045">
        <v>12.9</v>
      </c>
      <c r="D1045" s="6">
        <v>2.9</v>
      </c>
      <c r="E1045">
        <f>IF(martianeum67[[#This Row],[zawartosc '[%']]]&gt;=1,martianeum67[[#This Row],[masa '[kg']]]*martianeum67[[#This Row],[zawartosc '[%']]]/100,0)</f>
        <v>0.37409999999999999</v>
      </c>
      <c r="F1045">
        <f>F1044+martianeum67[[#This Row],[Kolumna1]]-IF(F1044+martianeum67[[#This Row],[Kolumna1]]&gt;=100,100,0)</f>
        <v>55.987599999999865</v>
      </c>
      <c r="G1045">
        <f>IF(F1044+martianeum67[[#This Row],[Kolumna1]]&gt;=100,1,0)</f>
        <v>0</v>
      </c>
    </row>
    <row r="1046" spans="1:7" x14ac:dyDescent="0.3">
      <c r="A1046" s="1">
        <v>49685</v>
      </c>
      <c r="B1046" s="2" t="s">
        <v>30</v>
      </c>
      <c r="C1046">
        <v>28.4</v>
      </c>
      <c r="D1046" s="6">
        <v>0.9</v>
      </c>
      <c r="E1046">
        <f>IF(martianeum67[[#This Row],[zawartosc '[%']]]&gt;=1,martianeum67[[#This Row],[masa '[kg']]]*martianeum67[[#This Row],[zawartosc '[%']]]/100,0)</f>
        <v>0</v>
      </c>
      <c r="F1046">
        <f>F1045+martianeum67[[#This Row],[Kolumna1]]-IF(F1045+martianeum67[[#This Row],[Kolumna1]]&gt;=100,100,0)</f>
        <v>55.987599999999865</v>
      </c>
      <c r="G1046">
        <f>IF(F1045+martianeum67[[#This Row],[Kolumna1]]&gt;=100,1,0)</f>
        <v>0</v>
      </c>
    </row>
    <row r="1047" spans="1:7" x14ac:dyDescent="0.3">
      <c r="A1047" s="1">
        <v>49686</v>
      </c>
      <c r="B1047" s="2" t="s">
        <v>19</v>
      </c>
      <c r="C1047">
        <v>21.8</v>
      </c>
      <c r="D1047" s="6">
        <v>3.4</v>
      </c>
      <c r="E1047">
        <f>IF(martianeum67[[#This Row],[zawartosc '[%']]]&gt;=1,martianeum67[[#This Row],[masa '[kg']]]*martianeum67[[#This Row],[zawartosc '[%']]]/100,0)</f>
        <v>0.74120000000000008</v>
      </c>
      <c r="F1047">
        <f>F1046+martianeum67[[#This Row],[Kolumna1]]-IF(F1046+martianeum67[[#This Row],[Kolumna1]]&gt;=100,100,0)</f>
        <v>56.728799999999865</v>
      </c>
      <c r="G1047">
        <f>IF(F1046+martianeum67[[#This Row],[Kolumna1]]&gt;=100,1,0)</f>
        <v>0</v>
      </c>
    </row>
    <row r="1048" spans="1:7" x14ac:dyDescent="0.3">
      <c r="A1048" s="1">
        <v>49687</v>
      </c>
      <c r="B1048" s="2" t="s">
        <v>6</v>
      </c>
      <c r="C1048">
        <v>20.8</v>
      </c>
      <c r="D1048" s="6">
        <v>11.8</v>
      </c>
      <c r="E1048">
        <f>IF(martianeum67[[#This Row],[zawartosc '[%']]]&gt;=1,martianeum67[[#This Row],[masa '[kg']]]*martianeum67[[#This Row],[zawartosc '[%']]]/100,0)</f>
        <v>2.4544000000000001</v>
      </c>
      <c r="F1048">
        <f>F1047+martianeum67[[#This Row],[Kolumna1]]-IF(F1047+martianeum67[[#This Row],[Kolumna1]]&gt;=100,100,0)</f>
        <v>59.183199999999864</v>
      </c>
      <c r="G1048">
        <f>IF(F1047+martianeum67[[#This Row],[Kolumna1]]&gt;=100,1,0)</f>
        <v>0</v>
      </c>
    </row>
    <row r="1049" spans="1:7" x14ac:dyDescent="0.3">
      <c r="A1049" s="1">
        <v>49688</v>
      </c>
      <c r="B1049" s="2" t="s">
        <v>13</v>
      </c>
      <c r="C1049">
        <v>17.399999999999999</v>
      </c>
      <c r="D1049" s="6">
        <v>0</v>
      </c>
      <c r="E1049">
        <f>IF(martianeum67[[#This Row],[zawartosc '[%']]]&gt;=1,martianeum67[[#This Row],[masa '[kg']]]*martianeum67[[#This Row],[zawartosc '[%']]]/100,0)</f>
        <v>0</v>
      </c>
      <c r="F1049">
        <f>F1048+martianeum67[[#This Row],[Kolumna1]]-IF(F1048+martianeum67[[#This Row],[Kolumna1]]&gt;=100,100,0)</f>
        <v>59.183199999999864</v>
      </c>
      <c r="G1049">
        <f>IF(F1048+martianeum67[[#This Row],[Kolumna1]]&gt;=100,1,0)</f>
        <v>0</v>
      </c>
    </row>
    <row r="1050" spans="1:7" x14ac:dyDescent="0.3">
      <c r="A1050" s="1">
        <v>49689</v>
      </c>
      <c r="B1050" s="2" t="s">
        <v>6</v>
      </c>
      <c r="C1050">
        <v>24.8</v>
      </c>
      <c r="D1050" s="6">
        <v>0</v>
      </c>
      <c r="E1050">
        <f>IF(martianeum67[[#This Row],[zawartosc '[%']]]&gt;=1,martianeum67[[#This Row],[masa '[kg']]]*martianeum67[[#This Row],[zawartosc '[%']]]/100,0)</f>
        <v>0</v>
      </c>
      <c r="F1050">
        <f>F1049+martianeum67[[#This Row],[Kolumna1]]-IF(F1049+martianeum67[[#This Row],[Kolumna1]]&gt;=100,100,0)</f>
        <v>59.183199999999864</v>
      </c>
      <c r="G1050">
        <f>IF(F1049+martianeum67[[#This Row],[Kolumna1]]&gt;=100,1,0)</f>
        <v>0</v>
      </c>
    </row>
    <row r="1051" spans="1:7" x14ac:dyDescent="0.3">
      <c r="A1051" s="1">
        <v>49690</v>
      </c>
      <c r="B1051" s="2" t="s">
        <v>9</v>
      </c>
      <c r="C1051">
        <v>12.9</v>
      </c>
      <c r="D1051" s="6">
        <v>0</v>
      </c>
      <c r="E1051">
        <f>IF(martianeum67[[#This Row],[zawartosc '[%']]]&gt;=1,martianeum67[[#This Row],[masa '[kg']]]*martianeum67[[#This Row],[zawartosc '[%']]]/100,0)</f>
        <v>0</v>
      </c>
      <c r="F1051">
        <f>F1050+martianeum67[[#This Row],[Kolumna1]]-IF(F1050+martianeum67[[#This Row],[Kolumna1]]&gt;=100,100,0)</f>
        <v>59.183199999999864</v>
      </c>
      <c r="G1051">
        <f>IF(F1050+martianeum67[[#This Row],[Kolumna1]]&gt;=100,1,0)</f>
        <v>0</v>
      </c>
    </row>
    <row r="1052" spans="1:7" x14ac:dyDescent="0.3">
      <c r="A1052" s="1">
        <v>49691</v>
      </c>
      <c r="B1052" s="2" t="s">
        <v>17</v>
      </c>
      <c r="C1052">
        <v>25.9</v>
      </c>
      <c r="D1052" s="6">
        <v>0</v>
      </c>
      <c r="E1052">
        <f>IF(martianeum67[[#This Row],[zawartosc '[%']]]&gt;=1,martianeum67[[#This Row],[masa '[kg']]]*martianeum67[[#This Row],[zawartosc '[%']]]/100,0)</f>
        <v>0</v>
      </c>
      <c r="F1052">
        <f>F1051+martianeum67[[#This Row],[Kolumna1]]-IF(F1051+martianeum67[[#This Row],[Kolumna1]]&gt;=100,100,0)</f>
        <v>59.183199999999864</v>
      </c>
      <c r="G1052">
        <f>IF(F1051+martianeum67[[#This Row],[Kolumna1]]&gt;=100,1,0)</f>
        <v>0</v>
      </c>
    </row>
    <row r="1053" spans="1:7" x14ac:dyDescent="0.3">
      <c r="A1053" s="1">
        <v>49692</v>
      </c>
      <c r="B1053" s="2" t="s">
        <v>10</v>
      </c>
      <c r="C1053">
        <v>11.5</v>
      </c>
      <c r="D1053" s="6">
        <v>23.2</v>
      </c>
      <c r="E1053">
        <f>IF(martianeum67[[#This Row],[zawartosc '[%']]]&gt;=1,martianeum67[[#This Row],[masa '[kg']]]*martianeum67[[#This Row],[zawartosc '[%']]]/100,0)</f>
        <v>2.6680000000000001</v>
      </c>
      <c r="F1053">
        <f>F1052+martianeum67[[#This Row],[Kolumna1]]-IF(F1052+martianeum67[[#This Row],[Kolumna1]]&gt;=100,100,0)</f>
        <v>61.851199999999864</v>
      </c>
      <c r="G1053">
        <f>IF(F1052+martianeum67[[#This Row],[Kolumna1]]&gt;=100,1,0)</f>
        <v>0</v>
      </c>
    </row>
    <row r="1054" spans="1:7" x14ac:dyDescent="0.3">
      <c r="A1054" s="1">
        <v>49693</v>
      </c>
      <c r="B1054" s="2" t="s">
        <v>20</v>
      </c>
      <c r="C1054">
        <v>25.5</v>
      </c>
      <c r="D1054" s="6">
        <v>0</v>
      </c>
      <c r="E1054">
        <f>IF(martianeum67[[#This Row],[zawartosc '[%']]]&gt;=1,martianeum67[[#This Row],[masa '[kg']]]*martianeum67[[#This Row],[zawartosc '[%']]]/100,0)</f>
        <v>0</v>
      </c>
      <c r="F1054">
        <f>F1053+martianeum67[[#This Row],[Kolumna1]]-IF(F1053+martianeum67[[#This Row],[Kolumna1]]&gt;=100,100,0)</f>
        <v>61.851199999999864</v>
      </c>
      <c r="G1054">
        <f>IF(F1053+martianeum67[[#This Row],[Kolumna1]]&gt;=100,1,0)</f>
        <v>0</v>
      </c>
    </row>
    <row r="1055" spans="1:7" x14ac:dyDescent="0.3">
      <c r="A1055" s="1">
        <v>49694</v>
      </c>
      <c r="B1055" s="2" t="s">
        <v>33</v>
      </c>
      <c r="C1055">
        <v>22.6</v>
      </c>
      <c r="D1055" s="6">
        <v>2.2000000000000002</v>
      </c>
      <c r="E1055">
        <f>IF(martianeum67[[#This Row],[zawartosc '[%']]]&gt;=1,martianeum67[[#This Row],[masa '[kg']]]*martianeum67[[#This Row],[zawartosc '[%']]]/100,0)</f>
        <v>0.49720000000000009</v>
      </c>
      <c r="F1055">
        <f>F1054+martianeum67[[#This Row],[Kolumna1]]-IF(F1054+martianeum67[[#This Row],[Kolumna1]]&gt;=100,100,0)</f>
        <v>62.348399999999863</v>
      </c>
      <c r="G1055">
        <f>IF(F1054+martianeum67[[#This Row],[Kolumna1]]&gt;=100,1,0)</f>
        <v>0</v>
      </c>
    </row>
    <row r="1056" spans="1:7" x14ac:dyDescent="0.3">
      <c r="A1056" s="1">
        <v>49695</v>
      </c>
      <c r="B1056" s="2" t="s">
        <v>10</v>
      </c>
      <c r="C1056">
        <v>14.2</v>
      </c>
      <c r="D1056" s="6">
        <v>0</v>
      </c>
      <c r="E1056">
        <f>IF(martianeum67[[#This Row],[zawartosc '[%']]]&gt;=1,martianeum67[[#This Row],[masa '[kg']]]*martianeum67[[#This Row],[zawartosc '[%']]]/100,0)</f>
        <v>0</v>
      </c>
      <c r="F1056">
        <f>F1055+martianeum67[[#This Row],[Kolumna1]]-IF(F1055+martianeum67[[#This Row],[Kolumna1]]&gt;=100,100,0)</f>
        <v>62.348399999999863</v>
      </c>
      <c r="G1056">
        <f>IF(F1055+martianeum67[[#This Row],[Kolumna1]]&gt;=100,1,0)</f>
        <v>0</v>
      </c>
    </row>
    <row r="1057" spans="1:7" x14ac:dyDescent="0.3">
      <c r="A1057" s="1">
        <v>49696</v>
      </c>
      <c r="B1057" s="2" t="s">
        <v>13</v>
      </c>
      <c r="C1057">
        <v>26.9</v>
      </c>
      <c r="D1057" s="6">
        <v>9.1999999999999993</v>
      </c>
      <c r="E1057">
        <f>IF(martianeum67[[#This Row],[zawartosc '[%']]]&gt;=1,martianeum67[[#This Row],[masa '[kg']]]*martianeum67[[#This Row],[zawartosc '[%']]]/100,0)</f>
        <v>2.4747999999999997</v>
      </c>
      <c r="F1057">
        <f>F1056+martianeum67[[#This Row],[Kolumna1]]-IF(F1056+martianeum67[[#This Row],[Kolumna1]]&gt;=100,100,0)</f>
        <v>64.823199999999858</v>
      </c>
      <c r="G1057">
        <f>IF(F1056+martianeum67[[#This Row],[Kolumna1]]&gt;=100,1,0)</f>
        <v>0</v>
      </c>
    </row>
    <row r="1058" spans="1:7" x14ac:dyDescent="0.3">
      <c r="A1058" s="1">
        <v>49697</v>
      </c>
      <c r="B1058" s="2" t="s">
        <v>19</v>
      </c>
      <c r="C1058">
        <v>30</v>
      </c>
      <c r="D1058" s="6">
        <v>32.299999999999997</v>
      </c>
      <c r="E1058">
        <f>IF(martianeum67[[#This Row],[zawartosc '[%']]]&gt;=1,martianeum67[[#This Row],[masa '[kg']]]*martianeum67[[#This Row],[zawartosc '[%']]]/100,0)</f>
        <v>9.69</v>
      </c>
      <c r="F1058">
        <f>F1057+martianeum67[[#This Row],[Kolumna1]]-IF(F1057+martianeum67[[#This Row],[Kolumna1]]&gt;=100,100,0)</f>
        <v>74.513199999999856</v>
      </c>
      <c r="G1058">
        <f>IF(F1057+martianeum67[[#This Row],[Kolumna1]]&gt;=100,1,0)</f>
        <v>0</v>
      </c>
    </row>
    <row r="1059" spans="1:7" x14ac:dyDescent="0.3">
      <c r="A1059" s="1">
        <v>49698</v>
      </c>
      <c r="B1059" s="2" t="s">
        <v>27</v>
      </c>
      <c r="C1059">
        <v>16.2</v>
      </c>
      <c r="D1059" s="6">
        <v>5.2</v>
      </c>
      <c r="E1059">
        <f>IF(martianeum67[[#This Row],[zawartosc '[%']]]&gt;=1,martianeum67[[#This Row],[masa '[kg']]]*martianeum67[[#This Row],[zawartosc '[%']]]/100,0)</f>
        <v>0.84239999999999993</v>
      </c>
      <c r="F1059">
        <f>F1058+martianeum67[[#This Row],[Kolumna1]]-IF(F1058+martianeum67[[#This Row],[Kolumna1]]&gt;=100,100,0)</f>
        <v>75.355599999999853</v>
      </c>
      <c r="G1059">
        <f>IF(F1058+martianeum67[[#This Row],[Kolumna1]]&gt;=100,1,0)</f>
        <v>0</v>
      </c>
    </row>
    <row r="1060" spans="1:7" x14ac:dyDescent="0.3">
      <c r="A1060" s="1">
        <v>49699</v>
      </c>
      <c r="B1060" s="2" t="s">
        <v>11</v>
      </c>
      <c r="C1060">
        <v>12.2</v>
      </c>
      <c r="D1060" s="6">
        <v>0</v>
      </c>
      <c r="E1060">
        <f>IF(martianeum67[[#This Row],[zawartosc '[%']]]&gt;=1,martianeum67[[#This Row],[masa '[kg']]]*martianeum67[[#This Row],[zawartosc '[%']]]/100,0)</f>
        <v>0</v>
      </c>
      <c r="F1060">
        <f>F1059+martianeum67[[#This Row],[Kolumna1]]-IF(F1059+martianeum67[[#This Row],[Kolumna1]]&gt;=100,100,0)</f>
        <v>75.355599999999853</v>
      </c>
      <c r="G1060">
        <f>IF(F1059+martianeum67[[#This Row],[Kolumna1]]&gt;=100,1,0)</f>
        <v>0</v>
      </c>
    </row>
    <row r="1061" spans="1:7" x14ac:dyDescent="0.3">
      <c r="A1061" s="1">
        <v>49700</v>
      </c>
      <c r="B1061" s="2" t="s">
        <v>15</v>
      </c>
      <c r="C1061">
        <v>28.7</v>
      </c>
      <c r="D1061" s="6">
        <v>0.5</v>
      </c>
      <c r="E1061">
        <f>IF(martianeum67[[#This Row],[zawartosc '[%']]]&gt;=1,martianeum67[[#This Row],[masa '[kg']]]*martianeum67[[#This Row],[zawartosc '[%']]]/100,0)</f>
        <v>0</v>
      </c>
      <c r="F1061">
        <f>F1060+martianeum67[[#This Row],[Kolumna1]]-IF(F1060+martianeum67[[#This Row],[Kolumna1]]&gt;=100,100,0)</f>
        <v>75.355599999999853</v>
      </c>
      <c r="G1061">
        <f>IF(F1060+martianeum67[[#This Row],[Kolumna1]]&gt;=100,1,0)</f>
        <v>0</v>
      </c>
    </row>
    <row r="1062" spans="1:7" x14ac:dyDescent="0.3">
      <c r="A1062" s="1">
        <v>49701</v>
      </c>
      <c r="B1062" s="2" t="s">
        <v>6</v>
      </c>
      <c r="C1062">
        <v>23.3</v>
      </c>
      <c r="D1062" s="6">
        <v>11.1</v>
      </c>
      <c r="E1062">
        <f>IF(martianeum67[[#This Row],[zawartosc '[%']]]&gt;=1,martianeum67[[#This Row],[masa '[kg']]]*martianeum67[[#This Row],[zawartosc '[%']]]/100,0)</f>
        <v>2.5863</v>
      </c>
      <c r="F1062">
        <f>F1061+martianeum67[[#This Row],[Kolumna1]]-IF(F1061+martianeum67[[#This Row],[Kolumna1]]&gt;=100,100,0)</f>
        <v>77.941899999999848</v>
      </c>
      <c r="G1062">
        <f>IF(F1061+martianeum67[[#This Row],[Kolumna1]]&gt;=100,1,0)</f>
        <v>0</v>
      </c>
    </row>
    <row r="1063" spans="1:7" x14ac:dyDescent="0.3">
      <c r="A1063" s="1">
        <v>49702</v>
      </c>
      <c r="B1063" s="2" t="s">
        <v>15</v>
      </c>
      <c r="C1063">
        <v>30</v>
      </c>
      <c r="D1063" s="6">
        <v>16.100000000000001</v>
      </c>
      <c r="E1063">
        <f>IF(martianeum67[[#This Row],[zawartosc '[%']]]&gt;=1,martianeum67[[#This Row],[masa '[kg']]]*martianeum67[[#This Row],[zawartosc '[%']]]/100,0)</f>
        <v>4.830000000000001</v>
      </c>
      <c r="F1063">
        <f>F1062+martianeum67[[#This Row],[Kolumna1]]-IF(F1062+martianeum67[[#This Row],[Kolumna1]]&gt;=100,100,0)</f>
        <v>82.771899999999846</v>
      </c>
      <c r="G1063">
        <f>IF(F1062+martianeum67[[#This Row],[Kolumna1]]&gt;=100,1,0)</f>
        <v>0</v>
      </c>
    </row>
    <row r="1064" spans="1:7" x14ac:dyDescent="0.3">
      <c r="A1064" s="1">
        <v>49703</v>
      </c>
      <c r="B1064" s="2" t="s">
        <v>18</v>
      </c>
      <c r="C1064">
        <v>16</v>
      </c>
      <c r="D1064" s="6">
        <v>9.8000000000000007</v>
      </c>
      <c r="E1064">
        <f>IF(martianeum67[[#This Row],[zawartosc '[%']]]&gt;=1,martianeum67[[#This Row],[masa '[kg']]]*martianeum67[[#This Row],[zawartosc '[%']]]/100,0)</f>
        <v>1.5680000000000001</v>
      </c>
      <c r="F1064">
        <f>F1063+martianeum67[[#This Row],[Kolumna1]]-IF(F1063+martianeum67[[#This Row],[Kolumna1]]&gt;=100,100,0)</f>
        <v>84.339899999999844</v>
      </c>
      <c r="G1064">
        <f>IF(F1063+martianeum67[[#This Row],[Kolumna1]]&gt;=100,1,0)</f>
        <v>0</v>
      </c>
    </row>
    <row r="1065" spans="1:7" x14ac:dyDescent="0.3">
      <c r="A1065" s="1">
        <v>49704</v>
      </c>
      <c r="B1065" s="2" t="s">
        <v>20</v>
      </c>
      <c r="C1065">
        <v>21.6</v>
      </c>
      <c r="D1065" s="6">
        <v>3.4</v>
      </c>
      <c r="E1065">
        <f>IF(martianeum67[[#This Row],[zawartosc '[%']]]&gt;=1,martianeum67[[#This Row],[masa '[kg']]]*martianeum67[[#This Row],[zawartosc '[%']]]/100,0)</f>
        <v>0.73439999999999994</v>
      </c>
      <c r="F1065">
        <f>F1064+martianeum67[[#This Row],[Kolumna1]]-IF(F1064+martianeum67[[#This Row],[Kolumna1]]&gt;=100,100,0)</f>
        <v>85.074299999999837</v>
      </c>
      <c r="G1065">
        <f>IF(F1064+martianeum67[[#This Row],[Kolumna1]]&gt;=100,1,0)</f>
        <v>0</v>
      </c>
    </row>
    <row r="1066" spans="1:7" x14ac:dyDescent="0.3">
      <c r="A1066" s="1">
        <v>49705</v>
      </c>
      <c r="B1066" s="2" t="s">
        <v>19</v>
      </c>
      <c r="C1066">
        <v>27.9</v>
      </c>
      <c r="D1066" s="6">
        <v>4.8</v>
      </c>
      <c r="E1066">
        <f>IF(martianeum67[[#This Row],[zawartosc '[%']]]&gt;=1,martianeum67[[#This Row],[masa '[kg']]]*martianeum67[[#This Row],[zawartosc '[%']]]/100,0)</f>
        <v>1.3391999999999999</v>
      </c>
      <c r="F1066">
        <f>F1065+martianeum67[[#This Row],[Kolumna1]]-IF(F1065+martianeum67[[#This Row],[Kolumna1]]&gt;=100,100,0)</f>
        <v>86.413499999999843</v>
      </c>
      <c r="G1066">
        <f>IF(F1065+martianeum67[[#This Row],[Kolumna1]]&gt;=100,1,0)</f>
        <v>0</v>
      </c>
    </row>
    <row r="1067" spans="1:7" x14ac:dyDescent="0.3">
      <c r="A1067" s="1">
        <v>49706</v>
      </c>
      <c r="B1067" s="2" t="s">
        <v>13</v>
      </c>
      <c r="C1067">
        <v>17.5</v>
      </c>
      <c r="D1067" s="6">
        <v>14.7</v>
      </c>
      <c r="E1067">
        <f>IF(martianeum67[[#This Row],[zawartosc '[%']]]&gt;=1,martianeum67[[#This Row],[masa '[kg']]]*martianeum67[[#This Row],[zawartosc '[%']]]/100,0)</f>
        <v>2.5724999999999998</v>
      </c>
      <c r="F1067">
        <f>F1066+martianeum67[[#This Row],[Kolumna1]]-IF(F1066+martianeum67[[#This Row],[Kolumna1]]&gt;=100,100,0)</f>
        <v>88.985999999999848</v>
      </c>
      <c r="G1067">
        <f>IF(F1066+martianeum67[[#This Row],[Kolumna1]]&gt;=100,1,0)</f>
        <v>0</v>
      </c>
    </row>
    <row r="1068" spans="1:7" x14ac:dyDescent="0.3">
      <c r="A1068" s="1">
        <v>49707</v>
      </c>
      <c r="B1068" s="2" t="s">
        <v>7</v>
      </c>
      <c r="C1068">
        <v>20.7</v>
      </c>
      <c r="D1068" s="6">
        <v>0</v>
      </c>
      <c r="E1068">
        <f>IF(martianeum67[[#This Row],[zawartosc '[%']]]&gt;=1,martianeum67[[#This Row],[masa '[kg']]]*martianeum67[[#This Row],[zawartosc '[%']]]/100,0)</f>
        <v>0</v>
      </c>
      <c r="F1068">
        <f>F1067+martianeum67[[#This Row],[Kolumna1]]-IF(F1067+martianeum67[[#This Row],[Kolumna1]]&gt;=100,100,0)</f>
        <v>88.985999999999848</v>
      </c>
      <c r="G1068">
        <f>IF(F1067+martianeum67[[#This Row],[Kolumna1]]&gt;=100,1,0)</f>
        <v>0</v>
      </c>
    </row>
    <row r="1069" spans="1:7" x14ac:dyDescent="0.3">
      <c r="A1069" s="1">
        <v>49708</v>
      </c>
      <c r="B1069" s="2" t="s">
        <v>10</v>
      </c>
      <c r="C1069">
        <v>10.8</v>
      </c>
      <c r="D1069" s="6">
        <v>36.4</v>
      </c>
      <c r="E1069">
        <f>IF(martianeum67[[#This Row],[zawartosc '[%']]]&gt;=1,martianeum67[[#This Row],[masa '[kg']]]*martianeum67[[#This Row],[zawartosc '[%']]]/100,0)</f>
        <v>3.9312</v>
      </c>
      <c r="F1069">
        <f>F1068+martianeum67[[#This Row],[Kolumna1]]-IF(F1068+martianeum67[[#This Row],[Kolumna1]]&gt;=100,100,0)</f>
        <v>92.917199999999852</v>
      </c>
      <c r="G1069">
        <f>IF(F1068+martianeum67[[#This Row],[Kolumna1]]&gt;=100,1,0)</f>
        <v>0</v>
      </c>
    </row>
    <row r="1070" spans="1:7" x14ac:dyDescent="0.3">
      <c r="A1070" s="1">
        <v>49709</v>
      </c>
      <c r="B1070" s="2" t="s">
        <v>19</v>
      </c>
      <c r="C1070">
        <v>27.6</v>
      </c>
      <c r="D1070" s="6">
        <v>32.799999999999997</v>
      </c>
      <c r="E1070">
        <f>IF(martianeum67[[#This Row],[zawartosc '[%']]]&gt;=1,martianeum67[[#This Row],[masa '[kg']]]*martianeum67[[#This Row],[zawartosc '[%']]]/100,0)</f>
        <v>9.0527999999999995</v>
      </c>
      <c r="F1070">
        <f>F1069+martianeum67[[#This Row],[Kolumna1]]-IF(F1069+martianeum67[[#This Row],[Kolumna1]]&gt;=100,100,0)</f>
        <v>1.9699999999998568</v>
      </c>
      <c r="G1070">
        <f>IF(F1069+martianeum67[[#This Row],[Kolumna1]]&gt;=100,1,0)</f>
        <v>1</v>
      </c>
    </row>
    <row r="1071" spans="1:7" x14ac:dyDescent="0.3">
      <c r="A1071" s="1">
        <v>49710</v>
      </c>
      <c r="B1071" s="2" t="s">
        <v>11</v>
      </c>
      <c r="C1071">
        <v>10.8</v>
      </c>
      <c r="D1071" s="6">
        <v>11.6</v>
      </c>
      <c r="E1071">
        <f>IF(martianeum67[[#This Row],[zawartosc '[%']]]&gt;=1,martianeum67[[#This Row],[masa '[kg']]]*martianeum67[[#This Row],[zawartosc '[%']]]/100,0)</f>
        <v>1.2527999999999999</v>
      </c>
      <c r="F1071">
        <f>F1070+martianeum67[[#This Row],[Kolumna1]]-IF(F1070+martianeum67[[#This Row],[Kolumna1]]&gt;=100,100,0)</f>
        <v>3.2227999999998564</v>
      </c>
      <c r="G1071">
        <f>IF(F1070+martianeum67[[#This Row],[Kolumna1]]&gt;=100,1,0)</f>
        <v>0</v>
      </c>
    </row>
    <row r="1072" spans="1:7" x14ac:dyDescent="0.3">
      <c r="A1072" s="1">
        <v>49711</v>
      </c>
      <c r="B1072" s="2" t="s">
        <v>17</v>
      </c>
      <c r="C1072">
        <v>13.7</v>
      </c>
      <c r="D1072" s="6">
        <v>0</v>
      </c>
      <c r="E1072">
        <f>IF(martianeum67[[#This Row],[zawartosc '[%']]]&gt;=1,martianeum67[[#This Row],[masa '[kg']]]*martianeum67[[#This Row],[zawartosc '[%']]]/100,0)</f>
        <v>0</v>
      </c>
      <c r="F1072">
        <f>F1071+martianeum67[[#This Row],[Kolumna1]]-IF(F1071+martianeum67[[#This Row],[Kolumna1]]&gt;=100,100,0)</f>
        <v>3.2227999999998564</v>
      </c>
      <c r="G1072">
        <f>IF(F1071+martianeum67[[#This Row],[Kolumna1]]&gt;=100,1,0)</f>
        <v>0</v>
      </c>
    </row>
    <row r="1073" spans="1:7" x14ac:dyDescent="0.3">
      <c r="A1073" s="1">
        <v>49712</v>
      </c>
      <c r="B1073" s="2" t="s">
        <v>18</v>
      </c>
      <c r="C1073">
        <v>19.5</v>
      </c>
      <c r="D1073" s="6">
        <v>0</v>
      </c>
      <c r="E1073">
        <f>IF(martianeum67[[#This Row],[zawartosc '[%']]]&gt;=1,martianeum67[[#This Row],[masa '[kg']]]*martianeum67[[#This Row],[zawartosc '[%']]]/100,0)</f>
        <v>0</v>
      </c>
      <c r="F1073">
        <f>F1072+martianeum67[[#This Row],[Kolumna1]]-IF(F1072+martianeum67[[#This Row],[Kolumna1]]&gt;=100,100,0)</f>
        <v>3.2227999999998564</v>
      </c>
      <c r="G1073">
        <f>IF(F1072+martianeum67[[#This Row],[Kolumna1]]&gt;=100,1,0)</f>
        <v>0</v>
      </c>
    </row>
    <row r="1074" spans="1:7" x14ac:dyDescent="0.3">
      <c r="A1074" s="1">
        <v>49713</v>
      </c>
      <c r="B1074" s="2" t="s">
        <v>9</v>
      </c>
      <c r="C1074">
        <v>21.6</v>
      </c>
      <c r="D1074" s="6">
        <v>11.6</v>
      </c>
      <c r="E1074">
        <f>IF(martianeum67[[#This Row],[zawartosc '[%']]]&gt;=1,martianeum67[[#This Row],[masa '[kg']]]*martianeum67[[#This Row],[zawartosc '[%']]]/100,0)</f>
        <v>2.5055999999999998</v>
      </c>
      <c r="F1074">
        <f>F1073+martianeum67[[#This Row],[Kolumna1]]-IF(F1073+martianeum67[[#This Row],[Kolumna1]]&gt;=100,100,0)</f>
        <v>5.7283999999998567</v>
      </c>
      <c r="G1074">
        <f>IF(F1073+martianeum67[[#This Row],[Kolumna1]]&gt;=100,1,0)</f>
        <v>0</v>
      </c>
    </row>
    <row r="1075" spans="1:7" x14ac:dyDescent="0.3">
      <c r="A1075" s="1">
        <v>49714</v>
      </c>
      <c r="B1075" s="2" t="s">
        <v>17</v>
      </c>
      <c r="C1075">
        <v>21.6</v>
      </c>
      <c r="D1075" s="6">
        <v>2.7</v>
      </c>
      <c r="E1075">
        <f>IF(martianeum67[[#This Row],[zawartosc '[%']]]&gt;=1,martianeum67[[#This Row],[masa '[kg']]]*martianeum67[[#This Row],[zawartosc '[%']]]/100,0)</f>
        <v>0.58320000000000005</v>
      </c>
      <c r="F1075">
        <f>F1074+martianeum67[[#This Row],[Kolumna1]]-IF(F1074+martianeum67[[#This Row],[Kolumna1]]&gt;=100,100,0)</f>
        <v>6.3115999999998564</v>
      </c>
      <c r="G1075">
        <f>IF(F1074+martianeum67[[#This Row],[Kolumna1]]&gt;=100,1,0)</f>
        <v>0</v>
      </c>
    </row>
    <row r="1076" spans="1:7" x14ac:dyDescent="0.3">
      <c r="A1076" s="1">
        <v>49715</v>
      </c>
      <c r="B1076" s="2" t="s">
        <v>24</v>
      </c>
      <c r="C1076">
        <v>16.100000000000001</v>
      </c>
      <c r="D1076" s="6">
        <v>0</v>
      </c>
      <c r="E1076">
        <f>IF(martianeum67[[#This Row],[zawartosc '[%']]]&gt;=1,martianeum67[[#This Row],[masa '[kg']]]*martianeum67[[#This Row],[zawartosc '[%']]]/100,0)</f>
        <v>0</v>
      </c>
      <c r="F1076">
        <f>F1075+martianeum67[[#This Row],[Kolumna1]]-IF(F1075+martianeum67[[#This Row],[Kolumna1]]&gt;=100,100,0)</f>
        <v>6.3115999999998564</v>
      </c>
      <c r="G1076">
        <f>IF(F1075+martianeum67[[#This Row],[Kolumna1]]&gt;=100,1,0)</f>
        <v>0</v>
      </c>
    </row>
    <row r="1077" spans="1:7" x14ac:dyDescent="0.3">
      <c r="A1077" s="1">
        <v>49716</v>
      </c>
      <c r="B1077" s="2" t="s">
        <v>6</v>
      </c>
      <c r="C1077">
        <v>29.4</v>
      </c>
      <c r="D1077" s="6">
        <v>12.5</v>
      </c>
      <c r="E1077">
        <f>IF(martianeum67[[#This Row],[zawartosc '[%']]]&gt;=1,martianeum67[[#This Row],[masa '[kg']]]*martianeum67[[#This Row],[zawartosc '[%']]]/100,0)</f>
        <v>3.6749999999999998</v>
      </c>
      <c r="F1077">
        <f>F1076+martianeum67[[#This Row],[Kolumna1]]-IF(F1076+martianeum67[[#This Row],[Kolumna1]]&gt;=100,100,0)</f>
        <v>9.9865999999998571</v>
      </c>
      <c r="G1077">
        <f>IF(F1076+martianeum67[[#This Row],[Kolumna1]]&gt;=100,1,0)</f>
        <v>0</v>
      </c>
    </row>
    <row r="1078" spans="1:7" x14ac:dyDescent="0.3">
      <c r="A1078" s="1">
        <v>49717</v>
      </c>
      <c r="B1078" s="2" t="s">
        <v>26</v>
      </c>
      <c r="C1078">
        <v>17.8</v>
      </c>
      <c r="D1078" s="6">
        <v>5.9</v>
      </c>
      <c r="E1078">
        <f>IF(martianeum67[[#This Row],[zawartosc '[%']]]&gt;=1,martianeum67[[#This Row],[masa '[kg']]]*martianeum67[[#This Row],[zawartosc '[%']]]/100,0)</f>
        <v>1.0502</v>
      </c>
      <c r="F1078">
        <f>F1077+martianeum67[[#This Row],[Kolumna1]]-IF(F1077+martianeum67[[#This Row],[Kolumna1]]&gt;=100,100,0)</f>
        <v>11.036799999999857</v>
      </c>
      <c r="G1078">
        <f>IF(F1077+martianeum67[[#This Row],[Kolumna1]]&gt;=100,1,0)</f>
        <v>0</v>
      </c>
    </row>
    <row r="1079" spans="1:7" x14ac:dyDescent="0.3">
      <c r="A1079" s="1">
        <v>49718</v>
      </c>
      <c r="B1079" s="2" t="s">
        <v>19</v>
      </c>
      <c r="C1079">
        <v>26.1</v>
      </c>
      <c r="D1079" s="6">
        <v>14.8</v>
      </c>
      <c r="E1079">
        <f>IF(martianeum67[[#This Row],[zawartosc '[%']]]&gt;=1,martianeum67[[#This Row],[masa '[kg']]]*martianeum67[[#This Row],[zawartosc '[%']]]/100,0)</f>
        <v>3.8628000000000005</v>
      </c>
      <c r="F1079">
        <f>F1078+martianeum67[[#This Row],[Kolumna1]]-IF(F1078+martianeum67[[#This Row],[Kolumna1]]&gt;=100,100,0)</f>
        <v>14.899599999999857</v>
      </c>
      <c r="G1079">
        <f>IF(F1078+martianeum67[[#This Row],[Kolumna1]]&gt;=100,1,0)</f>
        <v>0</v>
      </c>
    </row>
    <row r="1080" spans="1:7" x14ac:dyDescent="0.3">
      <c r="A1080" s="1">
        <v>49719</v>
      </c>
      <c r="B1080" s="2" t="s">
        <v>10</v>
      </c>
      <c r="C1080">
        <v>13.8</v>
      </c>
      <c r="D1080" s="6">
        <v>0</v>
      </c>
      <c r="E1080">
        <f>IF(martianeum67[[#This Row],[zawartosc '[%']]]&gt;=1,martianeum67[[#This Row],[masa '[kg']]]*martianeum67[[#This Row],[zawartosc '[%']]]/100,0)</f>
        <v>0</v>
      </c>
      <c r="F1080">
        <f>F1079+martianeum67[[#This Row],[Kolumna1]]-IF(F1079+martianeum67[[#This Row],[Kolumna1]]&gt;=100,100,0)</f>
        <v>14.899599999999857</v>
      </c>
      <c r="G1080">
        <f>IF(F1079+martianeum67[[#This Row],[Kolumna1]]&gt;=100,1,0)</f>
        <v>0</v>
      </c>
    </row>
    <row r="1081" spans="1:7" x14ac:dyDescent="0.3">
      <c r="A1081" s="1">
        <v>49720</v>
      </c>
      <c r="B1081" s="2" t="s">
        <v>12</v>
      </c>
      <c r="C1081">
        <v>16.100000000000001</v>
      </c>
      <c r="D1081" s="6">
        <v>6.2</v>
      </c>
      <c r="E1081">
        <f>IF(martianeum67[[#This Row],[zawartosc '[%']]]&gt;=1,martianeum67[[#This Row],[masa '[kg']]]*martianeum67[[#This Row],[zawartosc '[%']]]/100,0)</f>
        <v>0.99820000000000009</v>
      </c>
      <c r="F1081">
        <f>F1080+martianeum67[[#This Row],[Kolumna1]]-IF(F1080+martianeum67[[#This Row],[Kolumna1]]&gt;=100,100,0)</f>
        <v>15.897799999999858</v>
      </c>
      <c r="G1081">
        <f>IF(F1080+martianeum67[[#This Row],[Kolumna1]]&gt;=100,1,0)</f>
        <v>0</v>
      </c>
    </row>
    <row r="1082" spans="1:7" x14ac:dyDescent="0.3">
      <c r="A1082" s="1">
        <v>49721</v>
      </c>
      <c r="B1082" s="2" t="s">
        <v>10</v>
      </c>
      <c r="C1082">
        <v>23.2</v>
      </c>
      <c r="D1082" s="6">
        <v>45.8</v>
      </c>
      <c r="E1082">
        <f>IF(martianeum67[[#This Row],[zawartosc '[%']]]&gt;=1,martianeum67[[#This Row],[masa '[kg']]]*martianeum67[[#This Row],[zawartosc '[%']]]/100,0)</f>
        <v>10.625599999999999</v>
      </c>
      <c r="F1082">
        <f>F1081+martianeum67[[#This Row],[Kolumna1]]-IF(F1081+martianeum67[[#This Row],[Kolumna1]]&gt;=100,100,0)</f>
        <v>26.523399999999857</v>
      </c>
      <c r="G1082">
        <f>IF(F1081+martianeum67[[#This Row],[Kolumna1]]&gt;=100,1,0)</f>
        <v>0</v>
      </c>
    </row>
    <row r="1083" spans="1:7" x14ac:dyDescent="0.3">
      <c r="A1083" s="1">
        <v>49722</v>
      </c>
      <c r="B1083" s="2" t="s">
        <v>12</v>
      </c>
      <c r="C1083">
        <v>18.899999999999999</v>
      </c>
      <c r="D1083" s="6">
        <v>0</v>
      </c>
      <c r="E1083">
        <f>IF(martianeum67[[#This Row],[zawartosc '[%']]]&gt;=1,martianeum67[[#This Row],[masa '[kg']]]*martianeum67[[#This Row],[zawartosc '[%']]]/100,0)</f>
        <v>0</v>
      </c>
      <c r="F1083">
        <f>F1082+martianeum67[[#This Row],[Kolumna1]]-IF(F1082+martianeum67[[#This Row],[Kolumna1]]&gt;=100,100,0)</f>
        <v>26.523399999999857</v>
      </c>
      <c r="G1083">
        <f>IF(F1082+martianeum67[[#This Row],[Kolumna1]]&gt;=100,1,0)</f>
        <v>0</v>
      </c>
    </row>
    <row r="1084" spans="1:7" x14ac:dyDescent="0.3">
      <c r="A1084" s="1">
        <v>49723</v>
      </c>
      <c r="B1084" s="2" t="s">
        <v>19</v>
      </c>
      <c r="C1084">
        <v>28.9</v>
      </c>
      <c r="D1084" s="6">
        <v>34.1</v>
      </c>
      <c r="E1084">
        <f>IF(martianeum67[[#This Row],[zawartosc '[%']]]&gt;=1,martianeum67[[#This Row],[masa '[kg']]]*martianeum67[[#This Row],[zawartosc '[%']]]/100,0)</f>
        <v>9.8549000000000007</v>
      </c>
      <c r="F1084">
        <f>F1083+martianeum67[[#This Row],[Kolumna1]]-IF(F1083+martianeum67[[#This Row],[Kolumna1]]&gt;=100,100,0)</f>
        <v>36.378299999999854</v>
      </c>
      <c r="G1084">
        <f>IF(F1083+martianeum67[[#This Row],[Kolumna1]]&gt;=100,1,0)</f>
        <v>0</v>
      </c>
    </row>
    <row r="1085" spans="1:7" x14ac:dyDescent="0.3">
      <c r="A1085" s="1">
        <v>49724</v>
      </c>
      <c r="B1085" s="2" t="s">
        <v>10</v>
      </c>
      <c r="C1085">
        <v>19.3</v>
      </c>
      <c r="D1085" s="6">
        <v>49.6</v>
      </c>
      <c r="E1085">
        <f>IF(martianeum67[[#This Row],[zawartosc '[%']]]&gt;=1,martianeum67[[#This Row],[masa '[kg']]]*martianeum67[[#This Row],[zawartosc '[%']]]/100,0)</f>
        <v>9.5728000000000009</v>
      </c>
      <c r="F1085">
        <f>F1084+martianeum67[[#This Row],[Kolumna1]]-IF(F1084+martianeum67[[#This Row],[Kolumna1]]&gt;=100,100,0)</f>
        <v>45.951099999999855</v>
      </c>
      <c r="G1085">
        <f>IF(F1084+martianeum67[[#This Row],[Kolumna1]]&gt;=100,1,0)</f>
        <v>0</v>
      </c>
    </row>
    <row r="1086" spans="1:7" x14ac:dyDescent="0.3">
      <c r="A1086" s="1">
        <v>49725</v>
      </c>
      <c r="B1086" s="2" t="s">
        <v>18</v>
      </c>
      <c r="C1086">
        <v>23.9</v>
      </c>
      <c r="D1086" s="6">
        <v>11.7</v>
      </c>
      <c r="E1086">
        <f>IF(martianeum67[[#This Row],[zawartosc '[%']]]&gt;=1,martianeum67[[#This Row],[masa '[kg']]]*martianeum67[[#This Row],[zawartosc '[%']]]/100,0)</f>
        <v>2.7962999999999996</v>
      </c>
      <c r="F1086">
        <f>F1085+martianeum67[[#This Row],[Kolumna1]]-IF(F1085+martianeum67[[#This Row],[Kolumna1]]&gt;=100,100,0)</f>
        <v>48.747399999999857</v>
      </c>
      <c r="G1086">
        <f>IF(F1085+martianeum67[[#This Row],[Kolumna1]]&gt;=100,1,0)</f>
        <v>0</v>
      </c>
    </row>
    <row r="1087" spans="1:7" x14ac:dyDescent="0.3">
      <c r="A1087" s="1">
        <v>49726</v>
      </c>
      <c r="B1087" s="2" t="s">
        <v>13</v>
      </c>
      <c r="C1087">
        <v>28.6</v>
      </c>
      <c r="D1087" s="6">
        <v>11.5</v>
      </c>
      <c r="E1087">
        <f>IF(martianeum67[[#This Row],[zawartosc '[%']]]&gt;=1,martianeum67[[#This Row],[masa '[kg']]]*martianeum67[[#This Row],[zawartosc '[%']]]/100,0)</f>
        <v>3.2890000000000001</v>
      </c>
      <c r="F1087">
        <f>F1086+martianeum67[[#This Row],[Kolumna1]]-IF(F1086+martianeum67[[#This Row],[Kolumna1]]&gt;=100,100,0)</f>
        <v>52.036399999999858</v>
      </c>
      <c r="G1087">
        <f>IF(F1086+martianeum67[[#This Row],[Kolumna1]]&gt;=100,1,0)</f>
        <v>0</v>
      </c>
    </row>
    <row r="1088" spans="1:7" x14ac:dyDescent="0.3">
      <c r="A1088" s="1">
        <v>49727</v>
      </c>
      <c r="B1088" s="2" t="s">
        <v>26</v>
      </c>
      <c r="C1088">
        <v>14.5</v>
      </c>
      <c r="D1088" s="6">
        <v>0.3</v>
      </c>
      <c r="E1088">
        <f>IF(martianeum67[[#This Row],[zawartosc '[%']]]&gt;=1,martianeum67[[#This Row],[masa '[kg']]]*martianeum67[[#This Row],[zawartosc '[%']]]/100,0)</f>
        <v>0</v>
      </c>
      <c r="F1088">
        <f>F1087+martianeum67[[#This Row],[Kolumna1]]-IF(F1087+martianeum67[[#This Row],[Kolumna1]]&gt;=100,100,0)</f>
        <v>52.036399999999858</v>
      </c>
      <c r="G1088">
        <f>IF(F1087+martianeum67[[#This Row],[Kolumna1]]&gt;=100,1,0)</f>
        <v>0</v>
      </c>
    </row>
    <row r="1089" spans="1:7" x14ac:dyDescent="0.3">
      <c r="A1089" s="1">
        <v>49728</v>
      </c>
      <c r="B1089" s="2" t="s">
        <v>10</v>
      </c>
      <c r="C1089">
        <v>13</v>
      </c>
      <c r="D1089" s="6">
        <v>0</v>
      </c>
      <c r="E1089">
        <f>IF(martianeum67[[#This Row],[zawartosc '[%']]]&gt;=1,martianeum67[[#This Row],[masa '[kg']]]*martianeum67[[#This Row],[zawartosc '[%']]]/100,0)</f>
        <v>0</v>
      </c>
      <c r="F1089">
        <f>F1088+martianeum67[[#This Row],[Kolumna1]]-IF(F1088+martianeum67[[#This Row],[Kolumna1]]&gt;=100,100,0)</f>
        <v>52.036399999999858</v>
      </c>
      <c r="G1089">
        <f>IF(F1088+martianeum67[[#This Row],[Kolumna1]]&gt;=100,1,0)</f>
        <v>0</v>
      </c>
    </row>
    <row r="1090" spans="1:7" x14ac:dyDescent="0.3">
      <c r="A1090" s="1">
        <v>49729</v>
      </c>
      <c r="B1090" s="2" t="s">
        <v>19</v>
      </c>
      <c r="C1090">
        <v>16.2</v>
      </c>
      <c r="D1090" s="6">
        <v>9.1999999999999993</v>
      </c>
      <c r="E1090">
        <f>IF(martianeum67[[#This Row],[zawartosc '[%']]]&gt;=1,martianeum67[[#This Row],[masa '[kg']]]*martianeum67[[#This Row],[zawartosc '[%']]]/100,0)</f>
        <v>1.4903999999999999</v>
      </c>
      <c r="F1090">
        <f>F1089+martianeum67[[#This Row],[Kolumna1]]-IF(F1089+martianeum67[[#This Row],[Kolumna1]]&gt;=100,100,0)</f>
        <v>53.526799999999859</v>
      </c>
      <c r="G1090">
        <f>IF(F1089+martianeum67[[#This Row],[Kolumna1]]&gt;=100,1,0)</f>
        <v>0</v>
      </c>
    </row>
    <row r="1091" spans="1:7" x14ac:dyDescent="0.3">
      <c r="A1091" s="1">
        <v>49730</v>
      </c>
      <c r="B1091" s="2" t="s">
        <v>15</v>
      </c>
      <c r="C1091">
        <v>27.1</v>
      </c>
      <c r="D1091" s="6">
        <v>6.3</v>
      </c>
      <c r="E1091">
        <f>IF(martianeum67[[#This Row],[zawartosc '[%']]]&gt;=1,martianeum67[[#This Row],[masa '[kg']]]*martianeum67[[#This Row],[zawartosc '[%']]]/100,0)</f>
        <v>1.7073000000000003</v>
      </c>
      <c r="F1091">
        <f>F1090+martianeum67[[#This Row],[Kolumna1]]-IF(F1090+martianeum67[[#This Row],[Kolumna1]]&gt;=100,100,0)</f>
        <v>55.234099999999863</v>
      </c>
      <c r="G1091">
        <f>IF(F1090+martianeum67[[#This Row],[Kolumna1]]&gt;=100,1,0)</f>
        <v>0</v>
      </c>
    </row>
    <row r="1092" spans="1:7" x14ac:dyDescent="0.3">
      <c r="A1092" s="1">
        <v>49731</v>
      </c>
      <c r="B1092" s="2" t="s">
        <v>10</v>
      </c>
      <c r="C1092">
        <v>15.6</v>
      </c>
      <c r="D1092" s="6">
        <v>28</v>
      </c>
      <c r="E1092">
        <f>IF(martianeum67[[#This Row],[zawartosc '[%']]]&gt;=1,martianeum67[[#This Row],[masa '[kg']]]*martianeum67[[#This Row],[zawartosc '[%']]]/100,0)</f>
        <v>4.3680000000000003</v>
      </c>
      <c r="F1092">
        <f>F1091+martianeum67[[#This Row],[Kolumna1]]-IF(F1091+martianeum67[[#This Row],[Kolumna1]]&gt;=100,100,0)</f>
        <v>59.602099999999865</v>
      </c>
      <c r="G1092">
        <f>IF(F1091+martianeum67[[#This Row],[Kolumna1]]&gt;=100,1,0)</f>
        <v>0</v>
      </c>
    </row>
    <row r="1093" spans="1:7" x14ac:dyDescent="0.3">
      <c r="A1093" s="1">
        <v>49732</v>
      </c>
      <c r="B1093" s="2" t="s">
        <v>26</v>
      </c>
      <c r="C1093">
        <v>28.9</v>
      </c>
      <c r="D1093" s="6">
        <v>6.8</v>
      </c>
      <c r="E1093">
        <f>IF(martianeum67[[#This Row],[zawartosc '[%']]]&gt;=1,martianeum67[[#This Row],[masa '[kg']]]*martianeum67[[#This Row],[zawartosc '[%']]]/100,0)</f>
        <v>1.9651999999999998</v>
      </c>
      <c r="F1093">
        <f>F1092+martianeum67[[#This Row],[Kolumna1]]-IF(F1092+martianeum67[[#This Row],[Kolumna1]]&gt;=100,100,0)</f>
        <v>61.567299999999868</v>
      </c>
      <c r="G1093">
        <f>IF(F1092+martianeum67[[#This Row],[Kolumna1]]&gt;=100,1,0)</f>
        <v>0</v>
      </c>
    </row>
    <row r="1094" spans="1:7" x14ac:dyDescent="0.3">
      <c r="A1094" s="1">
        <v>49733</v>
      </c>
      <c r="B1094" s="2" t="s">
        <v>6</v>
      </c>
      <c r="C1094">
        <v>13.8</v>
      </c>
      <c r="D1094" s="6">
        <v>11.9</v>
      </c>
      <c r="E1094">
        <f>IF(martianeum67[[#This Row],[zawartosc '[%']]]&gt;=1,martianeum67[[#This Row],[masa '[kg']]]*martianeum67[[#This Row],[zawartosc '[%']]]/100,0)</f>
        <v>1.6422000000000003</v>
      </c>
      <c r="F1094">
        <f>F1093+martianeum67[[#This Row],[Kolumna1]]-IF(F1093+martianeum67[[#This Row],[Kolumna1]]&gt;=100,100,0)</f>
        <v>63.209499999999871</v>
      </c>
      <c r="G1094">
        <f>IF(F1093+martianeum67[[#This Row],[Kolumna1]]&gt;=100,1,0)</f>
        <v>0</v>
      </c>
    </row>
    <row r="1095" spans="1:7" x14ac:dyDescent="0.3">
      <c r="A1095" s="1">
        <v>49734</v>
      </c>
      <c r="B1095" s="2" t="s">
        <v>6</v>
      </c>
      <c r="C1095">
        <v>17.8</v>
      </c>
      <c r="D1095" s="6">
        <v>1.5</v>
      </c>
      <c r="E1095">
        <f>IF(martianeum67[[#This Row],[zawartosc '[%']]]&gt;=1,martianeum67[[#This Row],[masa '[kg']]]*martianeum67[[#This Row],[zawartosc '[%']]]/100,0)</f>
        <v>0.26700000000000002</v>
      </c>
      <c r="F1095">
        <f>F1094+martianeum67[[#This Row],[Kolumna1]]-IF(F1094+martianeum67[[#This Row],[Kolumna1]]&gt;=100,100,0)</f>
        <v>63.476499999999874</v>
      </c>
      <c r="G1095">
        <f>IF(F1094+martianeum67[[#This Row],[Kolumna1]]&gt;=100,1,0)</f>
        <v>0</v>
      </c>
    </row>
    <row r="1096" spans="1:7" x14ac:dyDescent="0.3">
      <c r="A1096" s="1">
        <v>49735</v>
      </c>
      <c r="B1096" s="2" t="s">
        <v>22</v>
      </c>
      <c r="C1096">
        <v>25.1</v>
      </c>
      <c r="D1096" s="6">
        <v>0</v>
      </c>
      <c r="E1096">
        <f>IF(martianeum67[[#This Row],[zawartosc '[%']]]&gt;=1,martianeum67[[#This Row],[masa '[kg']]]*martianeum67[[#This Row],[zawartosc '[%']]]/100,0)</f>
        <v>0</v>
      </c>
      <c r="F1096">
        <f>F1095+martianeum67[[#This Row],[Kolumna1]]-IF(F1095+martianeum67[[#This Row],[Kolumna1]]&gt;=100,100,0)</f>
        <v>63.476499999999874</v>
      </c>
      <c r="G1096">
        <f>IF(F1095+martianeum67[[#This Row],[Kolumna1]]&gt;=100,1,0)</f>
        <v>0</v>
      </c>
    </row>
    <row r="1097" spans="1:7" x14ac:dyDescent="0.3">
      <c r="A1097" s="1">
        <v>49736</v>
      </c>
      <c r="B1097" s="2" t="s">
        <v>22</v>
      </c>
      <c r="C1097">
        <v>29.5</v>
      </c>
      <c r="D1097" s="6">
        <v>0</v>
      </c>
      <c r="E1097">
        <f>IF(martianeum67[[#This Row],[zawartosc '[%']]]&gt;=1,martianeum67[[#This Row],[masa '[kg']]]*martianeum67[[#This Row],[zawartosc '[%']]]/100,0)</f>
        <v>0</v>
      </c>
      <c r="F1097">
        <f>F1096+martianeum67[[#This Row],[Kolumna1]]-IF(F1096+martianeum67[[#This Row],[Kolumna1]]&gt;=100,100,0)</f>
        <v>63.476499999999874</v>
      </c>
      <c r="G1097">
        <f>IF(F1096+martianeum67[[#This Row],[Kolumna1]]&gt;=100,1,0)</f>
        <v>0</v>
      </c>
    </row>
    <row r="1098" spans="1:7" x14ac:dyDescent="0.3">
      <c r="A1098" s="1">
        <v>49737</v>
      </c>
      <c r="B1098" s="2" t="s">
        <v>26</v>
      </c>
      <c r="C1098">
        <v>16.100000000000001</v>
      </c>
      <c r="D1098" s="6">
        <v>7.1</v>
      </c>
      <c r="E1098">
        <f>IF(martianeum67[[#This Row],[zawartosc '[%']]]&gt;=1,martianeum67[[#This Row],[masa '[kg']]]*martianeum67[[#This Row],[zawartosc '[%']]]/100,0)</f>
        <v>1.1431</v>
      </c>
      <c r="F1098">
        <f>F1097+martianeum67[[#This Row],[Kolumna1]]-IF(F1097+martianeum67[[#This Row],[Kolumna1]]&gt;=100,100,0)</f>
        <v>64.619599999999878</v>
      </c>
      <c r="G1098">
        <f>IF(F1097+martianeum67[[#This Row],[Kolumna1]]&gt;=100,1,0)</f>
        <v>0</v>
      </c>
    </row>
    <row r="1099" spans="1:7" x14ac:dyDescent="0.3">
      <c r="A1099" s="1">
        <v>49738</v>
      </c>
      <c r="B1099" s="2" t="s">
        <v>9</v>
      </c>
      <c r="C1099">
        <v>18</v>
      </c>
      <c r="D1099" s="6">
        <v>12</v>
      </c>
      <c r="E1099">
        <f>IF(martianeum67[[#This Row],[zawartosc '[%']]]&gt;=1,martianeum67[[#This Row],[masa '[kg']]]*martianeum67[[#This Row],[zawartosc '[%']]]/100,0)</f>
        <v>2.16</v>
      </c>
      <c r="F1099">
        <f>F1098+martianeum67[[#This Row],[Kolumna1]]-IF(F1098+martianeum67[[#This Row],[Kolumna1]]&gt;=100,100,0)</f>
        <v>66.779599999999874</v>
      </c>
      <c r="G1099">
        <f>IF(F1098+martianeum67[[#This Row],[Kolumna1]]&gt;=100,1,0)</f>
        <v>0</v>
      </c>
    </row>
    <row r="1100" spans="1:7" x14ac:dyDescent="0.3">
      <c r="A1100" s="1">
        <v>49739</v>
      </c>
      <c r="B1100" s="2" t="s">
        <v>10</v>
      </c>
      <c r="C1100">
        <v>12.2</v>
      </c>
      <c r="D1100" s="6">
        <v>26.8</v>
      </c>
      <c r="E1100">
        <f>IF(martianeum67[[#This Row],[zawartosc '[%']]]&gt;=1,martianeum67[[#This Row],[masa '[kg']]]*martianeum67[[#This Row],[zawartosc '[%']]]/100,0)</f>
        <v>3.2695999999999996</v>
      </c>
      <c r="F1100">
        <f>F1099+martianeum67[[#This Row],[Kolumna1]]-IF(F1099+martianeum67[[#This Row],[Kolumna1]]&gt;=100,100,0)</f>
        <v>70.049199999999871</v>
      </c>
      <c r="G1100">
        <f>IF(F1099+martianeum67[[#This Row],[Kolumna1]]&gt;=100,1,0)</f>
        <v>0</v>
      </c>
    </row>
    <row r="1101" spans="1:7" x14ac:dyDescent="0.3">
      <c r="A1101" s="1">
        <v>49740</v>
      </c>
      <c r="B1101" s="2" t="s">
        <v>14</v>
      </c>
      <c r="C1101">
        <v>20.7</v>
      </c>
      <c r="D1101" s="6">
        <v>4.7</v>
      </c>
      <c r="E1101">
        <f>IF(martianeum67[[#This Row],[zawartosc '[%']]]&gt;=1,martianeum67[[#This Row],[masa '[kg']]]*martianeum67[[#This Row],[zawartosc '[%']]]/100,0)</f>
        <v>0.9729000000000001</v>
      </c>
      <c r="F1101">
        <f>F1100+martianeum67[[#This Row],[Kolumna1]]-IF(F1100+martianeum67[[#This Row],[Kolumna1]]&gt;=100,100,0)</f>
        <v>71.022099999999867</v>
      </c>
      <c r="G1101">
        <f>IF(F1100+martianeum67[[#This Row],[Kolumna1]]&gt;=100,1,0)</f>
        <v>0</v>
      </c>
    </row>
    <row r="1102" spans="1:7" x14ac:dyDescent="0.3">
      <c r="A1102" s="1">
        <v>49741</v>
      </c>
      <c r="B1102" s="2" t="s">
        <v>10</v>
      </c>
      <c r="C1102">
        <v>20.100000000000001</v>
      </c>
      <c r="D1102" s="6">
        <v>47.4</v>
      </c>
      <c r="E1102">
        <f>IF(martianeum67[[#This Row],[zawartosc '[%']]]&gt;=1,martianeum67[[#This Row],[masa '[kg']]]*martianeum67[[#This Row],[zawartosc '[%']]]/100,0)</f>
        <v>9.5274000000000001</v>
      </c>
      <c r="F1102">
        <f>F1101+martianeum67[[#This Row],[Kolumna1]]-IF(F1101+martianeum67[[#This Row],[Kolumna1]]&gt;=100,100,0)</f>
        <v>80.549499999999867</v>
      </c>
      <c r="G1102">
        <f>IF(F1101+martianeum67[[#This Row],[Kolumna1]]&gt;=100,1,0)</f>
        <v>0</v>
      </c>
    </row>
    <row r="1103" spans="1:7" x14ac:dyDescent="0.3">
      <c r="A1103" s="1">
        <v>49742</v>
      </c>
      <c r="B1103" s="2" t="s">
        <v>10</v>
      </c>
      <c r="C1103">
        <v>14.9</v>
      </c>
      <c r="D1103" s="6">
        <v>43.8</v>
      </c>
      <c r="E1103">
        <f>IF(martianeum67[[#This Row],[zawartosc '[%']]]&gt;=1,martianeum67[[#This Row],[masa '[kg']]]*martianeum67[[#This Row],[zawartosc '[%']]]/100,0)</f>
        <v>6.5262000000000002</v>
      </c>
      <c r="F1103">
        <f>F1102+martianeum67[[#This Row],[Kolumna1]]-IF(F1102+martianeum67[[#This Row],[Kolumna1]]&gt;=100,100,0)</f>
        <v>87.07569999999987</v>
      </c>
      <c r="G1103">
        <f>IF(F1102+martianeum67[[#This Row],[Kolumna1]]&gt;=100,1,0)</f>
        <v>0</v>
      </c>
    </row>
    <row r="1104" spans="1:7" x14ac:dyDescent="0.3">
      <c r="A1104" s="1">
        <v>49743</v>
      </c>
      <c r="B1104" s="2" t="s">
        <v>10</v>
      </c>
      <c r="C1104">
        <v>19</v>
      </c>
      <c r="D1104" s="6">
        <v>0</v>
      </c>
      <c r="E1104">
        <f>IF(martianeum67[[#This Row],[zawartosc '[%']]]&gt;=1,martianeum67[[#This Row],[masa '[kg']]]*martianeum67[[#This Row],[zawartosc '[%']]]/100,0)</f>
        <v>0</v>
      </c>
      <c r="F1104">
        <f>F1103+martianeum67[[#This Row],[Kolumna1]]-IF(F1103+martianeum67[[#This Row],[Kolumna1]]&gt;=100,100,0)</f>
        <v>87.07569999999987</v>
      </c>
      <c r="G1104">
        <f>IF(F1103+martianeum67[[#This Row],[Kolumna1]]&gt;=100,1,0)</f>
        <v>0</v>
      </c>
    </row>
    <row r="1105" spans="1:7" x14ac:dyDescent="0.3">
      <c r="A1105" s="1">
        <v>49744</v>
      </c>
      <c r="B1105" s="2" t="s">
        <v>6</v>
      </c>
      <c r="C1105">
        <v>12.5</v>
      </c>
      <c r="D1105" s="6">
        <v>0</v>
      </c>
      <c r="E1105">
        <f>IF(martianeum67[[#This Row],[zawartosc '[%']]]&gt;=1,martianeum67[[#This Row],[masa '[kg']]]*martianeum67[[#This Row],[zawartosc '[%']]]/100,0)</f>
        <v>0</v>
      </c>
      <c r="F1105">
        <f>F1104+martianeum67[[#This Row],[Kolumna1]]-IF(F1104+martianeum67[[#This Row],[Kolumna1]]&gt;=100,100,0)</f>
        <v>87.07569999999987</v>
      </c>
      <c r="G1105">
        <f>IF(F1104+martianeum67[[#This Row],[Kolumna1]]&gt;=100,1,0)</f>
        <v>0</v>
      </c>
    </row>
    <row r="1106" spans="1:7" x14ac:dyDescent="0.3">
      <c r="A1106" s="1">
        <v>49745</v>
      </c>
      <c r="B1106" s="2" t="s">
        <v>13</v>
      </c>
      <c r="C1106">
        <v>15.2</v>
      </c>
      <c r="D1106" s="6">
        <v>13.9</v>
      </c>
      <c r="E1106">
        <f>IF(martianeum67[[#This Row],[zawartosc '[%']]]&gt;=1,martianeum67[[#This Row],[masa '[kg']]]*martianeum67[[#This Row],[zawartosc '[%']]]/100,0)</f>
        <v>2.1128</v>
      </c>
      <c r="F1106">
        <f>F1105+martianeum67[[#This Row],[Kolumna1]]-IF(F1105+martianeum67[[#This Row],[Kolumna1]]&gt;=100,100,0)</f>
        <v>89.188499999999863</v>
      </c>
      <c r="G1106">
        <f>IF(F1105+martianeum67[[#This Row],[Kolumna1]]&gt;=100,1,0)</f>
        <v>0</v>
      </c>
    </row>
    <row r="1107" spans="1:7" x14ac:dyDescent="0.3">
      <c r="A1107" s="1">
        <v>49746</v>
      </c>
      <c r="B1107" s="2" t="s">
        <v>19</v>
      </c>
      <c r="C1107">
        <v>29.2</v>
      </c>
      <c r="D1107" s="6">
        <v>26.8</v>
      </c>
      <c r="E1107">
        <f>IF(martianeum67[[#This Row],[zawartosc '[%']]]&gt;=1,martianeum67[[#This Row],[masa '[kg']]]*martianeum67[[#This Row],[zawartosc '[%']]]/100,0)</f>
        <v>7.8255999999999997</v>
      </c>
      <c r="F1107">
        <f>F1106+martianeum67[[#This Row],[Kolumna1]]-IF(F1106+martianeum67[[#This Row],[Kolumna1]]&gt;=100,100,0)</f>
        <v>97.014099999999857</v>
      </c>
      <c r="G1107">
        <f>IF(F1106+martianeum67[[#This Row],[Kolumna1]]&gt;=100,1,0)</f>
        <v>0</v>
      </c>
    </row>
    <row r="1108" spans="1:7" x14ac:dyDescent="0.3">
      <c r="A1108" s="1">
        <v>49747</v>
      </c>
      <c r="B1108" s="2" t="s">
        <v>6</v>
      </c>
      <c r="C1108">
        <v>13.9</v>
      </c>
      <c r="D1108" s="6">
        <v>1.1000000000000001</v>
      </c>
      <c r="E1108">
        <f>IF(martianeum67[[#This Row],[zawartosc '[%']]]&gt;=1,martianeum67[[#This Row],[masa '[kg']]]*martianeum67[[#This Row],[zawartosc '[%']]]/100,0)</f>
        <v>0.15290000000000001</v>
      </c>
      <c r="F1108">
        <f>F1107+martianeum67[[#This Row],[Kolumna1]]-IF(F1107+martianeum67[[#This Row],[Kolumna1]]&gt;=100,100,0)</f>
        <v>97.166999999999859</v>
      </c>
      <c r="G1108">
        <f>IF(F1107+martianeum67[[#This Row],[Kolumna1]]&gt;=100,1,0)</f>
        <v>0</v>
      </c>
    </row>
    <row r="1109" spans="1:7" x14ac:dyDescent="0.3">
      <c r="A1109" s="1">
        <v>49748</v>
      </c>
      <c r="B1109" s="2" t="s">
        <v>15</v>
      </c>
      <c r="C1109">
        <v>11.4</v>
      </c>
      <c r="D1109" s="6">
        <v>0</v>
      </c>
      <c r="E1109">
        <f>IF(martianeum67[[#This Row],[zawartosc '[%']]]&gt;=1,martianeum67[[#This Row],[masa '[kg']]]*martianeum67[[#This Row],[zawartosc '[%']]]/100,0)</f>
        <v>0</v>
      </c>
      <c r="F1109">
        <f>F1108+martianeum67[[#This Row],[Kolumna1]]-IF(F1108+martianeum67[[#This Row],[Kolumna1]]&gt;=100,100,0)</f>
        <v>97.166999999999859</v>
      </c>
      <c r="G1109">
        <f>IF(F1108+martianeum67[[#This Row],[Kolumna1]]&gt;=100,1,0)</f>
        <v>0</v>
      </c>
    </row>
    <row r="1110" spans="1:7" x14ac:dyDescent="0.3">
      <c r="A1110" s="1">
        <v>49749</v>
      </c>
      <c r="B1110" s="2" t="s">
        <v>9</v>
      </c>
      <c r="C1110">
        <v>15.8</v>
      </c>
      <c r="D1110" s="6">
        <v>7</v>
      </c>
      <c r="E1110">
        <f>IF(martianeum67[[#This Row],[zawartosc '[%']]]&gt;=1,martianeum67[[#This Row],[masa '[kg']]]*martianeum67[[#This Row],[zawartosc '[%']]]/100,0)</f>
        <v>1.1060000000000001</v>
      </c>
      <c r="F1110">
        <f>F1109+martianeum67[[#This Row],[Kolumna1]]-IF(F1109+martianeum67[[#This Row],[Kolumna1]]&gt;=100,100,0)</f>
        <v>98.272999999999854</v>
      </c>
      <c r="G1110">
        <f>IF(F1109+martianeum67[[#This Row],[Kolumna1]]&gt;=100,1,0)</f>
        <v>0</v>
      </c>
    </row>
    <row r="1111" spans="1:7" x14ac:dyDescent="0.3">
      <c r="A1111" s="1">
        <v>49750</v>
      </c>
      <c r="B1111" s="2" t="s">
        <v>10</v>
      </c>
      <c r="C1111">
        <v>10.199999999999999</v>
      </c>
      <c r="D1111" s="6">
        <v>43.3</v>
      </c>
      <c r="E1111">
        <f>IF(martianeum67[[#This Row],[zawartosc '[%']]]&gt;=1,martianeum67[[#This Row],[masa '[kg']]]*martianeum67[[#This Row],[zawartosc '[%']]]/100,0)</f>
        <v>4.4165999999999999</v>
      </c>
      <c r="F1111">
        <f>F1110+martianeum67[[#This Row],[Kolumna1]]-IF(F1110+martianeum67[[#This Row],[Kolumna1]]&gt;=100,100,0)</f>
        <v>2.6895999999998565</v>
      </c>
      <c r="G1111">
        <f>IF(F1110+martianeum67[[#This Row],[Kolumna1]]&gt;=100,1,0)</f>
        <v>1</v>
      </c>
    </row>
    <row r="1112" spans="1:7" x14ac:dyDescent="0.3">
      <c r="A1112" s="1">
        <v>49751</v>
      </c>
      <c r="B1112" s="2" t="s">
        <v>13</v>
      </c>
      <c r="C1112">
        <v>19.600000000000001</v>
      </c>
      <c r="D1112" s="6">
        <v>8.9</v>
      </c>
      <c r="E1112">
        <f>IF(martianeum67[[#This Row],[zawartosc '[%']]]&gt;=1,martianeum67[[#This Row],[masa '[kg']]]*martianeum67[[#This Row],[zawartosc '[%']]]/100,0)</f>
        <v>1.7444000000000002</v>
      </c>
      <c r="F1112">
        <f>F1111+martianeum67[[#This Row],[Kolumna1]]-IF(F1111+martianeum67[[#This Row],[Kolumna1]]&gt;=100,100,0)</f>
        <v>4.4339999999998572</v>
      </c>
      <c r="G1112">
        <f>IF(F1111+martianeum67[[#This Row],[Kolumna1]]&gt;=100,1,0)</f>
        <v>0</v>
      </c>
    </row>
    <row r="1113" spans="1:7" x14ac:dyDescent="0.3">
      <c r="A1113" s="1">
        <v>49752</v>
      </c>
      <c r="B1113" s="2" t="s">
        <v>6</v>
      </c>
      <c r="C1113">
        <v>15.5</v>
      </c>
      <c r="D1113" s="6">
        <v>10.1</v>
      </c>
      <c r="E1113">
        <f>IF(martianeum67[[#This Row],[zawartosc '[%']]]&gt;=1,martianeum67[[#This Row],[masa '[kg']]]*martianeum67[[#This Row],[zawartosc '[%']]]/100,0)</f>
        <v>1.5654999999999999</v>
      </c>
      <c r="F1113">
        <f>F1112+martianeum67[[#This Row],[Kolumna1]]-IF(F1112+martianeum67[[#This Row],[Kolumna1]]&gt;=100,100,0)</f>
        <v>5.9994999999998573</v>
      </c>
      <c r="G1113">
        <f>IF(F1112+martianeum67[[#This Row],[Kolumna1]]&gt;=100,1,0)</f>
        <v>0</v>
      </c>
    </row>
    <row r="1114" spans="1:7" x14ac:dyDescent="0.3">
      <c r="A1114" s="1">
        <v>49753</v>
      </c>
      <c r="B1114" s="2" t="s">
        <v>15</v>
      </c>
      <c r="C1114">
        <v>19.899999999999999</v>
      </c>
      <c r="D1114" s="6">
        <v>16.2</v>
      </c>
      <c r="E1114">
        <f>IF(martianeum67[[#This Row],[zawartosc '[%']]]&gt;=1,martianeum67[[#This Row],[masa '[kg']]]*martianeum67[[#This Row],[zawartosc '[%']]]/100,0)</f>
        <v>3.2237999999999993</v>
      </c>
      <c r="F1114">
        <f>F1113+martianeum67[[#This Row],[Kolumna1]]-IF(F1113+martianeum67[[#This Row],[Kolumna1]]&gt;=100,100,0)</f>
        <v>9.2232999999998562</v>
      </c>
      <c r="G1114">
        <f>IF(F1113+martianeum67[[#This Row],[Kolumna1]]&gt;=100,1,0)</f>
        <v>0</v>
      </c>
    </row>
    <row r="1115" spans="1:7" x14ac:dyDescent="0.3">
      <c r="A1115" s="1">
        <v>49754</v>
      </c>
      <c r="B1115" s="2" t="s">
        <v>18</v>
      </c>
      <c r="C1115">
        <v>10.7</v>
      </c>
      <c r="D1115" s="6">
        <v>2.8</v>
      </c>
      <c r="E1115">
        <f>IF(martianeum67[[#This Row],[zawartosc '[%']]]&gt;=1,martianeum67[[#This Row],[masa '[kg']]]*martianeum67[[#This Row],[zawartosc '[%']]]/100,0)</f>
        <v>0.29959999999999998</v>
      </c>
      <c r="F1115">
        <f>F1114+martianeum67[[#This Row],[Kolumna1]]-IF(F1114+martianeum67[[#This Row],[Kolumna1]]&gt;=100,100,0)</f>
        <v>9.522899999999856</v>
      </c>
      <c r="G1115">
        <f>IF(F1114+martianeum67[[#This Row],[Kolumna1]]&gt;=100,1,0)</f>
        <v>0</v>
      </c>
    </row>
    <row r="1116" spans="1:7" x14ac:dyDescent="0.3">
      <c r="A1116" s="1">
        <v>49755</v>
      </c>
      <c r="B1116" s="2" t="s">
        <v>26</v>
      </c>
      <c r="C1116">
        <v>11.5</v>
      </c>
      <c r="D1116" s="6">
        <v>5.9</v>
      </c>
      <c r="E1116">
        <f>IF(martianeum67[[#This Row],[zawartosc '[%']]]&gt;=1,martianeum67[[#This Row],[masa '[kg']]]*martianeum67[[#This Row],[zawartosc '[%']]]/100,0)</f>
        <v>0.6785000000000001</v>
      </c>
      <c r="F1116">
        <f>F1115+martianeum67[[#This Row],[Kolumna1]]-IF(F1115+martianeum67[[#This Row],[Kolumna1]]&gt;=100,100,0)</f>
        <v>10.201399999999856</v>
      </c>
      <c r="G1116">
        <f>IF(F1115+martianeum67[[#This Row],[Kolumna1]]&gt;=100,1,0)</f>
        <v>0</v>
      </c>
    </row>
    <row r="1117" spans="1:7" x14ac:dyDescent="0.3">
      <c r="A1117" s="1">
        <v>49756</v>
      </c>
      <c r="B1117" s="2" t="s">
        <v>14</v>
      </c>
      <c r="C1117">
        <v>28.4</v>
      </c>
      <c r="D1117" s="6">
        <v>1</v>
      </c>
      <c r="E1117">
        <f>IF(martianeum67[[#This Row],[zawartosc '[%']]]&gt;=1,martianeum67[[#This Row],[masa '[kg']]]*martianeum67[[#This Row],[zawartosc '[%']]]/100,0)</f>
        <v>0.28399999999999997</v>
      </c>
      <c r="F1117">
        <f>F1116+martianeum67[[#This Row],[Kolumna1]]-IF(F1116+martianeum67[[#This Row],[Kolumna1]]&gt;=100,100,0)</f>
        <v>10.485399999999856</v>
      </c>
      <c r="G1117">
        <f>IF(F1116+martianeum67[[#This Row],[Kolumna1]]&gt;=100,1,0)</f>
        <v>0</v>
      </c>
    </row>
    <row r="1118" spans="1:7" x14ac:dyDescent="0.3">
      <c r="A1118" s="1">
        <v>49757</v>
      </c>
      <c r="B1118" s="2" t="s">
        <v>19</v>
      </c>
      <c r="C1118">
        <v>22.3</v>
      </c>
      <c r="D1118" s="6">
        <v>5.0999999999999996</v>
      </c>
      <c r="E1118">
        <f>IF(martianeum67[[#This Row],[zawartosc '[%']]]&gt;=1,martianeum67[[#This Row],[masa '[kg']]]*martianeum67[[#This Row],[zawartosc '[%']]]/100,0)</f>
        <v>1.1373</v>
      </c>
      <c r="F1118">
        <f>F1117+martianeum67[[#This Row],[Kolumna1]]-IF(F1117+martianeum67[[#This Row],[Kolumna1]]&gt;=100,100,0)</f>
        <v>11.622699999999856</v>
      </c>
      <c r="G1118">
        <f>IF(F1117+martianeum67[[#This Row],[Kolumna1]]&gt;=100,1,0)</f>
        <v>0</v>
      </c>
    </row>
    <row r="1119" spans="1:7" x14ac:dyDescent="0.3">
      <c r="A1119" s="1">
        <v>49758</v>
      </c>
      <c r="B1119" s="2" t="s">
        <v>13</v>
      </c>
      <c r="C1119">
        <v>28.7</v>
      </c>
      <c r="D1119" s="6">
        <v>11.5</v>
      </c>
      <c r="E1119">
        <f>IF(martianeum67[[#This Row],[zawartosc '[%']]]&gt;=1,martianeum67[[#This Row],[masa '[kg']]]*martianeum67[[#This Row],[zawartosc '[%']]]/100,0)</f>
        <v>3.3005</v>
      </c>
      <c r="F1119">
        <f>F1118+martianeum67[[#This Row],[Kolumna1]]-IF(F1118+martianeum67[[#This Row],[Kolumna1]]&gt;=100,100,0)</f>
        <v>14.923199999999856</v>
      </c>
      <c r="G1119">
        <f>IF(F1118+martianeum67[[#This Row],[Kolumna1]]&gt;=100,1,0)</f>
        <v>0</v>
      </c>
    </row>
    <row r="1120" spans="1:7" x14ac:dyDescent="0.3">
      <c r="A1120" s="1">
        <v>49759</v>
      </c>
      <c r="B1120" s="2" t="s">
        <v>6</v>
      </c>
      <c r="C1120">
        <v>19.100000000000001</v>
      </c>
      <c r="D1120" s="6">
        <v>0</v>
      </c>
      <c r="E1120">
        <f>IF(martianeum67[[#This Row],[zawartosc '[%']]]&gt;=1,martianeum67[[#This Row],[masa '[kg']]]*martianeum67[[#This Row],[zawartosc '[%']]]/100,0)</f>
        <v>0</v>
      </c>
      <c r="F1120">
        <f>F1119+martianeum67[[#This Row],[Kolumna1]]-IF(F1119+martianeum67[[#This Row],[Kolumna1]]&gt;=100,100,0)</f>
        <v>14.923199999999856</v>
      </c>
      <c r="G1120">
        <f>IF(F1119+martianeum67[[#This Row],[Kolumna1]]&gt;=100,1,0)</f>
        <v>0</v>
      </c>
    </row>
    <row r="1121" spans="1:7" x14ac:dyDescent="0.3">
      <c r="A1121" s="1">
        <v>49760</v>
      </c>
      <c r="B1121" s="2" t="s">
        <v>10</v>
      </c>
      <c r="C1121">
        <v>10.199999999999999</v>
      </c>
      <c r="D1121" s="6">
        <v>7.6</v>
      </c>
      <c r="E1121">
        <f>IF(martianeum67[[#This Row],[zawartosc '[%']]]&gt;=1,martianeum67[[#This Row],[masa '[kg']]]*martianeum67[[#This Row],[zawartosc '[%']]]/100,0)</f>
        <v>0.7752</v>
      </c>
      <c r="F1121">
        <f>F1120+martianeum67[[#This Row],[Kolumna1]]-IF(F1120+martianeum67[[#This Row],[Kolumna1]]&gt;=100,100,0)</f>
        <v>15.698399999999856</v>
      </c>
      <c r="G1121">
        <f>IF(F1120+martianeum67[[#This Row],[Kolumna1]]&gt;=100,1,0)</f>
        <v>0</v>
      </c>
    </row>
    <row r="1122" spans="1:7" x14ac:dyDescent="0.3">
      <c r="A1122" s="1">
        <v>49761</v>
      </c>
      <c r="B1122" s="2" t="s">
        <v>10</v>
      </c>
      <c r="C1122">
        <v>18.399999999999999</v>
      </c>
      <c r="D1122" s="6">
        <v>0</v>
      </c>
      <c r="E1122">
        <f>IF(martianeum67[[#This Row],[zawartosc '[%']]]&gt;=1,martianeum67[[#This Row],[masa '[kg']]]*martianeum67[[#This Row],[zawartosc '[%']]]/100,0)</f>
        <v>0</v>
      </c>
      <c r="F1122">
        <f>F1121+martianeum67[[#This Row],[Kolumna1]]-IF(F1121+martianeum67[[#This Row],[Kolumna1]]&gt;=100,100,0)</f>
        <v>15.698399999999856</v>
      </c>
      <c r="G1122">
        <f>IF(F1121+martianeum67[[#This Row],[Kolumna1]]&gt;=100,1,0)</f>
        <v>0</v>
      </c>
    </row>
    <row r="1123" spans="1:7" x14ac:dyDescent="0.3">
      <c r="A1123" s="1">
        <v>49762</v>
      </c>
      <c r="B1123" s="2" t="s">
        <v>19</v>
      </c>
      <c r="C1123">
        <v>29.3</v>
      </c>
      <c r="D1123" s="6">
        <v>0</v>
      </c>
      <c r="E1123">
        <f>IF(martianeum67[[#This Row],[zawartosc '[%']]]&gt;=1,martianeum67[[#This Row],[masa '[kg']]]*martianeum67[[#This Row],[zawartosc '[%']]]/100,0)</f>
        <v>0</v>
      </c>
      <c r="F1123">
        <f>F1122+martianeum67[[#This Row],[Kolumna1]]-IF(F1122+martianeum67[[#This Row],[Kolumna1]]&gt;=100,100,0)</f>
        <v>15.698399999999856</v>
      </c>
      <c r="G1123">
        <f>IF(F1122+martianeum67[[#This Row],[Kolumna1]]&gt;=100,1,0)</f>
        <v>0</v>
      </c>
    </row>
    <row r="1124" spans="1:7" x14ac:dyDescent="0.3">
      <c r="A1124" s="1">
        <v>49763</v>
      </c>
      <c r="B1124" s="2" t="s">
        <v>17</v>
      </c>
      <c r="C1124">
        <v>26.7</v>
      </c>
      <c r="D1124" s="6">
        <v>5.7</v>
      </c>
      <c r="E1124">
        <f>IF(martianeum67[[#This Row],[zawartosc '[%']]]&gt;=1,martianeum67[[#This Row],[masa '[kg']]]*martianeum67[[#This Row],[zawartosc '[%']]]/100,0)</f>
        <v>1.5219</v>
      </c>
      <c r="F1124">
        <f>F1123+martianeum67[[#This Row],[Kolumna1]]-IF(F1123+martianeum67[[#This Row],[Kolumna1]]&gt;=100,100,0)</f>
        <v>17.220299999999856</v>
      </c>
      <c r="G1124">
        <f>IF(F1123+martianeum67[[#This Row],[Kolumna1]]&gt;=100,1,0)</f>
        <v>0</v>
      </c>
    </row>
    <row r="1125" spans="1:7" x14ac:dyDescent="0.3">
      <c r="A1125" s="1">
        <v>49764</v>
      </c>
      <c r="B1125" s="2" t="s">
        <v>8</v>
      </c>
      <c r="C1125">
        <v>22.2</v>
      </c>
      <c r="D1125" s="6">
        <v>0.9</v>
      </c>
      <c r="E1125">
        <f>IF(martianeum67[[#This Row],[zawartosc '[%']]]&gt;=1,martianeum67[[#This Row],[masa '[kg']]]*martianeum67[[#This Row],[zawartosc '[%']]]/100,0)</f>
        <v>0</v>
      </c>
      <c r="F1125">
        <f>F1124+martianeum67[[#This Row],[Kolumna1]]-IF(F1124+martianeum67[[#This Row],[Kolumna1]]&gt;=100,100,0)</f>
        <v>17.220299999999856</v>
      </c>
      <c r="G1125">
        <f>IF(F1124+martianeum67[[#This Row],[Kolumna1]]&gt;=100,1,0)</f>
        <v>0</v>
      </c>
    </row>
    <row r="1126" spans="1:7" x14ac:dyDescent="0.3">
      <c r="A1126" s="1">
        <v>49765</v>
      </c>
      <c r="B1126" s="2" t="s">
        <v>13</v>
      </c>
      <c r="C1126">
        <v>25.5</v>
      </c>
      <c r="D1126" s="6">
        <v>5.8</v>
      </c>
      <c r="E1126">
        <f>IF(martianeum67[[#This Row],[zawartosc '[%']]]&gt;=1,martianeum67[[#This Row],[masa '[kg']]]*martianeum67[[#This Row],[zawartosc '[%']]]/100,0)</f>
        <v>1.4790000000000001</v>
      </c>
      <c r="F1126">
        <f>F1125+martianeum67[[#This Row],[Kolumna1]]-IF(F1125+martianeum67[[#This Row],[Kolumna1]]&gt;=100,100,0)</f>
        <v>18.699299999999855</v>
      </c>
      <c r="G1126">
        <f>IF(F1125+martianeum67[[#This Row],[Kolumna1]]&gt;=100,1,0)</f>
        <v>0</v>
      </c>
    </row>
    <row r="1127" spans="1:7" x14ac:dyDescent="0.3">
      <c r="A1127" s="1">
        <v>49766</v>
      </c>
      <c r="B1127" s="2" t="s">
        <v>19</v>
      </c>
      <c r="C1127">
        <v>23.5</v>
      </c>
      <c r="D1127" s="6">
        <v>32</v>
      </c>
      <c r="E1127">
        <f>IF(martianeum67[[#This Row],[zawartosc '[%']]]&gt;=1,martianeum67[[#This Row],[masa '[kg']]]*martianeum67[[#This Row],[zawartosc '[%']]]/100,0)</f>
        <v>7.52</v>
      </c>
      <c r="F1127">
        <f>F1126+martianeum67[[#This Row],[Kolumna1]]-IF(F1126+martianeum67[[#This Row],[Kolumna1]]&gt;=100,100,0)</f>
        <v>26.219299999999855</v>
      </c>
      <c r="G1127">
        <f>IF(F1126+martianeum67[[#This Row],[Kolumna1]]&gt;=100,1,0)</f>
        <v>0</v>
      </c>
    </row>
    <row r="1128" spans="1:7" x14ac:dyDescent="0.3">
      <c r="A1128" s="1">
        <v>49767</v>
      </c>
      <c r="B1128" s="2" t="s">
        <v>5</v>
      </c>
      <c r="C1128">
        <v>28.4</v>
      </c>
      <c r="D1128" s="6">
        <v>5.7</v>
      </c>
      <c r="E1128">
        <f>IF(martianeum67[[#This Row],[zawartosc '[%']]]&gt;=1,martianeum67[[#This Row],[masa '[kg']]]*martianeum67[[#This Row],[zawartosc '[%']]]/100,0)</f>
        <v>1.6188</v>
      </c>
      <c r="F1128">
        <f>F1127+martianeum67[[#This Row],[Kolumna1]]-IF(F1127+martianeum67[[#This Row],[Kolumna1]]&gt;=100,100,0)</f>
        <v>27.838099999999855</v>
      </c>
      <c r="G1128">
        <f>IF(F1127+martianeum67[[#This Row],[Kolumna1]]&gt;=100,1,0)</f>
        <v>0</v>
      </c>
    </row>
    <row r="1129" spans="1:7" x14ac:dyDescent="0.3">
      <c r="A1129" s="1">
        <v>49768</v>
      </c>
      <c r="B1129" s="2" t="s">
        <v>22</v>
      </c>
      <c r="C1129">
        <v>13.7</v>
      </c>
      <c r="D1129" s="6">
        <v>6</v>
      </c>
      <c r="E1129">
        <f>IF(martianeum67[[#This Row],[zawartosc '[%']]]&gt;=1,martianeum67[[#This Row],[masa '[kg']]]*martianeum67[[#This Row],[zawartosc '[%']]]/100,0)</f>
        <v>0.82199999999999984</v>
      </c>
      <c r="F1129">
        <f>F1128+martianeum67[[#This Row],[Kolumna1]]-IF(F1128+martianeum67[[#This Row],[Kolumna1]]&gt;=100,100,0)</f>
        <v>28.660099999999854</v>
      </c>
      <c r="G1129">
        <f>IF(F1128+martianeum67[[#This Row],[Kolumna1]]&gt;=100,1,0)</f>
        <v>0</v>
      </c>
    </row>
    <row r="1130" spans="1:7" x14ac:dyDescent="0.3">
      <c r="A1130" s="1">
        <v>49769</v>
      </c>
      <c r="B1130" s="2" t="s">
        <v>9</v>
      </c>
      <c r="C1130">
        <v>22.1</v>
      </c>
      <c r="D1130" s="6">
        <v>11.7</v>
      </c>
      <c r="E1130">
        <f>IF(martianeum67[[#This Row],[zawartosc '[%']]]&gt;=1,martianeum67[[#This Row],[masa '[kg']]]*martianeum67[[#This Row],[zawartosc '[%']]]/100,0)</f>
        <v>2.5857000000000001</v>
      </c>
      <c r="F1130">
        <f>F1129+martianeum67[[#This Row],[Kolumna1]]-IF(F1129+martianeum67[[#This Row],[Kolumna1]]&gt;=100,100,0)</f>
        <v>31.245799999999853</v>
      </c>
      <c r="G1130">
        <f>IF(F1129+martianeum67[[#This Row],[Kolumna1]]&gt;=100,1,0)</f>
        <v>0</v>
      </c>
    </row>
    <row r="1131" spans="1:7" x14ac:dyDescent="0.3">
      <c r="A1131" s="1">
        <v>49770</v>
      </c>
      <c r="B1131" s="2" t="s">
        <v>11</v>
      </c>
      <c r="C1131">
        <v>16.899999999999999</v>
      </c>
      <c r="D1131" s="6">
        <v>18.2</v>
      </c>
      <c r="E1131">
        <f>IF(martianeum67[[#This Row],[zawartosc '[%']]]&gt;=1,martianeum67[[#This Row],[masa '[kg']]]*martianeum67[[#This Row],[zawartosc '[%']]]/100,0)</f>
        <v>3.0757999999999996</v>
      </c>
      <c r="F1131">
        <f>F1130+martianeum67[[#This Row],[Kolumna1]]-IF(F1130+martianeum67[[#This Row],[Kolumna1]]&gt;=100,100,0)</f>
        <v>34.321599999999854</v>
      </c>
      <c r="G1131">
        <f>IF(F1130+martianeum67[[#This Row],[Kolumna1]]&gt;=100,1,0)</f>
        <v>0</v>
      </c>
    </row>
    <row r="1132" spans="1:7" x14ac:dyDescent="0.3">
      <c r="A1132" s="1">
        <v>49771</v>
      </c>
      <c r="B1132" s="2" t="s">
        <v>22</v>
      </c>
      <c r="C1132">
        <v>28</v>
      </c>
      <c r="D1132" s="6">
        <v>0</v>
      </c>
      <c r="E1132">
        <f>IF(martianeum67[[#This Row],[zawartosc '[%']]]&gt;=1,martianeum67[[#This Row],[masa '[kg']]]*martianeum67[[#This Row],[zawartosc '[%']]]/100,0)</f>
        <v>0</v>
      </c>
      <c r="F1132">
        <f>F1131+martianeum67[[#This Row],[Kolumna1]]-IF(F1131+martianeum67[[#This Row],[Kolumna1]]&gt;=100,100,0)</f>
        <v>34.321599999999854</v>
      </c>
      <c r="G1132">
        <f>IF(F1131+martianeum67[[#This Row],[Kolumna1]]&gt;=100,1,0)</f>
        <v>0</v>
      </c>
    </row>
    <row r="1133" spans="1:7" x14ac:dyDescent="0.3">
      <c r="A1133" s="1">
        <v>49772</v>
      </c>
      <c r="B1133" s="2" t="s">
        <v>10</v>
      </c>
      <c r="C1133">
        <v>13.5</v>
      </c>
      <c r="D1133" s="6">
        <v>3.7</v>
      </c>
      <c r="E1133">
        <f>IF(martianeum67[[#This Row],[zawartosc '[%']]]&gt;=1,martianeum67[[#This Row],[masa '[kg']]]*martianeum67[[#This Row],[zawartosc '[%']]]/100,0)</f>
        <v>0.49950000000000006</v>
      </c>
      <c r="F1133">
        <f>F1132+martianeum67[[#This Row],[Kolumna1]]-IF(F1132+martianeum67[[#This Row],[Kolumna1]]&gt;=100,100,0)</f>
        <v>34.821099999999852</v>
      </c>
      <c r="G1133">
        <f>IF(F1132+martianeum67[[#This Row],[Kolumna1]]&gt;=100,1,0)</f>
        <v>0</v>
      </c>
    </row>
    <row r="1134" spans="1:7" x14ac:dyDescent="0.3">
      <c r="A1134" s="1">
        <v>49773</v>
      </c>
      <c r="B1134" s="2" t="s">
        <v>19</v>
      </c>
      <c r="C1134">
        <v>13.4</v>
      </c>
      <c r="D1134" s="6">
        <v>22.5</v>
      </c>
      <c r="E1134">
        <f>IF(martianeum67[[#This Row],[zawartosc '[%']]]&gt;=1,martianeum67[[#This Row],[masa '[kg']]]*martianeum67[[#This Row],[zawartosc '[%']]]/100,0)</f>
        <v>3.0150000000000001</v>
      </c>
      <c r="F1134">
        <f>F1133+martianeum67[[#This Row],[Kolumna1]]-IF(F1133+martianeum67[[#This Row],[Kolumna1]]&gt;=100,100,0)</f>
        <v>37.836099999999853</v>
      </c>
      <c r="G1134">
        <f>IF(F1133+martianeum67[[#This Row],[Kolumna1]]&gt;=100,1,0)</f>
        <v>0</v>
      </c>
    </row>
    <row r="1135" spans="1:7" x14ac:dyDescent="0.3">
      <c r="A1135" s="1">
        <v>49774</v>
      </c>
      <c r="B1135" s="2" t="s">
        <v>6</v>
      </c>
      <c r="C1135">
        <v>19.899999999999999</v>
      </c>
      <c r="D1135" s="6">
        <v>11.6</v>
      </c>
      <c r="E1135">
        <f>IF(martianeum67[[#This Row],[zawartosc '[%']]]&gt;=1,martianeum67[[#This Row],[masa '[kg']]]*martianeum67[[#This Row],[zawartosc '[%']]]/100,0)</f>
        <v>2.3083999999999998</v>
      </c>
      <c r="F1135">
        <f>F1134+martianeum67[[#This Row],[Kolumna1]]-IF(F1134+martianeum67[[#This Row],[Kolumna1]]&gt;=100,100,0)</f>
        <v>40.144499999999852</v>
      </c>
      <c r="G1135">
        <f>IF(F1134+martianeum67[[#This Row],[Kolumna1]]&gt;=100,1,0)</f>
        <v>0</v>
      </c>
    </row>
    <row r="1136" spans="1:7" x14ac:dyDescent="0.3">
      <c r="A1136" s="1">
        <v>49775</v>
      </c>
      <c r="B1136" s="2" t="s">
        <v>7</v>
      </c>
      <c r="C1136">
        <v>24.2</v>
      </c>
      <c r="D1136" s="6">
        <v>11</v>
      </c>
      <c r="E1136">
        <f>IF(martianeum67[[#This Row],[zawartosc '[%']]]&gt;=1,martianeum67[[#This Row],[masa '[kg']]]*martianeum67[[#This Row],[zawartosc '[%']]]/100,0)</f>
        <v>2.6619999999999999</v>
      </c>
      <c r="F1136">
        <f>F1135+martianeum67[[#This Row],[Kolumna1]]-IF(F1135+martianeum67[[#This Row],[Kolumna1]]&gt;=100,100,0)</f>
        <v>42.806499999999851</v>
      </c>
      <c r="G1136">
        <f>IF(F1135+martianeum67[[#This Row],[Kolumna1]]&gt;=100,1,0)</f>
        <v>0</v>
      </c>
    </row>
    <row r="1137" spans="1:7" x14ac:dyDescent="0.3">
      <c r="A1137" s="1">
        <v>49776</v>
      </c>
      <c r="B1137" s="2" t="s">
        <v>27</v>
      </c>
      <c r="C1137">
        <v>20.399999999999999</v>
      </c>
      <c r="D1137" s="6">
        <v>0</v>
      </c>
      <c r="E1137">
        <f>IF(martianeum67[[#This Row],[zawartosc '[%']]]&gt;=1,martianeum67[[#This Row],[masa '[kg']]]*martianeum67[[#This Row],[zawartosc '[%']]]/100,0)</f>
        <v>0</v>
      </c>
      <c r="F1137">
        <f>F1136+martianeum67[[#This Row],[Kolumna1]]-IF(F1136+martianeum67[[#This Row],[Kolumna1]]&gt;=100,100,0)</f>
        <v>42.806499999999851</v>
      </c>
      <c r="G1137">
        <f>IF(F1136+martianeum67[[#This Row],[Kolumna1]]&gt;=100,1,0)</f>
        <v>0</v>
      </c>
    </row>
    <row r="1138" spans="1:7" x14ac:dyDescent="0.3">
      <c r="A1138" s="1">
        <v>49777</v>
      </c>
      <c r="B1138" s="2" t="s">
        <v>27</v>
      </c>
      <c r="C1138">
        <v>16.600000000000001</v>
      </c>
      <c r="D1138" s="6">
        <v>3.9</v>
      </c>
      <c r="E1138">
        <f>IF(martianeum67[[#This Row],[zawartosc '[%']]]&gt;=1,martianeum67[[#This Row],[masa '[kg']]]*martianeum67[[#This Row],[zawartosc '[%']]]/100,0)</f>
        <v>0.64740000000000009</v>
      </c>
      <c r="F1138">
        <f>F1137+martianeum67[[#This Row],[Kolumna1]]-IF(F1137+martianeum67[[#This Row],[Kolumna1]]&gt;=100,100,0)</f>
        <v>43.453899999999848</v>
      </c>
      <c r="G1138">
        <f>IF(F1137+martianeum67[[#This Row],[Kolumna1]]&gt;=100,1,0)</f>
        <v>0</v>
      </c>
    </row>
    <row r="1139" spans="1:7" x14ac:dyDescent="0.3">
      <c r="A1139" s="1">
        <v>49778</v>
      </c>
      <c r="B1139" s="2" t="s">
        <v>33</v>
      </c>
      <c r="C1139">
        <v>14.3</v>
      </c>
      <c r="D1139" s="6">
        <v>0</v>
      </c>
      <c r="E1139">
        <f>IF(martianeum67[[#This Row],[zawartosc '[%']]]&gt;=1,martianeum67[[#This Row],[masa '[kg']]]*martianeum67[[#This Row],[zawartosc '[%']]]/100,0)</f>
        <v>0</v>
      </c>
      <c r="F1139">
        <f>F1138+martianeum67[[#This Row],[Kolumna1]]-IF(F1138+martianeum67[[#This Row],[Kolumna1]]&gt;=100,100,0)</f>
        <v>43.453899999999848</v>
      </c>
      <c r="G1139">
        <f>IF(F1138+martianeum67[[#This Row],[Kolumna1]]&gt;=100,1,0)</f>
        <v>0</v>
      </c>
    </row>
    <row r="1140" spans="1:7" x14ac:dyDescent="0.3">
      <c r="A1140" s="1">
        <v>49779</v>
      </c>
      <c r="B1140" s="2" t="s">
        <v>26</v>
      </c>
      <c r="C1140">
        <v>24.4</v>
      </c>
      <c r="D1140" s="6">
        <v>4.4000000000000004</v>
      </c>
      <c r="E1140">
        <f>IF(martianeum67[[#This Row],[zawartosc '[%']]]&gt;=1,martianeum67[[#This Row],[masa '[kg']]]*martianeum67[[#This Row],[zawartosc '[%']]]/100,0)</f>
        <v>1.0735999999999999</v>
      </c>
      <c r="F1140">
        <f>F1139+martianeum67[[#This Row],[Kolumna1]]-IF(F1139+martianeum67[[#This Row],[Kolumna1]]&gt;=100,100,0)</f>
        <v>44.527499999999847</v>
      </c>
      <c r="G1140">
        <f>IF(F1139+martianeum67[[#This Row],[Kolumna1]]&gt;=100,1,0)</f>
        <v>0</v>
      </c>
    </row>
    <row r="1141" spans="1:7" x14ac:dyDescent="0.3">
      <c r="A1141" s="1">
        <v>49780</v>
      </c>
      <c r="B1141" s="2" t="s">
        <v>10</v>
      </c>
      <c r="C1141">
        <v>26.7</v>
      </c>
      <c r="D1141" s="6">
        <v>30.4</v>
      </c>
      <c r="E1141">
        <f>IF(martianeum67[[#This Row],[zawartosc '[%']]]&gt;=1,martianeum67[[#This Row],[masa '[kg']]]*martianeum67[[#This Row],[zawartosc '[%']]]/100,0)</f>
        <v>8.1167999999999996</v>
      </c>
      <c r="F1141">
        <f>F1140+martianeum67[[#This Row],[Kolumna1]]-IF(F1140+martianeum67[[#This Row],[Kolumna1]]&gt;=100,100,0)</f>
        <v>52.644299999999845</v>
      </c>
      <c r="G1141">
        <f>IF(F1140+martianeum67[[#This Row],[Kolumna1]]&gt;=100,1,0)</f>
        <v>0</v>
      </c>
    </row>
    <row r="1142" spans="1:7" x14ac:dyDescent="0.3">
      <c r="A1142" s="1">
        <v>49781</v>
      </c>
      <c r="B1142" s="2" t="s">
        <v>13</v>
      </c>
      <c r="C1142">
        <v>20.100000000000001</v>
      </c>
      <c r="D1142" s="6">
        <v>3.1</v>
      </c>
      <c r="E1142">
        <f>IF(martianeum67[[#This Row],[zawartosc '[%']]]&gt;=1,martianeum67[[#This Row],[masa '[kg']]]*martianeum67[[#This Row],[zawartosc '[%']]]/100,0)</f>
        <v>0.6231000000000001</v>
      </c>
      <c r="F1142">
        <f>F1141+martianeum67[[#This Row],[Kolumna1]]-IF(F1141+martianeum67[[#This Row],[Kolumna1]]&gt;=100,100,0)</f>
        <v>53.267399999999846</v>
      </c>
      <c r="G1142">
        <f>IF(F1141+martianeum67[[#This Row],[Kolumna1]]&gt;=100,1,0)</f>
        <v>0</v>
      </c>
    </row>
    <row r="1143" spans="1:7" x14ac:dyDescent="0.3">
      <c r="A1143" s="1">
        <v>49782</v>
      </c>
      <c r="B1143" s="2" t="s">
        <v>6</v>
      </c>
      <c r="C1143">
        <v>13.5</v>
      </c>
      <c r="D1143" s="6">
        <v>6.9</v>
      </c>
      <c r="E1143">
        <f>IF(martianeum67[[#This Row],[zawartosc '[%']]]&gt;=1,martianeum67[[#This Row],[masa '[kg']]]*martianeum67[[#This Row],[zawartosc '[%']]]/100,0)</f>
        <v>0.93150000000000011</v>
      </c>
      <c r="F1143">
        <f>F1142+martianeum67[[#This Row],[Kolumna1]]-IF(F1142+martianeum67[[#This Row],[Kolumna1]]&gt;=100,100,0)</f>
        <v>54.198899999999846</v>
      </c>
      <c r="G1143">
        <f>IF(F1142+martianeum67[[#This Row],[Kolumna1]]&gt;=100,1,0)</f>
        <v>0</v>
      </c>
    </row>
    <row r="1144" spans="1:7" x14ac:dyDescent="0.3">
      <c r="A1144" s="1">
        <v>49783</v>
      </c>
      <c r="B1144" s="2" t="s">
        <v>7</v>
      </c>
      <c r="C1144">
        <v>18.8</v>
      </c>
      <c r="D1144" s="6">
        <v>21.5</v>
      </c>
      <c r="E1144">
        <f>IF(martianeum67[[#This Row],[zawartosc '[%']]]&gt;=1,martianeum67[[#This Row],[masa '[kg']]]*martianeum67[[#This Row],[zawartosc '[%']]]/100,0)</f>
        <v>4.0419999999999998</v>
      </c>
      <c r="F1144">
        <f>F1143+martianeum67[[#This Row],[Kolumna1]]-IF(F1143+martianeum67[[#This Row],[Kolumna1]]&gt;=100,100,0)</f>
        <v>58.240899999999847</v>
      </c>
      <c r="G1144">
        <f>IF(F1143+martianeum67[[#This Row],[Kolumna1]]&gt;=100,1,0)</f>
        <v>0</v>
      </c>
    </row>
    <row r="1145" spans="1:7" x14ac:dyDescent="0.3">
      <c r="A1145" s="1">
        <v>49784</v>
      </c>
      <c r="B1145" s="2" t="s">
        <v>19</v>
      </c>
      <c r="C1145">
        <v>18</v>
      </c>
      <c r="D1145" s="6">
        <v>13.9</v>
      </c>
      <c r="E1145">
        <f>IF(martianeum67[[#This Row],[zawartosc '[%']]]&gt;=1,martianeum67[[#This Row],[masa '[kg']]]*martianeum67[[#This Row],[zawartosc '[%']]]/100,0)</f>
        <v>2.5020000000000002</v>
      </c>
      <c r="F1145">
        <f>F1144+martianeum67[[#This Row],[Kolumna1]]-IF(F1144+martianeum67[[#This Row],[Kolumna1]]&gt;=100,100,0)</f>
        <v>60.74289999999985</v>
      </c>
      <c r="G1145">
        <f>IF(F1144+martianeum67[[#This Row],[Kolumna1]]&gt;=100,1,0)</f>
        <v>0</v>
      </c>
    </row>
    <row r="1146" spans="1:7" x14ac:dyDescent="0.3">
      <c r="A1146" s="1">
        <v>49785</v>
      </c>
      <c r="B1146" s="2" t="s">
        <v>27</v>
      </c>
      <c r="C1146">
        <v>16.899999999999999</v>
      </c>
      <c r="D1146" s="6">
        <v>1.8</v>
      </c>
      <c r="E1146">
        <f>IF(martianeum67[[#This Row],[zawartosc '[%']]]&gt;=1,martianeum67[[#This Row],[masa '[kg']]]*martianeum67[[#This Row],[zawartosc '[%']]]/100,0)</f>
        <v>0.30419999999999997</v>
      </c>
      <c r="F1146">
        <f>F1145+martianeum67[[#This Row],[Kolumna1]]-IF(F1145+martianeum67[[#This Row],[Kolumna1]]&gt;=100,100,0)</f>
        <v>61.047099999999851</v>
      </c>
      <c r="G1146">
        <f>IF(F1145+martianeum67[[#This Row],[Kolumna1]]&gt;=100,1,0)</f>
        <v>0</v>
      </c>
    </row>
    <row r="1147" spans="1:7" x14ac:dyDescent="0.3">
      <c r="A1147" s="1">
        <v>49786</v>
      </c>
      <c r="B1147" s="2" t="s">
        <v>6</v>
      </c>
      <c r="C1147">
        <v>23.7</v>
      </c>
      <c r="D1147" s="6">
        <v>13</v>
      </c>
      <c r="E1147">
        <f>IF(martianeum67[[#This Row],[zawartosc '[%']]]&gt;=1,martianeum67[[#This Row],[masa '[kg']]]*martianeum67[[#This Row],[zawartosc '[%']]]/100,0)</f>
        <v>3.0809999999999995</v>
      </c>
      <c r="F1147">
        <f>F1146+martianeum67[[#This Row],[Kolumna1]]-IF(F1146+martianeum67[[#This Row],[Kolumna1]]&gt;=100,100,0)</f>
        <v>64.128099999999847</v>
      </c>
      <c r="G1147">
        <f>IF(F1146+martianeum67[[#This Row],[Kolumna1]]&gt;=100,1,0)</f>
        <v>0</v>
      </c>
    </row>
    <row r="1148" spans="1:7" x14ac:dyDescent="0.3">
      <c r="A1148" s="1">
        <v>49787</v>
      </c>
      <c r="B1148" s="2" t="s">
        <v>32</v>
      </c>
      <c r="C1148">
        <v>17.600000000000001</v>
      </c>
      <c r="D1148" s="6">
        <v>0.6</v>
      </c>
      <c r="E1148">
        <f>IF(martianeum67[[#This Row],[zawartosc '[%']]]&gt;=1,martianeum67[[#This Row],[masa '[kg']]]*martianeum67[[#This Row],[zawartosc '[%']]]/100,0)</f>
        <v>0</v>
      </c>
      <c r="F1148">
        <f>F1147+martianeum67[[#This Row],[Kolumna1]]-IF(F1147+martianeum67[[#This Row],[Kolumna1]]&gt;=100,100,0)</f>
        <v>64.128099999999847</v>
      </c>
      <c r="G1148">
        <f>IF(F1147+martianeum67[[#This Row],[Kolumna1]]&gt;=100,1,0)</f>
        <v>0</v>
      </c>
    </row>
    <row r="1149" spans="1:7" x14ac:dyDescent="0.3">
      <c r="A1149" s="1">
        <v>49788</v>
      </c>
      <c r="B1149" s="2" t="s">
        <v>7</v>
      </c>
      <c r="C1149">
        <v>29.1</v>
      </c>
      <c r="D1149" s="6">
        <v>8.3000000000000007</v>
      </c>
      <c r="E1149">
        <f>IF(martianeum67[[#This Row],[zawartosc '[%']]]&gt;=1,martianeum67[[#This Row],[masa '[kg']]]*martianeum67[[#This Row],[zawartosc '[%']]]/100,0)</f>
        <v>2.4153000000000002</v>
      </c>
      <c r="F1149">
        <f>F1148+martianeum67[[#This Row],[Kolumna1]]-IF(F1148+martianeum67[[#This Row],[Kolumna1]]&gt;=100,100,0)</f>
        <v>66.543399999999849</v>
      </c>
      <c r="G1149">
        <f>IF(F1148+martianeum67[[#This Row],[Kolumna1]]&gt;=100,1,0)</f>
        <v>0</v>
      </c>
    </row>
    <row r="1150" spans="1:7" x14ac:dyDescent="0.3">
      <c r="A1150" s="1">
        <v>49789</v>
      </c>
      <c r="B1150" s="2" t="s">
        <v>9</v>
      </c>
      <c r="C1150">
        <v>26.8</v>
      </c>
      <c r="D1150" s="6">
        <v>11.2</v>
      </c>
      <c r="E1150">
        <f>IF(martianeum67[[#This Row],[zawartosc '[%']]]&gt;=1,martianeum67[[#This Row],[masa '[kg']]]*martianeum67[[#This Row],[zawartosc '[%']]]/100,0)</f>
        <v>3.0015999999999998</v>
      </c>
      <c r="F1150">
        <f>F1149+martianeum67[[#This Row],[Kolumna1]]-IF(F1149+martianeum67[[#This Row],[Kolumna1]]&gt;=100,100,0)</f>
        <v>69.544999999999845</v>
      </c>
      <c r="G1150">
        <f>IF(F1149+martianeum67[[#This Row],[Kolumna1]]&gt;=100,1,0)</f>
        <v>0</v>
      </c>
    </row>
    <row r="1151" spans="1:7" x14ac:dyDescent="0.3">
      <c r="A1151" s="1">
        <v>49790</v>
      </c>
      <c r="B1151" s="2" t="s">
        <v>18</v>
      </c>
      <c r="C1151">
        <v>10.5</v>
      </c>
      <c r="D1151" s="6">
        <v>0</v>
      </c>
      <c r="E1151">
        <f>IF(martianeum67[[#This Row],[zawartosc '[%']]]&gt;=1,martianeum67[[#This Row],[masa '[kg']]]*martianeum67[[#This Row],[zawartosc '[%']]]/100,0)</f>
        <v>0</v>
      </c>
      <c r="F1151">
        <f>F1150+martianeum67[[#This Row],[Kolumna1]]-IF(F1150+martianeum67[[#This Row],[Kolumna1]]&gt;=100,100,0)</f>
        <v>69.544999999999845</v>
      </c>
      <c r="G1151">
        <f>IF(F1150+martianeum67[[#This Row],[Kolumna1]]&gt;=100,1,0)</f>
        <v>0</v>
      </c>
    </row>
    <row r="1152" spans="1:7" x14ac:dyDescent="0.3">
      <c r="A1152" s="1">
        <v>49791</v>
      </c>
      <c r="B1152" s="2" t="s">
        <v>11</v>
      </c>
      <c r="C1152">
        <v>13.5</v>
      </c>
      <c r="D1152" s="6">
        <v>0</v>
      </c>
      <c r="E1152">
        <f>IF(martianeum67[[#This Row],[zawartosc '[%']]]&gt;=1,martianeum67[[#This Row],[masa '[kg']]]*martianeum67[[#This Row],[zawartosc '[%']]]/100,0)</f>
        <v>0</v>
      </c>
      <c r="F1152">
        <f>F1151+martianeum67[[#This Row],[Kolumna1]]-IF(F1151+martianeum67[[#This Row],[Kolumna1]]&gt;=100,100,0)</f>
        <v>69.544999999999845</v>
      </c>
      <c r="G1152">
        <f>IF(F1151+martianeum67[[#This Row],[Kolumna1]]&gt;=100,1,0)</f>
        <v>0</v>
      </c>
    </row>
    <row r="1153" spans="1:7" x14ac:dyDescent="0.3">
      <c r="A1153" s="1">
        <v>49792</v>
      </c>
      <c r="B1153" s="2" t="s">
        <v>10</v>
      </c>
      <c r="C1153">
        <v>14</v>
      </c>
      <c r="D1153" s="6">
        <v>22</v>
      </c>
      <c r="E1153">
        <f>IF(martianeum67[[#This Row],[zawartosc '[%']]]&gt;=1,martianeum67[[#This Row],[masa '[kg']]]*martianeum67[[#This Row],[zawartosc '[%']]]/100,0)</f>
        <v>3.08</v>
      </c>
      <c r="F1153">
        <f>F1152+martianeum67[[#This Row],[Kolumna1]]-IF(F1152+martianeum67[[#This Row],[Kolumna1]]&gt;=100,100,0)</f>
        <v>72.624999999999844</v>
      </c>
      <c r="G1153">
        <f>IF(F1152+martianeum67[[#This Row],[Kolumna1]]&gt;=100,1,0)</f>
        <v>0</v>
      </c>
    </row>
    <row r="1154" spans="1:7" x14ac:dyDescent="0.3">
      <c r="A1154" s="1">
        <v>49793</v>
      </c>
      <c r="B1154" s="2" t="s">
        <v>11</v>
      </c>
      <c r="C1154">
        <v>26.7</v>
      </c>
      <c r="D1154" s="6">
        <v>8</v>
      </c>
      <c r="E1154">
        <f>IF(martianeum67[[#This Row],[zawartosc '[%']]]&gt;=1,martianeum67[[#This Row],[masa '[kg']]]*martianeum67[[#This Row],[zawartosc '[%']]]/100,0)</f>
        <v>2.1360000000000001</v>
      </c>
      <c r="F1154">
        <f>F1153+martianeum67[[#This Row],[Kolumna1]]-IF(F1153+martianeum67[[#This Row],[Kolumna1]]&gt;=100,100,0)</f>
        <v>74.760999999999839</v>
      </c>
      <c r="G1154">
        <f>IF(F1153+martianeum67[[#This Row],[Kolumna1]]&gt;=100,1,0)</f>
        <v>0</v>
      </c>
    </row>
    <row r="1155" spans="1:7" x14ac:dyDescent="0.3">
      <c r="A1155" s="1">
        <v>49794</v>
      </c>
      <c r="B1155" s="2" t="s">
        <v>26</v>
      </c>
      <c r="C1155">
        <v>11.2</v>
      </c>
      <c r="D1155" s="6">
        <v>6.1</v>
      </c>
      <c r="E1155">
        <f>IF(martianeum67[[#This Row],[zawartosc '[%']]]&gt;=1,martianeum67[[#This Row],[masa '[kg']]]*martianeum67[[#This Row],[zawartosc '[%']]]/100,0)</f>
        <v>0.68319999999999992</v>
      </c>
      <c r="F1155">
        <f>F1154+martianeum67[[#This Row],[Kolumna1]]-IF(F1154+martianeum67[[#This Row],[Kolumna1]]&gt;=100,100,0)</f>
        <v>75.444199999999839</v>
      </c>
      <c r="G1155">
        <f>IF(F1154+martianeum67[[#This Row],[Kolumna1]]&gt;=100,1,0)</f>
        <v>0</v>
      </c>
    </row>
    <row r="1156" spans="1:7" x14ac:dyDescent="0.3">
      <c r="A1156" s="1">
        <v>49795</v>
      </c>
      <c r="B1156" s="2" t="s">
        <v>27</v>
      </c>
      <c r="C1156">
        <v>24.7</v>
      </c>
      <c r="D1156" s="6">
        <v>0</v>
      </c>
      <c r="E1156">
        <f>IF(martianeum67[[#This Row],[zawartosc '[%']]]&gt;=1,martianeum67[[#This Row],[masa '[kg']]]*martianeum67[[#This Row],[zawartosc '[%']]]/100,0)</f>
        <v>0</v>
      </c>
      <c r="F1156">
        <f>F1155+martianeum67[[#This Row],[Kolumna1]]-IF(F1155+martianeum67[[#This Row],[Kolumna1]]&gt;=100,100,0)</f>
        <v>75.444199999999839</v>
      </c>
      <c r="G1156">
        <f>IF(F1155+martianeum67[[#This Row],[Kolumna1]]&gt;=100,1,0)</f>
        <v>0</v>
      </c>
    </row>
    <row r="1157" spans="1:7" x14ac:dyDescent="0.3">
      <c r="A1157" s="1">
        <v>49796</v>
      </c>
      <c r="B1157" s="2" t="s">
        <v>29</v>
      </c>
      <c r="C1157">
        <v>27.2</v>
      </c>
      <c r="D1157" s="6">
        <v>0.3</v>
      </c>
      <c r="E1157">
        <f>IF(martianeum67[[#This Row],[zawartosc '[%']]]&gt;=1,martianeum67[[#This Row],[masa '[kg']]]*martianeum67[[#This Row],[zawartosc '[%']]]/100,0)</f>
        <v>0</v>
      </c>
      <c r="F1157">
        <f>F1156+martianeum67[[#This Row],[Kolumna1]]-IF(F1156+martianeum67[[#This Row],[Kolumna1]]&gt;=100,100,0)</f>
        <v>75.444199999999839</v>
      </c>
      <c r="G1157">
        <f>IF(F1156+martianeum67[[#This Row],[Kolumna1]]&gt;=100,1,0)</f>
        <v>0</v>
      </c>
    </row>
    <row r="1158" spans="1:7" x14ac:dyDescent="0.3">
      <c r="A1158" s="1">
        <v>49797</v>
      </c>
      <c r="B1158" s="2" t="s">
        <v>30</v>
      </c>
      <c r="C1158">
        <v>11</v>
      </c>
      <c r="D1158" s="6">
        <v>0</v>
      </c>
      <c r="E1158">
        <f>IF(martianeum67[[#This Row],[zawartosc '[%']]]&gt;=1,martianeum67[[#This Row],[masa '[kg']]]*martianeum67[[#This Row],[zawartosc '[%']]]/100,0)</f>
        <v>0</v>
      </c>
      <c r="F1158">
        <f>F1157+martianeum67[[#This Row],[Kolumna1]]-IF(F1157+martianeum67[[#This Row],[Kolumna1]]&gt;=100,100,0)</f>
        <v>75.444199999999839</v>
      </c>
      <c r="G1158">
        <f>IF(F1157+martianeum67[[#This Row],[Kolumna1]]&gt;=100,1,0)</f>
        <v>0</v>
      </c>
    </row>
    <row r="1159" spans="1:7" x14ac:dyDescent="0.3">
      <c r="A1159" s="1">
        <v>49798</v>
      </c>
      <c r="B1159" s="2" t="s">
        <v>12</v>
      </c>
      <c r="C1159">
        <v>10.9</v>
      </c>
      <c r="D1159" s="6">
        <v>4.4000000000000004</v>
      </c>
      <c r="E1159">
        <f>IF(martianeum67[[#This Row],[zawartosc '[%']]]&gt;=1,martianeum67[[#This Row],[masa '[kg']]]*martianeum67[[#This Row],[zawartosc '[%']]]/100,0)</f>
        <v>0.47960000000000008</v>
      </c>
      <c r="F1159">
        <f>F1158+martianeum67[[#This Row],[Kolumna1]]-IF(F1158+martianeum67[[#This Row],[Kolumna1]]&gt;=100,100,0)</f>
        <v>75.923799999999844</v>
      </c>
      <c r="G1159">
        <f>IF(F1158+martianeum67[[#This Row],[Kolumna1]]&gt;=100,1,0)</f>
        <v>0</v>
      </c>
    </row>
    <row r="1160" spans="1:7" x14ac:dyDescent="0.3">
      <c r="A1160" s="1">
        <v>49799</v>
      </c>
      <c r="B1160" s="2" t="s">
        <v>7</v>
      </c>
      <c r="C1160">
        <v>27.4</v>
      </c>
      <c r="D1160" s="6">
        <v>6</v>
      </c>
      <c r="E1160">
        <f>IF(martianeum67[[#This Row],[zawartosc '[%']]]&gt;=1,martianeum67[[#This Row],[masa '[kg']]]*martianeum67[[#This Row],[zawartosc '[%']]]/100,0)</f>
        <v>1.6439999999999997</v>
      </c>
      <c r="F1160">
        <f>F1159+martianeum67[[#This Row],[Kolumna1]]-IF(F1159+martianeum67[[#This Row],[Kolumna1]]&gt;=100,100,0)</f>
        <v>77.567799999999849</v>
      </c>
      <c r="G1160">
        <f>IF(F1159+martianeum67[[#This Row],[Kolumna1]]&gt;=100,1,0)</f>
        <v>0</v>
      </c>
    </row>
    <row r="1161" spans="1:7" x14ac:dyDescent="0.3">
      <c r="A1161" s="1">
        <v>49800</v>
      </c>
      <c r="B1161" s="2" t="s">
        <v>6</v>
      </c>
      <c r="C1161">
        <v>20</v>
      </c>
      <c r="D1161" s="6">
        <v>7.6</v>
      </c>
      <c r="E1161">
        <f>IF(martianeum67[[#This Row],[zawartosc '[%']]]&gt;=1,martianeum67[[#This Row],[masa '[kg']]]*martianeum67[[#This Row],[zawartosc '[%']]]/100,0)</f>
        <v>1.52</v>
      </c>
      <c r="F1161">
        <f>F1160+martianeum67[[#This Row],[Kolumna1]]-IF(F1160+martianeum67[[#This Row],[Kolumna1]]&gt;=100,100,0)</f>
        <v>79.087799999999845</v>
      </c>
      <c r="G1161">
        <f>IF(F1160+martianeum67[[#This Row],[Kolumna1]]&gt;=100,1,0)</f>
        <v>0</v>
      </c>
    </row>
    <row r="1162" spans="1:7" x14ac:dyDescent="0.3">
      <c r="A1162" s="1">
        <v>49801</v>
      </c>
      <c r="B1162" s="2" t="s">
        <v>18</v>
      </c>
      <c r="C1162">
        <v>23.5</v>
      </c>
      <c r="D1162" s="6">
        <v>2.5</v>
      </c>
      <c r="E1162">
        <f>IF(martianeum67[[#This Row],[zawartosc '[%']]]&gt;=1,martianeum67[[#This Row],[masa '[kg']]]*martianeum67[[#This Row],[zawartosc '[%']]]/100,0)</f>
        <v>0.58750000000000002</v>
      </c>
      <c r="F1162">
        <f>F1161+martianeum67[[#This Row],[Kolumna1]]-IF(F1161+martianeum67[[#This Row],[Kolumna1]]&gt;=100,100,0)</f>
        <v>79.675299999999851</v>
      </c>
      <c r="G1162">
        <f>IF(F1161+martianeum67[[#This Row],[Kolumna1]]&gt;=100,1,0)</f>
        <v>0</v>
      </c>
    </row>
    <row r="1163" spans="1:7" x14ac:dyDescent="0.3">
      <c r="A1163" s="1">
        <v>49802</v>
      </c>
      <c r="B1163" s="2" t="s">
        <v>11</v>
      </c>
      <c r="C1163">
        <v>28.5</v>
      </c>
      <c r="D1163" s="6">
        <v>0</v>
      </c>
      <c r="E1163">
        <f>IF(martianeum67[[#This Row],[zawartosc '[%']]]&gt;=1,martianeum67[[#This Row],[masa '[kg']]]*martianeum67[[#This Row],[zawartosc '[%']]]/100,0)</f>
        <v>0</v>
      </c>
      <c r="F1163">
        <f>F1162+martianeum67[[#This Row],[Kolumna1]]-IF(F1162+martianeum67[[#This Row],[Kolumna1]]&gt;=100,100,0)</f>
        <v>79.675299999999851</v>
      </c>
      <c r="G1163">
        <f>IF(F1162+martianeum67[[#This Row],[Kolumna1]]&gt;=100,1,0)</f>
        <v>0</v>
      </c>
    </row>
    <row r="1164" spans="1:7" x14ac:dyDescent="0.3">
      <c r="A1164" s="1">
        <v>49803</v>
      </c>
      <c r="B1164" s="2" t="s">
        <v>27</v>
      </c>
      <c r="C1164">
        <v>10.8</v>
      </c>
      <c r="D1164" s="6">
        <v>5.8</v>
      </c>
      <c r="E1164">
        <f>IF(martianeum67[[#This Row],[zawartosc '[%']]]&gt;=1,martianeum67[[#This Row],[masa '[kg']]]*martianeum67[[#This Row],[zawartosc '[%']]]/100,0)</f>
        <v>0.62639999999999996</v>
      </c>
      <c r="F1164">
        <f>F1163+martianeum67[[#This Row],[Kolumna1]]-IF(F1163+martianeum67[[#This Row],[Kolumna1]]&gt;=100,100,0)</f>
        <v>80.301699999999855</v>
      </c>
      <c r="G1164">
        <f>IF(F1163+martianeum67[[#This Row],[Kolumna1]]&gt;=100,1,0)</f>
        <v>0</v>
      </c>
    </row>
    <row r="1165" spans="1:7" x14ac:dyDescent="0.3">
      <c r="A1165" s="1">
        <v>49804</v>
      </c>
      <c r="B1165" s="2" t="s">
        <v>15</v>
      </c>
      <c r="C1165">
        <v>18.899999999999999</v>
      </c>
      <c r="D1165" s="6">
        <v>9.5</v>
      </c>
      <c r="E1165">
        <f>IF(martianeum67[[#This Row],[zawartosc '[%']]]&gt;=1,martianeum67[[#This Row],[masa '[kg']]]*martianeum67[[#This Row],[zawartosc '[%']]]/100,0)</f>
        <v>1.7954999999999999</v>
      </c>
      <c r="F1165">
        <f>F1164+martianeum67[[#This Row],[Kolumna1]]-IF(F1164+martianeum67[[#This Row],[Kolumna1]]&gt;=100,100,0)</f>
        <v>82.097199999999859</v>
      </c>
      <c r="G1165">
        <f>IF(F1164+martianeum67[[#This Row],[Kolumna1]]&gt;=100,1,0)</f>
        <v>0</v>
      </c>
    </row>
    <row r="1166" spans="1:7" x14ac:dyDescent="0.3">
      <c r="A1166" s="1">
        <v>49805</v>
      </c>
      <c r="B1166" s="2" t="s">
        <v>13</v>
      </c>
      <c r="C1166">
        <v>24</v>
      </c>
      <c r="D1166" s="6">
        <v>4</v>
      </c>
      <c r="E1166">
        <f>IF(martianeum67[[#This Row],[zawartosc '[%']]]&gt;=1,martianeum67[[#This Row],[masa '[kg']]]*martianeum67[[#This Row],[zawartosc '[%']]]/100,0)</f>
        <v>0.96</v>
      </c>
      <c r="F1166">
        <f>F1165+martianeum67[[#This Row],[Kolumna1]]-IF(F1165+martianeum67[[#This Row],[Kolumna1]]&gt;=100,100,0)</f>
        <v>83.057199999999852</v>
      </c>
      <c r="G1166">
        <f>IF(F1165+martianeum67[[#This Row],[Kolumna1]]&gt;=100,1,0)</f>
        <v>0</v>
      </c>
    </row>
    <row r="1167" spans="1:7" x14ac:dyDescent="0.3">
      <c r="A1167" s="1">
        <v>49806</v>
      </c>
      <c r="B1167" s="2" t="s">
        <v>12</v>
      </c>
      <c r="C1167">
        <v>12.7</v>
      </c>
      <c r="D1167" s="6">
        <v>3</v>
      </c>
      <c r="E1167">
        <f>IF(martianeum67[[#This Row],[zawartosc '[%']]]&gt;=1,martianeum67[[#This Row],[masa '[kg']]]*martianeum67[[#This Row],[zawartosc '[%']]]/100,0)</f>
        <v>0.38099999999999995</v>
      </c>
      <c r="F1167">
        <f>F1166+martianeum67[[#This Row],[Kolumna1]]-IF(F1166+martianeum67[[#This Row],[Kolumna1]]&gt;=100,100,0)</f>
        <v>83.438199999999853</v>
      </c>
      <c r="G1167">
        <f>IF(F1166+martianeum67[[#This Row],[Kolumna1]]&gt;=100,1,0)</f>
        <v>0</v>
      </c>
    </row>
    <row r="1168" spans="1:7" x14ac:dyDescent="0.3">
      <c r="A1168" s="1">
        <v>49807</v>
      </c>
      <c r="B1168" s="2" t="s">
        <v>7</v>
      </c>
      <c r="C1168">
        <v>13.4</v>
      </c>
      <c r="D1168" s="6">
        <v>6.2</v>
      </c>
      <c r="E1168">
        <f>IF(martianeum67[[#This Row],[zawartosc '[%']]]&gt;=1,martianeum67[[#This Row],[masa '[kg']]]*martianeum67[[#This Row],[zawartosc '[%']]]/100,0)</f>
        <v>0.83079999999999998</v>
      </c>
      <c r="F1168">
        <f>F1167+martianeum67[[#This Row],[Kolumna1]]-IF(F1167+martianeum67[[#This Row],[Kolumna1]]&gt;=100,100,0)</f>
        <v>84.268999999999849</v>
      </c>
      <c r="G1168">
        <f>IF(F1167+martianeum67[[#This Row],[Kolumna1]]&gt;=100,1,0)</f>
        <v>0</v>
      </c>
    </row>
    <row r="1169" spans="1:7" x14ac:dyDescent="0.3">
      <c r="A1169" s="1">
        <v>49808</v>
      </c>
      <c r="B1169" s="2" t="s">
        <v>10</v>
      </c>
      <c r="C1169">
        <v>15.9</v>
      </c>
      <c r="D1169" s="6">
        <v>0</v>
      </c>
      <c r="E1169">
        <f>IF(martianeum67[[#This Row],[zawartosc '[%']]]&gt;=1,martianeum67[[#This Row],[masa '[kg']]]*martianeum67[[#This Row],[zawartosc '[%']]]/100,0)</f>
        <v>0</v>
      </c>
      <c r="F1169">
        <f>F1168+martianeum67[[#This Row],[Kolumna1]]-IF(F1168+martianeum67[[#This Row],[Kolumna1]]&gt;=100,100,0)</f>
        <v>84.268999999999849</v>
      </c>
      <c r="G1169">
        <f>IF(F1168+martianeum67[[#This Row],[Kolumna1]]&gt;=100,1,0)</f>
        <v>0</v>
      </c>
    </row>
    <row r="1170" spans="1:7" x14ac:dyDescent="0.3">
      <c r="A1170" s="1">
        <v>49809</v>
      </c>
      <c r="B1170" s="2" t="s">
        <v>11</v>
      </c>
      <c r="C1170">
        <v>19.399999999999999</v>
      </c>
      <c r="D1170" s="6">
        <v>21.2</v>
      </c>
      <c r="E1170">
        <f>IF(martianeum67[[#This Row],[zawartosc '[%']]]&gt;=1,martianeum67[[#This Row],[masa '[kg']]]*martianeum67[[#This Row],[zawartosc '[%']]]/100,0)</f>
        <v>4.1128</v>
      </c>
      <c r="F1170">
        <f>F1169+martianeum67[[#This Row],[Kolumna1]]-IF(F1169+martianeum67[[#This Row],[Kolumna1]]&gt;=100,100,0)</f>
        <v>88.381799999999856</v>
      </c>
      <c r="G1170">
        <f>IF(F1169+martianeum67[[#This Row],[Kolumna1]]&gt;=100,1,0)</f>
        <v>0</v>
      </c>
    </row>
    <row r="1171" spans="1:7" x14ac:dyDescent="0.3">
      <c r="A1171" s="1">
        <v>49810</v>
      </c>
      <c r="B1171" s="2" t="s">
        <v>15</v>
      </c>
      <c r="C1171">
        <v>16.3</v>
      </c>
      <c r="D1171" s="6">
        <v>17.600000000000001</v>
      </c>
      <c r="E1171">
        <f>IF(martianeum67[[#This Row],[zawartosc '[%']]]&gt;=1,martianeum67[[#This Row],[masa '[kg']]]*martianeum67[[#This Row],[zawartosc '[%']]]/100,0)</f>
        <v>2.8688000000000007</v>
      </c>
      <c r="F1171">
        <f>F1170+martianeum67[[#This Row],[Kolumna1]]-IF(F1170+martianeum67[[#This Row],[Kolumna1]]&gt;=100,100,0)</f>
        <v>91.250599999999864</v>
      </c>
      <c r="G1171">
        <f>IF(F1170+martianeum67[[#This Row],[Kolumna1]]&gt;=100,1,0)</f>
        <v>0</v>
      </c>
    </row>
    <row r="1172" spans="1:7" x14ac:dyDescent="0.3">
      <c r="A1172" s="1">
        <v>49811</v>
      </c>
      <c r="B1172" s="2" t="s">
        <v>11</v>
      </c>
      <c r="C1172">
        <v>28</v>
      </c>
      <c r="D1172" s="6">
        <v>20.399999999999999</v>
      </c>
      <c r="E1172">
        <f>IF(martianeum67[[#This Row],[zawartosc '[%']]]&gt;=1,martianeum67[[#This Row],[masa '[kg']]]*martianeum67[[#This Row],[zawartosc '[%']]]/100,0)</f>
        <v>5.7119999999999997</v>
      </c>
      <c r="F1172">
        <f>F1171+martianeum67[[#This Row],[Kolumna1]]-IF(F1171+martianeum67[[#This Row],[Kolumna1]]&gt;=100,100,0)</f>
        <v>96.962599999999867</v>
      </c>
      <c r="G1172">
        <f>IF(F1171+martianeum67[[#This Row],[Kolumna1]]&gt;=100,1,0)</f>
        <v>0</v>
      </c>
    </row>
    <row r="1173" spans="1:7" x14ac:dyDescent="0.3">
      <c r="A1173" s="1">
        <v>49812</v>
      </c>
      <c r="B1173" s="2" t="s">
        <v>12</v>
      </c>
      <c r="C1173">
        <v>19</v>
      </c>
      <c r="D1173" s="6">
        <v>5.2</v>
      </c>
      <c r="E1173">
        <f>IF(martianeum67[[#This Row],[zawartosc '[%']]]&gt;=1,martianeum67[[#This Row],[masa '[kg']]]*martianeum67[[#This Row],[zawartosc '[%']]]/100,0)</f>
        <v>0.98799999999999999</v>
      </c>
      <c r="F1173">
        <f>F1172+martianeum67[[#This Row],[Kolumna1]]-IF(F1172+martianeum67[[#This Row],[Kolumna1]]&gt;=100,100,0)</f>
        <v>97.950599999999866</v>
      </c>
      <c r="G1173">
        <f>IF(F1172+martianeum67[[#This Row],[Kolumna1]]&gt;=100,1,0)</f>
        <v>0</v>
      </c>
    </row>
    <row r="1174" spans="1:7" x14ac:dyDescent="0.3">
      <c r="A1174" s="1">
        <v>49813</v>
      </c>
      <c r="B1174" s="2" t="s">
        <v>27</v>
      </c>
      <c r="C1174">
        <v>24.1</v>
      </c>
      <c r="D1174" s="6">
        <v>4.8</v>
      </c>
      <c r="E1174">
        <f>IF(martianeum67[[#This Row],[zawartosc '[%']]]&gt;=1,martianeum67[[#This Row],[masa '[kg']]]*martianeum67[[#This Row],[zawartosc '[%']]]/100,0)</f>
        <v>1.1568000000000001</v>
      </c>
      <c r="F1174">
        <f>F1173+martianeum67[[#This Row],[Kolumna1]]-IF(F1173+martianeum67[[#This Row],[Kolumna1]]&gt;=100,100,0)</f>
        <v>99.10739999999987</v>
      </c>
      <c r="G1174">
        <f>IF(F1173+martianeum67[[#This Row],[Kolumna1]]&gt;=100,1,0)</f>
        <v>0</v>
      </c>
    </row>
    <row r="1175" spans="1:7" x14ac:dyDescent="0.3">
      <c r="A1175" s="1">
        <v>49814</v>
      </c>
      <c r="B1175" s="2" t="s">
        <v>10</v>
      </c>
      <c r="C1175">
        <v>15.2</v>
      </c>
      <c r="D1175" s="6">
        <v>25.7</v>
      </c>
      <c r="E1175">
        <f>IF(martianeum67[[#This Row],[zawartosc '[%']]]&gt;=1,martianeum67[[#This Row],[masa '[kg']]]*martianeum67[[#This Row],[zawartosc '[%']]]/100,0)</f>
        <v>3.9063999999999997</v>
      </c>
      <c r="F1175">
        <f>F1174+martianeum67[[#This Row],[Kolumna1]]-IF(F1174+martianeum67[[#This Row],[Kolumna1]]&gt;=100,100,0)</f>
        <v>3.0137999999998755</v>
      </c>
      <c r="G1175">
        <f>IF(F1174+martianeum67[[#This Row],[Kolumna1]]&gt;=100,1,0)</f>
        <v>1</v>
      </c>
    </row>
    <row r="1176" spans="1:7" x14ac:dyDescent="0.3">
      <c r="A1176" s="1">
        <v>49815</v>
      </c>
      <c r="B1176" s="2" t="s">
        <v>11</v>
      </c>
      <c r="C1176">
        <v>16.3</v>
      </c>
      <c r="D1176" s="6">
        <v>21</v>
      </c>
      <c r="E1176">
        <f>IF(martianeum67[[#This Row],[zawartosc '[%']]]&gt;=1,martianeum67[[#This Row],[masa '[kg']]]*martianeum67[[#This Row],[zawartosc '[%']]]/100,0)</f>
        <v>3.423</v>
      </c>
      <c r="F1176">
        <f>F1175+martianeum67[[#This Row],[Kolumna1]]-IF(F1175+martianeum67[[#This Row],[Kolumna1]]&gt;=100,100,0)</f>
        <v>6.4367999999998755</v>
      </c>
      <c r="G1176">
        <f>IF(F1175+martianeum67[[#This Row],[Kolumna1]]&gt;=100,1,0)</f>
        <v>0</v>
      </c>
    </row>
    <row r="1177" spans="1:7" x14ac:dyDescent="0.3">
      <c r="A1177" s="1">
        <v>49816</v>
      </c>
      <c r="B1177" s="2" t="s">
        <v>7</v>
      </c>
      <c r="C1177">
        <v>26.9</v>
      </c>
      <c r="D1177" s="6">
        <v>0</v>
      </c>
      <c r="E1177">
        <f>IF(martianeum67[[#This Row],[zawartosc '[%']]]&gt;=1,martianeum67[[#This Row],[masa '[kg']]]*martianeum67[[#This Row],[zawartosc '[%']]]/100,0)</f>
        <v>0</v>
      </c>
      <c r="F1177">
        <f>F1176+martianeum67[[#This Row],[Kolumna1]]-IF(F1176+martianeum67[[#This Row],[Kolumna1]]&gt;=100,100,0)</f>
        <v>6.4367999999998755</v>
      </c>
      <c r="G1177">
        <f>IF(F1176+martianeum67[[#This Row],[Kolumna1]]&gt;=100,1,0)</f>
        <v>0</v>
      </c>
    </row>
    <row r="1178" spans="1:7" x14ac:dyDescent="0.3">
      <c r="A1178" s="1">
        <v>49817</v>
      </c>
      <c r="B1178" s="2" t="s">
        <v>9</v>
      </c>
      <c r="C1178">
        <v>25</v>
      </c>
      <c r="D1178" s="6">
        <v>0.5</v>
      </c>
      <c r="E1178">
        <f>IF(martianeum67[[#This Row],[zawartosc '[%']]]&gt;=1,martianeum67[[#This Row],[masa '[kg']]]*martianeum67[[#This Row],[zawartosc '[%']]]/100,0)</f>
        <v>0</v>
      </c>
      <c r="F1178">
        <f>F1177+martianeum67[[#This Row],[Kolumna1]]-IF(F1177+martianeum67[[#This Row],[Kolumna1]]&gt;=100,100,0)</f>
        <v>6.4367999999998755</v>
      </c>
      <c r="G1178">
        <f>IF(F1177+martianeum67[[#This Row],[Kolumna1]]&gt;=100,1,0)</f>
        <v>0</v>
      </c>
    </row>
    <row r="1179" spans="1:7" x14ac:dyDescent="0.3">
      <c r="A1179" s="1">
        <v>49818</v>
      </c>
      <c r="B1179" s="2" t="s">
        <v>17</v>
      </c>
      <c r="C1179">
        <v>25.1</v>
      </c>
      <c r="D1179" s="6">
        <v>5.2</v>
      </c>
      <c r="E1179">
        <f>IF(martianeum67[[#This Row],[zawartosc '[%']]]&gt;=1,martianeum67[[#This Row],[masa '[kg']]]*martianeum67[[#This Row],[zawartosc '[%']]]/100,0)</f>
        <v>1.3052000000000001</v>
      </c>
      <c r="F1179">
        <f>F1178+martianeum67[[#This Row],[Kolumna1]]-IF(F1178+martianeum67[[#This Row],[Kolumna1]]&gt;=100,100,0)</f>
        <v>7.7419999999998756</v>
      </c>
      <c r="G1179">
        <f>IF(F1178+martianeum67[[#This Row],[Kolumna1]]&gt;=100,1,0)</f>
        <v>0</v>
      </c>
    </row>
    <row r="1180" spans="1:7" x14ac:dyDescent="0.3">
      <c r="A1180" s="1">
        <v>49819</v>
      </c>
      <c r="B1180" s="2" t="s">
        <v>12</v>
      </c>
      <c r="C1180">
        <v>29.2</v>
      </c>
      <c r="D1180" s="6">
        <v>7.1</v>
      </c>
      <c r="E1180">
        <f>IF(martianeum67[[#This Row],[zawartosc '[%']]]&gt;=1,martianeum67[[#This Row],[masa '[kg']]]*martianeum67[[#This Row],[zawartosc '[%']]]/100,0)</f>
        <v>2.0731999999999999</v>
      </c>
      <c r="F1180">
        <f>F1179+martianeum67[[#This Row],[Kolumna1]]-IF(F1179+martianeum67[[#This Row],[Kolumna1]]&gt;=100,100,0)</f>
        <v>9.8151999999998765</v>
      </c>
      <c r="G1180">
        <f>IF(F1179+martianeum67[[#This Row],[Kolumna1]]&gt;=100,1,0)</f>
        <v>0</v>
      </c>
    </row>
    <row r="1181" spans="1:7" x14ac:dyDescent="0.3">
      <c r="A1181" s="1">
        <v>49820</v>
      </c>
      <c r="B1181" s="2" t="s">
        <v>13</v>
      </c>
      <c r="C1181">
        <v>18.100000000000001</v>
      </c>
      <c r="D1181" s="6">
        <v>5.0999999999999996</v>
      </c>
      <c r="E1181">
        <f>IF(martianeum67[[#This Row],[zawartosc '[%']]]&gt;=1,martianeum67[[#This Row],[masa '[kg']]]*martianeum67[[#This Row],[zawartosc '[%']]]/100,0)</f>
        <v>0.92310000000000003</v>
      </c>
      <c r="F1181">
        <f>F1180+martianeum67[[#This Row],[Kolumna1]]-IF(F1180+martianeum67[[#This Row],[Kolumna1]]&gt;=100,100,0)</f>
        <v>10.738299999999876</v>
      </c>
      <c r="G1181">
        <f>IF(F1180+martianeum67[[#This Row],[Kolumna1]]&gt;=100,1,0)</f>
        <v>0</v>
      </c>
    </row>
    <row r="1182" spans="1:7" x14ac:dyDescent="0.3">
      <c r="A1182" s="1">
        <v>49821</v>
      </c>
      <c r="B1182" s="2" t="s">
        <v>11</v>
      </c>
      <c r="C1182">
        <v>12.5</v>
      </c>
      <c r="D1182" s="6">
        <v>0</v>
      </c>
      <c r="E1182">
        <f>IF(martianeum67[[#This Row],[zawartosc '[%']]]&gt;=1,martianeum67[[#This Row],[masa '[kg']]]*martianeum67[[#This Row],[zawartosc '[%']]]/100,0)</f>
        <v>0</v>
      </c>
      <c r="F1182">
        <f>F1181+martianeum67[[#This Row],[Kolumna1]]-IF(F1181+martianeum67[[#This Row],[Kolumna1]]&gt;=100,100,0)</f>
        <v>10.738299999999876</v>
      </c>
      <c r="G1182">
        <f>IF(F1181+martianeum67[[#This Row],[Kolumna1]]&gt;=100,1,0)</f>
        <v>0</v>
      </c>
    </row>
    <row r="1183" spans="1:7" x14ac:dyDescent="0.3">
      <c r="A1183" s="1">
        <v>49822</v>
      </c>
      <c r="B1183" s="2" t="s">
        <v>11</v>
      </c>
      <c r="C1183">
        <v>19.100000000000001</v>
      </c>
      <c r="D1183" s="6">
        <v>0.3</v>
      </c>
      <c r="E1183">
        <f>IF(martianeum67[[#This Row],[zawartosc '[%']]]&gt;=1,martianeum67[[#This Row],[masa '[kg']]]*martianeum67[[#This Row],[zawartosc '[%']]]/100,0)</f>
        <v>0</v>
      </c>
      <c r="F1183">
        <f>F1182+martianeum67[[#This Row],[Kolumna1]]-IF(F1182+martianeum67[[#This Row],[Kolumna1]]&gt;=100,100,0)</f>
        <v>10.738299999999876</v>
      </c>
      <c r="G1183">
        <f>IF(F1182+martianeum67[[#This Row],[Kolumna1]]&gt;=100,1,0)</f>
        <v>0</v>
      </c>
    </row>
    <row r="1184" spans="1:7" x14ac:dyDescent="0.3">
      <c r="A1184" s="1">
        <v>49823</v>
      </c>
      <c r="B1184" s="2" t="s">
        <v>19</v>
      </c>
      <c r="C1184">
        <v>27.4</v>
      </c>
      <c r="D1184" s="6">
        <v>0</v>
      </c>
      <c r="E1184">
        <f>IF(martianeum67[[#This Row],[zawartosc '[%']]]&gt;=1,martianeum67[[#This Row],[masa '[kg']]]*martianeum67[[#This Row],[zawartosc '[%']]]/100,0)</f>
        <v>0</v>
      </c>
      <c r="F1184">
        <f>F1183+martianeum67[[#This Row],[Kolumna1]]-IF(F1183+martianeum67[[#This Row],[Kolumna1]]&gt;=100,100,0)</f>
        <v>10.738299999999876</v>
      </c>
      <c r="G1184">
        <f>IF(F1183+martianeum67[[#This Row],[Kolumna1]]&gt;=100,1,0)</f>
        <v>0</v>
      </c>
    </row>
    <row r="1185" spans="1:7" x14ac:dyDescent="0.3">
      <c r="A1185" s="1">
        <v>49824</v>
      </c>
      <c r="B1185" s="2" t="s">
        <v>7</v>
      </c>
      <c r="C1185">
        <v>21.1</v>
      </c>
      <c r="D1185" s="6">
        <v>10.4</v>
      </c>
      <c r="E1185">
        <f>IF(martianeum67[[#This Row],[zawartosc '[%']]]&gt;=1,martianeum67[[#This Row],[masa '[kg']]]*martianeum67[[#This Row],[zawartosc '[%']]]/100,0)</f>
        <v>2.1944000000000004</v>
      </c>
      <c r="F1185">
        <f>F1184+martianeum67[[#This Row],[Kolumna1]]-IF(F1184+martianeum67[[#This Row],[Kolumna1]]&gt;=100,100,0)</f>
        <v>12.932699999999876</v>
      </c>
      <c r="G1185">
        <f>IF(F1184+martianeum67[[#This Row],[Kolumna1]]&gt;=100,1,0)</f>
        <v>0</v>
      </c>
    </row>
    <row r="1186" spans="1:7" x14ac:dyDescent="0.3">
      <c r="A1186" s="1">
        <v>49825</v>
      </c>
      <c r="B1186" s="2" t="s">
        <v>27</v>
      </c>
      <c r="C1186">
        <v>13.4</v>
      </c>
      <c r="D1186" s="6">
        <v>0</v>
      </c>
      <c r="E1186">
        <f>IF(martianeum67[[#This Row],[zawartosc '[%']]]&gt;=1,martianeum67[[#This Row],[masa '[kg']]]*martianeum67[[#This Row],[zawartosc '[%']]]/100,0)</f>
        <v>0</v>
      </c>
      <c r="F1186">
        <f>F1185+martianeum67[[#This Row],[Kolumna1]]-IF(F1185+martianeum67[[#This Row],[Kolumna1]]&gt;=100,100,0)</f>
        <v>12.932699999999876</v>
      </c>
      <c r="G1186">
        <f>IF(F1185+martianeum67[[#This Row],[Kolumna1]]&gt;=100,1,0)</f>
        <v>0</v>
      </c>
    </row>
    <row r="1187" spans="1:7" x14ac:dyDescent="0.3">
      <c r="A1187" s="1">
        <v>49826</v>
      </c>
      <c r="B1187" s="2" t="s">
        <v>5</v>
      </c>
      <c r="C1187">
        <v>11.9</v>
      </c>
      <c r="D1187" s="6">
        <v>7.3</v>
      </c>
      <c r="E1187">
        <f>IF(martianeum67[[#This Row],[zawartosc '[%']]]&gt;=1,martianeum67[[#This Row],[masa '[kg']]]*martianeum67[[#This Row],[zawartosc '[%']]]/100,0)</f>
        <v>0.86870000000000003</v>
      </c>
      <c r="F1187">
        <f>F1186+martianeum67[[#This Row],[Kolumna1]]-IF(F1186+martianeum67[[#This Row],[Kolumna1]]&gt;=100,100,0)</f>
        <v>13.801399999999877</v>
      </c>
      <c r="G1187">
        <f>IF(F1186+martianeum67[[#This Row],[Kolumna1]]&gt;=100,1,0)</f>
        <v>0</v>
      </c>
    </row>
    <row r="1188" spans="1:7" x14ac:dyDescent="0.3">
      <c r="A1188" s="1">
        <v>49827</v>
      </c>
      <c r="B1188" s="2" t="s">
        <v>13</v>
      </c>
      <c r="C1188">
        <v>20.399999999999999</v>
      </c>
      <c r="D1188" s="6">
        <v>4.3</v>
      </c>
      <c r="E1188">
        <f>IF(martianeum67[[#This Row],[zawartosc '[%']]]&gt;=1,martianeum67[[#This Row],[masa '[kg']]]*martianeum67[[#This Row],[zawartosc '[%']]]/100,0)</f>
        <v>0.87719999999999987</v>
      </c>
      <c r="F1188">
        <f>F1187+martianeum67[[#This Row],[Kolumna1]]-IF(F1187+martianeum67[[#This Row],[Kolumna1]]&gt;=100,100,0)</f>
        <v>14.678599999999877</v>
      </c>
      <c r="G1188">
        <f>IF(F1187+martianeum67[[#This Row],[Kolumna1]]&gt;=100,1,0)</f>
        <v>0</v>
      </c>
    </row>
    <row r="1189" spans="1:7" x14ac:dyDescent="0.3">
      <c r="A1189" s="1">
        <v>49828</v>
      </c>
      <c r="B1189" s="2" t="s">
        <v>7</v>
      </c>
      <c r="C1189">
        <v>29.5</v>
      </c>
      <c r="D1189" s="6">
        <v>18.600000000000001</v>
      </c>
      <c r="E1189">
        <f>IF(martianeum67[[#This Row],[zawartosc '[%']]]&gt;=1,martianeum67[[#This Row],[masa '[kg']]]*martianeum67[[#This Row],[zawartosc '[%']]]/100,0)</f>
        <v>5.4870000000000001</v>
      </c>
      <c r="F1189">
        <f>F1188+martianeum67[[#This Row],[Kolumna1]]-IF(F1188+martianeum67[[#This Row],[Kolumna1]]&gt;=100,100,0)</f>
        <v>20.165599999999877</v>
      </c>
      <c r="G1189">
        <f>IF(F1188+martianeum67[[#This Row],[Kolumna1]]&gt;=100,1,0)</f>
        <v>0</v>
      </c>
    </row>
    <row r="1190" spans="1:7" x14ac:dyDescent="0.3">
      <c r="A1190" s="1">
        <v>49829</v>
      </c>
      <c r="B1190" s="2" t="s">
        <v>12</v>
      </c>
      <c r="C1190">
        <v>24.1</v>
      </c>
      <c r="D1190" s="6">
        <v>5</v>
      </c>
      <c r="E1190">
        <f>IF(martianeum67[[#This Row],[zawartosc '[%']]]&gt;=1,martianeum67[[#This Row],[masa '[kg']]]*martianeum67[[#This Row],[zawartosc '[%']]]/100,0)</f>
        <v>1.2050000000000001</v>
      </c>
      <c r="F1190">
        <f>F1189+martianeum67[[#This Row],[Kolumna1]]-IF(F1189+martianeum67[[#This Row],[Kolumna1]]&gt;=100,100,0)</f>
        <v>21.370599999999875</v>
      </c>
      <c r="G1190">
        <f>IF(F1189+martianeum67[[#This Row],[Kolumna1]]&gt;=100,1,0)</f>
        <v>0</v>
      </c>
    </row>
    <row r="1191" spans="1:7" x14ac:dyDescent="0.3">
      <c r="A1191" s="1">
        <v>49830</v>
      </c>
      <c r="B1191" s="2" t="s">
        <v>14</v>
      </c>
      <c r="C1191">
        <v>11.5</v>
      </c>
      <c r="D1191" s="6">
        <v>3.6</v>
      </c>
      <c r="E1191">
        <f>IF(martianeum67[[#This Row],[zawartosc '[%']]]&gt;=1,martianeum67[[#This Row],[masa '[kg']]]*martianeum67[[#This Row],[zawartosc '[%']]]/100,0)</f>
        <v>0.41399999999999998</v>
      </c>
      <c r="F1191">
        <f>F1190+martianeum67[[#This Row],[Kolumna1]]-IF(F1190+martianeum67[[#This Row],[Kolumna1]]&gt;=100,100,0)</f>
        <v>21.784599999999877</v>
      </c>
      <c r="G1191">
        <f>IF(F1190+martianeum67[[#This Row],[Kolumna1]]&gt;=100,1,0)</f>
        <v>0</v>
      </c>
    </row>
    <row r="1192" spans="1:7" x14ac:dyDescent="0.3">
      <c r="A1192" s="1">
        <v>49831</v>
      </c>
      <c r="B1192" s="2" t="s">
        <v>25</v>
      </c>
      <c r="C1192">
        <v>21.2</v>
      </c>
      <c r="D1192" s="6">
        <v>1.8</v>
      </c>
      <c r="E1192">
        <f>IF(martianeum67[[#This Row],[zawartosc '[%']]]&gt;=1,martianeum67[[#This Row],[masa '[kg']]]*martianeum67[[#This Row],[zawartosc '[%']]]/100,0)</f>
        <v>0.38159999999999994</v>
      </c>
      <c r="F1192">
        <f>F1191+martianeum67[[#This Row],[Kolumna1]]-IF(F1191+martianeum67[[#This Row],[Kolumna1]]&gt;=100,100,0)</f>
        <v>22.166199999999876</v>
      </c>
      <c r="G1192">
        <f>IF(F1191+martianeum67[[#This Row],[Kolumna1]]&gt;=100,1,0)</f>
        <v>0</v>
      </c>
    </row>
    <row r="1193" spans="1:7" x14ac:dyDescent="0.3">
      <c r="A1193" s="1">
        <v>49832</v>
      </c>
      <c r="B1193" s="2" t="s">
        <v>10</v>
      </c>
      <c r="C1193">
        <v>22.2</v>
      </c>
      <c r="D1193" s="6">
        <v>40.299999999999997</v>
      </c>
      <c r="E1193">
        <f>IF(martianeum67[[#This Row],[zawartosc '[%']]]&gt;=1,martianeum67[[#This Row],[masa '[kg']]]*martianeum67[[#This Row],[zawartosc '[%']]]/100,0)</f>
        <v>8.9465999999999983</v>
      </c>
      <c r="F1193">
        <f>F1192+martianeum67[[#This Row],[Kolumna1]]-IF(F1192+martianeum67[[#This Row],[Kolumna1]]&gt;=100,100,0)</f>
        <v>31.112799999999872</v>
      </c>
      <c r="G1193">
        <f>IF(F1192+martianeum67[[#This Row],[Kolumna1]]&gt;=100,1,0)</f>
        <v>0</v>
      </c>
    </row>
    <row r="1194" spans="1:7" x14ac:dyDescent="0.3">
      <c r="A1194" s="1">
        <v>49833</v>
      </c>
      <c r="B1194" s="2" t="s">
        <v>10</v>
      </c>
      <c r="C1194">
        <v>14.6</v>
      </c>
      <c r="D1194" s="6">
        <v>2.6</v>
      </c>
      <c r="E1194">
        <f>IF(martianeum67[[#This Row],[zawartosc '[%']]]&gt;=1,martianeum67[[#This Row],[masa '[kg']]]*martianeum67[[#This Row],[zawartosc '[%']]]/100,0)</f>
        <v>0.37959999999999999</v>
      </c>
      <c r="F1194">
        <f>F1193+martianeum67[[#This Row],[Kolumna1]]-IF(F1193+martianeum67[[#This Row],[Kolumna1]]&gt;=100,100,0)</f>
        <v>31.492399999999872</v>
      </c>
      <c r="G1194">
        <f>IF(F1193+martianeum67[[#This Row],[Kolumna1]]&gt;=100,1,0)</f>
        <v>0</v>
      </c>
    </row>
    <row r="1195" spans="1:7" x14ac:dyDescent="0.3">
      <c r="A1195" s="1">
        <v>49834</v>
      </c>
      <c r="B1195" s="2" t="s">
        <v>13</v>
      </c>
      <c r="C1195">
        <v>23.3</v>
      </c>
      <c r="D1195" s="6">
        <v>8.1</v>
      </c>
      <c r="E1195">
        <f>IF(martianeum67[[#This Row],[zawartosc '[%']]]&gt;=1,martianeum67[[#This Row],[masa '[kg']]]*martianeum67[[#This Row],[zawartosc '[%']]]/100,0)</f>
        <v>1.8873</v>
      </c>
      <c r="F1195">
        <f>F1194+martianeum67[[#This Row],[Kolumna1]]-IF(F1194+martianeum67[[#This Row],[Kolumna1]]&gt;=100,100,0)</f>
        <v>33.379699999999872</v>
      </c>
      <c r="G1195">
        <f>IF(F1194+martianeum67[[#This Row],[Kolumna1]]&gt;=100,1,0)</f>
        <v>0</v>
      </c>
    </row>
    <row r="1196" spans="1:7" x14ac:dyDescent="0.3">
      <c r="A1196" s="1">
        <v>49835</v>
      </c>
      <c r="B1196" s="2" t="s">
        <v>13</v>
      </c>
      <c r="C1196">
        <v>16.2</v>
      </c>
      <c r="D1196" s="6">
        <v>10.4</v>
      </c>
      <c r="E1196">
        <f>IF(martianeum67[[#This Row],[zawartosc '[%']]]&gt;=1,martianeum67[[#This Row],[masa '[kg']]]*martianeum67[[#This Row],[zawartosc '[%']]]/100,0)</f>
        <v>1.6847999999999999</v>
      </c>
      <c r="F1196">
        <f>F1195+martianeum67[[#This Row],[Kolumna1]]-IF(F1195+martianeum67[[#This Row],[Kolumna1]]&gt;=100,100,0)</f>
        <v>35.064499999999875</v>
      </c>
      <c r="G1196">
        <f>IF(F1195+martianeum67[[#This Row],[Kolumna1]]&gt;=100,1,0)</f>
        <v>0</v>
      </c>
    </row>
    <row r="1197" spans="1:7" x14ac:dyDescent="0.3">
      <c r="A1197" s="1">
        <v>49836</v>
      </c>
      <c r="B1197" s="2" t="s">
        <v>10</v>
      </c>
      <c r="C1197">
        <v>25.9</v>
      </c>
      <c r="D1197" s="6">
        <v>0</v>
      </c>
      <c r="E1197">
        <f>IF(martianeum67[[#This Row],[zawartosc '[%']]]&gt;=1,martianeum67[[#This Row],[masa '[kg']]]*martianeum67[[#This Row],[zawartosc '[%']]]/100,0)</f>
        <v>0</v>
      </c>
      <c r="F1197">
        <f>F1196+martianeum67[[#This Row],[Kolumna1]]-IF(F1196+martianeum67[[#This Row],[Kolumna1]]&gt;=100,100,0)</f>
        <v>35.064499999999875</v>
      </c>
      <c r="G1197">
        <f>IF(F1196+martianeum67[[#This Row],[Kolumna1]]&gt;=100,1,0)</f>
        <v>0</v>
      </c>
    </row>
    <row r="1198" spans="1:7" x14ac:dyDescent="0.3">
      <c r="A1198" s="1">
        <v>49837</v>
      </c>
      <c r="B1198" s="2" t="s">
        <v>5</v>
      </c>
      <c r="C1198">
        <v>14.6</v>
      </c>
      <c r="D1198" s="6">
        <v>7</v>
      </c>
      <c r="E1198">
        <f>IF(martianeum67[[#This Row],[zawartosc '[%']]]&gt;=1,martianeum67[[#This Row],[masa '[kg']]]*martianeum67[[#This Row],[zawartosc '[%']]]/100,0)</f>
        <v>1.022</v>
      </c>
      <c r="F1198">
        <f>F1197+martianeum67[[#This Row],[Kolumna1]]-IF(F1197+martianeum67[[#This Row],[Kolumna1]]&gt;=100,100,0)</f>
        <v>36.086499999999873</v>
      </c>
      <c r="G1198">
        <f>IF(F1197+martianeum67[[#This Row],[Kolumna1]]&gt;=100,1,0)</f>
        <v>0</v>
      </c>
    </row>
    <row r="1199" spans="1:7" x14ac:dyDescent="0.3">
      <c r="A1199" s="1">
        <v>49838</v>
      </c>
      <c r="B1199" s="2" t="s">
        <v>18</v>
      </c>
      <c r="C1199">
        <v>15.1</v>
      </c>
      <c r="D1199" s="6">
        <v>11.7</v>
      </c>
      <c r="E1199">
        <f>IF(martianeum67[[#This Row],[zawartosc '[%']]]&gt;=1,martianeum67[[#This Row],[masa '[kg']]]*martianeum67[[#This Row],[zawartosc '[%']]]/100,0)</f>
        <v>1.7666999999999999</v>
      </c>
      <c r="F1199">
        <f>F1198+martianeum67[[#This Row],[Kolumna1]]-IF(F1198+martianeum67[[#This Row],[Kolumna1]]&gt;=100,100,0)</f>
        <v>37.853199999999873</v>
      </c>
      <c r="G1199">
        <f>IF(F1198+martianeum67[[#This Row],[Kolumna1]]&gt;=100,1,0)</f>
        <v>0</v>
      </c>
    </row>
    <row r="1200" spans="1:7" x14ac:dyDescent="0.3">
      <c r="A1200" s="1">
        <v>49839</v>
      </c>
      <c r="B1200" s="2" t="s">
        <v>19</v>
      </c>
      <c r="C1200">
        <v>14.1</v>
      </c>
      <c r="D1200" s="6">
        <v>6.5</v>
      </c>
      <c r="E1200">
        <f>IF(martianeum67[[#This Row],[zawartosc '[%']]]&gt;=1,martianeum67[[#This Row],[masa '[kg']]]*martianeum67[[#This Row],[zawartosc '[%']]]/100,0)</f>
        <v>0.91649999999999987</v>
      </c>
      <c r="F1200">
        <f>F1199+martianeum67[[#This Row],[Kolumna1]]-IF(F1199+martianeum67[[#This Row],[Kolumna1]]&gt;=100,100,0)</f>
        <v>38.769699999999872</v>
      </c>
      <c r="G1200">
        <f>IF(F1199+martianeum67[[#This Row],[Kolumna1]]&gt;=100,1,0)</f>
        <v>0</v>
      </c>
    </row>
    <row r="1201" spans="1:7" x14ac:dyDescent="0.3">
      <c r="A1201" s="1">
        <v>49840</v>
      </c>
      <c r="B1201" s="2" t="s">
        <v>27</v>
      </c>
      <c r="C1201">
        <v>22.1</v>
      </c>
      <c r="D1201" s="6">
        <v>1.8</v>
      </c>
      <c r="E1201">
        <f>IF(martianeum67[[#This Row],[zawartosc '[%']]]&gt;=1,martianeum67[[#This Row],[masa '[kg']]]*martianeum67[[#This Row],[zawartosc '[%']]]/100,0)</f>
        <v>0.39779999999999999</v>
      </c>
      <c r="F1201">
        <f>F1200+martianeum67[[#This Row],[Kolumna1]]-IF(F1200+martianeum67[[#This Row],[Kolumna1]]&gt;=100,100,0)</f>
        <v>39.167499999999869</v>
      </c>
      <c r="G1201">
        <f>IF(F1200+martianeum67[[#This Row],[Kolumna1]]&gt;=100,1,0)</f>
        <v>0</v>
      </c>
    </row>
    <row r="1202" spans="1:7" x14ac:dyDescent="0.3">
      <c r="A1202" s="1">
        <v>49841</v>
      </c>
      <c r="B1202" s="2" t="s">
        <v>11</v>
      </c>
      <c r="C1202">
        <v>27.2</v>
      </c>
      <c r="D1202" s="6">
        <v>21.9</v>
      </c>
      <c r="E1202">
        <f>IF(martianeum67[[#This Row],[zawartosc '[%']]]&gt;=1,martianeum67[[#This Row],[masa '[kg']]]*martianeum67[[#This Row],[zawartosc '[%']]]/100,0)</f>
        <v>5.9567999999999994</v>
      </c>
      <c r="F1202">
        <f>F1201+martianeum67[[#This Row],[Kolumna1]]-IF(F1201+martianeum67[[#This Row],[Kolumna1]]&gt;=100,100,0)</f>
        <v>45.12429999999987</v>
      </c>
      <c r="G1202">
        <f>IF(F1201+martianeum67[[#This Row],[Kolumna1]]&gt;=100,1,0)</f>
        <v>0</v>
      </c>
    </row>
    <row r="1203" spans="1:7" x14ac:dyDescent="0.3">
      <c r="A1203" s="1">
        <v>49842</v>
      </c>
      <c r="B1203" s="2" t="s">
        <v>6</v>
      </c>
      <c r="C1203">
        <v>10.8</v>
      </c>
      <c r="D1203" s="6">
        <v>0</v>
      </c>
      <c r="E1203">
        <f>IF(martianeum67[[#This Row],[zawartosc '[%']]]&gt;=1,martianeum67[[#This Row],[masa '[kg']]]*martianeum67[[#This Row],[zawartosc '[%']]]/100,0)</f>
        <v>0</v>
      </c>
      <c r="F1203">
        <f>F1202+martianeum67[[#This Row],[Kolumna1]]-IF(F1202+martianeum67[[#This Row],[Kolumna1]]&gt;=100,100,0)</f>
        <v>45.12429999999987</v>
      </c>
      <c r="G1203">
        <f>IF(F1202+martianeum67[[#This Row],[Kolumna1]]&gt;=100,1,0)</f>
        <v>0</v>
      </c>
    </row>
    <row r="1204" spans="1:7" x14ac:dyDescent="0.3">
      <c r="A1204" s="1">
        <v>49843</v>
      </c>
      <c r="B1204" s="2" t="s">
        <v>7</v>
      </c>
      <c r="C1204">
        <v>24.6</v>
      </c>
      <c r="D1204" s="6">
        <v>0</v>
      </c>
      <c r="E1204">
        <f>IF(martianeum67[[#This Row],[zawartosc '[%']]]&gt;=1,martianeum67[[#This Row],[masa '[kg']]]*martianeum67[[#This Row],[zawartosc '[%']]]/100,0)</f>
        <v>0</v>
      </c>
      <c r="F1204">
        <f>F1203+martianeum67[[#This Row],[Kolumna1]]-IF(F1203+martianeum67[[#This Row],[Kolumna1]]&gt;=100,100,0)</f>
        <v>45.12429999999987</v>
      </c>
      <c r="G1204">
        <f>IF(F1203+martianeum67[[#This Row],[Kolumna1]]&gt;=100,1,0)</f>
        <v>0</v>
      </c>
    </row>
    <row r="1205" spans="1:7" x14ac:dyDescent="0.3">
      <c r="A1205" s="1">
        <v>49844</v>
      </c>
      <c r="B1205" s="2" t="s">
        <v>10</v>
      </c>
      <c r="C1205">
        <v>27.8</v>
      </c>
      <c r="D1205" s="6">
        <v>26.3</v>
      </c>
      <c r="E1205">
        <f>IF(martianeum67[[#This Row],[zawartosc '[%']]]&gt;=1,martianeum67[[#This Row],[masa '[kg']]]*martianeum67[[#This Row],[zawartosc '[%']]]/100,0)</f>
        <v>7.3113999999999999</v>
      </c>
      <c r="F1205">
        <f>F1204+martianeum67[[#This Row],[Kolumna1]]-IF(F1204+martianeum67[[#This Row],[Kolumna1]]&gt;=100,100,0)</f>
        <v>52.435699999999869</v>
      </c>
      <c r="G1205">
        <f>IF(F1204+martianeum67[[#This Row],[Kolumna1]]&gt;=100,1,0)</f>
        <v>0</v>
      </c>
    </row>
    <row r="1206" spans="1:7" x14ac:dyDescent="0.3">
      <c r="A1206" s="1">
        <v>49845</v>
      </c>
      <c r="B1206" s="2" t="s">
        <v>14</v>
      </c>
      <c r="C1206">
        <v>12.9</v>
      </c>
      <c r="D1206" s="6">
        <v>2.8</v>
      </c>
      <c r="E1206">
        <f>IF(martianeum67[[#This Row],[zawartosc '[%']]]&gt;=1,martianeum67[[#This Row],[masa '[kg']]]*martianeum67[[#This Row],[zawartosc '[%']]]/100,0)</f>
        <v>0.36119999999999997</v>
      </c>
      <c r="F1206">
        <f>F1205+martianeum67[[#This Row],[Kolumna1]]-IF(F1205+martianeum67[[#This Row],[Kolumna1]]&gt;=100,100,0)</f>
        <v>52.796899999999866</v>
      </c>
      <c r="G1206">
        <f>IF(F1205+martianeum67[[#This Row],[Kolumna1]]&gt;=100,1,0)</f>
        <v>0</v>
      </c>
    </row>
    <row r="1207" spans="1:7" x14ac:dyDescent="0.3">
      <c r="A1207" s="1">
        <v>49846</v>
      </c>
      <c r="B1207" s="2" t="s">
        <v>13</v>
      </c>
      <c r="C1207">
        <v>13.9</v>
      </c>
      <c r="D1207" s="6">
        <v>0.6</v>
      </c>
      <c r="E1207">
        <f>IF(martianeum67[[#This Row],[zawartosc '[%']]]&gt;=1,martianeum67[[#This Row],[masa '[kg']]]*martianeum67[[#This Row],[zawartosc '[%']]]/100,0)</f>
        <v>0</v>
      </c>
      <c r="F1207">
        <f>F1206+martianeum67[[#This Row],[Kolumna1]]-IF(F1206+martianeum67[[#This Row],[Kolumna1]]&gt;=100,100,0)</f>
        <v>52.796899999999866</v>
      </c>
      <c r="G1207">
        <f>IF(F1206+martianeum67[[#This Row],[Kolumna1]]&gt;=100,1,0)</f>
        <v>0</v>
      </c>
    </row>
    <row r="1208" spans="1:7" x14ac:dyDescent="0.3">
      <c r="A1208" s="1">
        <v>49847</v>
      </c>
      <c r="B1208" s="2" t="s">
        <v>29</v>
      </c>
      <c r="C1208">
        <v>27.6</v>
      </c>
      <c r="D1208" s="6">
        <v>0.6</v>
      </c>
      <c r="E1208">
        <f>IF(martianeum67[[#This Row],[zawartosc '[%']]]&gt;=1,martianeum67[[#This Row],[masa '[kg']]]*martianeum67[[#This Row],[zawartosc '[%']]]/100,0)</f>
        <v>0</v>
      </c>
      <c r="F1208">
        <f>F1207+martianeum67[[#This Row],[Kolumna1]]-IF(F1207+martianeum67[[#This Row],[Kolumna1]]&gt;=100,100,0)</f>
        <v>52.796899999999866</v>
      </c>
      <c r="G1208">
        <f>IF(F1207+martianeum67[[#This Row],[Kolumna1]]&gt;=100,1,0)</f>
        <v>0</v>
      </c>
    </row>
    <row r="1209" spans="1:7" x14ac:dyDescent="0.3">
      <c r="A1209" s="1">
        <v>49848</v>
      </c>
      <c r="B1209" s="2" t="s">
        <v>11</v>
      </c>
      <c r="C1209">
        <v>18.600000000000001</v>
      </c>
      <c r="D1209" s="6">
        <v>21.5</v>
      </c>
      <c r="E1209">
        <f>IF(martianeum67[[#This Row],[zawartosc '[%']]]&gt;=1,martianeum67[[#This Row],[masa '[kg']]]*martianeum67[[#This Row],[zawartosc '[%']]]/100,0)</f>
        <v>3.9990000000000006</v>
      </c>
      <c r="F1209">
        <f>F1208+martianeum67[[#This Row],[Kolumna1]]-IF(F1208+martianeum67[[#This Row],[Kolumna1]]&gt;=100,100,0)</f>
        <v>56.795899999999868</v>
      </c>
      <c r="G1209">
        <f>IF(F1208+martianeum67[[#This Row],[Kolumna1]]&gt;=100,1,0)</f>
        <v>0</v>
      </c>
    </row>
    <row r="1210" spans="1:7" x14ac:dyDescent="0.3">
      <c r="A1210" s="1">
        <v>49849</v>
      </c>
      <c r="B1210" s="2" t="s">
        <v>6</v>
      </c>
      <c r="C1210">
        <v>17.8</v>
      </c>
      <c r="D1210" s="6">
        <v>0</v>
      </c>
      <c r="E1210">
        <f>IF(martianeum67[[#This Row],[zawartosc '[%']]]&gt;=1,martianeum67[[#This Row],[masa '[kg']]]*martianeum67[[#This Row],[zawartosc '[%']]]/100,0)</f>
        <v>0</v>
      </c>
      <c r="F1210">
        <f>F1209+martianeum67[[#This Row],[Kolumna1]]-IF(F1209+martianeum67[[#This Row],[Kolumna1]]&gt;=100,100,0)</f>
        <v>56.795899999999868</v>
      </c>
      <c r="G1210">
        <f>IF(F1209+martianeum67[[#This Row],[Kolumna1]]&gt;=100,1,0)</f>
        <v>0</v>
      </c>
    </row>
    <row r="1211" spans="1:7" x14ac:dyDescent="0.3">
      <c r="A1211" s="1">
        <v>49850</v>
      </c>
      <c r="B1211" s="2" t="s">
        <v>15</v>
      </c>
      <c r="C1211">
        <v>20.8</v>
      </c>
      <c r="D1211" s="6">
        <v>8.5</v>
      </c>
      <c r="E1211">
        <f>IF(martianeum67[[#This Row],[zawartosc '[%']]]&gt;=1,martianeum67[[#This Row],[masa '[kg']]]*martianeum67[[#This Row],[zawartosc '[%']]]/100,0)</f>
        <v>1.768</v>
      </c>
      <c r="F1211">
        <f>F1210+martianeum67[[#This Row],[Kolumna1]]-IF(F1210+martianeum67[[#This Row],[Kolumna1]]&gt;=100,100,0)</f>
        <v>58.563899999999869</v>
      </c>
      <c r="G1211">
        <f>IF(F1210+martianeum67[[#This Row],[Kolumna1]]&gt;=100,1,0)</f>
        <v>0</v>
      </c>
    </row>
    <row r="1212" spans="1:7" x14ac:dyDescent="0.3">
      <c r="A1212" s="1">
        <v>49851</v>
      </c>
      <c r="B1212" s="2" t="s">
        <v>22</v>
      </c>
      <c r="C1212">
        <v>16.399999999999999</v>
      </c>
      <c r="D1212" s="6">
        <v>6.8</v>
      </c>
      <c r="E1212">
        <f>IF(martianeum67[[#This Row],[zawartosc '[%']]]&gt;=1,martianeum67[[#This Row],[masa '[kg']]]*martianeum67[[#This Row],[zawartosc '[%']]]/100,0)</f>
        <v>1.1151999999999997</v>
      </c>
      <c r="F1212">
        <f>F1211+martianeum67[[#This Row],[Kolumna1]]-IF(F1211+martianeum67[[#This Row],[Kolumna1]]&gt;=100,100,0)</f>
        <v>59.67909999999987</v>
      </c>
      <c r="G1212">
        <f>IF(F1211+martianeum67[[#This Row],[Kolumna1]]&gt;=100,1,0)</f>
        <v>0</v>
      </c>
    </row>
    <row r="1213" spans="1:7" x14ac:dyDescent="0.3">
      <c r="A1213" s="1">
        <v>49852</v>
      </c>
      <c r="B1213" s="2" t="s">
        <v>27</v>
      </c>
      <c r="C1213">
        <v>14.6</v>
      </c>
      <c r="D1213" s="6">
        <v>0</v>
      </c>
      <c r="E1213">
        <f>IF(martianeum67[[#This Row],[zawartosc '[%']]]&gt;=1,martianeum67[[#This Row],[masa '[kg']]]*martianeum67[[#This Row],[zawartosc '[%']]]/100,0)</f>
        <v>0</v>
      </c>
      <c r="F1213">
        <f>F1212+martianeum67[[#This Row],[Kolumna1]]-IF(F1212+martianeum67[[#This Row],[Kolumna1]]&gt;=100,100,0)</f>
        <v>59.67909999999987</v>
      </c>
      <c r="G1213">
        <f>IF(F1212+martianeum67[[#This Row],[Kolumna1]]&gt;=100,1,0)</f>
        <v>0</v>
      </c>
    </row>
    <row r="1214" spans="1:7" x14ac:dyDescent="0.3">
      <c r="A1214" s="1">
        <v>49853</v>
      </c>
      <c r="B1214" s="2" t="s">
        <v>9</v>
      </c>
      <c r="C1214">
        <v>27.1</v>
      </c>
      <c r="D1214" s="6">
        <v>1.2</v>
      </c>
      <c r="E1214">
        <f>IF(martianeum67[[#This Row],[zawartosc '[%']]]&gt;=1,martianeum67[[#This Row],[masa '[kg']]]*martianeum67[[#This Row],[zawartosc '[%']]]/100,0)</f>
        <v>0.32520000000000004</v>
      </c>
      <c r="F1214">
        <f>F1213+martianeum67[[#This Row],[Kolumna1]]-IF(F1213+martianeum67[[#This Row],[Kolumna1]]&gt;=100,100,0)</f>
        <v>60.004299999999873</v>
      </c>
      <c r="G1214">
        <f>IF(F1213+martianeum67[[#This Row],[Kolumna1]]&gt;=100,1,0)</f>
        <v>0</v>
      </c>
    </row>
    <row r="1215" spans="1:7" x14ac:dyDescent="0.3">
      <c r="A1215" s="1">
        <v>49854</v>
      </c>
      <c r="B1215" s="2" t="s">
        <v>10</v>
      </c>
      <c r="C1215">
        <v>18.3</v>
      </c>
      <c r="D1215" s="6">
        <v>3.7</v>
      </c>
      <c r="E1215">
        <f>IF(martianeum67[[#This Row],[zawartosc '[%']]]&gt;=1,martianeum67[[#This Row],[masa '[kg']]]*martianeum67[[#This Row],[zawartosc '[%']]]/100,0)</f>
        <v>0.67710000000000004</v>
      </c>
      <c r="F1215">
        <f>F1214+martianeum67[[#This Row],[Kolumna1]]-IF(F1214+martianeum67[[#This Row],[Kolumna1]]&gt;=100,100,0)</f>
        <v>60.681399999999876</v>
      </c>
      <c r="G1215">
        <f>IF(F1214+martianeum67[[#This Row],[Kolumna1]]&gt;=100,1,0)</f>
        <v>0</v>
      </c>
    </row>
    <row r="1216" spans="1:7" x14ac:dyDescent="0.3">
      <c r="A1216" s="1">
        <v>49855</v>
      </c>
      <c r="B1216" s="2" t="s">
        <v>29</v>
      </c>
      <c r="C1216">
        <v>27.1</v>
      </c>
      <c r="D1216" s="6">
        <v>0.2</v>
      </c>
      <c r="E1216">
        <f>IF(martianeum67[[#This Row],[zawartosc '[%']]]&gt;=1,martianeum67[[#This Row],[masa '[kg']]]*martianeum67[[#This Row],[zawartosc '[%']]]/100,0)</f>
        <v>0</v>
      </c>
      <c r="F1216">
        <f>F1215+martianeum67[[#This Row],[Kolumna1]]-IF(F1215+martianeum67[[#This Row],[Kolumna1]]&gt;=100,100,0)</f>
        <v>60.681399999999876</v>
      </c>
      <c r="G1216">
        <f>IF(F1215+martianeum67[[#This Row],[Kolumna1]]&gt;=100,1,0)</f>
        <v>0</v>
      </c>
    </row>
    <row r="1217" spans="1:7" x14ac:dyDescent="0.3">
      <c r="A1217" s="1">
        <v>49856</v>
      </c>
      <c r="B1217" s="2" t="s">
        <v>15</v>
      </c>
      <c r="C1217">
        <v>12.9</v>
      </c>
      <c r="D1217" s="6">
        <v>10.199999999999999</v>
      </c>
      <c r="E1217">
        <f>IF(martianeum67[[#This Row],[zawartosc '[%']]]&gt;=1,martianeum67[[#This Row],[masa '[kg']]]*martianeum67[[#This Row],[zawartosc '[%']]]/100,0)</f>
        <v>1.3157999999999999</v>
      </c>
      <c r="F1217">
        <f>F1216+martianeum67[[#This Row],[Kolumna1]]-IF(F1216+martianeum67[[#This Row],[Kolumna1]]&gt;=100,100,0)</f>
        <v>61.997199999999879</v>
      </c>
      <c r="G1217">
        <f>IF(F1216+martianeum67[[#This Row],[Kolumna1]]&gt;=100,1,0)</f>
        <v>0</v>
      </c>
    </row>
    <row r="1218" spans="1:7" x14ac:dyDescent="0.3">
      <c r="A1218" s="1">
        <v>49857</v>
      </c>
      <c r="B1218" s="2" t="s">
        <v>19</v>
      </c>
      <c r="C1218">
        <v>19.100000000000001</v>
      </c>
      <c r="D1218" s="6">
        <v>19.600000000000001</v>
      </c>
      <c r="E1218">
        <f>IF(martianeum67[[#This Row],[zawartosc '[%']]]&gt;=1,martianeum67[[#This Row],[masa '[kg']]]*martianeum67[[#This Row],[zawartosc '[%']]]/100,0)</f>
        <v>3.7436000000000007</v>
      </c>
      <c r="F1218">
        <f>F1217+martianeum67[[#This Row],[Kolumna1]]-IF(F1217+martianeum67[[#This Row],[Kolumna1]]&gt;=100,100,0)</f>
        <v>65.740799999999879</v>
      </c>
      <c r="G1218">
        <f>IF(F1217+martianeum67[[#This Row],[Kolumna1]]&gt;=100,1,0)</f>
        <v>0</v>
      </c>
    </row>
    <row r="1219" spans="1:7" x14ac:dyDescent="0.3">
      <c r="A1219" s="1">
        <v>49858</v>
      </c>
      <c r="B1219" s="2" t="s">
        <v>6</v>
      </c>
      <c r="C1219">
        <v>19.2</v>
      </c>
      <c r="D1219" s="6">
        <v>3.6</v>
      </c>
      <c r="E1219">
        <f>IF(martianeum67[[#This Row],[zawartosc '[%']]]&gt;=1,martianeum67[[#This Row],[masa '[kg']]]*martianeum67[[#This Row],[zawartosc '[%']]]/100,0)</f>
        <v>0.69120000000000004</v>
      </c>
      <c r="F1219">
        <f>F1218+martianeum67[[#This Row],[Kolumna1]]-IF(F1218+martianeum67[[#This Row],[Kolumna1]]&gt;=100,100,0)</f>
        <v>66.431999999999874</v>
      </c>
      <c r="G1219">
        <f>IF(F1218+martianeum67[[#This Row],[Kolumna1]]&gt;=100,1,0)</f>
        <v>0</v>
      </c>
    </row>
    <row r="1220" spans="1:7" x14ac:dyDescent="0.3">
      <c r="A1220" s="1">
        <v>49859</v>
      </c>
      <c r="B1220" s="2" t="s">
        <v>9</v>
      </c>
      <c r="C1220">
        <v>25.2</v>
      </c>
      <c r="D1220" s="6">
        <v>0</v>
      </c>
      <c r="E1220">
        <f>IF(martianeum67[[#This Row],[zawartosc '[%']]]&gt;=1,martianeum67[[#This Row],[masa '[kg']]]*martianeum67[[#This Row],[zawartosc '[%']]]/100,0)</f>
        <v>0</v>
      </c>
      <c r="F1220">
        <f>F1219+martianeum67[[#This Row],[Kolumna1]]-IF(F1219+martianeum67[[#This Row],[Kolumna1]]&gt;=100,100,0)</f>
        <v>66.431999999999874</v>
      </c>
      <c r="G1220">
        <f>IF(F1219+martianeum67[[#This Row],[Kolumna1]]&gt;=100,1,0)</f>
        <v>0</v>
      </c>
    </row>
    <row r="1221" spans="1:7" x14ac:dyDescent="0.3">
      <c r="A1221" s="1">
        <v>49860</v>
      </c>
      <c r="B1221" s="2" t="s">
        <v>15</v>
      </c>
      <c r="C1221">
        <v>13.5</v>
      </c>
      <c r="D1221" s="6">
        <v>6.3</v>
      </c>
      <c r="E1221">
        <f>IF(martianeum67[[#This Row],[zawartosc '[%']]]&gt;=1,martianeum67[[#This Row],[masa '[kg']]]*martianeum67[[#This Row],[zawartosc '[%']]]/100,0)</f>
        <v>0.85049999999999992</v>
      </c>
      <c r="F1221">
        <f>F1220+martianeum67[[#This Row],[Kolumna1]]-IF(F1220+martianeum67[[#This Row],[Kolumna1]]&gt;=100,100,0)</f>
        <v>67.282499999999871</v>
      </c>
      <c r="G1221">
        <f>IF(F1220+martianeum67[[#This Row],[Kolumna1]]&gt;=100,1,0)</f>
        <v>0</v>
      </c>
    </row>
    <row r="1222" spans="1:7" x14ac:dyDescent="0.3">
      <c r="A1222" s="1">
        <v>49861</v>
      </c>
      <c r="B1222" s="2" t="s">
        <v>12</v>
      </c>
      <c r="C1222">
        <v>19.2</v>
      </c>
      <c r="D1222" s="6">
        <v>7.7</v>
      </c>
      <c r="E1222">
        <f>IF(martianeum67[[#This Row],[zawartosc '[%']]]&gt;=1,martianeum67[[#This Row],[masa '[kg']]]*martianeum67[[#This Row],[zawartosc '[%']]]/100,0)</f>
        <v>1.4783999999999999</v>
      </c>
      <c r="F1222">
        <f>F1221+martianeum67[[#This Row],[Kolumna1]]-IF(F1221+martianeum67[[#This Row],[Kolumna1]]&gt;=100,100,0)</f>
        <v>68.760899999999864</v>
      </c>
      <c r="G1222">
        <f>IF(F1221+martianeum67[[#This Row],[Kolumna1]]&gt;=100,1,0)</f>
        <v>0</v>
      </c>
    </row>
    <row r="1223" spans="1:7" x14ac:dyDescent="0.3">
      <c r="A1223" s="1">
        <v>49862</v>
      </c>
      <c r="B1223" s="2" t="s">
        <v>14</v>
      </c>
      <c r="C1223">
        <v>24.1</v>
      </c>
      <c r="D1223" s="6">
        <v>7.8</v>
      </c>
      <c r="E1223">
        <f>IF(martianeum67[[#This Row],[zawartosc '[%']]]&gt;=1,martianeum67[[#This Row],[masa '[kg']]]*martianeum67[[#This Row],[zawartosc '[%']]]/100,0)</f>
        <v>1.8798000000000001</v>
      </c>
      <c r="F1223">
        <f>F1222+martianeum67[[#This Row],[Kolumna1]]-IF(F1222+martianeum67[[#This Row],[Kolumna1]]&gt;=100,100,0)</f>
        <v>70.640699999999867</v>
      </c>
      <c r="G1223">
        <f>IF(F1222+martianeum67[[#This Row],[Kolumna1]]&gt;=100,1,0)</f>
        <v>0</v>
      </c>
    </row>
    <row r="1224" spans="1:7" x14ac:dyDescent="0.3">
      <c r="A1224" s="1">
        <v>49863</v>
      </c>
      <c r="B1224" s="2" t="s">
        <v>10</v>
      </c>
      <c r="C1224">
        <v>17.8</v>
      </c>
      <c r="D1224" s="6">
        <v>13.4</v>
      </c>
      <c r="E1224">
        <f>IF(martianeum67[[#This Row],[zawartosc '[%']]]&gt;=1,martianeum67[[#This Row],[masa '[kg']]]*martianeum67[[#This Row],[zawartosc '[%']]]/100,0)</f>
        <v>2.3852000000000002</v>
      </c>
      <c r="F1224">
        <f>F1223+martianeum67[[#This Row],[Kolumna1]]-IF(F1223+martianeum67[[#This Row],[Kolumna1]]&gt;=100,100,0)</f>
        <v>73.025899999999865</v>
      </c>
      <c r="G1224">
        <f>IF(F1223+martianeum67[[#This Row],[Kolumna1]]&gt;=100,1,0)</f>
        <v>0</v>
      </c>
    </row>
    <row r="1225" spans="1:7" x14ac:dyDescent="0.3">
      <c r="A1225" s="1">
        <v>49864</v>
      </c>
      <c r="B1225" s="2" t="s">
        <v>7</v>
      </c>
      <c r="C1225">
        <v>24.7</v>
      </c>
      <c r="D1225" s="6">
        <v>21.1</v>
      </c>
      <c r="E1225">
        <f>IF(martianeum67[[#This Row],[zawartosc '[%']]]&gt;=1,martianeum67[[#This Row],[masa '[kg']]]*martianeum67[[#This Row],[zawartosc '[%']]]/100,0)</f>
        <v>5.2117000000000004</v>
      </c>
      <c r="F1225">
        <f>F1224+martianeum67[[#This Row],[Kolumna1]]-IF(F1224+martianeum67[[#This Row],[Kolumna1]]&gt;=100,100,0)</f>
        <v>78.237599999999873</v>
      </c>
      <c r="G1225">
        <f>IF(F1224+martianeum67[[#This Row],[Kolumna1]]&gt;=100,1,0)</f>
        <v>0</v>
      </c>
    </row>
    <row r="1226" spans="1:7" x14ac:dyDescent="0.3">
      <c r="A1226" s="1">
        <v>49865</v>
      </c>
      <c r="B1226" s="2" t="s">
        <v>20</v>
      </c>
      <c r="C1226">
        <v>16.8</v>
      </c>
      <c r="D1226" s="6">
        <v>0</v>
      </c>
      <c r="E1226">
        <f>IF(martianeum67[[#This Row],[zawartosc '[%']]]&gt;=1,martianeum67[[#This Row],[masa '[kg']]]*martianeum67[[#This Row],[zawartosc '[%']]]/100,0)</f>
        <v>0</v>
      </c>
      <c r="F1226">
        <f>F1225+martianeum67[[#This Row],[Kolumna1]]-IF(F1225+martianeum67[[#This Row],[Kolumna1]]&gt;=100,100,0)</f>
        <v>78.237599999999873</v>
      </c>
      <c r="G1226">
        <f>IF(F1225+martianeum67[[#This Row],[Kolumna1]]&gt;=100,1,0)</f>
        <v>0</v>
      </c>
    </row>
    <row r="1227" spans="1:7" x14ac:dyDescent="0.3">
      <c r="A1227" s="1">
        <v>49866</v>
      </c>
      <c r="B1227" s="2" t="s">
        <v>5</v>
      </c>
      <c r="C1227">
        <v>10.7</v>
      </c>
      <c r="D1227" s="6">
        <v>3</v>
      </c>
      <c r="E1227">
        <f>IF(martianeum67[[#This Row],[zawartosc '[%']]]&gt;=1,martianeum67[[#This Row],[masa '[kg']]]*martianeum67[[#This Row],[zawartosc '[%']]]/100,0)</f>
        <v>0.32099999999999995</v>
      </c>
      <c r="F1227">
        <f>F1226+martianeum67[[#This Row],[Kolumna1]]-IF(F1226+martianeum67[[#This Row],[Kolumna1]]&gt;=100,100,0)</f>
        <v>78.558599999999871</v>
      </c>
      <c r="G1227">
        <f>IF(F1226+martianeum67[[#This Row],[Kolumna1]]&gt;=100,1,0)</f>
        <v>0</v>
      </c>
    </row>
    <row r="1228" spans="1:7" x14ac:dyDescent="0.3">
      <c r="A1228" s="1">
        <v>49867</v>
      </c>
      <c r="B1228" s="2" t="s">
        <v>6</v>
      </c>
      <c r="C1228">
        <v>29.3</v>
      </c>
      <c r="D1228" s="6">
        <v>8.3000000000000007</v>
      </c>
      <c r="E1228">
        <f>IF(martianeum67[[#This Row],[zawartosc '[%']]]&gt;=1,martianeum67[[#This Row],[masa '[kg']]]*martianeum67[[#This Row],[zawartosc '[%']]]/100,0)</f>
        <v>2.4319000000000002</v>
      </c>
      <c r="F1228">
        <f>F1227+martianeum67[[#This Row],[Kolumna1]]-IF(F1227+martianeum67[[#This Row],[Kolumna1]]&gt;=100,100,0)</f>
        <v>80.990499999999869</v>
      </c>
      <c r="G1228">
        <f>IF(F1227+martianeum67[[#This Row],[Kolumna1]]&gt;=100,1,0)</f>
        <v>0</v>
      </c>
    </row>
    <row r="1229" spans="1:7" x14ac:dyDescent="0.3">
      <c r="A1229" s="1">
        <v>49868</v>
      </c>
      <c r="B1229" s="2" t="s">
        <v>25</v>
      </c>
      <c r="C1229">
        <v>28.2</v>
      </c>
      <c r="D1229" s="6">
        <v>0</v>
      </c>
      <c r="E1229">
        <f>IF(martianeum67[[#This Row],[zawartosc '[%']]]&gt;=1,martianeum67[[#This Row],[masa '[kg']]]*martianeum67[[#This Row],[zawartosc '[%']]]/100,0)</f>
        <v>0</v>
      </c>
      <c r="F1229">
        <f>F1228+martianeum67[[#This Row],[Kolumna1]]-IF(F1228+martianeum67[[#This Row],[Kolumna1]]&gt;=100,100,0)</f>
        <v>80.990499999999869</v>
      </c>
      <c r="G1229">
        <f>IF(F1228+martianeum67[[#This Row],[Kolumna1]]&gt;=100,1,0)</f>
        <v>0</v>
      </c>
    </row>
    <row r="1230" spans="1:7" x14ac:dyDescent="0.3">
      <c r="A1230" s="1">
        <v>49869</v>
      </c>
      <c r="B1230" s="2" t="s">
        <v>10</v>
      </c>
      <c r="C1230">
        <v>17.3</v>
      </c>
      <c r="D1230" s="6">
        <v>33.6</v>
      </c>
      <c r="E1230">
        <f>IF(martianeum67[[#This Row],[zawartosc '[%']]]&gt;=1,martianeum67[[#This Row],[masa '[kg']]]*martianeum67[[#This Row],[zawartosc '[%']]]/100,0)</f>
        <v>5.8128000000000011</v>
      </c>
      <c r="F1230">
        <f>F1229+martianeum67[[#This Row],[Kolumna1]]-IF(F1229+martianeum67[[#This Row],[Kolumna1]]&gt;=100,100,0)</f>
        <v>86.803299999999865</v>
      </c>
      <c r="G1230">
        <f>IF(F1229+martianeum67[[#This Row],[Kolumna1]]&gt;=100,1,0)</f>
        <v>0</v>
      </c>
    </row>
    <row r="1231" spans="1:7" x14ac:dyDescent="0.3">
      <c r="A1231" s="1">
        <v>49870</v>
      </c>
      <c r="B1231" s="2" t="s">
        <v>6</v>
      </c>
      <c r="C1231">
        <v>24.6</v>
      </c>
      <c r="D1231" s="6">
        <v>0</v>
      </c>
      <c r="E1231">
        <f>IF(martianeum67[[#This Row],[zawartosc '[%']]]&gt;=1,martianeum67[[#This Row],[masa '[kg']]]*martianeum67[[#This Row],[zawartosc '[%']]]/100,0)</f>
        <v>0</v>
      </c>
      <c r="F1231">
        <f>F1230+martianeum67[[#This Row],[Kolumna1]]-IF(F1230+martianeum67[[#This Row],[Kolumna1]]&gt;=100,100,0)</f>
        <v>86.803299999999865</v>
      </c>
      <c r="G1231">
        <f>IF(F1230+martianeum67[[#This Row],[Kolumna1]]&gt;=100,1,0)</f>
        <v>0</v>
      </c>
    </row>
    <row r="1232" spans="1:7" x14ac:dyDescent="0.3">
      <c r="A1232" s="1">
        <v>49871</v>
      </c>
      <c r="B1232" s="2" t="s">
        <v>12</v>
      </c>
      <c r="C1232">
        <v>12.6</v>
      </c>
      <c r="D1232" s="6">
        <v>0.6</v>
      </c>
      <c r="E1232">
        <f>IF(martianeum67[[#This Row],[zawartosc '[%']]]&gt;=1,martianeum67[[#This Row],[masa '[kg']]]*martianeum67[[#This Row],[zawartosc '[%']]]/100,0)</f>
        <v>0</v>
      </c>
      <c r="F1232">
        <f>F1231+martianeum67[[#This Row],[Kolumna1]]-IF(F1231+martianeum67[[#This Row],[Kolumna1]]&gt;=100,100,0)</f>
        <v>86.803299999999865</v>
      </c>
      <c r="G1232">
        <f>IF(F1231+martianeum67[[#This Row],[Kolumna1]]&gt;=100,1,0)</f>
        <v>0</v>
      </c>
    </row>
    <row r="1233" spans="1:7" x14ac:dyDescent="0.3">
      <c r="A1233" s="1">
        <v>49872</v>
      </c>
      <c r="B1233" s="2" t="s">
        <v>19</v>
      </c>
      <c r="C1233">
        <v>27.3</v>
      </c>
      <c r="D1233" s="6">
        <v>0</v>
      </c>
      <c r="E1233">
        <f>IF(martianeum67[[#This Row],[zawartosc '[%']]]&gt;=1,martianeum67[[#This Row],[masa '[kg']]]*martianeum67[[#This Row],[zawartosc '[%']]]/100,0)</f>
        <v>0</v>
      </c>
      <c r="F1233">
        <f>F1232+martianeum67[[#This Row],[Kolumna1]]-IF(F1232+martianeum67[[#This Row],[Kolumna1]]&gt;=100,100,0)</f>
        <v>86.803299999999865</v>
      </c>
      <c r="G1233">
        <f>IF(F1232+martianeum67[[#This Row],[Kolumna1]]&gt;=100,1,0)</f>
        <v>0</v>
      </c>
    </row>
    <row r="1234" spans="1:7" x14ac:dyDescent="0.3">
      <c r="A1234" s="1">
        <v>49873</v>
      </c>
      <c r="B1234" s="2" t="s">
        <v>8</v>
      </c>
      <c r="C1234">
        <v>14.4</v>
      </c>
      <c r="D1234" s="6">
        <v>2</v>
      </c>
      <c r="E1234">
        <f>IF(martianeum67[[#This Row],[zawartosc '[%']]]&gt;=1,martianeum67[[#This Row],[masa '[kg']]]*martianeum67[[#This Row],[zawartosc '[%']]]/100,0)</f>
        <v>0.28800000000000003</v>
      </c>
      <c r="F1234">
        <f>F1233+martianeum67[[#This Row],[Kolumna1]]-IF(F1233+martianeum67[[#This Row],[Kolumna1]]&gt;=100,100,0)</f>
        <v>87.091299999999862</v>
      </c>
      <c r="G1234">
        <f>IF(F1233+martianeum67[[#This Row],[Kolumna1]]&gt;=100,1,0)</f>
        <v>0</v>
      </c>
    </row>
    <row r="1235" spans="1:7" x14ac:dyDescent="0.3">
      <c r="A1235" s="1">
        <v>49874</v>
      </c>
      <c r="B1235" s="2" t="s">
        <v>10</v>
      </c>
      <c r="C1235">
        <v>11.2</v>
      </c>
      <c r="D1235" s="6">
        <v>32.6</v>
      </c>
      <c r="E1235">
        <f>IF(martianeum67[[#This Row],[zawartosc '[%']]]&gt;=1,martianeum67[[#This Row],[masa '[kg']]]*martianeum67[[#This Row],[zawartosc '[%']]]/100,0)</f>
        <v>3.6512000000000002</v>
      </c>
      <c r="F1235">
        <f>F1234+martianeum67[[#This Row],[Kolumna1]]-IF(F1234+martianeum67[[#This Row],[Kolumna1]]&gt;=100,100,0)</f>
        <v>90.742499999999865</v>
      </c>
      <c r="G1235">
        <f>IF(F1234+martianeum67[[#This Row],[Kolumna1]]&gt;=100,1,0)</f>
        <v>0</v>
      </c>
    </row>
    <row r="1236" spans="1:7" x14ac:dyDescent="0.3">
      <c r="A1236" s="1">
        <v>49875</v>
      </c>
      <c r="B1236" s="2" t="s">
        <v>19</v>
      </c>
      <c r="C1236">
        <v>11.4</v>
      </c>
      <c r="D1236" s="6">
        <v>5.5</v>
      </c>
      <c r="E1236">
        <f>IF(martianeum67[[#This Row],[zawartosc '[%']]]&gt;=1,martianeum67[[#This Row],[masa '[kg']]]*martianeum67[[#This Row],[zawartosc '[%']]]/100,0)</f>
        <v>0.627</v>
      </c>
      <c r="F1236">
        <f>F1235+martianeum67[[#This Row],[Kolumna1]]-IF(F1235+martianeum67[[#This Row],[Kolumna1]]&gt;=100,100,0)</f>
        <v>91.36949999999986</v>
      </c>
      <c r="G1236">
        <f>IF(F1235+martianeum67[[#This Row],[Kolumna1]]&gt;=100,1,0)</f>
        <v>0</v>
      </c>
    </row>
    <row r="1237" spans="1:7" x14ac:dyDescent="0.3">
      <c r="A1237" s="1">
        <v>49876</v>
      </c>
      <c r="B1237" s="2" t="s">
        <v>14</v>
      </c>
      <c r="C1237">
        <v>22.9</v>
      </c>
      <c r="D1237" s="6">
        <v>0</v>
      </c>
      <c r="E1237">
        <f>IF(martianeum67[[#This Row],[zawartosc '[%']]]&gt;=1,martianeum67[[#This Row],[masa '[kg']]]*martianeum67[[#This Row],[zawartosc '[%']]]/100,0)</f>
        <v>0</v>
      </c>
      <c r="F1237">
        <f>F1236+martianeum67[[#This Row],[Kolumna1]]-IF(F1236+martianeum67[[#This Row],[Kolumna1]]&gt;=100,100,0)</f>
        <v>91.36949999999986</v>
      </c>
      <c r="G1237">
        <f>IF(F1236+martianeum67[[#This Row],[Kolumna1]]&gt;=100,1,0)</f>
        <v>0</v>
      </c>
    </row>
    <row r="1238" spans="1:7" x14ac:dyDescent="0.3">
      <c r="A1238" s="1">
        <v>49877</v>
      </c>
      <c r="B1238" s="2" t="s">
        <v>7</v>
      </c>
      <c r="C1238">
        <v>14.3</v>
      </c>
      <c r="D1238" s="6">
        <v>13.2</v>
      </c>
      <c r="E1238">
        <f>IF(martianeum67[[#This Row],[zawartosc '[%']]]&gt;=1,martianeum67[[#This Row],[masa '[kg']]]*martianeum67[[#This Row],[zawartosc '[%']]]/100,0)</f>
        <v>1.8875999999999999</v>
      </c>
      <c r="F1238">
        <f>F1237+martianeum67[[#This Row],[Kolumna1]]-IF(F1237+martianeum67[[#This Row],[Kolumna1]]&gt;=100,100,0)</f>
        <v>93.257099999999866</v>
      </c>
      <c r="G1238">
        <f>IF(F1237+martianeum67[[#This Row],[Kolumna1]]&gt;=100,1,0)</f>
        <v>0</v>
      </c>
    </row>
    <row r="1239" spans="1:7" x14ac:dyDescent="0.3">
      <c r="A1239" s="1">
        <v>49878</v>
      </c>
      <c r="B1239" s="2" t="s">
        <v>10</v>
      </c>
      <c r="C1239">
        <v>22.9</v>
      </c>
      <c r="D1239" s="6">
        <v>22.9</v>
      </c>
      <c r="E1239">
        <f>IF(martianeum67[[#This Row],[zawartosc '[%']]]&gt;=1,martianeum67[[#This Row],[masa '[kg']]]*martianeum67[[#This Row],[zawartosc '[%']]]/100,0)</f>
        <v>5.2440999999999995</v>
      </c>
      <c r="F1239">
        <f>F1238+martianeum67[[#This Row],[Kolumna1]]-IF(F1238+martianeum67[[#This Row],[Kolumna1]]&gt;=100,100,0)</f>
        <v>98.501199999999869</v>
      </c>
      <c r="G1239">
        <f>IF(F1238+martianeum67[[#This Row],[Kolumna1]]&gt;=100,1,0)</f>
        <v>0</v>
      </c>
    </row>
    <row r="1240" spans="1:7" x14ac:dyDescent="0.3">
      <c r="A1240" s="1">
        <v>49879</v>
      </c>
      <c r="B1240" s="2" t="s">
        <v>11</v>
      </c>
      <c r="C1240">
        <v>11.8</v>
      </c>
      <c r="D1240" s="6">
        <v>0</v>
      </c>
      <c r="E1240">
        <f>IF(martianeum67[[#This Row],[zawartosc '[%']]]&gt;=1,martianeum67[[#This Row],[masa '[kg']]]*martianeum67[[#This Row],[zawartosc '[%']]]/100,0)</f>
        <v>0</v>
      </c>
      <c r="F1240">
        <f>F1239+martianeum67[[#This Row],[Kolumna1]]-IF(F1239+martianeum67[[#This Row],[Kolumna1]]&gt;=100,100,0)</f>
        <v>98.501199999999869</v>
      </c>
      <c r="G1240">
        <f>IF(F1239+martianeum67[[#This Row],[Kolumna1]]&gt;=100,1,0)</f>
        <v>0</v>
      </c>
    </row>
    <row r="1241" spans="1:7" x14ac:dyDescent="0.3">
      <c r="A1241" s="1">
        <v>49880</v>
      </c>
      <c r="B1241" s="2" t="s">
        <v>18</v>
      </c>
      <c r="C1241">
        <v>24.5</v>
      </c>
      <c r="D1241" s="6">
        <v>0</v>
      </c>
      <c r="E1241">
        <f>IF(martianeum67[[#This Row],[zawartosc '[%']]]&gt;=1,martianeum67[[#This Row],[masa '[kg']]]*martianeum67[[#This Row],[zawartosc '[%']]]/100,0)</f>
        <v>0</v>
      </c>
      <c r="F1241">
        <f>F1240+martianeum67[[#This Row],[Kolumna1]]-IF(F1240+martianeum67[[#This Row],[Kolumna1]]&gt;=100,100,0)</f>
        <v>98.501199999999869</v>
      </c>
      <c r="G1241">
        <f>IF(F1240+martianeum67[[#This Row],[Kolumna1]]&gt;=100,1,0)</f>
        <v>0</v>
      </c>
    </row>
    <row r="1242" spans="1:7" x14ac:dyDescent="0.3">
      <c r="A1242" s="1">
        <v>49881</v>
      </c>
      <c r="B1242" s="2" t="s">
        <v>15</v>
      </c>
      <c r="C1242">
        <v>25.5</v>
      </c>
      <c r="D1242" s="6">
        <v>19.3</v>
      </c>
      <c r="E1242">
        <f>IF(martianeum67[[#This Row],[zawartosc '[%']]]&gt;=1,martianeum67[[#This Row],[masa '[kg']]]*martianeum67[[#This Row],[zawartosc '[%']]]/100,0)</f>
        <v>4.9215</v>
      </c>
      <c r="F1242">
        <f>F1241+martianeum67[[#This Row],[Kolumna1]]-IF(F1241+martianeum67[[#This Row],[Kolumna1]]&gt;=100,100,0)</f>
        <v>3.422699999999864</v>
      </c>
      <c r="G1242">
        <f>IF(F1241+martianeum67[[#This Row],[Kolumna1]]&gt;=100,1,0)</f>
        <v>1</v>
      </c>
    </row>
    <row r="1243" spans="1:7" x14ac:dyDescent="0.3">
      <c r="A1243" s="1">
        <v>49882</v>
      </c>
      <c r="B1243" s="2" t="s">
        <v>19</v>
      </c>
      <c r="C1243">
        <v>14.7</v>
      </c>
      <c r="D1243" s="6">
        <v>18.3</v>
      </c>
      <c r="E1243">
        <f>IF(martianeum67[[#This Row],[zawartosc '[%']]]&gt;=1,martianeum67[[#This Row],[masa '[kg']]]*martianeum67[[#This Row],[zawartosc '[%']]]/100,0)</f>
        <v>2.6900999999999997</v>
      </c>
      <c r="F1243">
        <f>F1242+martianeum67[[#This Row],[Kolumna1]]-IF(F1242+martianeum67[[#This Row],[Kolumna1]]&gt;=100,100,0)</f>
        <v>6.1127999999998632</v>
      </c>
      <c r="G1243">
        <f>IF(F1242+martianeum67[[#This Row],[Kolumna1]]&gt;=100,1,0)</f>
        <v>0</v>
      </c>
    </row>
    <row r="1244" spans="1:7" x14ac:dyDescent="0.3">
      <c r="A1244" s="1">
        <v>49883</v>
      </c>
      <c r="B1244" s="2" t="s">
        <v>15</v>
      </c>
      <c r="C1244">
        <v>28.7</v>
      </c>
      <c r="D1244" s="6">
        <v>0</v>
      </c>
      <c r="E1244">
        <f>IF(martianeum67[[#This Row],[zawartosc '[%']]]&gt;=1,martianeum67[[#This Row],[masa '[kg']]]*martianeum67[[#This Row],[zawartosc '[%']]]/100,0)</f>
        <v>0</v>
      </c>
      <c r="F1244">
        <f>F1243+martianeum67[[#This Row],[Kolumna1]]-IF(F1243+martianeum67[[#This Row],[Kolumna1]]&gt;=100,100,0)</f>
        <v>6.1127999999998632</v>
      </c>
      <c r="G1244">
        <f>IF(F1243+martianeum67[[#This Row],[Kolumna1]]&gt;=100,1,0)</f>
        <v>0</v>
      </c>
    </row>
    <row r="1245" spans="1:7" x14ac:dyDescent="0.3">
      <c r="A1245" s="1">
        <v>49884</v>
      </c>
      <c r="B1245" s="2" t="s">
        <v>10</v>
      </c>
      <c r="C1245">
        <v>16.7</v>
      </c>
      <c r="D1245" s="6">
        <v>0</v>
      </c>
      <c r="E1245">
        <f>IF(martianeum67[[#This Row],[zawartosc '[%']]]&gt;=1,martianeum67[[#This Row],[masa '[kg']]]*martianeum67[[#This Row],[zawartosc '[%']]]/100,0)</f>
        <v>0</v>
      </c>
      <c r="F1245">
        <f>F1244+martianeum67[[#This Row],[Kolumna1]]-IF(F1244+martianeum67[[#This Row],[Kolumna1]]&gt;=100,100,0)</f>
        <v>6.1127999999998632</v>
      </c>
      <c r="G1245">
        <f>IF(F1244+martianeum67[[#This Row],[Kolumna1]]&gt;=100,1,0)</f>
        <v>0</v>
      </c>
    </row>
    <row r="1246" spans="1:7" x14ac:dyDescent="0.3">
      <c r="A1246" s="1">
        <v>49885</v>
      </c>
      <c r="B1246" s="2" t="s">
        <v>15</v>
      </c>
      <c r="C1246">
        <v>17.399999999999999</v>
      </c>
      <c r="D1246" s="6">
        <v>13.7</v>
      </c>
      <c r="E1246">
        <f>IF(martianeum67[[#This Row],[zawartosc '[%']]]&gt;=1,martianeum67[[#This Row],[masa '[kg']]]*martianeum67[[#This Row],[zawartosc '[%']]]/100,0)</f>
        <v>2.3837999999999995</v>
      </c>
      <c r="F1246">
        <f>F1245+martianeum67[[#This Row],[Kolumna1]]-IF(F1245+martianeum67[[#This Row],[Kolumna1]]&gt;=100,100,0)</f>
        <v>8.4965999999998623</v>
      </c>
      <c r="G1246">
        <f>IF(F1245+martianeum67[[#This Row],[Kolumna1]]&gt;=100,1,0)</f>
        <v>0</v>
      </c>
    </row>
    <row r="1247" spans="1:7" x14ac:dyDescent="0.3">
      <c r="A1247" s="1">
        <v>49886</v>
      </c>
      <c r="B1247" s="2" t="s">
        <v>10</v>
      </c>
      <c r="C1247">
        <v>15.6</v>
      </c>
      <c r="D1247" s="6">
        <v>0</v>
      </c>
      <c r="E1247">
        <f>IF(martianeum67[[#This Row],[zawartosc '[%']]]&gt;=1,martianeum67[[#This Row],[masa '[kg']]]*martianeum67[[#This Row],[zawartosc '[%']]]/100,0)</f>
        <v>0</v>
      </c>
      <c r="F1247">
        <f>F1246+martianeum67[[#This Row],[Kolumna1]]-IF(F1246+martianeum67[[#This Row],[Kolumna1]]&gt;=100,100,0)</f>
        <v>8.4965999999998623</v>
      </c>
      <c r="G1247">
        <f>IF(F1246+martianeum67[[#This Row],[Kolumna1]]&gt;=100,1,0)</f>
        <v>0</v>
      </c>
    </row>
    <row r="1248" spans="1:7" x14ac:dyDescent="0.3">
      <c r="A1248" s="1">
        <v>49887</v>
      </c>
      <c r="B1248" s="2" t="s">
        <v>19</v>
      </c>
      <c r="C1248">
        <v>21.7</v>
      </c>
      <c r="D1248" s="6">
        <v>0</v>
      </c>
      <c r="E1248">
        <f>IF(martianeum67[[#This Row],[zawartosc '[%']]]&gt;=1,martianeum67[[#This Row],[masa '[kg']]]*martianeum67[[#This Row],[zawartosc '[%']]]/100,0)</f>
        <v>0</v>
      </c>
      <c r="F1248">
        <f>F1247+martianeum67[[#This Row],[Kolumna1]]-IF(F1247+martianeum67[[#This Row],[Kolumna1]]&gt;=100,100,0)</f>
        <v>8.4965999999998623</v>
      </c>
      <c r="G1248">
        <f>IF(F1247+martianeum67[[#This Row],[Kolumna1]]&gt;=100,1,0)</f>
        <v>0</v>
      </c>
    </row>
    <row r="1249" spans="1:7" x14ac:dyDescent="0.3">
      <c r="A1249" s="1">
        <v>49888</v>
      </c>
      <c r="B1249" s="2" t="s">
        <v>7</v>
      </c>
      <c r="C1249">
        <v>26</v>
      </c>
      <c r="D1249" s="6">
        <v>0</v>
      </c>
      <c r="E1249">
        <f>IF(martianeum67[[#This Row],[zawartosc '[%']]]&gt;=1,martianeum67[[#This Row],[masa '[kg']]]*martianeum67[[#This Row],[zawartosc '[%']]]/100,0)</f>
        <v>0</v>
      </c>
      <c r="F1249">
        <f>F1248+martianeum67[[#This Row],[Kolumna1]]-IF(F1248+martianeum67[[#This Row],[Kolumna1]]&gt;=100,100,0)</f>
        <v>8.4965999999998623</v>
      </c>
      <c r="G1249">
        <f>IF(F1248+martianeum67[[#This Row],[Kolumna1]]&gt;=100,1,0)</f>
        <v>0</v>
      </c>
    </row>
    <row r="1250" spans="1:7" x14ac:dyDescent="0.3">
      <c r="A1250" s="1">
        <v>49889</v>
      </c>
      <c r="B1250" s="2" t="s">
        <v>22</v>
      </c>
      <c r="C1250">
        <v>24.5</v>
      </c>
      <c r="D1250" s="6">
        <v>9</v>
      </c>
      <c r="E1250">
        <f>IF(martianeum67[[#This Row],[zawartosc '[%']]]&gt;=1,martianeum67[[#This Row],[masa '[kg']]]*martianeum67[[#This Row],[zawartosc '[%']]]/100,0)</f>
        <v>2.2050000000000001</v>
      </c>
      <c r="F1250">
        <f>F1249+martianeum67[[#This Row],[Kolumna1]]-IF(F1249+martianeum67[[#This Row],[Kolumna1]]&gt;=100,100,0)</f>
        <v>10.701599999999862</v>
      </c>
      <c r="G1250">
        <f>IF(F1249+martianeum67[[#This Row],[Kolumna1]]&gt;=100,1,0)</f>
        <v>0</v>
      </c>
    </row>
    <row r="1251" spans="1:7" x14ac:dyDescent="0.3">
      <c r="A1251" s="1">
        <v>49890</v>
      </c>
      <c r="B1251" s="2" t="s">
        <v>17</v>
      </c>
      <c r="C1251">
        <v>23.2</v>
      </c>
      <c r="D1251" s="6">
        <v>0</v>
      </c>
      <c r="E1251">
        <f>IF(martianeum67[[#This Row],[zawartosc '[%']]]&gt;=1,martianeum67[[#This Row],[masa '[kg']]]*martianeum67[[#This Row],[zawartosc '[%']]]/100,0)</f>
        <v>0</v>
      </c>
      <c r="F1251">
        <f>F1250+martianeum67[[#This Row],[Kolumna1]]-IF(F1250+martianeum67[[#This Row],[Kolumna1]]&gt;=100,100,0)</f>
        <v>10.701599999999862</v>
      </c>
      <c r="G1251">
        <f>IF(F1250+martianeum67[[#This Row],[Kolumna1]]&gt;=100,1,0)</f>
        <v>0</v>
      </c>
    </row>
    <row r="1252" spans="1:7" x14ac:dyDescent="0.3">
      <c r="A1252" s="1">
        <v>49891</v>
      </c>
      <c r="B1252" s="2" t="s">
        <v>24</v>
      </c>
      <c r="C1252">
        <v>17.600000000000001</v>
      </c>
      <c r="D1252" s="6">
        <v>0.8</v>
      </c>
      <c r="E1252">
        <f>IF(martianeum67[[#This Row],[zawartosc '[%']]]&gt;=1,martianeum67[[#This Row],[masa '[kg']]]*martianeum67[[#This Row],[zawartosc '[%']]]/100,0)</f>
        <v>0</v>
      </c>
      <c r="F1252">
        <f>F1251+martianeum67[[#This Row],[Kolumna1]]-IF(F1251+martianeum67[[#This Row],[Kolumna1]]&gt;=100,100,0)</f>
        <v>10.701599999999862</v>
      </c>
      <c r="G1252">
        <f>IF(F1251+martianeum67[[#This Row],[Kolumna1]]&gt;=100,1,0)</f>
        <v>0</v>
      </c>
    </row>
    <row r="1253" spans="1:7" x14ac:dyDescent="0.3">
      <c r="A1253" s="1">
        <v>49892</v>
      </c>
      <c r="B1253" s="2" t="s">
        <v>7</v>
      </c>
      <c r="C1253">
        <v>13.9</v>
      </c>
      <c r="D1253" s="6">
        <v>8.8000000000000007</v>
      </c>
      <c r="E1253">
        <f>IF(martianeum67[[#This Row],[zawartosc '[%']]]&gt;=1,martianeum67[[#This Row],[masa '[kg']]]*martianeum67[[#This Row],[zawartosc '[%']]]/100,0)</f>
        <v>1.2232000000000001</v>
      </c>
      <c r="F1253">
        <f>F1252+martianeum67[[#This Row],[Kolumna1]]-IF(F1252+martianeum67[[#This Row],[Kolumna1]]&gt;=100,100,0)</f>
        <v>11.924799999999863</v>
      </c>
      <c r="G1253">
        <f>IF(F1252+martianeum67[[#This Row],[Kolumna1]]&gt;=100,1,0)</f>
        <v>0</v>
      </c>
    </row>
    <row r="1254" spans="1:7" x14ac:dyDescent="0.3">
      <c r="A1254" s="1">
        <v>49893</v>
      </c>
      <c r="B1254" s="2" t="s">
        <v>27</v>
      </c>
      <c r="C1254">
        <v>20.7</v>
      </c>
      <c r="D1254" s="6">
        <v>4.3</v>
      </c>
      <c r="E1254">
        <f>IF(martianeum67[[#This Row],[zawartosc '[%']]]&gt;=1,martianeum67[[#This Row],[masa '[kg']]]*martianeum67[[#This Row],[zawartosc '[%']]]/100,0)</f>
        <v>0.89009999999999989</v>
      </c>
      <c r="F1254">
        <f>F1253+martianeum67[[#This Row],[Kolumna1]]-IF(F1253+martianeum67[[#This Row],[Kolumna1]]&gt;=100,100,0)</f>
        <v>12.814899999999863</v>
      </c>
      <c r="G1254">
        <f>IF(F1253+martianeum67[[#This Row],[Kolumna1]]&gt;=100,1,0)</f>
        <v>0</v>
      </c>
    </row>
    <row r="1255" spans="1:7" x14ac:dyDescent="0.3">
      <c r="A1255" s="1">
        <v>49894</v>
      </c>
      <c r="B1255" s="2" t="s">
        <v>5</v>
      </c>
      <c r="C1255">
        <v>10.1</v>
      </c>
      <c r="D1255" s="6">
        <v>1.7</v>
      </c>
      <c r="E1255">
        <f>IF(martianeum67[[#This Row],[zawartosc '[%']]]&gt;=1,martianeum67[[#This Row],[masa '[kg']]]*martianeum67[[#This Row],[zawartosc '[%']]]/100,0)</f>
        <v>0.17169999999999999</v>
      </c>
      <c r="F1255">
        <f>F1254+martianeum67[[#This Row],[Kolumna1]]-IF(F1254+martianeum67[[#This Row],[Kolumna1]]&gt;=100,100,0)</f>
        <v>12.986599999999862</v>
      </c>
      <c r="G1255">
        <f>IF(F1254+martianeum67[[#This Row],[Kolumna1]]&gt;=100,1,0)</f>
        <v>0</v>
      </c>
    </row>
    <row r="1256" spans="1:7" x14ac:dyDescent="0.3">
      <c r="A1256" s="1">
        <v>49895</v>
      </c>
      <c r="B1256" s="2" t="s">
        <v>7</v>
      </c>
      <c r="C1256">
        <v>26.2</v>
      </c>
      <c r="D1256" s="6">
        <v>22.7</v>
      </c>
      <c r="E1256">
        <f>IF(martianeum67[[#This Row],[zawartosc '[%']]]&gt;=1,martianeum67[[#This Row],[masa '[kg']]]*martianeum67[[#This Row],[zawartosc '[%']]]/100,0)</f>
        <v>5.9474</v>
      </c>
      <c r="F1256">
        <f>F1255+martianeum67[[#This Row],[Kolumna1]]-IF(F1255+martianeum67[[#This Row],[Kolumna1]]&gt;=100,100,0)</f>
        <v>18.933999999999862</v>
      </c>
      <c r="G1256">
        <f>IF(F1255+martianeum67[[#This Row],[Kolumna1]]&gt;=100,1,0)</f>
        <v>0</v>
      </c>
    </row>
    <row r="1257" spans="1:7" x14ac:dyDescent="0.3">
      <c r="A1257" s="1">
        <v>49896</v>
      </c>
      <c r="B1257" s="2" t="s">
        <v>19</v>
      </c>
      <c r="C1257">
        <v>27.6</v>
      </c>
      <c r="D1257" s="6">
        <v>13.8</v>
      </c>
      <c r="E1257">
        <f>IF(martianeum67[[#This Row],[zawartosc '[%']]]&gt;=1,martianeum67[[#This Row],[masa '[kg']]]*martianeum67[[#This Row],[zawartosc '[%']]]/100,0)</f>
        <v>3.8088000000000006</v>
      </c>
      <c r="F1257">
        <f>F1256+martianeum67[[#This Row],[Kolumna1]]-IF(F1256+martianeum67[[#This Row],[Kolumna1]]&gt;=100,100,0)</f>
        <v>22.742799999999864</v>
      </c>
      <c r="G1257">
        <f>IF(F1256+martianeum67[[#This Row],[Kolumna1]]&gt;=100,1,0)</f>
        <v>0</v>
      </c>
    </row>
    <row r="1258" spans="1:7" x14ac:dyDescent="0.3">
      <c r="A1258" s="1">
        <v>49897</v>
      </c>
      <c r="B1258" s="2" t="s">
        <v>6</v>
      </c>
      <c r="C1258">
        <v>20.6</v>
      </c>
      <c r="D1258" s="6">
        <v>4.7</v>
      </c>
      <c r="E1258">
        <f>IF(martianeum67[[#This Row],[zawartosc '[%']]]&gt;=1,martianeum67[[#This Row],[masa '[kg']]]*martianeum67[[#This Row],[zawartosc '[%']]]/100,0)</f>
        <v>0.96820000000000006</v>
      </c>
      <c r="F1258">
        <f>F1257+martianeum67[[#This Row],[Kolumna1]]-IF(F1257+martianeum67[[#This Row],[Kolumna1]]&gt;=100,100,0)</f>
        <v>23.710999999999864</v>
      </c>
      <c r="G1258">
        <f>IF(F1257+martianeum67[[#This Row],[Kolumna1]]&gt;=100,1,0)</f>
        <v>0</v>
      </c>
    </row>
    <row r="1259" spans="1:7" x14ac:dyDescent="0.3">
      <c r="A1259" s="1">
        <v>49898</v>
      </c>
      <c r="B1259" s="2" t="s">
        <v>9</v>
      </c>
      <c r="C1259">
        <v>21.4</v>
      </c>
      <c r="D1259" s="6">
        <v>5</v>
      </c>
      <c r="E1259">
        <f>IF(martianeum67[[#This Row],[zawartosc '[%']]]&gt;=1,martianeum67[[#This Row],[masa '[kg']]]*martianeum67[[#This Row],[zawartosc '[%']]]/100,0)</f>
        <v>1.07</v>
      </c>
      <c r="F1259">
        <f>F1258+martianeum67[[#This Row],[Kolumna1]]-IF(F1258+martianeum67[[#This Row],[Kolumna1]]&gt;=100,100,0)</f>
        <v>24.780999999999864</v>
      </c>
      <c r="G1259">
        <f>IF(F1258+martianeum67[[#This Row],[Kolumna1]]&gt;=100,1,0)</f>
        <v>0</v>
      </c>
    </row>
    <row r="1260" spans="1:7" x14ac:dyDescent="0.3">
      <c r="A1260" s="1">
        <v>49899</v>
      </c>
      <c r="B1260" s="2" t="s">
        <v>6</v>
      </c>
      <c r="C1260">
        <v>17.100000000000001</v>
      </c>
      <c r="D1260" s="6">
        <v>0</v>
      </c>
      <c r="E1260">
        <f>IF(martianeum67[[#This Row],[zawartosc '[%']]]&gt;=1,martianeum67[[#This Row],[masa '[kg']]]*martianeum67[[#This Row],[zawartosc '[%']]]/100,0)</f>
        <v>0</v>
      </c>
      <c r="F1260">
        <f>F1259+martianeum67[[#This Row],[Kolumna1]]-IF(F1259+martianeum67[[#This Row],[Kolumna1]]&gt;=100,100,0)</f>
        <v>24.780999999999864</v>
      </c>
      <c r="G1260">
        <f>IF(F1259+martianeum67[[#This Row],[Kolumna1]]&gt;=100,1,0)</f>
        <v>0</v>
      </c>
    </row>
    <row r="1261" spans="1:7" x14ac:dyDescent="0.3">
      <c r="A1261" s="1">
        <v>49900</v>
      </c>
      <c r="B1261" s="2" t="s">
        <v>10</v>
      </c>
      <c r="C1261">
        <v>19.5</v>
      </c>
      <c r="D1261" s="6">
        <v>20.5</v>
      </c>
      <c r="E1261">
        <f>IF(martianeum67[[#This Row],[zawartosc '[%']]]&gt;=1,martianeum67[[#This Row],[masa '[kg']]]*martianeum67[[#This Row],[zawartosc '[%']]]/100,0)</f>
        <v>3.9975000000000001</v>
      </c>
      <c r="F1261">
        <f>F1260+martianeum67[[#This Row],[Kolumna1]]-IF(F1260+martianeum67[[#This Row],[Kolumna1]]&gt;=100,100,0)</f>
        <v>28.778499999999863</v>
      </c>
      <c r="G1261">
        <f>IF(F1260+martianeum67[[#This Row],[Kolumna1]]&gt;=100,1,0)</f>
        <v>0</v>
      </c>
    </row>
    <row r="1262" spans="1:7" x14ac:dyDescent="0.3">
      <c r="A1262" s="1">
        <v>49901</v>
      </c>
      <c r="B1262" s="2" t="s">
        <v>13</v>
      </c>
      <c r="C1262">
        <v>15.9</v>
      </c>
      <c r="D1262" s="6">
        <v>0</v>
      </c>
      <c r="E1262">
        <f>IF(martianeum67[[#This Row],[zawartosc '[%']]]&gt;=1,martianeum67[[#This Row],[masa '[kg']]]*martianeum67[[#This Row],[zawartosc '[%']]]/100,0)</f>
        <v>0</v>
      </c>
      <c r="F1262">
        <f>F1261+martianeum67[[#This Row],[Kolumna1]]-IF(F1261+martianeum67[[#This Row],[Kolumna1]]&gt;=100,100,0)</f>
        <v>28.778499999999863</v>
      </c>
      <c r="G1262">
        <f>IF(F1261+martianeum67[[#This Row],[Kolumna1]]&gt;=100,1,0)</f>
        <v>0</v>
      </c>
    </row>
    <row r="1263" spans="1:7" x14ac:dyDescent="0.3">
      <c r="A1263" s="1">
        <v>49902</v>
      </c>
      <c r="B1263" s="2" t="s">
        <v>10</v>
      </c>
      <c r="C1263">
        <v>21.1</v>
      </c>
      <c r="D1263" s="6">
        <v>46.8</v>
      </c>
      <c r="E1263">
        <f>IF(martianeum67[[#This Row],[zawartosc '[%']]]&gt;=1,martianeum67[[#This Row],[masa '[kg']]]*martianeum67[[#This Row],[zawartosc '[%']]]/100,0)</f>
        <v>9.8748000000000005</v>
      </c>
      <c r="F1263">
        <f>F1262+martianeum67[[#This Row],[Kolumna1]]-IF(F1262+martianeum67[[#This Row],[Kolumna1]]&gt;=100,100,0)</f>
        <v>38.653299999999859</v>
      </c>
      <c r="G1263">
        <f>IF(F1262+martianeum67[[#This Row],[Kolumna1]]&gt;=100,1,0)</f>
        <v>0</v>
      </c>
    </row>
    <row r="1264" spans="1:7" x14ac:dyDescent="0.3">
      <c r="A1264" s="1">
        <v>49903</v>
      </c>
      <c r="B1264" s="2" t="s">
        <v>19</v>
      </c>
      <c r="C1264">
        <v>20.2</v>
      </c>
      <c r="D1264" s="6">
        <v>36.6</v>
      </c>
      <c r="E1264">
        <f>IF(martianeum67[[#This Row],[zawartosc '[%']]]&gt;=1,martianeum67[[#This Row],[masa '[kg']]]*martianeum67[[#This Row],[zawartosc '[%']]]/100,0)</f>
        <v>7.3932000000000002</v>
      </c>
      <c r="F1264">
        <f>F1263+martianeum67[[#This Row],[Kolumna1]]-IF(F1263+martianeum67[[#This Row],[Kolumna1]]&gt;=100,100,0)</f>
        <v>46.04649999999986</v>
      </c>
      <c r="G1264">
        <f>IF(F1263+martianeum67[[#This Row],[Kolumna1]]&gt;=100,1,0)</f>
        <v>0</v>
      </c>
    </row>
    <row r="1265" spans="1:7" x14ac:dyDescent="0.3">
      <c r="A1265" s="1">
        <v>49904</v>
      </c>
      <c r="B1265" s="2" t="s">
        <v>12</v>
      </c>
      <c r="C1265">
        <v>25</v>
      </c>
      <c r="D1265" s="6">
        <v>7.8</v>
      </c>
      <c r="E1265">
        <f>IF(martianeum67[[#This Row],[zawartosc '[%']]]&gt;=1,martianeum67[[#This Row],[masa '[kg']]]*martianeum67[[#This Row],[zawartosc '[%']]]/100,0)</f>
        <v>1.95</v>
      </c>
      <c r="F1265">
        <f>F1264+martianeum67[[#This Row],[Kolumna1]]-IF(F1264+martianeum67[[#This Row],[Kolumna1]]&gt;=100,100,0)</f>
        <v>47.996499999999862</v>
      </c>
      <c r="G1265">
        <f>IF(F1264+martianeum67[[#This Row],[Kolumna1]]&gt;=100,1,0)</f>
        <v>0</v>
      </c>
    </row>
    <row r="1266" spans="1:7" x14ac:dyDescent="0.3">
      <c r="A1266" s="1">
        <v>49905</v>
      </c>
      <c r="B1266" s="2" t="s">
        <v>10</v>
      </c>
      <c r="C1266">
        <v>22.1</v>
      </c>
      <c r="D1266" s="6">
        <v>8.8000000000000007</v>
      </c>
      <c r="E1266">
        <f>IF(martianeum67[[#This Row],[zawartosc '[%']]]&gt;=1,martianeum67[[#This Row],[masa '[kg']]]*martianeum67[[#This Row],[zawartosc '[%']]]/100,0)</f>
        <v>1.9448000000000001</v>
      </c>
      <c r="F1266">
        <f>F1265+martianeum67[[#This Row],[Kolumna1]]-IF(F1265+martianeum67[[#This Row],[Kolumna1]]&gt;=100,100,0)</f>
        <v>49.941299999999863</v>
      </c>
      <c r="G1266">
        <f>IF(F1265+martianeum67[[#This Row],[Kolumna1]]&gt;=100,1,0)</f>
        <v>0</v>
      </c>
    </row>
    <row r="1267" spans="1:7" x14ac:dyDescent="0.3">
      <c r="A1267" s="1">
        <v>49906</v>
      </c>
      <c r="B1267" s="2" t="s">
        <v>33</v>
      </c>
      <c r="C1267">
        <v>28.9</v>
      </c>
      <c r="D1267" s="6">
        <v>0.5</v>
      </c>
      <c r="E1267">
        <f>IF(martianeum67[[#This Row],[zawartosc '[%']]]&gt;=1,martianeum67[[#This Row],[masa '[kg']]]*martianeum67[[#This Row],[zawartosc '[%']]]/100,0)</f>
        <v>0</v>
      </c>
      <c r="F1267">
        <f>F1266+martianeum67[[#This Row],[Kolumna1]]-IF(F1266+martianeum67[[#This Row],[Kolumna1]]&gt;=100,100,0)</f>
        <v>49.941299999999863</v>
      </c>
      <c r="G1267">
        <f>IF(F1266+martianeum67[[#This Row],[Kolumna1]]&gt;=100,1,0)</f>
        <v>0</v>
      </c>
    </row>
    <row r="1268" spans="1:7" x14ac:dyDescent="0.3">
      <c r="A1268" s="1">
        <v>49907</v>
      </c>
      <c r="B1268" s="2" t="s">
        <v>11</v>
      </c>
      <c r="C1268">
        <v>19.600000000000001</v>
      </c>
      <c r="D1268" s="6">
        <v>0</v>
      </c>
      <c r="E1268">
        <f>IF(martianeum67[[#This Row],[zawartosc '[%']]]&gt;=1,martianeum67[[#This Row],[masa '[kg']]]*martianeum67[[#This Row],[zawartosc '[%']]]/100,0)</f>
        <v>0</v>
      </c>
      <c r="F1268">
        <f>F1267+martianeum67[[#This Row],[Kolumna1]]-IF(F1267+martianeum67[[#This Row],[Kolumna1]]&gt;=100,100,0)</f>
        <v>49.941299999999863</v>
      </c>
      <c r="G1268">
        <f>IF(F1267+martianeum67[[#This Row],[Kolumna1]]&gt;=100,1,0)</f>
        <v>0</v>
      </c>
    </row>
    <row r="1269" spans="1:7" x14ac:dyDescent="0.3">
      <c r="A1269" s="1">
        <v>49908</v>
      </c>
      <c r="B1269" s="2" t="s">
        <v>7</v>
      </c>
      <c r="C1269">
        <v>18</v>
      </c>
      <c r="D1269" s="6">
        <v>13.2</v>
      </c>
      <c r="E1269">
        <f>IF(martianeum67[[#This Row],[zawartosc '[%']]]&gt;=1,martianeum67[[#This Row],[masa '[kg']]]*martianeum67[[#This Row],[zawartosc '[%']]]/100,0)</f>
        <v>2.3759999999999999</v>
      </c>
      <c r="F1269">
        <f>F1268+martianeum67[[#This Row],[Kolumna1]]-IF(F1268+martianeum67[[#This Row],[Kolumna1]]&gt;=100,100,0)</f>
        <v>52.317299999999861</v>
      </c>
      <c r="G1269">
        <f>IF(F1268+martianeum67[[#This Row],[Kolumna1]]&gt;=100,1,0)</f>
        <v>0</v>
      </c>
    </row>
    <row r="1270" spans="1:7" x14ac:dyDescent="0.3">
      <c r="A1270" s="1">
        <v>49909</v>
      </c>
      <c r="B1270" s="2" t="s">
        <v>12</v>
      </c>
      <c r="C1270">
        <v>28.3</v>
      </c>
      <c r="D1270" s="6">
        <v>0</v>
      </c>
      <c r="E1270">
        <f>IF(martianeum67[[#This Row],[zawartosc '[%']]]&gt;=1,martianeum67[[#This Row],[masa '[kg']]]*martianeum67[[#This Row],[zawartosc '[%']]]/100,0)</f>
        <v>0</v>
      </c>
      <c r="F1270">
        <f>F1269+martianeum67[[#This Row],[Kolumna1]]-IF(F1269+martianeum67[[#This Row],[Kolumna1]]&gt;=100,100,0)</f>
        <v>52.317299999999861</v>
      </c>
      <c r="G1270">
        <f>IF(F1269+martianeum67[[#This Row],[Kolumna1]]&gt;=100,1,0)</f>
        <v>0</v>
      </c>
    </row>
    <row r="1271" spans="1:7" x14ac:dyDescent="0.3">
      <c r="A1271" s="1">
        <v>49910</v>
      </c>
      <c r="B1271" s="2" t="s">
        <v>6</v>
      </c>
      <c r="C1271">
        <v>25.2</v>
      </c>
      <c r="D1271" s="6">
        <v>0</v>
      </c>
      <c r="E1271">
        <f>IF(martianeum67[[#This Row],[zawartosc '[%']]]&gt;=1,martianeum67[[#This Row],[masa '[kg']]]*martianeum67[[#This Row],[zawartosc '[%']]]/100,0)</f>
        <v>0</v>
      </c>
      <c r="F1271">
        <f>F1270+martianeum67[[#This Row],[Kolumna1]]-IF(F1270+martianeum67[[#This Row],[Kolumna1]]&gt;=100,100,0)</f>
        <v>52.317299999999861</v>
      </c>
      <c r="G1271">
        <f>IF(F1270+martianeum67[[#This Row],[Kolumna1]]&gt;=100,1,0)</f>
        <v>0</v>
      </c>
    </row>
    <row r="1272" spans="1:7" x14ac:dyDescent="0.3">
      <c r="A1272" s="1">
        <v>49911</v>
      </c>
      <c r="B1272" s="2" t="s">
        <v>10</v>
      </c>
      <c r="C1272">
        <v>22.5</v>
      </c>
      <c r="D1272" s="6">
        <v>0</v>
      </c>
      <c r="E1272">
        <f>IF(martianeum67[[#This Row],[zawartosc '[%']]]&gt;=1,martianeum67[[#This Row],[masa '[kg']]]*martianeum67[[#This Row],[zawartosc '[%']]]/100,0)</f>
        <v>0</v>
      </c>
      <c r="F1272">
        <f>F1271+martianeum67[[#This Row],[Kolumna1]]-IF(F1271+martianeum67[[#This Row],[Kolumna1]]&gt;=100,100,0)</f>
        <v>52.317299999999861</v>
      </c>
      <c r="G1272">
        <f>IF(F1271+martianeum67[[#This Row],[Kolumna1]]&gt;=100,1,0)</f>
        <v>0</v>
      </c>
    </row>
    <row r="1273" spans="1:7" x14ac:dyDescent="0.3">
      <c r="A1273" s="1">
        <v>49912</v>
      </c>
      <c r="B1273" s="2" t="s">
        <v>13</v>
      </c>
      <c r="C1273">
        <v>19.899999999999999</v>
      </c>
      <c r="D1273" s="6">
        <v>6.7</v>
      </c>
      <c r="E1273">
        <f>IF(martianeum67[[#This Row],[zawartosc '[%']]]&gt;=1,martianeum67[[#This Row],[masa '[kg']]]*martianeum67[[#This Row],[zawartosc '[%']]]/100,0)</f>
        <v>1.3332999999999999</v>
      </c>
      <c r="F1273">
        <f>F1272+martianeum67[[#This Row],[Kolumna1]]-IF(F1272+martianeum67[[#This Row],[Kolumna1]]&gt;=100,100,0)</f>
        <v>53.650599999999862</v>
      </c>
      <c r="G1273">
        <f>IF(F1272+martianeum67[[#This Row],[Kolumna1]]&gt;=100,1,0)</f>
        <v>0</v>
      </c>
    </row>
    <row r="1274" spans="1:7" x14ac:dyDescent="0.3">
      <c r="A1274" s="1">
        <v>49913</v>
      </c>
      <c r="B1274" s="2" t="s">
        <v>11</v>
      </c>
      <c r="C1274">
        <v>10.8</v>
      </c>
      <c r="D1274" s="6">
        <v>19.600000000000001</v>
      </c>
      <c r="E1274">
        <f>IF(martianeum67[[#This Row],[zawartosc '[%']]]&gt;=1,martianeum67[[#This Row],[masa '[kg']]]*martianeum67[[#This Row],[zawartosc '[%']]]/100,0)</f>
        <v>2.1168000000000005</v>
      </c>
      <c r="F1274">
        <f>F1273+martianeum67[[#This Row],[Kolumna1]]-IF(F1273+martianeum67[[#This Row],[Kolumna1]]&gt;=100,100,0)</f>
        <v>55.76739999999986</v>
      </c>
      <c r="G1274">
        <f>IF(F1273+martianeum67[[#This Row],[Kolumna1]]&gt;=100,1,0)</f>
        <v>0</v>
      </c>
    </row>
    <row r="1275" spans="1:7" x14ac:dyDescent="0.3">
      <c r="A1275" s="1">
        <v>49914</v>
      </c>
      <c r="B1275" s="2" t="s">
        <v>19</v>
      </c>
      <c r="C1275">
        <v>18.399999999999999</v>
      </c>
      <c r="D1275" s="6">
        <v>0.6</v>
      </c>
      <c r="E1275">
        <f>IF(martianeum67[[#This Row],[zawartosc '[%']]]&gt;=1,martianeum67[[#This Row],[masa '[kg']]]*martianeum67[[#This Row],[zawartosc '[%']]]/100,0)</f>
        <v>0</v>
      </c>
      <c r="F1275">
        <f>F1274+martianeum67[[#This Row],[Kolumna1]]-IF(F1274+martianeum67[[#This Row],[Kolumna1]]&gt;=100,100,0)</f>
        <v>55.76739999999986</v>
      </c>
      <c r="G1275">
        <f>IF(F1274+martianeum67[[#This Row],[Kolumna1]]&gt;=100,1,0)</f>
        <v>0</v>
      </c>
    </row>
    <row r="1276" spans="1:7" x14ac:dyDescent="0.3">
      <c r="A1276" s="1">
        <v>49915</v>
      </c>
      <c r="B1276" s="2" t="s">
        <v>26</v>
      </c>
      <c r="C1276">
        <v>27.6</v>
      </c>
      <c r="D1276" s="6">
        <v>3.7</v>
      </c>
      <c r="E1276">
        <f>IF(martianeum67[[#This Row],[zawartosc '[%']]]&gt;=1,martianeum67[[#This Row],[masa '[kg']]]*martianeum67[[#This Row],[zawartosc '[%']]]/100,0)</f>
        <v>1.0212000000000001</v>
      </c>
      <c r="F1276">
        <f>F1275+martianeum67[[#This Row],[Kolumna1]]-IF(F1275+martianeum67[[#This Row],[Kolumna1]]&gt;=100,100,0)</f>
        <v>56.78859999999986</v>
      </c>
      <c r="G1276">
        <f>IF(F1275+martianeum67[[#This Row],[Kolumna1]]&gt;=100,1,0)</f>
        <v>0</v>
      </c>
    </row>
    <row r="1277" spans="1:7" x14ac:dyDescent="0.3">
      <c r="A1277" s="1">
        <v>49916</v>
      </c>
      <c r="B1277" s="2" t="s">
        <v>26</v>
      </c>
      <c r="C1277">
        <v>11.3</v>
      </c>
      <c r="D1277" s="6">
        <v>1.9</v>
      </c>
      <c r="E1277">
        <f>IF(martianeum67[[#This Row],[zawartosc '[%']]]&gt;=1,martianeum67[[#This Row],[masa '[kg']]]*martianeum67[[#This Row],[zawartosc '[%']]]/100,0)</f>
        <v>0.2147</v>
      </c>
      <c r="F1277">
        <f>F1276+martianeum67[[#This Row],[Kolumna1]]-IF(F1276+martianeum67[[#This Row],[Kolumna1]]&gt;=100,100,0)</f>
        <v>57.003299999999861</v>
      </c>
      <c r="G1277">
        <f>IF(F1276+martianeum67[[#This Row],[Kolumna1]]&gt;=100,1,0)</f>
        <v>0</v>
      </c>
    </row>
    <row r="1278" spans="1:7" x14ac:dyDescent="0.3">
      <c r="A1278" s="1">
        <v>49917</v>
      </c>
      <c r="B1278" s="2" t="s">
        <v>26</v>
      </c>
      <c r="C1278">
        <v>28.7</v>
      </c>
      <c r="D1278" s="6">
        <v>0</v>
      </c>
      <c r="E1278">
        <f>IF(martianeum67[[#This Row],[zawartosc '[%']]]&gt;=1,martianeum67[[#This Row],[masa '[kg']]]*martianeum67[[#This Row],[zawartosc '[%']]]/100,0)</f>
        <v>0</v>
      </c>
      <c r="F1278">
        <f>F1277+martianeum67[[#This Row],[Kolumna1]]-IF(F1277+martianeum67[[#This Row],[Kolumna1]]&gt;=100,100,0)</f>
        <v>57.003299999999861</v>
      </c>
      <c r="G1278">
        <f>IF(F1277+martianeum67[[#This Row],[Kolumna1]]&gt;=100,1,0)</f>
        <v>0</v>
      </c>
    </row>
    <row r="1279" spans="1:7" x14ac:dyDescent="0.3">
      <c r="A1279" s="1">
        <v>49918</v>
      </c>
      <c r="B1279" s="2" t="s">
        <v>21</v>
      </c>
      <c r="C1279">
        <v>15</v>
      </c>
      <c r="D1279" s="6">
        <v>1.7</v>
      </c>
      <c r="E1279">
        <f>IF(martianeum67[[#This Row],[zawartosc '[%']]]&gt;=1,martianeum67[[#This Row],[masa '[kg']]]*martianeum67[[#This Row],[zawartosc '[%']]]/100,0)</f>
        <v>0.255</v>
      </c>
      <c r="F1279">
        <f>F1278+martianeum67[[#This Row],[Kolumna1]]-IF(F1278+martianeum67[[#This Row],[Kolumna1]]&gt;=100,100,0)</f>
        <v>57.258299999999863</v>
      </c>
      <c r="G1279">
        <f>IF(F1278+martianeum67[[#This Row],[Kolumna1]]&gt;=100,1,0)</f>
        <v>0</v>
      </c>
    </row>
    <row r="1280" spans="1:7" x14ac:dyDescent="0.3">
      <c r="A1280" s="1">
        <v>49919</v>
      </c>
      <c r="B1280" s="2" t="s">
        <v>7</v>
      </c>
      <c r="C1280">
        <v>15.1</v>
      </c>
      <c r="D1280" s="6">
        <v>13.5</v>
      </c>
      <c r="E1280">
        <f>IF(martianeum67[[#This Row],[zawartosc '[%']]]&gt;=1,martianeum67[[#This Row],[masa '[kg']]]*martianeum67[[#This Row],[zawartosc '[%']]]/100,0)</f>
        <v>2.0385</v>
      </c>
      <c r="F1280">
        <f>F1279+martianeum67[[#This Row],[Kolumna1]]-IF(F1279+martianeum67[[#This Row],[Kolumna1]]&gt;=100,100,0)</f>
        <v>59.296799999999863</v>
      </c>
      <c r="G1280">
        <f>IF(F1279+martianeum67[[#This Row],[Kolumna1]]&gt;=100,1,0)</f>
        <v>0</v>
      </c>
    </row>
    <row r="1281" spans="1:7" x14ac:dyDescent="0.3">
      <c r="A1281" s="1">
        <v>49920</v>
      </c>
      <c r="B1281" s="2" t="s">
        <v>19</v>
      </c>
      <c r="C1281">
        <v>19.399999999999999</v>
      </c>
      <c r="D1281" s="6">
        <v>29.6</v>
      </c>
      <c r="E1281">
        <f>IF(martianeum67[[#This Row],[zawartosc '[%']]]&gt;=1,martianeum67[[#This Row],[masa '[kg']]]*martianeum67[[#This Row],[zawartosc '[%']]]/100,0)</f>
        <v>5.7423999999999999</v>
      </c>
      <c r="F1281">
        <f>F1280+martianeum67[[#This Row],[Kolumna1]]-IF(F1280+martianeum67[[#This Row],[Kolumna1]]&gt;=100,100,0)</f>
        <v>65.039199999999866</v>
      </c>
      <c r="G1281">
        <f>IF(F1280+martianeum67[[#This Row],[Kolumna1]]&gt;=100,1,0)</f>
        <v>0</v>
      </c>
    </row>
    <row r="1282" spans="1:7" x14ac:dyDescent="0.3">
      <c r="A1282" s="1">
        <v>49921</v>
      </c>
      <c r="B1282" s="2" t="s">
        <v>7</v>
      </c>
      <c r="C1282">
        <v>21.9</v>
      </c>
      <c r="D1282" s="6">
        <v>1.6</v>
      </c>
      <c r="E1282">
        <f>IF(martianeum67[[#This Row],[zawartosc '[%']]]&gt;=1,martianeum67[[#This Row],[masa '[kg']]]*martianeum67[[#This Row],[zawartosc '[%']]]/100,0)</f>
        <v>0.35039999999999999</v>
      </c>
      <c r="F1282">
        <f>F1281+martianeum67[[#This Row],[Kolumna1]]-IF(F1281+martianeum67[[#This Row],[Kolumna1]]&gt;=100,100,0)</f>
        <v>65.389599999999859</v>
      </c>
      <c r="G1282">
        <f>IF(F1281+martianeum67[[#This Row],[Kolumna1]]&gt;=100,1,0)</f>
        <v>0</v>
      </c>
    </row>
    <row r="1283" spans="1:7" x14ac:dyDescent="0.3">
      <c r="A1283" s="1">
        <v>49922</v>
      </c>
      <c r="B1283" s="2" t="s">
        <v>18</v>
      </c>
      <c r="C1283">
        <v>19.399999999999999</v>
      </c>
      <c r="D1283" s="6">
        <v>9.8000000000000007</v>
      </c>
      <c r="E1283">
        <f>IF(martianeum67[[#This Row],[zawartosc '[%']]]&gt;=1,martianeum67[[#This Row],[masa '[kg']]]*martianeum67[[#This Row],[zawartosc '[%']]]/100,0)</f>
        <v>1.9012</v>
      </c>
      <c r="F1283">
        <f>F1282+martianeum67[[#This Row],[Kolumna1]]-IF(F1282+martianeum67[[#This Row],[Kolumna1]]&gt;=100,100,0)</f>
        <v>67.290799999999862</v>
      </c>
      <c r="G1283">
        <f>IF(F1282+martianeum67[[#This Row],[Kolumna1]]&gt;=100,1,0)</f>
        <v>0</v>
      </c>
    </row>
    <row r="1284" spans="1:7" x14ac:dyDescent="0.3">
      <c r="A1284" s="1">
        <v>49923</v>
      </c>
      <c r="B1284" s="2" t="s">
        <v>7</v>
      </c>
      <c r="C1284">
        <v>21.8</v>
      </c>
      <c r="D1284" s="6">
        <v>18.5</v>
      </c>
      <c r="E1284">
        <f>IF(martianeum67[[#This Row],[zawartosc '[%']]]&gt;=1,martianeum67[[#This Row],[masa '[kg']]]*martianeum67[[#This Row],[zawartosc '[%']]]/100,0)</f>
        <v>4.0330000000000004</v>
      </c>
      <c r="F1284">
        <f>F1283+martianeum67[[#This Row],[Kolumna1]]-IF(F1283+martianeum67[[#This Row],[Kolumna1]]&gt;=100,100,0)</f>
        <v>71.323799999999864</v>
      </c>
      <c r="G1284">
        <f>IF(F1283+martianeum67[[#This Row],[Kolumna1]]&gt;=100,1,0)</f>
        <v>0</v>
      </c>
    </row>
    <row r="1285" spans="1:7" x14ac:dyDescent="0.3">
      <c r="A1285" s="1">
        <v>49924</v>
      </c>
      <c r="B1285" s="2" t="s">
        <v>17</v>
      </c>
      <c r="C1285">
        <v>29.3</v>
      </c>
      <c r="D1285" s="6">
        <v>2.8</v>
      </c>
      <c r="E1285">
        <f>IF(martianeum67[[#This Row],[zawartosc '[%']]]&gt;=1,martianeum67[[#This Row],[masa '[kg']]]*martianeum67[[#This Row],[zawartosc '[%']]]/100,0)</f>
        <v>0.82039999999999991</v>
      </c>
      <c r="F1285">
        <f>F1284+martianeum67[[#This Row],[Kolumna1]]-IF(F1284+martianeum67[[#This Row],[Kolumna1]]&gt;=100,100,0)</f>
        <v>72.14419999999987</v>
      </c>
      <c r="G1285">
        <f>IF(F1284+martianeum67[[#This Row],[Kolumna1]]&gt;=100,1,0)</f>
        <v>0</v>
      </c>
    </row>
    <row r="1286" spans="1:7" x14ac:dyDescent="0.3">
      <c r="A1286" s="1">
        <v>49925</v>
      </c>
      <c r="B1286" s="2" t="s">
        <v>19</v>
      </c>
      <c r="C1286">
        <v>14.4</v>
      </c>
      <c r="D1286" s="6">
        <v>0</v>
      </c>
      <c r="E1286">
        <f>IF(martianeum67[[#This Row],[zawartosc '[%']]]&gt;=1,martianeum67[[#This Row],[masa '[kg']]]*martianeum67[[#This Row],[zawartosc '[%']]]/100,0)</f>
        <v>0</v>
      </c>
      <c r="F1286">
        <f>F1285+martianeum67[[#This Row],[Kolumna1]]-IF(F1285+martianeum67[[#This Row],[Kolumna1]]&gt;=100,100,0)</f>
        <v>72.14419999999987</v>
      </c>
      <c r="G1286">
        <f>IF(F1285+martianeum67[[#This Row],[Kolumna1]]&gt;=100,1,0)</f>
        <v>0</v>
      </c>
    </row>
    <row r="1287" spans="1:7" x14ac:dyDescent="0.3">
      <c r="A1287" s="1">
        <v>49926</v>
      </c>
      <c r="B1287" s="2" t="s">
        <v>10</v>
      </c>
      <c r="C1287">
        <v>14.5</v>
      </c>
      <c r="D1287" s="6">
        <v>0</v>
      </c>
      <c r="E1287">
        <f>IF(martianeum67[[#This Row],[zawartosc '[%']]]&gt;=1,martianeum67[[#This Row],[masa '[kg']]]*martianeum67[[#This Row],[zawartosc '[%']]]/100,0)</f>
        <v>0</v>
      </c>
      <c r="F1287">
        <f>F1286+martianeum67[[#This Row],[Kolumna1]]-IF(F1286+martianeum67[[#This Row],[Kolumna1]]&gt;=100,100,0)</f>
        <v>72.14419999999987</v>
      </c>
      <c r="G1287">
        <f>IF(F1286+martianeum67[[#This Row],[Kolumna1]]&gt;=100,1,0)</f>
        <v>0</v>
      </c>
    </row>
    <row r="1288" spans="1:7" x14ac:dyDescent="0.3">
      <c r="A1288" s="1">
        <v>49927</v>
      </c>
      <c r="B1288" s="2" t="s">
        <v>15</v>
      </c>
      <c r="C1288">
        <v>18.399999999999999</v>
      </c>
      <c r="D1288" s="6">
        <v>10.1</v>
      </c>
      <c r="E1288">
        <f>IF(martianeum67[[#This Row],[zawartosc '[%']]]&gt;=1,martianeum67[[#This Row],[masa '[kg']]]*martianeum67[[#This Row],[zawartosc '[%']]]/100,0)</f>
        <v>1.8583999999999998</v>
      </c>
      <c r="F1288">
        <f>F1287+martianeum67[[#This Row],[Kolumna1]]-IF(F1287+martianeum67[[#This Row],[Kolumna1]]&gt;=100,100,0)</f>
        <v>74.002599999999873</v>
      </c>
      <c r="G1288">
        <f>IF(F1287+martianeum67[[#This Row],[Kolumna1]]&gt;=100,1,0)</f>
        <v>0</v>
      </c>
    </row>
    <row r="1289" spans="1:7" x14ac:dyDescent="0.3">
      <c r="A1289" s="1">
        <v>49928</v>
      </c>
      <c r="B1289" s="2" t="s">
        <v>18</v>
      </c>
      <c r="C1289">
        <v>29.8</v>
      </c>
      <c r="D1289" s="6">
        <v>0</v>
      </c>
      <c r="E1289">
        <f>IF(martianeum67[[#This Row],[zawartosc '[%']]]&gt;=1,martianeum67[[#This Row],[masa '[kg']]]*martianeum67[[#This Row],[zawartosc '[%']]]/100,0)</f>
        <v>0</v>
      </c>
      <c r="F1289">
        <f>F1288+martianeum67[[#This Row],[Kolumna1]]-IF(F1288+martianeum67[[#This Row],[Kolumna1]]&gt;=100,100,0)</f>
        <v>74.002599999999873</v>
      </c>
      <c r="G1289">
        <f>IF(F1288+martianeum67[[#This Row],[Kolumna1]]&gt;=100,1,0)</f>
        <v>0</v>
      </c>
    </row>
    <row r="1290" spans="1:7" x14ac:dyDescent="0.3">
      <c r="A1290" s="1">
        <v>49929</v>
      </c>
      <c r="B1290" s="2" t="s">
        <v>7</v>
      </c>
      <c r="C1290">
        <v>27.3</v>
      </c>
      <c r="D1290" s="6">
        <v>18.600000000000001</v>
      </c>
      <c r="E1290">
        <f>IF(martianeum67[[#This Row],[zawartosc '[%']]]&gt;=1,martianeum67[[#This Row],[masa '[kg']]]*martianeum67[[#This Row],[zawartosc '[%']]]/100,0)</f>
        <v>5.0777999999999999</v>
      </c>
      <c r="F1290">
        <f>F1289+martianeum67[[#This Row],[Kolumna1]]-IF(F1289+martianeum67[[#This Row],[Kolumna1]]&gt;=100,100,0)</f>
        <v>79.080399999999869</v>
      </c>
      <c r="G1290">
        <f>IF(F1289+martianeum67[[#This Row],[Kolumna1]]&gt;=100,1,0)</f>
        <v>0</v>
      </c>
    </row>
    <row r="1291" spans="1:7" x14ac:dyDescent="0.3">
      <c r="A1291" s="1">
        <v>49930</v>
      </c>
      <c r="B1291" s="2" t="s">
        <v>9</v>
      </c>
      <c r="C1291">
        <v>22.7</v>
      </c>
      <c r="D1291" s="6">
        <v>0</v>
      </c>
      <c r="E1291">
        <f>IF(martianeum67[[#This Row],[zawartosc '[%']]]&gt;=1,martianeum67[[#This Row],[masa '[kg']]]*martianeum67[[#This Row],[zawartosc '[%']]]/100,0)</f>
        <v>0</v>
      </c>
      <c r="F1291">
        <f>F1290+martianeum67[[#This Row],[Kolumna1]]-IF(F1290+martianeum67[[#This Row],[Kolumna1]]&gt;=100,100,0)</f>
        <v>79.080399999999869</v>
      </c>
      <c r="G1291">
        <f>IF(F1290+martianeum67[[#This Row],[Kolumna1]]&gt;=100,1,0)</f>
        <v>0</v>
      </c>
    </row>
    <row r="1292" spans="1:7" x14ac:dyDescent="0.3">
      <c r="A1292" s="1">
        <v>49931</v>
      </c>
      <c r="B1292" s="2" t="s">
        <v>10</v>
      </c>
      <c r="C1292">
        <v>27.3</v>
      </c>
      <c r="D1292" s="6">
        <v>18.399999999999999</v>
      </c>
      <c r="E1292">
        <f>IF(martianeum67[[#This Row],[zawartosc '[%']]]&gt;=1,martianeum67[[#This Row],[masa '[kg']]]*martianeum67[[#This Row],[zawartosc '[%']]]/100,0)</f>
        <v>5.0232000000000001</v>
      </c>
      <c r="F1292">
        <f>F1291+martianeum67[[#This Row],[Kolumna1]]-IF(F1291+martianeum67[[#This Row],[Kolumna1]]&gt;=100,100,0)</f>
        <v>84.103599999999872</v>
      </c>
      <c r="G1292">
        <f>IF(F1291+martianeum67[[#This Row],[Kolumna1]]&gt;=100,1,0)</f>
        <v>0</v>
      </c>
    </row>
    <row r="1293" spans="1:7" x14ac:dyDescent="0.3">
      <c r="A1293" s="1">
        <v>49932</v>
      </c>
      <c r="B1293" s="2" t="s">
        <v>18</v>
      </c>
      <c r="C1293">
        <v>12.9</v>
      </c>
      <c r="D1293" s="6">
        <v>0</v>
      </c>
      <c r="E1293">
        <f>IF(martianeum67[[#This Row],[zawartosc '[%']]]&gt;=1,martianeum67[[#This Row],[masa '[kg']]]*martianeum67[[#This Row],[zawartosc '[%']]]/100,0)</f>
        <v>0</v>
      </c>
      <c r="F1293">
        <f>F1292+martianeum67[[#This Row],[Kolumna1]]-IF(F1292+martianeum67[[#This Row],[Kolumna1]]&gt;=100,100,0)</f>
        <v>84.103599999999872</v>
      </c>
      <c r="G1293">
        <f>IF(F1292+martianeum67[[#This Row],[Kolumna1]]&gt;=100,1,0)</f>
        <v>0</v>
      </c>
    </row>
    <row r="1294" spans="1:7" x14ac:dyDescent="0.3">
      <c r="A1294" s="1">
        <v>49933</v>
      </c>
      <c r="B1294" s="2" t="s">
        <v>19</v>
      </c>
      <c r="C1294">
        <v>24.3</v>
      </c>
      <c r="D1294" s="6">
        <v>1.9</v>
      </c>
      <c r="E1294">
        <f>IF(martianeum67[[#This Row],[zawartosc '[%']]]&gt;=1,martianeum67[[#This Row],[masa '[kg']]]*martianeum67[[#This Row],[zawartosc '[%']]]/100,0)</f>
        <v>0.4617</v>
      </c>
      <c r="F1294">
        <f>F1293+martianeum67[[#This Row],[Kolumna1]]-IF(F1293+martianeum67[[#This Row],[Kolumna1]]&gt;=100,100,0)</f>
        <v>84.565299999999866</v>
      </c>
      <c r="G1294">
        <f>IF(F1293+martianeum67[[#This Row],[Kolumna1]]&gt;=100,1,0)</f>
        <v>0</v>
      </c>
    </row>
    <row r="1295" spans="1:7" x14ac:dyDescent="0.3">
      <c r="A1295" s="1">
        <v>49934</v>
      </c>
      <c r="B1295" s="2" t="s">
        <v>18</v>
      </c>
      <c r="C1295">
        <v>20.6</v>
      </c>
      <c r="D1295" s="6">
        <v>14.6</v>
      </c>
      <c r="E1295">
        <f>IF(martianeum67[[#This Row],[zawartosc '[%']]]&gt;=1,martianeum67[[#This Row],[masa '[kg']]]*martianeum67[[#This Row],[zawartosc '[%']]]/100,0)</f>
        <v>3.0076000000000001</v>
      </c>
      <c r="F1295">
        <f>F1294+martianeum67[[#This Row],[Kolumna1]]-IF(F1294+martianeum67[[#This Row],[Kolumna1]]&gt;=100,100,0)</f>
        <v>87.572899999999862</v>
      </c>
      <c r="G1295">
        <f>IF(F1294+martianeum67[[#This Row],[Kolumna1]]&gt;=100,1,0)</f>
        <v>0</v>
      </c>
    </row>
    <row r="1296" spans="1:7" x14ac:dyDescent="0.3">
      <c r="A1296" s="1">
        <v>49935</v>
      </c>
      <c r="B1296" s="2" t="s">
        <v>5</v>
      </c>
      <c r="C1296">
        <v>24.2</v>
      </c>
      <c r="D1296" s="6">
        <v>0</v>
      </c>
      <c r="E1296">
        <f>IF(martianeum67[[#This Row],[zawartosc '[%']]]&gt;=1,martianeum67[[#This Row],[masa '[kg']]]*martianeum67[[#This Row],[zawartosc '[%']]]/100,0)</f>
        <v>0</v>
      </c>
      <c r="F1296">
        <f>F1295+martianeum67[[#This Row],[Kolumna1]]-IF(F1295+martianeum67[[#This Row],[Kolumna1]]&gt;=100,100,0)</f>
        <v>87.572899999999862</v>
      </c>
      <c r="G1296">
        <f>IF(F1295+martianeum67[[#This Row],[Kolumna1]]&gt;=100,1,0)</f>
        <v>0</v>
      </c>
    </row>
    <row r="1297" spans="1:7" x14ac:dyDescent="0.3">
      <c r="A1297" s="1">
        <v>49936</v>
      </c>
      <c r="B1297" s="2" t="s">
        <v>10</v>
      </c>
      <c r="C1297">
        <v>15.2</v>
      </c>
      <c r="D1297" s="6">
        <v>0</v>
      </c>
      <c r="E1297">
        <f>IF(martianeum67[[#This Row],[zawartosc '[%']]]&gt;=1,martianeum67[[#This Row],[masa '[kg']]]*martianeum67[[#This Row],[zawartosc '[%']]]/100,0)</f>
        <v>0</v>
      </c>
      <c r="F1297">
        <f>F1296+martianeum67[[#This Row],[Kolumna1]]-IF(F1296+martianeum67[[#This Row],[Kolumna1]]&gt;=100,100,0)</f>
        <v>87.572899999999862</v>
      </c>
      <c r="G1297">
        <f>IF(F1296+martianeum67[[#This Row],[Kolumna1]]&gt;=100,1,0)</f>
        <v>0</v>
      </c>
    </row>
    <row r="1298" spans="1:7" x14ac:dyDescent="0.3">
      <c r="A1298" s="1">
        <v>49937</v>
      </c>
      <c r="B1298" s="2" t="s">
        <v>25</v>
      </c>
      <c r="C1298">
        <v>27.3</v>
      </c>
      <c r="D1298" s="6">
        <v>2.5</v>
      </c>
      <c r="E1298">
        <f>IF(martianeum67[[#This Row],[zawartosc '[%']]]&gt;=1,martianeum67[[#This Row],[masa '[kg']]]*martianeum67[[#This Row],[zawartosc '[%']]]/100,0)</f>
        <v>0.6825</v>
      </c>
      <c r="F1298">
        <f>F1297+martianeum67[[#This Row],[Kolumna1]]-IF(F1297+martianeum67[[#This Row],[Kolumna1]]&gt;=100,100,0)</f>
        <v>88.255399999999867</v>
      </c>
      <c r="G1298">
        <f>IF(F1297+martianeum67[[#This Row],[Kolumna1]]&gt;=100,1,0)</f>
        <v>0</v>
      </c>
    </row>
    <row r="1299" spans="1:7" x14ac:dyDescent="0.3">
      <c r="A1299" s="1">
        <v>49938</v>
      </c>
      <c r="B1299" s="2" t="s">
        <v>25</v>
      </c>
      <c r="C1299">
        <v>28</v>
      </c>
      <c r="D1299" s="6">
        <v>0</v>
      </c>
      <c r="E1299">
        <f>IF(martianeum67[[#This Row],[zawartosc '[%']]]&gt;=1,martianeum67[[#This Row],[masa '[kg']]]*martianeum67[[#This Row],[zawartosc '[%']]]/100,0)</f>
        <v>0</v>
      </c>
      <c r="F1299">
        <f>F1298+martianeum67[[#This Row],[Kolumna1]]-IF(F1298+martianeum67[[#This Row],[Kolumna1]]&gt;=100,100,0)</f>
        <v>88.255399999999867</v>
      </c>
      <c r="G1299">
        <f>IF(F1298+martianeum67[[#This Row],[Kolumna1]]&gt;=100,1,0)</f>
        <v>0</v>
      </c>
    </row>
    <row r="1300" spans="1:7" x14ac:dyDescent="0.3">
      <c r="A1300" s="1">
        <v>49939</v>
      </c>
      <c r="B1300" s="2" t="s">
        <v>31</v>
      </c>
      <c r="C1300">
        <v>16.100000000000001</v>
      </c>
      <c r="D1300" s="6">
        <v>0</v>
      </c>
      <c r="E1300">
        <f>IF(martianeum67[[#This Row],[zawartosc '[%']]]&gt;=1,martianeum67[[#This Row],[masa '[kg']]]*martianeum67[[#This Row],[zawartosc '[%']]]/100,0)</f>
        <v>0</v>
      </c>
      <c r="F1300">
        <f>F1299+martianeum67[[#This Row],[Kolumna1]]-IF(F1299+martianeum67[[#This Row],[Kolumna1]]&gt;=100,100,0)</f>
        <v>88.255399999999867</v>
      </c>
      <c r="G1300">
        <f>IF(F1299+martianeum67[[#This Row],[Kolumna1]]&gt;=100,1,0)</f>
        <v>0</v>
      </c>
    </row>
    <row r="1301" spans="1:7" x14ac:dyDescent="0.3">
      <c r="A1301" s="1">
        <v>49940</v>
      </c>
      <c r="B1301" s="2" t="s">
        <v>19</v>
      </c>
      <c r="C1301">
        <v>18.8</v>
      </c>
      <c r="D1301" s="6">
        <v>16.899999999999999</v>
      </c>
      <c r="E1301">
        <f>IF(martianeum67[[#This Row],[zawartosc '[%']]]&gt;=1,martianeum67[[#This Row],[masa '[kg']]]*martianeum67[[#This Row],[zawartosc '[%']]]/100,0)</f>
        <v>3.1771999999999996</v>
      </c>
      <c r="F1301">
        <f>F1300+martianeum67[[#This Row],[Kolumna1]]-IF(F1300+martianeum67[[#This Row],[Kolumna1]]&gt;=100,100,0)</f>
        <v>91.432599999999866</v>
      </c>
      <c r="G1301">
        <f>IF(F1300+martianeum67[[#This Row],[Kolumna1]]&gt;=100,1,0)</f>
        <v>0</v>
      </c>
    </row>
    <row r="1302" spans="1:7" x14ac:dyDescent="0.3">
      <c r="A1302" s="1">
        <v>49941</v>
      </c>
      <c r="B1302" s="2" t="s">
        <v>10</v>
      </c>
      <c r="C1302">
        <v>13.2</v>
      </c>
      <c r="D1302" s="6">
        <v>10.4</v>
      </c>
      <c r="E1302">
        <f>IF(martianeum67[[#This Row],[zawartosc '[%']]]&gt;=1,martianeum67[[#This Row],[masa '[kg']]]*martianeum67[[#This Row],[zawartosc '[%']]]/100,0)</f>
        <v>1.3728</v>
      </c>
      <c r="F1302">
        <f>F1301+martianeum67[[#This Row],[Kolumna1]]-IF(F1301+martianeum67[[#This Row],[Kolumna1]]&gt;=100,100,0)</f>
        <v>92.805399999999864</v>
      </c>
      <c r="G1302">
        <f>IF(F1301+martianeum67[[#This Row],[Kolumna1]]&gt;=100,1,0)</f>
        <v>0</v>
      </c>
    </row>
    <row r="1303" spans="1:7" x14ac:dyDescent="0.3">
      <c r="A1303" s="1">
        <v>49942</v>
      </c>
      <c r="B1303" s="2" t="s">
        <v>5</v>
      </c>
      <c r="C1303">
        <v>17.899999999999999</v>
      </c>
      <c r="D1303" s="6">
        <v>3.5</v>
      </c>
      <c r="E1303">
        <f>IF(martianeum67[[#This Row],[zawartosc '[%']]]&gt;=1,martianeum67[[#This Row],[masa '[kg']]]*martianeum67[[#This Row],[zawartosc '[%']]]/100,0)</f>
        <v>0.62649999999999995</v>
      </c>
      <c r="F1303">
        <f>F1302+martianeum67[[#This Row],[Kolumna1]]-IF(F1302+martianeum67[[#This Row],[Kolumna1]]&gt;=100,100,0)</f>
        <v>93.431899999999857</v>
      </c>
      <c r="G1303">
        <f>IF(F1302+martianeum67[[#This Row],[Kolumna1]]&gt;=100,1,0)</f>
        <v>0</v>
      </c>
    </row>
    <row r="1304" spans="1:7" x14ac:dyDescent="0.3">
      <c r="A1304" s="1">
        <v>49943</v>
      </c>
      <c r="B1304" s="2" t="s">
        <v>7</v>
      </c>
      <c r="C1304">
        <v>18.3</v>
      </c>
      <c r="D1304" s="6">
        <v>16.7</v>
      </c>
      <c r="E1304">
        <f>IF(martianeum67[[#This Row],[zawartosc '[%']]]&gt;=1,martianeum67[[#This Row],[masa '[kg']]]*martianeum67[[#This Row],[zawartosc '[%']]]/100,0)</f>
        <v>3.0561000000000003</v>
      </c>
      <c r="F1304">
        <f>F1303+martianeum67[[#This Row],[Kolumna1]]-IF(F1303+martianeum67[[#This Row],[Kolumna1]]&gt;=100,100,0)</f>
        <v>96.487999999999857</v>
      </c>
      <c r="G1304">
        <f>IF(F1303+martianeum67[[#This Row],[Kolumna1]]&gt;=100,1,0)</f>
        <v>0</v>
      </c>
    </row>
    <row r="1305" spans="1:7" x14ac:dyDescent="0.3">
      <c r="A1305" s="1">
        <v>49944</v>
      </c>
      <c r="B1305" s="2" t="s">
        <v>17</v>
      </c>
      <c r="C1305">
        <v>25.7</v>
      </c>
      <c r="D1305" s="6">
        <v>2</v>
      </c>
      <c r="E1305">
        <f>IF(martianeum67[[#This Row],[zawartosc '[%']]]&gt;=1,martianeum67[[#This Row],[masa '[kg']]]*martianeum67[[#This Row],[zawartosc '[%']]]/100,0)</f>
        <v>0.51400000000000001</v>
      </c>
      <c r="F1305">
        <f>F1304+martianeum67[[#This Row],[Kolumna1]]-IF(F1304+martianeum67[[#This Row],[Kolumna1]]&gt;=100,100,0)</f>
        <v>97.001999999999853</v>
      </c>
      <c r="G1305">
        <f>IF(F1304+martianeum67[[#This Row],[Kolumna1]]&gt;=100,1,0)</f>
        <v>0</v>
      </c>
    </row>
    <row r="1306" spans="1:7" x14ac:dyDescent="0.3">
      <c r="A1306" s="1">
        <v>49945</v>
      </c>
      <c r="B1306" s="2" t="s">
        <v>10</v>
      </c>
      <c r="C1306">
        <v>29.2</v>
      </c>
      <c r="D1306" s="6">
        <v>31.5</v>
      </c>
      <c r="E1306">
        <f>IF(martianeum67[[#This Row],[zawartosc '[%']]]&gt;=1,martianeum67[[#This Row],[masa '[kg']]]*martianeum67[[#This Row],[zawartosc '[%']]]/100,0)</f>
        <v>9.1980000000000004</v>
      </c>
      <c r="F1306">
        <f>F1305+martianeum67[[#This Row],[Kolumna1]]-IF(F1305+martianeum67[[#This Row],[Kolumna1]]&gt;=100,100,0)</f>
        <v>6.1999999999998465</v>
      </c>
      <c r="G1306">
        <f>IF(F1305+martianeum67[[#This Row],[Kolumna1]]&gt;=100,1,0)</f>
        <v>1</v>
      </c>
    </row>
    <row r="1307" spans="1:7" x14ac:dyDescent="0.3">
      <c r="A1307" s="1">
        <v>49946</v>
      </c>
      <c r="B1307" s="2" t="s">
        <v>7</v>
      </c>
      <c r="C1307">
        <v>21.5</v>
      </c>
      <c r="D1307" s="6">
        <v>0</v>
      </c>
      <c r="E1307">
        <f>IF(martianeum67[[#This Row],[zawartosc '[%']]]&gt;=1,martianeum67[[#This Row],[masa '[kg']]]*martianeum67[[#This Row],[zawartosc '[%']]]/100,0)</f>
        <v>0</v>
      </c>
      <c r="F1307">
        <f>F1306+martianeum67[[#This Row],[Kolumna1]]-IF(F1306+martianeum67[[#This Row],[Kolumna1]]&gt;=100,100,0)</f>
        <v>6.1999999999998465</v>
      </c>
      <c r="G1307">
        <f>IF(F1306+martianeum67[[#This Row],[Kolumna1]]&gt;=100,1,0)</f>
        <v>0</v>
      </c>
    </row>
    <row r="1308" spans="1:7" x14ac:dyDescent="0.3">
      <c r="A1308" s="1">
        <v>49947</v>
      </c>
      <c r="B1308" s="2" t="s">
        <v>11</v>
      </c>
      <c r="C1308">
        <v>29.5</v>
      </c>
      <c r="D1308" s="6">
        <v>12.2</v>
      </c>
      <c r="E1308">
        <f>IF(martianeum67[[#This Row],[zawartosc '[%']]]&gt;=1,martianeum67[[#This Row],[masa '[kg']]]*martianeum67[[#This Row],[zawartosc '[%']]]/100,0)</f>
        <v>3.5989999999999998</v>
      </c>
      <c r="F1308">
        <f>F1307+martianeum67[[#This Row],[Kolumna1]]-IF(F1307+martianeum67[[#This Row],[Kolumna1]]&gt;=100,100,0)</f>
        <v>9.7989999999998467</v>
      </c>
      <c r="G1308">
        <f>IF(F1307+martianeum67[[#This Row],[Kolumna1]]&gt;=100,1,0)</f>
        <v>0</v>
      </c>
    </row>
    <row r="1309" spans="1:7" x14ac:dyDescent="0.3">
      <c r="A1309" s="1">
        <v>49948</v>
      </c>
      <c r="B1309" s="2" t="s">
        <v>7</v>
      </c>
      <c r="C1309">
        <v>17.7</v>
      </c>
      <c r="D1309" s="6">
        <v>10.1</v>
      </c>
      <c r="E1309">
        <f>IF(martianeum67[[#This Row],[zawartosc '[%']]]&gt;=1,martianeum67[[#This Row],[masa '[kg']]]*martianeum67[[#This Row],[zawartosc '[%']]]/100,0)</f>
        <v>1.7876999999999998</v>
      </c>
      <c r="F1309">
        <f>F1308+martianeum67[[#This Row],[Kolumna1]]-IF(F1308+martianeum67[[#This Row],[Kolumna1]]&gt;=100,100,0)</f>
        <v>11.586699999999846</v>
      </c>
      <c r="G1309">
        <f>IF(F1308+martianeum67[[#This Row],[Kolumna1]]&gt;=100,1,0)</f>
        <v>0</v>
      </c>
    </row>
    <row r="1310" spans="1:7" x14ac:dyDescent="0.3">
      <c r="A1310" s="1">
        <v>49949</v>
      </c>
      <c r="B1310" s="2" t="s">
        <v>19</v>
      </c>
      <c r="C1310">
        <v>26.7</v>
      </c>
      <c r="D1310" s="6">
        <v>1.2</v>
      </c>
      <c r="E1310">
        <f>IF(martianeum67[[#This Row],[zawartosc '[%']]]&gt;=1,martianeum67[[#This Row],[masa '[kg']]]*martianeum67[[#This Row],[zawartosc '[%']]]/100,0)</f>
        <v>0.32040000000000002</v>
      </c>
      <c r="F1310">
        <f>F1309+martianeum67[[#This Row],[Kolumna1]]-IF(F1309+martianeum67[[#This Row],[Kolumna1]]&gt;=100,100,0)</f>
        <v>11.907099999999845</v>
      </c>
      <c r="G1310">
        <f>IF(F1309+martianeum67[[#This Row],[Kolumna1]]&gt;=100,1,0)</f>
        <v>0</v>
      </c>
    </row>
    <row r="1311" spans="1:7" x14ac:dyDescent="0.3">
      <c r="A1311" s="1">
        <v>49950</v>
      </c>
      <c r="B1311" s="2" t="s">
        <v>10</v>
      </c>
      <c r="C1311">
        <v>13.3</v>
      </c>
      <c r="D1311" s="6">
        <v>0.5</v>
      </c>
      <c r="E1311">
        <f>IF(martianeum67[[#This Row],[zawartosc '[%']]]&gt;=1,martianeum67[[#This Row],[masa '[kg']]]*martianeum67[[#This Row],[zawartosc '[%']]]/100,0)</f>
        <v>0</v>
      </c>
      <c r="F1311">
        <f>F1310+martianeum67[[#This Row],[Kolumna1]]-IF(F1310+martianeum67[[#This Row],[Kolumna1]]&gt;=100,100,0)</f>
        <v>11.907099999999845</v>
      </c>
      <c r="G1311">
        <f>IF(F1310+martianeum67[[#This Row],[Kolumna1]]&gt;=100,1,0)</f>
        <v>0</v>
      </c>
    </row>
    <row r="1312" spans="1:7" x14ac:dyDescent="0.3">
      <c r="A1312" s="1">
        <v>49951</v>
      </c>
      <c r="B1312" s="2" t="s">
        <v>7</v>
      </c>
      <c r="C1312">
        <v>13.4</v>
      </c>
      <c r="D1312" s="6">
        <v>23.4</v>
      </c>
      <c r="E1312">
        <f>IF(martianeum67[[#This Row],[zawartosc '[%']]]&gt;=1,martianeum67[[#This Row],[masa '[kg']]]*martianeum67[[#This Row],[zawartosc '[%']]]/100,0)</f>
        <v>3.1356000000000002</v>
      </c>
      <c r="F1312">
        <f>F1311+martianeum67[[#This Row],[Kolumna1]]-IF(F1311+martianeum67[[#This Row],[Kolumna1]]&gt;=100,100,0)</f>
        <v>15.042699999999845</v>
      </c>
      <c r="G1312">
        <f>IF(F1311+martianeum67[[#This Row],[Kolumna1]]&gt;=100,1,0)</f>
        <v>0</v>
      </c>
    </row>
    <row r="1313" spans="1:7" x14ac:dyDescent="0.3">
      <c r="A1313" s="1">
        <v>49952</v>
      </c>
      <c r="B1313" s="2" t="s">
        <v>11</v>
      </c>
      <c r="C1313">
        <v>22.1</v>
      </c>
      <c r="D1313" s="6">
        <v>17.7</v>
      </c>
      <c r="E1313">
        <f>IF(martianeum67[[#This Row],[zawartosc '[%']]]&gt;=1,martianeum67[[#This Row],[masa '[kg']]]*martianeum67[[#This Row],[zawartosc '[%']]]/100,0)</f>
        <v>3.9117000000000002</v>
      </c>
      <c r="F1313">
        <f>F1312+martianeum67[[#This Row],[Kolumna1]]-IF(F1312+martianeum67[[#This Row],[Kolumna1]]&gt;=100,100,0)</f>
        <v>18.954399999999847</v>
      </c>
      <c r="G1313">
        <f>IF(F1312+martianeum67[[#This Row],[Kolumna1]]&gt;=100,1,0)</f>
        <v>0</v>
      </c>
    </row>
    <row r="1314" spans="1:7" x14ac:dyDescent="0.3">
      <c r="A1314" s="1">
        <v>49953</v>
      </c>
      <c r="B1314" s="2" t="s">
        <v>22</v>
      </c>
      <c r="C1314">
        <v>11.4</v>
      </c>
      <c r="D1314" s="6">
        <v>0</v>
      </c>
      <c r="E1314">
        <f>IF(martianeum67[[#This Row],[zawartosc '[%']]]&gt;=1,martianeum67[[#This Row],[masa '[kg']]]*martianeum67[[#This Row],[zawartosc '[%']]]/100,0)</f>
        <v>0</v>
      </c>
      <c r="F1314">
        <f>F1313+martianeum67[[#This Row],[Kolumna1]]-IF(F1313+martianeum67[[#This Row],[Kolumna1]]&gt;=100,100,0)</f>
        <v>18.954399999999847</v>
      </c>
      <c r="G1314">
        <f>IF(F1313+martianeum67[[#This Row],[Kolumna1]]&gt;=100,1,0)</f>
        <v>0</v>
      </c>
    </row>
    <row r="1315" spans="1:7" x14ac:dyDescent="0.3">
      <c r="A1315" s="1">
        <v>49954</v>
      </c>
      <c r="B1315" s="2" t="s">
        <v>15</v>
      </c>
      <c r="C1315">
        <v>26</v>
      </c>
      <c r="D1315" s="6">
        <v>4.9000000000000004</v>
      </c>
      <c r="E1315">
        <f>IF(martianeum67[[#This Row],[zawartosc '[%']]]&gt;=1,martianeum67[[#This Row],[masa '[kg']]]*martianeum67[[#This Row],[zawartosc '[%']]]/100,0)</f>
        <v>1.274</v>
      </c>
      <c r="F1315">
        <f>F1314+martianeum67[[#This Row],[Kolumna1]]-IF(F1314+martianeum67[[#This Row],[Kolumna1]]&gt;=100,100,0)</f>
        <v>20.228399999999848</v>
      </c>
      <c r="G1315">
        <f>IF(F1314+martianeum67[[#This Row],[Kolumna1]]&gt;=100,1,0)</f>
        <v>0</v>
      </c>
    </row>
    <row r="1316" spans="1:7" x14ac:dyDescent="0.3">
      <c r="A1316" s="1">
        <v>49955</v>
      </c>
      <c r="B1316" s="2" t="s">
        <v>15</v>
      </c>
      <c r="C1316">
        <v>27.8</v>
      </c>
      <c r="D1316" s="6">
        <v>6.7</v>
      </c>
      <c r="E1316">
        <f>IF(martianeum67[[#This Row],[zawartosc '[%']]]&gt;=1,martianeum67[[#This Row],[masa '[kg']]]*martianeum67[[#This Row],[zawartosc '[%']]]/100,0)</f>
        <v>1.8626000000000003</v>
      </c>
      <c r="F1316">
        <f>F1315+martianeum67[[#This Row],[Kolumna1]]-IF(F1315+martianeum67[[#This Row],[Kolumna1]]&gt;=100,100,0)</f>
        <v>22.090999999999848</v>
      </c>
      <c r="G1316">
        <f>IF(F1315+martianeum67[[#This Row],[Kolumna1]]&gt;=100,1,0)</f>
        <v>0</v>
      </c>
    </row>
    <row r="1317" spans="1:7" x14ac:dyDescent="0.3">
      <c r="A1317" s="1">
        <v>49956</v>
      </c>
      <c r="B1317" s="2" t="s">
        <v>7</v>
      </c>
      <c r="C1317">
        <v>29.3</v>
      </c>
      <c r="D1317" s="6">
        <v>1.7</v>
      </c>
      <c r="E1317">
        <f>IF(martianeum67[[#This Row],[zawartosc '[%']]]&gt;=1,martianeum67[[#This Row],[masa '[kg']]]*martianeum67[[#This Row],[zawartosc '[%']]]/100,0)</f>
        <v>0.49810000000000004</v>
      </c>
      <c r="F1317">
        <f>F1316+martianeum67[[#This Row],[Kolumna1]]-IF(F1316+martianeum67[[#This Row],[Kolumna1]]&gt;=100,100,0)</f>
        <v>22.589099999999849</v>
      </c>
      <c r="G1317">
        <f>IF(F1316+martianeum67[[#This Row],[Kolumna1]]&gt;=100,1,0)</f>
        <v>0</v>
      </c>
    </row>
    <row r="1318" spans="1:7" x14ac:dyDescent="0.3">
      <c r="A1318" s="1">
        <v>49957</v>
      </c>
      <c r="B1318" s="2" t="s">
        <v>23</v>
      </c>
      <c r="C1318">
        <v>24.7</v>
      </c>
      <c r="D1318" s="6">
        <v>2.5</v>
      </c>
      <c r="E1318">
        <f>IF(martianeum67[[#This Row],[zawartosc '[%']]]&gt;=1,martianeum67[[#This Row],[masa '[kg']]]*martianeum67[[#This Row],[zawartosc '[%']]]/100,0)</f>
        <v>0.61750000000000005</v>
      </c>
      <c r="F1318">
        <f>F1317+martianeum67[[#This Row],[Kolumna1]]-IF(F1317+martianeum67[[#This Row],[Kolumna1]]&gt;=100,100,0)</f>
        <v>23.206599999999849</v>
      </c>
      <c r="G1318">
        <f>IF(F1317+martianeum67[[#This Row],[Kolumna1]]&gt;=100,1,0)</f>
        <v>0</v>
      </c>
    </row>
    <row r="1319" spans="1:7" x14ac:dyDescent="0.3">
      <c r="A1319" s="1">
        <v>49958</v>
      </c>
      <c r="B1319" s="2" t="s">
        <v>4</v>
      </c>
      <c r="C1319">
        <v>16.600000000000001</v>
      </c>
      <c r="D1319" s="6">
        <v>0.1</v>
      </c>
      <c r="E1319">
        <f>IF(martianeum67[[#This Row],[zawartosc '[%']]]&gt;=1,martianeum67[[#This Row],[masa '[kg']]]*martianeum67[[#This Row],[zawartosc '[%']]]/100,0)</f>
        <v>0</v>
      </c>
      <c r="F1319">
        <f>F1318+martianeum67[[#This Row],[Kolumna1]]-IF(F1318+martianeum67[[#This Row],[Kolumna1]]&gt;=100,100,0)</f>
        <v>23.206599999999849</v>
      </c>
      <c r="G1319">
        <f>IF(F1318+martianeum67[[#This Row],[Kolumna1]]&gt;=100,1,0)</f>
        <v>0</v>
      </c>
    </row>
    <row r="1320" spans="1:7" x14ac:dyDescent="0.3">
      <c r="A1320" s="1">
        <v>49959</v>
      </c>
      <c r="B1320" s="2" t="s">
        <v>18</v>
      </c>
      <c r="C1320">
        <v>27.5</v>
      </c>
      <c r="D1320" s="6">
        <v>0</v>
      </c>
      <c r="E1320">
        <f>IF(martianeum67[[#This Row],[zawartosc '[%']]]&gt;=1,martianeum67[[#This Row],[masa '[kg']]]*martianeum67[[#This Row],[zawartosc '[%']]]/100,0)</f>
        <v>0</v>
      </c>
      <c r="F1320">
        <f>F1319+martianeum67[[#This Row],[Kolumna1]]-IF(F1319+martianeum67[[#This Row],[Kolumna1]]&gt;=100,100,0)</f>
        <v>23.206599999999849</v>
      </c>
      <c r="G1320">
        <f>IF(F1319+martianeum67[[#This Row],[Kolumna1]]&gt;=100,1,0)</f>
        <v>0</v>
      </c>
    </row>
    <row r="1321" spans="1:7" x14ac:dyDescent="0.3">
      <c r="A1321" s="1">
        <v>49960</v>
      </c>
      <c r="B1321" s="2" t="s">
        <v>15</v>
      </c>
      <c r="C1321">
        <v>22.7</v>
      </c>
      <c r="D1321" s="6">
        <v>0</v>
      </c>
      <c r="E1321">
        <f>IF(martianeum67[[#This Row],[zawartosc '[%']]]&gt;=1,martianeum67[[#This Row],[masa '[kg']]]*martianeum67[[#This Row],[zawartosc '[%']]]/100,0)</f>
        <v>0</v>
      </c>
      <c r="F1321">
        <f>F1320+martianeum67[[#This Row],[Kolumna1]]-IF(F1320+martianeum67[[#This Row],[Kolumna1]]&gt;=100,100,0)</f>
        <v>23.206599999999849</v>
      </c>
      <c r="G1321">
        <f>IF(F1320+martianeum67[[#This Row],[Kolumna1]]&gt;=100,1,0)</f>
        <v>0</v>
      </c>
    </row>
    <row r="1322" spans="1:7" x14ac:dyDescent="0.3">
      <c r="A1322" s="1">
        <v>49961</v>
      </c>
      <c r="B1322" s="2" t="s">
        <v>12</v>
      </c>
      <c r="C1322">
        <v>20.100000000000001</v>
      </c>
      <c r="D1322" s="6">
        <v>10.5</v>
      </c>
      <c r="E1322">
        <f>IF(martianeum67[[#This Row],[zawartosc '[%']]]&gt;=1,martianeum67[[#This Row],[masa '[kg']]]*martianeum67[[#This Row],[zawartosc '[%']]]/100,0)</f>
        <v>2.1105</v>
      </c>
      <c r="F1322">
        <f>F1321+martianeum67[[#This Row],[Kolumna1]]-IF(F1321+martianeum67[[#This Row],[Kolumna1]]&gt;=100,100,0)</f>
        <v>25.317099999999847</v>
      </c>
      <c r="G1322">
        <f>IF(F1321+martianeum67[[#This Row],[Kolumna1]]&gt;=100,1,0)</f>
        <v>0</v>
      </c>
    </row>
    <row r="1323" spans="1:7" x14ac:dyDescent="0.3">
      <c r="A1323" s="1">
        <v>49962</v>
      </c>
      <c r="B1323" s="2" t="s">
        <v>7</v>
      </c>
      <c r="C1323">
        <v>16.100000000000001</v>
      </c>
      <c r="D1323" s="6">
        <v>8.1</v>
      </c>
      <c r="E1323">
        <f>IF(martianeum67[[#This Row],[zawartosc '[%']]]&gt;=1,martianeum67[[#This Row],[masa '[kg']]]*martianeum67[[#This Row],[zawartosc '[%']]]/100,0)</f>
        <v>1.3041</v>
      </c>
      <c r="F1323">
        <f>F1322+martianeum67[[#This Row],[Kolumna1]]-IF(F1322+martianeum67[[#This Row],[Kolumna1]]&gt;=100,100,0)</f>
        <v>26.621199999999845</v>
      </c>
      <c r="G1323">
        <f>IF(F1322+martianeum67[[#This Row],[Kolumna1]]&gt;=100,1,0)</f>
        <v>0</v>
      </c>
    </row>
    <row r="1324" spans="1:7" x14ac:dyDescent="0.3">
      <c r="A1324" s="1">
        <v>49963</v>
      </c>
      <c r="B1324" s="2" t="s">
        <v>7</v>
      </c>
      <c r="C1324">
        <v>13.9</v>
      </c>
      <c r="D1324" s="6">
        <v>0</v>
      </c>
      <c r="E1324">
        <f>IF(martianeum67[[#This Row],[zawartosc '[%']]]&gt;=1,martianeum67[[#This Row],[masa '[kg']]]*martianeum67[[#This Row],[zawartosc '[%']]]/100,0)</f>
        <v>0</v>
      </c>
      <c r="F1324">
        <f>F1323+martianeum67[[#This Row],[Kolumna1]]-IF(F1323+martianeum67[[#This Row],[Kolumna1]]&gt;=100,100,0)</f>
        <v>26.621199999999845</v>
      </c>
      <c r="G1324">
        <f>IF(F1323+martianeum67[[#This Row],[Kolumna1]]&gt;=100,1,0)</f>
        <v>0</v>
      </c>
    </row>
    <row r="1325" spans="1:7" x14ac:dyDescent="0.3">
      <c r="A1325" s="1">
        <v>49964</v>
      </c>
      <c r="B1325" s="2" t="s">
        <v>12</v>
      </c>
      <c r="C1325">
        <v>22.3</v>
      </c>
      <c r="D1325" s="6">
        <v>0</v>
      </c>
      <c r="E1325">
        <f>IF(martianeum67[[#This Row],[zawartosc '[%']]]&gt;=1,martianeum67[[#This Row],[masa '[kg']]]*martianeum67[[#This Row],[zawartosc '[%']]]/100,0)</f>
        <v>0</v>
      </c>
      <c r="F1325">
        <f>F1324+martianeum67[[#This Row],[Kolumna1]]-IF(F1324+martianeum67[[#This Row],[Kolumna1]]&gt;=100,100,0)</f>
        <v>26.621199999999845</v>
      </c>
      <c r="G1325">
        <f>IF(F1324+martianeum67[[#This Row],[Kolumna1]]&gt;=100,1,0)</f>
        <v>0</v>
      </c>
    </row>
    <row r="1326" spans="1:7" x14ac:dyDescent="0.3">
      <c r="A1326" s="1">
        <v>49965</v>
      </c>
      <c r="B1326" s="2" t="s">
        <v>26</v>
      </c>
      <c r="C1326">
        <v>13</v>
      </c>
      <c r="D1326" s="6">
        <v>0</v>
      </c>
      <c r="E1326">
        <f>IF(martianeum67[[#This Row],[zawartosc '[%']]]&gt;=1,martianeum67[[#This Row],[masa '[kg']]]*martianeum67[[#This Row],[zawartosc '[%']]]/100,0)</f>
        <v>0</v>
      </c>
      <c r="F1326">
        <f>F1325+martianeum67[[#This Row],[Kolumna1]]-IF(F1325+martianeum67[[#This Row],[Kolumna1]]&gt;=100,100,0)</f>
        <v>26.621199999999845</v>
      </c>
      <c r="G1326">
        <f>IF(F1325+martianeum67[[#This Row],[Kolumna1]]&gt;=100,1,0)</f>
        <v>0</v>
      </c>
    </row>
    <row r="1327" spans="1:7" x14ac:dyDescent="0.3">
      <c r="A1327" s="1">
        <v>49966</v>
      </c>
      <c r="B1327" s="2" t="s">
        <v>11</v>
      </c>
      <c r="C1327">
        <v>16.2</v>
      </c>
      <c r="D1327" s="6">
        <v>0</v>
      </c>
      <c r="E1327">
        <f>IF(martianeum67[[#This Row],[zawartosc '[%']]]&gt;=1,martianeum67[[#This Row],[masa '[kg']]]*martianeum67[[#This Row],[zawartosc '[%']]]/100,0)</f>
        <v>0</v>
      </c>
      <c r="F1327">
        <f>F1326+martianeum67[[#This Row],[Kolumna1]]-IF(F1326+martianeum67[[#This Row],[Kolumna1]]&gt;=100,100,0)</f>
        <v>26.621199999999845</v>
      </c>
      <c r="G1327">
        <f>IF(F1326+martianeum67[[#This Row],[Kolumna1]]&gt;=100,1,0)</f>
        <v>0</v>
      </c>
    </row>
    <row r="1328" spans="1:7" x14ac:dyDescent="0.3">
      <c r="A1328" s="1">
        <v>49967</v>
      </c>
      <c r="B1328" s="2" t="s">
        <v>14</v>
      </c>
      <c r="C1328">
        <v>24.8</v>
      </c>
      <c r="D1328" s="6">
        <v>0</v>
      </c>
      <c r="E1328">
        <f>IF(martianeum67[[#This Row],[zawartosc '[%']]]&gt;=1,martianeum67[[#This Row],[masa '[kg']]]*martianeum67[[#This Row],[zawartosc '[%']]]/100,0)</f>
        <v>0</v>
      </c>
      <c r="F1328">
        <f>F1327+martianeum67[[#This Row],[Kolumna1]]-IF(F1327+martianeum67[[#This Row],[Kolumna1]]&gt;=100,100,0)</f>
        <v>26.621199999999845</v>
      </c>
      <c r="G1328">
        <f>IF(F1327+martianeum67[[#This Row],[Kolumna1]]&gt;=100,1,0)</f>
        <v>0</v>
      </c>
    </row>
    <row r="1329" spans="1:7" x14ac:dyDescent="0.3">
      <c r="A1329" s="1">
        <v>49968</v>
      </c>
      <c r="B1329" s="2" t="s">
        <v>13</v>
      </c>
      <c r="C1329">
        <v>29.7</v>
      </c>
      <c r="D1329" s="6">
        <v>0</v>
      </c>
      <c r="E1329">
        <f>IF(martianeum67[[#This Row],[zawartosc '[%']]]&gt;=1,martianeum67[[#This Row],[masa '[kg']]]*martianeum67[[#This Row],[zawartosc '[%']]]/100,0)</f>
        <v>0</v>
      </c>
      <c r="F1329">
        <f>F1328+martianeum67[[#This Row],[Kolumna1]]-IF(F1328+martianeum67[[#This Row],[Kolumna1]]&gt;=100,100,0)</f>
        <v>26.621199999999845</v>
      </c>
      <c r="G1329">
        <f>IF(F1328+martianeum67[[#This Row],[Kolumna1]]&gt;=100,1,0)</f>
        <v>0</v>
      </c>
    </row>
    <row r="1330" spans="1:7" x14ac:dyDescent="0.3">
      <c r="A1330" s="1">
        <v>49969</v>
      </c>
      <c r="B1330" s="2" t="s">
        <v>10</v>
      </c>
      <c r="C1330">
        <v>17.600000000000001</v>
      </c>
      <c r="D1330" s="6">
        <v>14.7</v>
      </c>
      <c r="E1330">
        <f>IF(martianeum67[[#This Row],[zawartosc '[%']]]&gt;=1,martianeum67[[#This Row],[masa '[kg']]]*martianeum67[[#This Row],[zawartosc '[%']]]/100,0)</f>
        <v>2.5872000000000002</v>
      </c>
      <c r="F1330">
        <f>F1329+martianeum67[[#This Row],[Kolumna1]]-IF(F1329+martianeum67[[#This Row],[Kolumna1]]&gt;=100,100,0)</f>
        <v>29.208399999999845</v>
      </c>
      <c r="G1330">
        <f>IF(F1329+martianeum67[[#This Row],[Kolumna1]]&gt;=100,1,0)</f>
        <v>0</v>
      </c>
    </row>
    <row r="1331" spans="1:7" x14ac:dyDescent="0.3">
      <c r="A1331" s="1">
        <v>49970</v>
      </c>
      <c r="B1331" s="2" t="s">
        <v>10</v>
      </c>
      <c r="C1331">
        <v>10.4</v>
      </c>
      <c r="D1331" s="6">
        <v>27.7</v>
      </c>
      <c r="E1331">
        <f>IF(martianeum67[[#This Row],[zawartosc '[%']]]&gt;=1,martianeum67[[#This Row],[masa '[kg']]]*martianeum67[[#This Row],[zawartosc '[%']]]/100,0)</f>
        <v>2.8807999999999998</v>
      </c>
      <c r="F1331">
        <f>F1330+martianeum67[[#This Row],[Kolumna1]]-IF(F1330+martianeum67[[#This Row],[Kolumna1]]&gt;=100,100,0)</f>
        <v>32.089199999999842</v>
      </c>
      <c r="G1331">
        <f>IF(F1330+martianeum67[[#This Row],[Kolumna1]]&gt;=100,1,0)</f>
        <v>0</v>
      </c>
    </row>
    <row r="1332" spans="1:7" x14ac:dyDescent="0.3">
      <c r="A1332" s="1">
        <v>49971</v>
      </c>
      <c r="B1332" s="2" t="s">
        <v>15</v>
      </c>
      <c r="C1332">
        <v>17</v>
      </c>
      <c r="D1332" s="6">
        <v>1.1000000000000001</v>
      </c>
      <c r="E1332">
        <f>IF(martianeum67[[#This Row],[zawartosc '[%']]]&gt;=1,martianeum67[[#This Row],[masa '[kg']]]*martianeum67[[#This Row],[zawartosc '[%']]]/100,0)</f>
        <v>0.18700000000000003</v>
      </c>
      <c r="F1332">
        <f>F1331+martianeum67[[#This Row],[Kolumna1]]-IF(F1331+martianeum67[[#This Row],[Kolumna1]]&gt;=100,100,0)</f>
        <v>32.276199999999839</v>
      </c>
      <c r="G1332">
        <f>IF(F1331+martianeum67[[#This Row],[Kolumna1]]&gt;=100,1,0)</f>
        <v>0</v>
      </c>
    </row>
    <row r="1333" spans="1:7" x14ac:dyDescent="0.3">
      <c r="A1333" s="1">
        <v>49972</v>
      </c>
      <c r="B1333" s="2" t="s">
        <v>18</v>
      </c>
      <c r="C1333">
        <v>15.7</v>
      </c>
      <c r="D1333" s="6">
        <v>5.9</v>
      </c>
      <c r="E1333">
        <f>IF(martianeum67[[#This Row],[zawartosc '[%']]]&gt;=1,martianeum67[[#This Row],[masa '[kg']]]*martianeum67[[#This Row],[zawartosc '[%']]]/100,0)</f>
        <v>0.9262999999999999</v>
      </c>
      <c r="F1333">
        <f>F1332+martianeum67[[#This Row],[Kolumna1]]-IF(F1332+martianeum67[[#This Row],[Kolumna1]]&gt;=100,100,0)</f>
        <v>33.202499999999837</v>
      </c>
      <c r="G1333">
        <f>IF(F1332+martianeum67[[#This Row],[Kolumna1]]&gt;=100,1,0)</f>
        <v>0</v>
      </c>
    </row>
    <row r="1334" spans="1:7" x14ac:dyDescent="0.3">
      <c r="A1334" s="1">
        <v>49973</v>
      </c>
      <c r="B1334" s="2" t="s">
        <v>19</v>
      </c>
      <c r="C1334">
        <v>23.8</v>
      </c>
      <c r="D1334" s="6">
        <v>4.3</v>
      </c>
      <c r="E1334">
        <f>IF(martianeum67[[#This Row],[zawartosc '[%']]]&gt;=1,martianeum67[[#This Row],[masa '[kg']]]*martianeum67[[#This Row],[zawartosc '[%']]]/100,0)</f>
        <v>1.0234000000000001</v>
      </c>
      <c r="F1334">
        <f>F1333+martianeum67[[#This Row],[Kolumna1]]-IF(F1333+martianeum67[[#This Row],[Kolumna1]]&gt;=100,100,0)</f>
        <v>34.225899999999839</v>
      </c>
      <c r="G1334">
        <f>IF(F1333+martianeum67[[#This Row],[Kolumna1]]&gt;=100,1,0)</f>
        <v>0</v>
      </c>
    </row>
    <row r="1335" spans="1:7" x14ac:dyDescent="0.3">
      <c r="A1335" s="1">
        <v>49974</v>
      </c>
      <c r="B1335" s="2" t="s">
        <v>11</v>
      </c>
      <c r="C1335">
        <v>16.2</v>
      </c>
      <c r="D1335" s="6">
        <v>8.6999999999999993</v>
      </c>
      <c r="E1335">
        <f>IF(martianeum67[[#This Row],[zawartosc '[%']]]&gt;=1,martianeum67[[#This Row],[masa '[kg']]]*martianeum67[[#This Row],[zawartosc '[%']]]/100,0)</f>
        <v>1.4093999999999998</v>
      </c>
      <c r="F1335">
        <f>F1334+martianeum67[[#This Row],[Kolumna1]]-IF(F1334+martianeum67[[#This Row],[Kolumna1]]&gt;=100,100,0)</f>
        <v>35.635299999999837</v>
      </c>
      <c r="G1335">
        <f>IF(F1334+martianeum67[[#This Row],[Kolumna1]]&gt;=100,1,0)</f>
        <v>0</v>
      </c>
    </row>
    <row r="1336" spans="1:7" x14ac:dyDescent="0.3">
      <c r="A1336" s="1">
        <v>49975</v>
      </c>
      <c r="B1336" s="2" t="s">
        <v>5</v>
      </c>
      <c r="C1336">
        <v>23.3</v>
      </c>
      <c r="D1336" s="6">
        <v>5.8</v>
      </c>
      <c r="E1336">
        <f>IF(martianeum67[[#This Row],[zawartosc '[%']]]&gt;=1,martianeum67[[#This Row],[masa '[kg']]]*martianeum67[[#This Row],[zawartosc '[%']]]/100,0)</f>
        <v>1.3513999999999999</v>
      </c>
      <c r="F1336">
        <f>F1335+martianeum67[[#This Row],[Kolumna1]]-IF(F1335+martianeum67[[#This Row],[Kolumna1]]&gt;=100,100,0)</f>
        <v>36.986699999999836</v>
      </c>
      <c r="G1336">
        <f>IF(F1335+martianeum67[[#This Row],[Kolumna1]]&gt;=100,1,0)</f>
        <v>0</v>
      </c>
    </row>
    <row r="1337" spans="1:7" x14ac:dyDescent="0.3">
      <c r="A1337" s="1">
        <v>49976</v>
      </c>
      <c r="B1337" s="2" t="s">
        <v>7</v>
      </c>
      <c r="C1337">
        <v>18.7</v>
      </c>
      <c r="D1337" s="6">
        <v>1.1000000000000001</v>
      </c>
      <c r="E1337">
        <f>IF(martianeum67[[#This Row],[zawartosc '[%']]]&gt;=1,martianeum67[[#This Row],[masa '[kg']]]*martianeum67[[#This Row],[zawartosc '[%']]]/100,0)</f>
        <v>0.20569999999999999</v>
      </c>
      <c r="F1337">
        <f>F1336+martianeum67[[#This Row],[Kolumna1]]-IF(F1336+martianeum67[[#This Row],[Kolumna1]]&gt;=100,100,0)</f>
        <v>37.192399999999836</v>
      </c>
      <c r="G1337">
        <f>IF(F1336+martianeum67[[#This Row],[Kolumna1]]&gt;=100,1,0)</f>
        <v>0</v>
      </c>
    </row>
    <row r="1338" spans="1:7" x14ac:dyDescent="0.3">
      <c r="A1338" s="1">
        <v>49977</v>
      </c>
      <c r="B1338" s="2" t="s">
        <v>17</v>
      </c>
      <c r="C1338">
        <v>27.9</v>
      </c>
      <c r="D1338" s="6">
        <v>2.6</v>
      </c>
      <c r="E1338">
        <f>IF(martianeum67[[#This Row],[zawartosc '[%']]]&gt;=1,martianeum67[[#This Row],[masa '[kg']]]*martianeum67[[#This Row],[zawartosc '[%']]]/100,0)</f>
        <v>0.72539999999999993</v>
      </c>
      <c r="F1338">
        <f>F1337+martianeum67[[#This Row],[Kolumna1]]-IF(F1337+martianeum67[[#This Row],[Kolumna1]]&gt;=100,100,0)</f>
        <v>37.917799999999836</v>
      </c>
      <c r="G1338">
        <f>IF(F1337+martianeum67[[#This Row],[Kolumna1]]&gt;=100,1,0)</f>
        <v>0</v>
      </c>
    </row>
    <row r="1339" spans="1:7" x14ac:dyDescent="0.3">
      <c r="A1339" s="1">
        <v>49978</v>
      </c>
      <c r="B1339" s="2" t="s">
        <v>18</v>
      </c>
      <c r="C1339">
        <v>19.8</v>
      </c>
      <c r="D1339" s="6">
        <v>0</v>
      </c>
      <c r="E1339">
        <f>IF(martianeum67[[#This Row],[zawartosc '[%']]]&gt;=1,martianeum67[[#This Row],[masa '[kg']]]*martianeum67[[#This Row],[zawartosc '[%']]]/100,0)</f>
        <v>0</v>
      </c>
      <c r="F1339">
        <f>F1338+martianeum67[[#This Row],[Kolumna1]]-IF(F1338+martianeum67[[#This Row],[Kolumna1]]&gt;=100,100,0)</f>
        <v>37.917799999999836</v>
      </c>
      <c r="G1339">
        <f>IF(F1338+martianeum67[[#This Row],[Kolumna1]]&gt;=100,1,0)</f>
        <v>0</v>
      </c>
    </row>
    <row r="1340" spans="1:7" x14ac:dyDescent="0.3">
      <c r="A1340" s="1">
        <v>49979</v>
      </c>
      <c r="B1340" s="2" t="s">
        <v>11</v>
      </c>
      <c r="C1340">
        <v>16.7</v>
      </c>
      <c r="D1340" s="6">
        <v>3.5</v>
      </c>
      <c r="E1340">
        <f>IF(martianeum67[[#This Row],[zawartosc '[%']]]&gt;=1,martianeum67[[#This Row],[masa '[kg']]]*martianeum67[[#This Row],[zawartosc '[%']]]/100,0)</f>
        <v>0.58449999999999991</v>
      </c>
      <c r="F1340">
        <f>F1339+martianeum67[[#This Row],[Kolumna1]]-IF(F1339+martianeum67[[#This Row],[Kolumna1]]&gt;=100,100,0)</f>
        <v>38.502299999999835</v>
      </c>
      <c r="G1340">
        <f>IF(F1339+martianeum67[[#This Row],[Kolumna1]]&gt;=100,1,0)</f>
        <v>0</v>
      </c>
    </row>
    <row r="1341" spans="1:7" x14ac:dyDescent="0.3">
      <c r="A1341" s="1">
        <v>49980</v>
      </c>
      <c r="B1341" s="2" t="s">
        <v>23</v>
      </c>
      <c r="C1341">
        <v>28.6</v>
      </c>
      <c r="D1341" s="6">
        <v>0</v>
      </c>
      <c r="E1341">
        <f>IF(martianeum67[[#This Row],[zawartosc '[%']]]&gt;=1,martianeum67[[#This Row],[masa '[kg']]]*martianeum67[[#This Row],[zawartosc '[%']]]/100,0)</f>
        <v>0</v>
      </c>
      <c r="F1341">
        <f>F1340+martianeum67[[#This Row],[Kolumna1]]-IF(F1340+martianeum67[[#This Row],[Kolumna1]]&gt;=100,100,0)</f>
        <v>38.502299999999835</v>
      </c>
      <c r="G1341">
        <f>IF(F1340+martianeum67[[#This Row],[Kolumna1]]&gt;=100,1,0)</f>
        <v>0</v>
      </c>
    </row>
    <row r="1342" spans="1:7" x14ac:dyDescent="0.3">
      <c r="A1342" s="1">
        <v>49981</v>
      </c>
      <c r="B1342" s="2" t="s">
        <v>10</v>
      </c>
      <c r="C1342">
        <v>10.8</v>
      </c>
      <c r="D1342" s="6">
        <v>32.9</v>
      </c>
      <c r="E1342">
        <f>IF(martianeum67[[#This Row],[zawartosc '[%']]]&gt;=1,martianeum67[[#This Row],[masa '[kg']]]*martianeum67[[#This Row],[zawartosc '[%']]]/100,0)</f>
        <v>3.5531999999999999</v>
      </c>
      <c r="F1342">
        <f>F1341+martianeum67[[#This Row],[Kolumna1]]-IF(F1341+martianeum67[[#This Row],[Kolumna1]]&gt;=100,100,0)</f>
        <v>42.055499999999832</v>
      </c>
      <c r="G1342">
        <f>IF(F1341+martianeum67[[#This Row],[Kolumna1]]&gt;=100,1,0)</f>
        <v>0</v>
      </c>
    </row>
    <row r="1343" spans="1:7" x14ac:dyDescent="0.3">
      <c r="A1343" s="1">
        <v>49982</v>
      </c>
      <c r="B1343" s="2" t="s">
        <v>18</v>
      </c>
      <c r="C1343">
        <v>12.8</v>
      </c>
      <c r="D1343" s="6">
        <v>0</v>
      </c>
      <c r="E1343">
        <f>IF(martianeum67[[#This Row],[zawartosc '[%']]]&gt;=1,martianeum67[[#This Row],[masa '[kg']]]*martianeum67[[#This Row],[zawartosc '[%']]]/100,0)</f>
        <v>0</v>
      </c>
      <c r="F1343">
        <f>F1342+martianeum67[[#This Row],[Kolumna1]]-IF(F1342+martianeum67[[#This Row],[Kolumna1]]&gt;=100,100,0)</f>
        <v>42.055499999999832</v>
      </c>
      <c r="G1343">
        <f>IF(F1342+martianeum67[[#This Row],[Kolumna1]]&gt;=100,1,0)</f>
        <v>0</v>
      </c>
    </row>
    <row r="1344" spans="1:7" x14ac:dyDescent="0.3">
      <c r="A1344" s="1">
        <v>49983</v>
      </c>
      <c r="B1344" s="2" t="s">
        <v>26</v>
      </c>
      <c r="C1344">
        <v>17.600000000000001</v>
      </c>
      <c r="D1344" s="6">
        <v>0</v>
      </c>
      <c r="E1344">
        <f>IF(martianeum67[[#This Row],[zawartosc '[%']]]&gt;=1,martianeum67[[#This Row],[masa '[kg']]]*martianeum67[[#This Row],[zawartosc '[%']]]/100,0)</f>
        <v>0</v>
      </c>
      <c r="F1344">
        <f>F1343+martianeum67[[#This Row],[Kolumna1]]-IF(F1343+martianeum67[[#This Row],[Kolumna1]]&gt;=100,100,0)</f>
        <v>42.055499999999832</v>
      </c>
      <c r="G1344">
        <f>IF(F1343+martianeum67[[#This Row],[Kolumna1]]&gt;=100,1,0)</f>
        <v>0</v>
      </c>
    </row>
    <row r="1345" spans="1:7" x14ac:dyDescent="0.3">
      <c r="A1345" s="1">
        <v>49984</v>
      </c>
      <c r="B1345" s="2" t="s">
        <v>22</v>
      </c>
      <c r="C1345">
        <v>24.1</v>
      </c>
      <c r="D1345" s="6">
        <v>0</v>
      </c>
      <c r="E1345">
        <f>IF(martianeum67[[#This Row],[zawartosc '[%']]]&gt;=1,martianeum67[[#This Row],[masa '[kg']]]*martianeum67[[#This Row],[zawartosc '[%']]]/100,0)</f>
        <v>0</v>
      </c>
      <c r="F1345">
        <f>F1344+martianeum67[[#This Row],[Kolumna1]]-IF(F1344+martianeum67[[#This Row],[Kolumna1]]&gt;=100,100,0)</f>
        <v>42.055499999999832</v>
      </c>
      <c r="G1345">
        <f>IF(F1344+martianeum67[[#This Row],[Kolumna1]]&gt;=100,1,0)</f>
        <v>0</v>
      </c>
    </row>
    <row r="1346" spans="1:7" x14ac:dyDescent="0.3">
      <c r="A1346" s="1">
        <v>49985</v>
      </c>
      <c r="B1346" s="2" t="s">
        <v>11</v>
      </c>
      <c r="C1346">
        <v>11.4</v>
      </c>
      <c r="D1346" s="6">
        <v>18.2</v>
      </c>
      <c r="E1346">
        <f>IF(martianeum67[[#This Row],[zawartosc '[%']]]&gt;=1,martianeum67[[#This Row],[masa '[kg']]]*martianeum67[[#This Row],[zawartosc '[%']]]/100,0)</f>
        <v>2.0747999999999998</v>
      </c>
      <c r="F1346">
        <f>F1345+martianeum67[[#This Row],[Kolumna1]]-IF(F1345+martianeum67[[#This Row],[Kolumna1]]&gt;=100,100,0)</f>
        <v>44.130299999999835</v>
      </c>
      <c r="G1346">
        <f>IF(F1345+martianeum67[[#This Row],[Kolumna1]]&gt;=100,1,0)</f>
        <v>0</v>
      </c>
    </row>
    <row r="1347" spans="1:7" x14ac:dyDescent="0.3">
      <c r="A1347" s="1">
        <v>49986</v>
      </c>
      <c r="B1347" s="2" t="s">
        <v>9</v>
      </c>
      <c r="C1347">
        <v>21.9</v>
      </c>
      <c r="D1347" s="6">
        <v>5.4</v>
      </c>
      <c r="E1347">
        <f>IF(martianeum67[[#This Row],[zawartosc '[%']]]&gt;=1,martianeum67[[#This Row],[masa '[kg']]]*martianeum67[[#This Row],[zawartosc '[%']]]/100,0)</f>
        <v>1.1826000000000001</v>
      </c>
      <c r="F1347">
        <f>F1346+martianeum67[[#This Row],[Kolumna1]]-IF(F1346+martianeum67[[#This Row],[Kolumna1]]&gt;=100,100,0)</f>
        <v>45.312899999999836</v>
      </c>
      <c r="G1347">
        <f>IF(F1346+martianeum67[[#This Row],[Kolumna1]]&gt;=100,1,0)</f>
        <v>0</v>
      </c>
    </row>
    <row r="1348" spans="1:7" x14ac:dyDescent="0.3">
      <c r="A1348" s="1">
        <v>49987</v>
      </c>
      <c r="B1348" s="2" t="s">
        <v>26</v>
      </c>
      <c r="C1348">
        <v>16.8</v>
      </c>
      <c r="D1348" s="6">
        <v>1.6</v>
      </c>
      <c r="E1348">
        <f>IF(martianeum67[[#This Row],[zawartosc '[%']]]&gt;=1,martianeum67[[#This Row],[masa '[kg']]]*martianeum67[[#This Row],[zawartosc '[%']]]/100,0)</f>
        <v>0.26880000000000004</v>
      </c>
      <c r="F1348">
        <f>F1347+martianeum67[[#This Row],[Kolumna1]]-IF(F1347+martianeum67[[#This Row],[Kolumna1]]&gt;=100,100,0)</f>
        <v>45.581699999999834</v>
      </c>
      <c r="G1348">
        <f>IF(F1347+martianeum67[[#This Row],[Kolumna1]]&gt;=100,1,0)</f>
        <v>0</v>
      </c>
    </row>
    <row r="1349" spans="1:7" x14ac:dyDescent="0.3">
      <c r="A1349" s="1">
        <v>49988</v>
      </c>
      <c r="B1349" s="2" t="s">
        <v>6</v>
      </c>
      <c r="C1349">
        <v>26</v>
      </c>
      <c r="D1349" s="6">
        <v>0</v>
      </c>
      <c r="E1349">
        <f>IF(martianeum67[[#This Row],[zawartosc '[%']]]&gt;=1,martianeum67[[#This Row],[masa '[kg']]]*martianeum67[[#This Row],[zawartosc '[%']]]/100,0)</f>
        <v>0</v>
      </c>
      <c r="F1349">
        <f>F1348+martianeum67[[#This Row],[Kolumna1]]-IF(F1348+martianeum67[[#This Row],[Kolumna1]]&gt;=100,100,0)</f>
        <v>45.581699999999834</v>
      </c>
      <c r="G1349">
        <f>IF(F1348+martianeum67[[#This Row],[Kolumna1]]&gt;=100,1,0)</f>
        <v>0</v>
      </c>
    </row>
    <row r="1350" spans="1:7" x14ac:dyDescent="0.3">
      <c r="A1350" s="1">
        <v>49989</v>
      </c>
      <c r="B1350" s="2" t="s">
        <v>11</v>
      </c>
      <c r="C1350">
        <v>20.2</v>
      </c>
      <c r="D1350" s="6">
        <v>10</v>
      </c>
      <c r="E1350">
        <f>IF(martianeum67[[#This Row],[zawartosc '[%']]]&gt;=1,martianeum67[[#This Row],[masa '[kg']]]*martianeum67[[#This Row],[zawartosc '[%']]]/100,0)</f>
        <v>2.02</v>
      </c>
      <c r="F1350">
        <f>F1349+martianeum67[[#This Row],[Kolumna1]]-IF(F1349+martianeum67[[#This Row],[Kolumna1]]&gt;=100,100,0)</f>
        <v>47.601699999999838</v>
      </c>
      <c r="G1350">
        <f>IF(F1349+martianeum67[[#This Row],[Kolumna1]]&gt;=100,1,0)</f>
        <v>0</v>
      </c>
    </row>
    <row r="1351" spans="1:7" x14ac:dyDescent="0.3">
      <c r="A1351" s="1">
        <v>49990</v>
      </c>
      <c r="B1351" s="2" t="s">
        <v>19</v>
      </c>
      <c r="C1351">
        <v>20.3</v>
      </c>
      <c r="D1351" s="6">
        <v>37.799999999999997</v>
      </c>
      <c r="E1351">
        <f>IF(martianeum67[[#This Row],[zawartosc '[%']]]&gt;=1,martianeum67[[#This Row],[masa '[kg']]]*martianeum67[[#This Row],[zawartosc '[%']]]/100,0)</f>
        <v>7.6733999999999991</v>
      </c>
      <c r="F1351">
        <f>F1350+martianeum67[[#This Row],[Kolumna1]]-IF(F1350+martianeum67[[#This Row],[Kolumna1]]&gt;=100,100,0)</f>
        <v>55.275099999999838</v>
      </c>
      <c r="G1351">
        <f>IF(F1350+martianeum67[[#This Row],[Kolumna1]]&gt;=100,1,0)</f>
        <v>0</v>
      </c>
    </row>
    <row r="1352" spans="1:7" x14ac:dyDescent="0.3">
      <c r="A1352" s="1">
        <v>49991</v>
      </c>
      <c r="B1352" s="2" t="s">
        <v>7</v>
      </c>
      <c r="C1352">
        <v>27.5</v>
      </c>
      <c r="D1352" s="6">
        <v>20.8</v>
      </c>
      <c r="E1352">
        <f>IF(martianeum67[[#This Row],[zawartosc '[%']]]&gt;=1,martianeum67[[#This Row],[masa '[kg']]]*martianeum67[[#This Row],[zawartosc '[%']]]/100,0)</f>
        <v>5.72</v>
      </c>
      <c r="F1352">
        <f>F1351+martianeum67[[#This Row],[Kolumna1]]-IF(F1351+martianeum67[[#This Row],[Kolumna1]]&gt;=100,100,0)</f>
        <v>60.995099999999837</v>
      </c>
      <c r="G1352">
        <f>IF(F1351+martianeum67[[#This Row],[Kolumna1]]&gt;=100,1,0)</f>
        <v>0</v>
      </c>
    </row>
    <row r="1353" spans="1:7" x14ac:dyDescent="0.3">
      <c r="A1353" s="1">
        <v>49992</v>
      </c>
      <c r="B1353" s="2" t="s">
        <v>19</v>
      </c>
      <c r="C1353">
        <v>24.2</v>
      </c>
      <c r="D1353" s="6">
        <v>2.9</v>
      </c>
      <c r="E1353">
        <f>IF(martianeum67[[#This Row],[zawartosc '[%']]]&gt;=1,martianeum67[[#This Row],[masa '[kg']]]*martianeum67[[#This Row],[zawartosc '[%']]]/100,0)</f>
        <v>0.70179999999999998</v>
      </c>
      <c r="F1353">
        <f>F1352+martianeum67[[#This Row],[Kolumna1]]-IF(F1352+martianeum67[[#This Row],[Kolumna1]]&gt;=100,100,0)</f>
        <v>61.696899999999836</v>
      </c>
      <c r="G1353">
        <f>IF(F1352+martianeum67[[#This Row],[Kolumna1]]&gt;=100,1,0)</f>
        <v>0</v>
      </c>
    </row>
    <row r="1354" spans="1:7" x14ac:dyDescent="0.3">
      <c r="A1354" s="1">
        <v>49993</v>
      </c>
      <c r="B1354" s="2" t="s">
        <v>11</v>
      </c>
      <c r="C1354">
        <v>10.7</v>
      </c>
      <c r="D1354" s="6">
        <v>14.3</v>
      </c>
      <c r="E1354">
        <f>IF(martianeum67[[#This Row],[zawartosc '[%']]]&gt;=1,martianeum67[[#This Row],[masa '[kg']]]*martianeum67[[#This Row],[zawartosc '[%']]]/100,0)</f>
        <v>1.5301</v>
      </c>
      <c r="F1354">
        <f>F1353+martianeum67[[#This Row],[Kolumna1]]-IF(F1353+martianeum67[[#This Row],[Kolumna1]]&gt;=100,100,0)</f>
        <v>63.226999999999833</v>
      </c>
      <c r="G1354">
        <f>IF(F1353+martianeum67[[#This Row],[Kolumna1]]&gt;=100,1,0)</f>
        <v>0</v>
      </c>
    </row>
    <row r="1355" spans="1:7" x14ac:dyDescent="0.3">
      <c r="A1355" s="1">
        <v>49994</v>
      </c>
      <c r="B1355" s="2" t="s">
        <v>19</v>
      </c>
      <c r="C1355">
        <v>17.3</v>
      </c>
      <c r="D1355" s="6">
        <v>0</v>
      </c>
      <c r="E1355">
        <f>IF(martianeum67[[#This Row],[zawartosc '[%']]]&gt;=1,martianeum67[[#This Row],[masa '[kg']]]*martianeum67[[#This Row],[zawartosc '[%']]]/100,0)</f>
        <v>0</v>
      </c>
      <c r="F1355">
        <f>F1354+martianeum67[[#This Row],[Kolumna1]]-IF(F1354+martianeum67[[#This Row],[Kolumna1]]&gt;=100,100,0)</f>
        <v>63.226999999999833</v>
      </c>
      <c r="G1355">
        <f>IF(F1354+martianeum67[[#This Row],[Kolumna1]]&gt;=100,1,0)</f>
        <v>0</v>
      </c>
    </row>
    <row r="1356" spans="1:7" x14ac:dyDescent="0.3">
      <c r="A1356" s="1">
        <v>49995</v>
      </c>
      <c r="B1356" s="2" t="s">
        <v>11</v>
      </c>
      <c r="C1356">
        <v>13.5</v>
      </c>
      <c r="D1356" s="6">
        <v>21.1</v>
      </c>
      <c r="E1356">
        <f>IF(martianeum67[[#This Row],[zawartosc '[%']]]&gt;=1,martianeum67[[#This Row],[masa '[kg']]]*martianeum67[[#This Row],[zawartosc '[%']]]/100,0)</f>
        <v>2.8485</v>
      </c>
      <c r="F1356">
        <f>F1355+martianeum67[[#This Row],[Kolumna1]]-IF(F1355+martianeum67[[#This Row],[Kolumna1]]&gt;=100,100,0)</f>
        <v>66.075499999999835</v>
      </c>
      <c r="G1356">
        <f>IF(F1355+martianeum67[[#This Row],[Kolumna1]]&gt;=100,1,0)</f>
        <v>0</v>
      </c>
    </row>
    <row r="1357" spans="1:7" x14ac:dyDescent="0.3">
      <c r="A1357" s="1">
        <v>49996</v>
      </c>
      <c r="B1357" s="2" t="s">
        <v>6</v>
      </c>
      <c r="C1357">
        <v>13.6</v>
      </c>
      <c r="D1357" s="6">
        <v>6</v>
      </c>
      <c r="E1357">
        <f>IF(martianeum67[[#This Row],[zawartosc '[%']]]&gt;=1,martianeum67[[#This Row],[masa '[kg']]]*martianeum67[[#This Row],[zawartosc '[%']]]/100,0)</f>
        <v>0.81599999999999995</v>
      </c>
      <c r="F1357">
        <f>F1356+martianeum67[[#This Row],[Kolumna1]]-IF(F1356+martianeum67[[#This Row],[Kolumna1]]&gt;=100,100,0)</f>
        <v>66.891499999999837</v>
      </c>
      <c r="G1357">
        <f>IF(F1356+martianeum67[[#This Row],[Kolumna1]]&gt;=100,1,0)</f>
        <v>0</v>
      </c>
    </row>
    <row r="1358" spans="1:7" x14ac:dyDescent="0.3">
      <c r="A1358" s="1">
        <v>49997</v>
      </c>
      <c r="B1358" s="2" t="s">
        <v>5</v>
      </c>
      <c r="C1358">
        <v>19.899999999999999</v>
      </c>
      <c r="D1358" s="6">
        <v>0</v>
      </c>
      <c r="E1358">
        <f>IF(martianeum67[[#This Row],[zawartosc '[%']]]&gt;=1,martianeum67[[#This Row],[masa '[kg']]]*martianeum67[[#This Row],[zawartosc '[%']]]/100,0)</f>
        <v>0</v>
      </c>
      <c r="F1358">
        <f>F1357+martianeum67[[#This Row],[Kolumna1]]-IF(F1357+martianeum67[[#This Row],[Kolumna1]]&gt;=100,100,0)</f>
        <v>66.891499999999837</v>
      </c>
      <c r="G1358">
        <f>IF(F1357+martianeum67[[#This Row],[Kolumna1]]&gt;=100,1,0)</f>
        <v>0</v>
      </c>
    </row>
    <row r="1359" spans="1:7" x14ac:dyDescent="0.3">
      <c r="A1359" s="1">
        <v>49998</v>
      </c>
      <c r="B1359" s="2" t="s">
        <v>18</v>
      </c>
      <c r="C1359">
        <v>13.1</v>
      </c>
      <c r="D1359" s="6">
        <v>10.199999999999999</v>
      </c>
      <c r="E1359">
        <f>IF(martianeum67[[#This Row],[zawartosc '[%']]]&gt;=1,martianeum67[[#This Row],[masa '[kg']]]*martianeum67[[#This Row],[zawartosc '[%']]]/100,0)</f>
        <v>1.3361999999999998</v>
      </c>
      <c r="F1359">
        <f>F1358+martianeum67[[#This Row],[Kolumna1]]-IF(F1358+martianeum67[[#This Row],[Kolumna1]]&gt;=100,100,0)</f>
        <v>68.227699999999842</v>
      </c>
      <c r="G1359">
        <f>IF(F1358+martianeum67[[#This Row],[Kolumna1]]&gt;=100,1,0)</f>
        <v>0</v>
      </c>
    </row>
    <row r="1360" spans="1:7" x14ac:dyDescent="0.3">
      <c r="A1360" s="1">
        <v>49999</v>
      </c>
      <c r="B1360" s="2" t="s">
        <v>21</v>
      </c>
      <c r="C1360">
        <v>29.8</v>
      </c>
      <c r="D1360" s="6">
        <v>1.9</v>
      </c>
      <c r="E1360">
        <f>IF(martianeum67[[#This Row],[zawartosc '[%']]]&gt;=1,martianeum67[[#This Row],[masa '[kg']]]*martianeum67[[#This Row],[zawartosc '[%']]]/100,0)</f>
        <v>0.56619999999999993</v>
      </c>
      <c r="F1360">
        <f>F1359+martianeum67[[#This Row],[Kolumna1]]-IF(F1359+martianeum67[[#This Row],[Kolumna1]]&gt;=100,100,0)</f>
        <v>68.793899999999837</v>
      </c>
      <c r="G1360">
        <f>IF(F1359+martianeum67[[#This Row],[Kolumna1]]&gt;=100,1,0)</f>
        <v>0</v>
      </c>
    </row>
    <row r="1361" spans="1:7" x14ac:dyDescent="0.3">
      <c r="A1361" s="1">
        <v>50000</v>
      </c>
      <c r="B1361" s="2" t="s">
        <v>28</v>
      </c>
      <c r="C1361">
        <v>23.7</v>
      </c>
      <c r="D1361" s="6">
        <v>0.3</v>
      </c>
      <c r="E1361">
        <f>IF(martianeum67[[#This Row],[zawartosc '[%']]]&gt;=1,martianeum67[[#This Row],[masa '[kg']]]*martianeum67[[#This Row],[zawartosc '[%']]]/100,0)</f>
        <v>0</v>
      </c>
      <c r="F1361">
        <f>F1360+martianeum67[[#This Row],[Kolumna1]]-IF(F1360+martianeum67[[#This Row],[Kolumna1]]&gt;=100,100,0)</f>
        <v>68.793899999999837</v>
      </c>
      <c r="G1361">
        <f>IF(F1360+martianeum67[[#This Row],[Kolumna1]]&gt;=100,1,0)</f>
        <v>0</v>
      </c>
    </row>
    <row r="1362" spans="1:7" x14ac:dyDescent="0.3">
      <c r="A1362" s="1">
        <v>50001</v>
      </c>
      <c r="B1362" s="2" t="s">
        <v>19</v>
      </c>
      <c r="C1362">
        <v>14</v>
      </c>
      <c r="D1362" s="6">
        <v>0</v>
      </c>
      <c r="E1362">
        <f>IF(martianeum67[[#This Row],[zawartosc '[%']]]&gt;=1,martianeum67[[#This Row],[masa '[kg']]]*martianeum67[[#This Row],[zawartosc '[%']]]/100,0)</f>
        <v>0</v>
      </c>
      <c r="F1362">
        <f>F1361+martianeum67[[#This Row],[Kolumna1]]-IF(F1361+martianeum67[[#This Row],[Kolumna1]]&gt;=100,100,0)</f>
        <v>68.793899999999837</v>
      </c>
      <c r="G1362">
        <f>IF(F1361+martianeum67[[#This Row],[Kolumna1]]&gt;=100,1,0)</f>
        <v>0</v>
      </c>
    </row>
    <row r="1363" spans="1:7" x14ac:dyDescent="0.3">
      <c r="A1363" s="1">
        <v>50002</v>
      </c>
      <c r="B1363" s="2" t="s">
        <v>30</v>
      </c>
      <c r="C1363">
        <v>19</v>
      </c>
      <c r="D1363" s="6">
        <v>0.5</v>
      </c>
      <c r="E1363">
        <f>IF(martianeum67[[#This Row],[zawartosc '[%']]]&gt;=1,martianeum67[[#This Row],[masa '[kg']]]*martianeum67[[#This Row],[zawartosc '[%']]]/100,0)</f>
        <v>0</v>
      </c>
      <c r="F1363">
        <f>F1362+martianeum67[[#This Row],[Kolumna1]]-IF(F1362+martianeum67[[#This Row],[Kolumna1]]&gt;=100,100,0)</f>
        <v>68.793899999999837</v>
      </c>
      <c r="G1363">
        <f>IF(F1362+martianeum67[[#This Row],[Kolumna1]]&gt;=100,1,0)</f>
        <v>0</v>
      </c>
    </row>
    <row r="1364" spans="1:7" x14ac:dyDescent="0.3">
      <c r="A1364" s="1">
        <v>50003</v>
      </c>
      <c r="B1364" s="2" t="s">
        <v>32</v>
      </c>
      <c r="C1364">
        <v>23.9</v>
      </c>
      <c r="D1364" s="6">
        <v>0.5</v>
      </c>
      <c r="E1364">
        <f>IF(martianeum67[[#This Row],[zawartosc '[%']]]&gt;=1,martianeum67[[#This Row],[masa '[kg']]]*martianeum67[[#This Row],[zawartosc '[%']]]/100,0)</f>
        <v>0</v>
      </c>
      <c r="F1364">
        <f>F1363+martianeum67[[#This Row],[Kolumna1]]-IF(F1363+martianeum67[[#This Row],[Kolumna1]]&gt;=100,100,0)</f>
        <v>68.793899999999837</v>
      </c>
      <c r="G1364">
        <f>IF(F1363+martianeum67[[#This Row],[Kolumna1]]&gt;=100,1,0)</f>
        <v>0</v>
      </c>
    </row>
    <row r="1365" spans="1:7" x14ac:dyDescent="0.3">
      <c r="A1365" s="1">
        <v>50004</v>
      </c>
      <c r="B1365" s="2" t="s">
        <v>19</v>
      </c>
      <c r="C1365">
        <v>12.8</v>
      </c>
      <c r="D1365" s="6">
        <v>26.7</v>
      </c>
      <c r="E1365">
        <f>IF(martianeum67[[#This Row],[zawartosc '[%']]]&gt;=1,martianeum67[[#This Row],[masa '[kg']]]*martianeum67[[#This Row],[zawartosc '[%']]]/100,0)</f>
        <v>3.4175999999999997</v>
      </c>
      <c r="F1365">
        <f>F1364+martianeum67[[#This Row],[Kolumna1]]-IF(F1364+martianeum67[[#This Row],[Kolumna1]]&gt;=100,100,0)</f>
        <v>72.21149999999983</v>
      </c>
      <c r="G1365">
        <f>IF(F1364+martianeum67[[#This Row],[Kolumna1]]&gt;=100,1,0)</f>
        <v>0</v>
      </c>
    </row>
    <row r="1366" spans="1:7" x14ac:dyDescent="0.3">
      <c r="A1366" s="1">
        <v>50005</v>
      </c>
      <c r="B1366" s="2" t="s">
        <v>7</v>
      </c>
      <c r="C1366">
        <v>26.9</v>
      </c>
      <c r="D1366" s="6">
        <v>4.5</v>
      </c>
      <c r="E1366">
        <f>IF(martianeum67[[#This Row],[zawartosc '[%']]]&gt;=1,martianeum67[[#This Row],[masa '[kg']]]*martianeum67[[#This Row],[zawartosc '[%']]]/100,0)</f>
        <v>1.2104999999999999</v>
      </c>
      <c r="F1366">
        <f>F1365+martianeum67[[#This Row],[Kolumna1]]-IF(F1365+martianeum67[[#This Row],[Kolumna1]]&gt;=100,100,0)</f>
        <v>73.421999999999827</v>
      </c>
      <c r="G1366">
        <f>IF(F1365+martianeum67[[#This Row],[Kolumna1]]&gt;=100,1,0)</f>
        <v>0</v>
      </c>
    </row>
    <row r="1367" spans="1:7" x14ac:dyDescent="0.3">
      <c r="A1367" s="1">
        <v>50006</v>
      </c>
      <c r="B1367" s="2" t="s">
        <v>26</v>
      </c>
      <c r="C1367">
        <v>10.6</v>
      </c>
      <c r="D1367" s="6">
        <v>0</v>
      </c>
      <c r="E1367">
        <f>IF(martianeum67[[#This Row],[zawartosc '[%']]]&gt;=1,martianeum67[[#This Row],[masa '[kg']]]*martianeum67[[#This Row],[zawartosc '[%']]]/100,0)</f>
        <v>0</v>
      </c>
      <c r="F1367">
        <f>F1366+martianeum67[[#This Row],[Kolumna1]]-IF(F1366+martianeum67[[#This Row],[Kolumna1]]&gt;=100,100,0)</f>
        <v>73.421999999999827</v>
      </c>
      <c r="G1367">
        <f>IF(F1366+martianeum67[[#This Row],[Kolumna1]]&gt;=100,1,0)</f>
        <v>0</v>
      </c>
    </row>
    <row r="1368" spans="1:7" x14ac:dyDescent="0.3">
      <c r="A1368" s="1">
        <v>50007</v>
      </c>
      <c r="B1368" s="2" t="s">
        <v>11</v>
      </c>
      <c r="C1368">
        <v>21.1</v>
      </c>
      <c r="D1368" s="6">
        <v>10.6</v>
      </c>
      <c r="E1368">
        <f>IF(martianeum67[[#This Row],[zawartosc '[%']]]&gt;=1,martianeum67[[#This Row],[masa '[kg']]]*martianeum67[[#This Row],[zawartosc '[%']]]/100,0)</f>
        <v>2.2366000000000001</v>
      </c>
      <c r="F1368">
        <f>F1367+martianeum67[[#This Row],[Kolumna1]]-IF(F1367+martianeum67[[#This Row],[Kolumna1]]&gt;=100,100,0)</f>
        <v>75.658599999999822</v>
      </c>
      <c r="G1368">
        <f>IF(F1367+martianeum67[[#This Row],[Kolumna1]]&gt;=100,1,0)</f>
        <v>0</v>
      </c>
    </row>
    <row r="1369" spans="1:7" x14ac:dyDescent="0.3">
      <c r="A1369" s="1">
        <v>50008</v>
      </c>
      <c r="B1369" s="2" t="s">
        <v>6</v>
      </c>
      <c r="C1369">
        <v>11.7</v>
      </c>
      <c r="D1369" s="6">
        <v>9.9</v>
      </c>
      <c r="E1369">
        <f>IF(martianeum67[[#This Row],[zawartosc '[%']]]&gt;=1,martianeum67[[#This Row],[masa '[kg']]]*martianeum67[[#This Row],[zawartosc '[%']]]/100,0)</f>
        <v>1.1582999999999999</v>
      </c>
      <c r="F1369">
        <f>F1368+martianeum67[[#This Row],[Kolumna1]]-IF(F1368+martianeum67[[#This Row],[Kolumna1]]&gt;=100,100,0)</f>
        <v>76.816899999999819</v>
      </c>
      <c r="G1369">
        <f>IF(F1368+martianeum67[[#This Row],[Kolumna1]]&gt;=100,1,0)</f>
        <v>0</v>
      </c>
    </row>
    <row r="1370" spans="1:7" x14ac:dyDescent="0.3">
      <c r="A1370" s="1">
        <v>50009</v>
      </c>
      <c r="B1370" s="2" t="s">
        <v>8</v>
      </c>
      <c r="C1370">
        <v>20.5</v>
      </c>
      <c r="D1370" s="6">
        <v>3.7</v>
      </c>
      <c r="E1370">
        <f>IF(martianeum67[[#This Row],[zawartosc '[%']]]&gt;=1,martianeum67[[#This Row],[masa '[kg']]]*martianeum67[[#This Row],[zawartosc '[%']]]/100,0)</f>
        <v>0.75850000000000006</v>
      </c>
      <c r="F1370">
        <f>F1369+martianeum67[[#This Row],[Kolumna1]]-IF(F1369+martianeum67[[#This Row],[Kolumna1]]&gt;=100,100,0)</f>
        <v>77.575399999999817</v>
      </c>
      <c r="G1370">
        <f>IF(F1369+martianeum67[[#This Row],[Kolumna1]]&gt;=100,1,0)</f>
        <v>0</v>
      </c>
    </row>
    <row r="1371" spans="1:7" x14ac:dyDescent="0.3">
      <c r="A1371" s="1">
        <v>50010</v>
      </c>
      <c r="B1371" s="2" t="s">
        <v>19</v>
      </c>
      <c r="C1371">
        <v>27.4</v>
      </c>
      <c r="D1371" s="6">
        <v>10.4</v>
      </c>
      <c r="E1371">
        <f>IF(martianeum67[[#This Row],[zawartosc '[%']]]&gt;=1,martianeum67[[#This Row],[masa '[kg']]]*martianeum67[[#This Row],[zawartosc '[%']]]/100,0)</f>
        <v>2.8495999999999997</v>
      </c>
      <c r="F1371">
        <f>F1370+martianeum67[[#This Row],[Kolumna1]]-IF(F1370+martianeum67[[#This Row],[Kolumna1]]&gt;=100,100,0)</f>
        <v>80.424999999999812</v>
      </c>
      <c r="G1371">
        <f>IF(F1370+martianeum67[[#This Row],[Kolumna1]]&gt;=100,1,0)</f>
        <v>0</v>
      </c>
    </row>
    <row r="1372" spans="1:7" x14ac:dyDescent="0.3">
      <c r="A1372" s="1">
        <v>50011</v>
      </c>
      <c r="B1372" s="2" t="s">
        <v>10</v>
      </c>
      <c r="C1372">
        <v>15.8</v>
      </c>
      <c r="D1372" s="6">
        <v>10.199999999999999</v>
      </c>
      <c r="E1372">
        <f>IF(martianeum67[[#This Row],[zawartosc '[%']]]&gt;=1,martianeum67[[#This Row],[masa '[kg']]]*martianeum67[[#This Row],[zawartosc '[%']]]/100,0)</f>
        <v>1.6115999999999999</v>
      </c>
      <c r="F1372">
        <f>F1371+martianeum67[[#This Row],[Kolumna1]]-IF(F1371+martianeum67[[#This Row],[Kolumna1]]&gt;=100,100,0)</f>
        <v>82.036599999999808</v>
      </c>
      <c r="G1372">
        <f>IF(F1371+martianeum67[[#This Row],[Kolumna1]]&gt;=100,1,0)</f>
        <v>0</v>
      </c>
    </row>
    <row r="1373" spans="1:7" x14ac:dyDescent="0.3">
      <c r="A1373" s="1">
        <v>50012</v>
      </c>
      <c r="B1373" s="2" t="s">
        <v>19</v>
      </c>
      <c r="C1373">
        <v>19.600000000000001</v>
      </c>
      <c r="D1373" s="6">
        <v>0</v>
      </c>
      <c r="E1373">
        <f>IF(martianeum67[[#This Row],[zawartosc '[%']]]&gt;=1,martianeum67[[#This Row],[masa '[kg']]]*martianeum67[[#This Row],[zawartosc '[%']]]/100,0)</f>
        <v>0</v>
      </c>
      <c r="F1373">
        <f>F1372+martianeum67[[#This Row],[Kolumna1]]-IF(F1372+martianeum67[[#This Row],[Kolumna1]]&gt;=100,100,0)</f>
        <v>82.036599999999808</v>
      </c>
      <c r="G1373">
        <f>IF(F1372+martianeum67[[#This Row],[Kolumna1]]&gt;=100,1,0)</f>
        <v>0</v>
      </c>
    </row>
    <row r="1374" spans="1:7" x14ac:dyDescent="0.3">
      <c r="A1374" s="1">
        <v>50013</v>
      </c>
      <c r="B1374" s="2" t="s">
        <v>10</v>
      </c>
      <c r="C1374">
        <v>16.899999999999999</v>
      </c>
      <c r="D1374" s="6">
        <v>48.4</v>
      </c>
      <c r="E1374">
        <f>IF(martianeum67[[#This Row],[zawartosc '[%']]]&gt;=1,martianeum67[[#This Row],[masa '[kg']]]*martianeum67[[#This Row],[zawartosc '[%']]]/100,0)</f>
        <v>8.1795999999999989</v>
      </c>
      <c r="F1374">
        <f>F1373+martianeum67[[#This Row],[Kolumna1]]-IF(F1373+martianeum67[[#This Row],[Kolumna1]]&gt;=100,100,0)</f>
        <v>90.216199999999802</v>
      </c>
      <c r="G1374">
        <f>IF(F1373+martianeum67[[#This Row],[Kolumna1]]&gt;=100,1,0)</f>
        <v>0</v>
      </c>
    </row>
    <row r="1375" spans="1:7" x14ac:dyDescent="0.3">
      <c r="A1375" s="1">
        <v>50014</v>
      </c>
      <c r="B1375" s="2" t="s">
        <v>19</v>
      </c>
      <c r="C1375">
        <v>12.2</v>
      </c>
      <c r="D1375" s="6">
        <v>0</v>
      </c>
      <c r="E1375">
        <f>IF(martianeum67[[#This Row],[zawartosc '[%']]]&gt;=1,martianeum67[[#This Row],[masa '[kg']]]*martianeum67[[#This Row],[zawartosc '[%']]]/100,0)</f>
        <v>0</v>
      </c>
      <c r="F1375">
        <f>F1374+martianeum67[[#This Row],[Kolumna1]]-IF(F1374+martianeum67[[#This Row],[Kolumna1]]&gt;=100,100,0)</f>
        <v>90.216199999999802</v>
      </c>
      <c r="G1375">
        <f>IF(F1374+martianeum67[[#This Row],[Kolumna1]]&gt;=100,1,0)</f>
        <v>0</v>
      </c>
    </row>
    <row r="1376" spans="1:7" x14ac:dyDescent="0.3">
      <c r="A1376" s="1">
        <v>50015</v>
      </c>
      <c r="B1376" s="2" t="s">
        <v>10</v>
      </c>
      <c r="C1376">
        <v>16.600000000000001</v>
      </c>
      <c r="D1376" s="6">
        <v>14.1</v>
      </c>
      <c r="E1376">
        <f>IF(martianeum67[[#This Row],[zawartosc '[%']]]&gt;=1,martianeum67[[#This Row],[masa '[kg']]]*martianeum67[[#This Row],[zawartosc '[%']]]/100,0)</f>
        <v>2.3406000000000002</v>
      </c>
      <c r="F1376">
        <f>F1375+martianeum67[[#This Row],[Kolumna1]]-IF(F1375+martianeum67[[#This Row],[Kolumna1]]&gt;=100,100,0)</f>
        <v>92.556799999999797</v>
      </c>
      <c r="G1376">
        <f>IF(F1375+martianeum67[[#This Row],[Kolumna1]]&gt;=100,1,0)</f>
        <v>0</v>
      </c>
    </row>
    <row r="1377" spans="1:7" x14ac:dyDescent="0.3">
      <c r="A1377" s="1">
        <v>50016</v>
      </c>
      <c r="B1377" s="2" t="s">
        <v>11</v>
      </c>
      <c r="C1377">
        <v>27.6</v>
      </c>
      <c r="D1377" s="6">
        <v>0</v>
      </c>
      <c r="E1377">
        <f>IF(martianeum67[[#This Row],[zawartosc '[%']]]&gt;=1,martianeum67[[#This Row],[masa '[kg']]]*martianeum67[[#This Row],[zawartosc '[%']]]/100,0)</f>
        <v>0</v>
      </c>
      <c r="F1377">
        <f>F1376+martianeum67[[#This Row],[Kolumna1]]-IF(F1376+martianeum67[[#This Row],[Kolumna1]]&gt;=100,100,0)</f>
        <v>92.556799999999797</v>
      </c>
      <c r="G1377">
        <f>IF(F1376+martianeum67[[#This Row],[Kolumna1]]&gt;=100,1,0)</f>
        <v>0</v>
      </c>
    </row>
    <row r="1378" spans="1:7" x14ac:dyDescent="0.3">
      <c r="A1378" s="1">
        <v>50017</v>
      </c>
      <c r="B1378" s="2" t="s">
        <v>15</v>
      </c>
      <c r="C1378">
        <v>24.8</v>
      </c>
      <c r="D1378" s="6">
        <v>0</v>
      </c>
      <c r="E1378">
        <f>IF(martianeum67[[#This Row],[zawartosc '[%']]]&gt;=1,martianeum67[[#This Row],[masa '[kg']]]*martianeum67[[#This Row],[zawartosc '[%']]]/100,0)</f>
        <v>0</v>
      </c>
      <c r="F1378">
        <f>F1377+martianeum67[[#This Row],[Kolumna1]]-IF(F1377+martianeum67[[#This Row],[Kolumna1]]&gt;=100,100,0)</f>
        <v>92.556799999999797</v>
      </c>
      <c r="G1378">
        <f>IF(F1377+martianeum67[[#This Row],[Kolumna1]]&gt;=100,1,0)</f>
        <v>0</v>
      </c>
    </row>
    <row r="1379" spans="1:7" x14ac:dyDescent="0.3">
      <c r="A1379" s="1">
        <v>50018</v>
      </c>
      <c r="B1379" s="2" t="s">
        <v>10</v>
      </c>
      <c r="C1379">
        <v>23.1</v>
      </c>
      <c r="D1379" s="6">
        <v>29.8</v>
      </c>
      <c r="E1379">
        <f>IF(martianeum67[[#This Row],[zawartosc '[%']]]&gt;=1,martianeum67[[#This Row],[masa '[kg']]]*martianeum67[[#This Row],[zawartosc '[%']]]/100,0)</f>
        <v>6.8838000000000008</v>
      </c>
      <c r="F1379">
        <f>F1378+martianeum67[[#This Row],[Kolumna1]]-IF(F1378+martianeum67[[#This Row],[Kolumna1]]&gt;=100,100,0)</f>
        <v>99.44059999999979</v>
      </c>
      <c r="G1379">
        <f>IF(F1378+martianeum67[[#This Row],[Kolumna1]]&gt;=100,1,0)</f>
        <v>0</v>
      </c>
    </row>
    <row r="1380" spans="1:7" x14ac:dyDescent="0.3">
      <c r="A1380" s="1">
        <v>50019</v>
      </c>
      <c r="B1380" s="2" t="s">
        <v>27</v>
      </c>
      <c r="C1380">
        <v>12.4</v>
      </c>
      <c r="D1380" s="6">
        <v>6.1</v>
      </c>
      <c r="E1380">
        <f>IF(martianeum67[[#This Row],[zawartosc '[%']]]&gt;=1,martianeum67[[#This Row],[masa '[kg']]]*martianeum67[[#This Row],[zawartosc '[%']]]/100,0)</f>
        <v>0.75639999999999996</v>
      </c>
      <c r="F1380">
        <f>F1379+martianeum67[[#This Row],[Kolumna1]]-IF(F1379+martianeum67[[#This Row],[Kolumna1]]&gt;=100,100,0)</f>
        <v>0.19699999999978957</v>
      </c>
      <c r="G1380">
        <f>IF(F1379+martianeum67[[#This Row],[Kolumna1]]&gt;=100,1,0)</f>
        <v>1</v>
      </c>
    </row>
    <row r="1381" spans="1:7" x14ac:dyDescent="0.3">
      <c r="A1381" s="1">
        <v>50020</v>
      </c>
      <c r="B1381" s="2" t="s">
        <v>19</v>
      </c>
      <c r="C1381">
        <v>13.9</v>
      </c>
      <c r="D1381" s="6">
        <v>21.5</v>
      </c>
      <c r="E1381">
        <f>IF(martianeum67[[#This Row],[zawartosc '[%']]]&gt;=1,martianeum67[[#This Row],[masa '[kg']]]*martianeum67[[#This Row],[zawartosc '[%']]]/100,0)</f>
        <v>2.9885000000000002</v>
      </c>
      <c r="F1381">
        <f>F1380+martianeum67[[#This Row],[Kolumna1]]-IF(F1380+martianeum67[[#This Row],[Kolumna1]]&gt;=100,100,0)</f>
        <v>3.1854999999997897</v>
      </c>
      <c r="G1381">
        <f>IF(F1380+martianeum67[[#This Row],[Kolumna1]]&gt;=100,1,0)</f>
        <v>0</v>
      </c>
    </row>
    <row r="1382" spans="1:7" x14ac:dyDescent="0.3">
      <c r="A1382" s="1">
        <v>50021</v>
      </c>
      <c r="B1382" s="2" t="s">
        <v>20</v>
      </c>
      <c r="C1382">
        <v>16.600000000000001</v>
      </c>
      <c r="D1382" s="6">
        <v>4.7</v>
      </c>
      <c r="E1382">
        <f>IF(martianeum67[[#This Row],[zawartosc '[%']]]&gt;=1,martianeum67[[#This Row],[masa '[kg']]]*martianeum67[[#This Row],[zawartosc '[%']]]/100,0)</f>
        <v>0.78020000000000012</v>
      </c>
      <c r="F1382">
        <f>F1381+martianeum67[[#This Row],[Kolumna1]]-IF(F1381+martianeum67[[#This Row],[Kolumna1]]&gt;=100,100,0)</f>
        <v>3.9656999999997899</v>
      </c>
      <c r="G1382">
        <f>IF(F1381+martianeum67[[#This Row],[Kolumna1]]&gt;=100,1,0)</f>
        <v>0</v>
      </c>
    </row>
    <row r="1383" spans="1:7" x14ac:dyDescent="0.3">
      <c r="A1383" s="1">
        <v>50022</v>
      </c>
      <c r="B1383" s="2" t="s">
        <v>13</v>
      </c>
      <c r="C1383">
        <v>17.7</v>
      </c>
      <c r="D1383" s="6">
        <v>14</v>
      </c>
      <c r="E1383">
        <f>IF(martianeum67[[#This Row],[zawartosc '[%']]]&gt;=1,martianeum67[[#This Row],[masa '[kg']]]*martianeum67[[#This Row],[zawartosc '[%']]]/100,0)</f>
        <v>2.4779999999999998</v>
      </c>
      <c r="F1383">
        <f>F1382+martianeum67[[#This Row],[Kolumna1]]-IF(F1382+martianeum67[[#This Row],[Kolumna1]]&gt;=100,100,0)</f>
        <v>6.4436999999997902</v>
      </c>
      <c r="G1383">
        <f>IF(F1382+martianeum67[[#This Row],[Kolumna1]]&gt;=100,1,0)</f>
        <v>0</v>
      </c>
    </row>
    <row r="1384" spans="1:7" x14ac:dyDescent="0.3">
      <c r="A1384" s="1">
        <v>50023</v>
      </c>
      <c r="B1384" s="2" t="s">
        <v>11</v>
      </c>
      <c r="C1384">
        <v>19</v>
      </c>
      <c r="D1384" s="6">
        <v>1.7</v>
      </c>
      <c r="E1384">
        <f>IF(martianeum67[[#This Row],[zawartosc '[%']]]&gt;=1,martianeum67[[#This Row],[masa '[kg']]]*martianeum67[[#This Row],[zawartosc '[%']]]/100,0)</f>
        <v>0.32299999999999995</v>
      </c>
      <c r="F1384">
        <f>F1383+martianeum67[[#This Row],[Kolumna1]]-IF(F1383+martianeum67[[#This Row],[Kolumna1]]&gt;=100,100,0)</f>
        <v>6.7666999999997905</v>
      </c>
      <c r="G1384">
        <f>IF(F1383+martianeum67[[#This Row],[Kolumna1]]&gt;=100,1,0)</f>
        <v>0</v>
      </c>
    </row>
    <row r="1385" spans="1:7" x14ac:dyDescent="0.3">
      <c r="A1385" s="1">
        <v>50024</v>
      </c>
      <c r="B1385" s="2" t="s">
        <v>7</v>
      </c>
      <c r="C1385">
        <v>29.9</v>
      </c>
      <c r="D1385" s="6">
        <v>0</v>
      </c>
      <c r="E1385">
        <f>IF(martianeum67[[#This Row],[zawartosc '[%']]]&gt;=1,martianeum67[[#This Row],[masa '[kg']]]*martianeum67[[#This Row],[zawartosc '[%']]]/100,0)</f>
        <v>0</v>
      </c>
      <c r="F1385">
        <f>F1384+martianeum67[[#This Row],[Kolumna1]]-IF(F1384+martianeum67[[#This Row],[Kolumna1]]&gt;=100,100,0)</f>
        <v>6.7666999999997905</v>
      </c>
      <c r="G1385">
        <f>IF(F1384+martianeum67[[#This Row],[Kolumna1]]&gt;=100,1,0)</f>
        <v>0</v>
      </c>
    </row>
    <row r="1386" spans="1:7" x14ac:dyDescent="0.3">
      <c r="A1386" s="1">
        <v>50025</v>
      </c>
      <c r="B1386" s="2" t="s">
        <v>19</v>
      </c>
      <c r="C1386">
        <v>23.7</v>
      </c>
      <c r="D1386" s="6">
        <v>31.4</v>
      </c>
      <c r="E1386">
        <f>IF(martianeum67[[#This Row],[zawartosc '[%']]]&gt;=1,martianeum67[[#This Row],[masa '[kg']]]*martianeum67[[#This Row],[zawartosc '[%']]]/100,0)</f>
        <v>7.4417999999999997</v>
      </c>
      <c r="F1386">
        <f>F1385+martianeum67[[#This Row],[Kolumna1]]-IF(F1385+martianeum67[[#This Row],[Kolumna1]]&gt;=100,100,0)</f>
        <v>14.208499999999791</v>
      </c>
      <c r="G1386">
        <f>IF(F1385+martianeum67[[#This Row],[Kolumna1]]&gt;=100,1,0)</f>
        <v>0</v>
      </c>
    </row>
    <row r="1387" spans="1:7" x14ac:dyDescent="0.3">
      <c r="A1387" s="1">
        <v>50026</v>
      </c>
      <c r="B1387" s="2" t="s">
        <v>10</v>
      </c>
      <c r="C1387">
        <v>25.4</v>
      </c>
      <c r="D1387" s="6">
        <v>0</v>
      </c>
      <c r="E1387">
        <f>IF(martianeum67[[#This Row],[zawartosc '[%']]]&gt;=1,martianeum67[[#This Row],[masa '[kg']]]*martianeum67[[#This Row],[zawartosc '[%']]]/100,0)</f>
        <v>0</v>
      </c>
      <c r="F1387">
        <f>F1386+martianeum67[[#This Row],[Kolumna1]]-IF(F1386+martianeum67[[#This Row],[Kolumna1]]&gt;=100,100,0)</f>
        <v>14.208499999999791</v>
      </c>
      <c r="G1387">
        <f>IF(F1386+martianeum67[[#This Row],[Kolumna1]]&gt;=100,1,0)</f>
        <v>0</v>
      </c>
    </row>
    <row r="1388" spans="1:7" x14ac:dyDescent="0.3">
      <c r="A1388" s="1">
        <v>50027</v>
      </c>
      <c r="B1388" s="2" t="s">
        <v>18</v>
      </c>
      <c r="C1388">
        <v>24.3</v>
      </c>
      <c r="D1388" s="6">
        <v>15.8</v>
      </c>
      <c r="E1388">
        <f>IF(martianeum67[[#This Row],[zawartosc '[%']]]&gt;=1,martianeum67[[#This Row],[masa '[kg']]]*martianeum67[[#This Row],[zawartosc '[%']]]/100,0)</f>
        <v>3.8394000000000004</v>
      </c>
      <c r="F1388">
        <f>F1387+martianeum67[[#This Row],[Kolumna1]]-IF(F1387+martianeum67[[#This Row],[Kolumna1]]&gt;=100,100,0)</f>
        <v>18.047899999999792</v>
      </c>
      <c r="G1388">
        <f>IF(F1387+martianeum67[[#This Row],[Kolumna1]]&gt;=100,1,0)</f>
        <v>0</v>
      </c>
    </row>
    <row r="1389" spans="1:7" x14ac:dyDescent="0.3">
      <c r="A1389" s="1">
        <v>50028</v>
      </c>
      <c r="B1389" s="2" t="s">
        <v>7</v>
      </c>
      <c r="C1389">
        <v>10.8</v>
      </c>
      <c r="D1389" s="6">
        <v>0</v>
      </c>
      <c r="E1389">
        <f>IF(martianeum67[[#This Row],[zawartosc '[%']]]&gt;=1,martianeum67[[#This Row],[masa '[kg']]]*martianeum67[[#This Row],[zawartosc '[%']]]/100,0)</f>
        <v>0</v>
      </c>
      <c r="F1389">
        <f>F1388+martianeum67[[#This Row],[Kolumna1]]-IF(F1388+martianeum67[[#This Row],[Kolumna1]]&gt;=100,100,0)</f>
        <v>18.047899999999792</v>
      </c>
      <c r="G1389">
        <f>IF(F1388+martianeum67[[#This Row],[Kolumna1]]&gt;=100,1,0)</f>
        <v>0</v>
      </c>
    </row>
    <row r="1390" spans="1:7" x14ac:dyDescent="0.3">
      <c r="A1390" s="1">
        <v>50029</v>
      </c>
      <c r="B1390" s="2" t="s">
        <v>10</v>
      </c>
      <c r="C1390">
        <v>19</v>
      </c>
      <c r="D1390" s="6">
        <v>9.1</v>
      </c>
      <c r="E1390">
        <f>IF(martianeum67[[#This Row],[zawartosc '[%']]]&gt;=1,martianeum67[[#This Row],[masa '[kg']]]*martianeum67[[#This Row],[zawartosc '[%']]]/100,0)</f>
        <v>1.7290000000000001</v>
      </c>
      <c r="F1390">
        <f>F1389+martianeum67[[#This Row],[Kolumna1]]-IF(F1389+martianeum67[[#This Row],[Kolumna1]]&gt;=100,100,0)</f>
        <v>19.776899999999792</v>
      </c>
      <c r="G1390">
        <f>IF(F1389+martianeum67[[#This Row],[Kolumna1]]&gt;=100,1,0)</f>
        <v>0</v>
      </c>
    </row>
    <row r="1391" spans="1:7" x14ac:dyDescent="0.3">
      <c r="A1391" s="1">
        <v>50030</v>
      </c>
      <c r="B1391" s="2" t="s">
        <v>15</v>
      </c>
      <c r="C1391">
        <v>27.8</v>
      </c>
      <c r="D1391" s="6">
        <v>15.2</v>
      </c>
      <c r="E1391">
        <f>IF(martianeum67[[#This Row],[zawartosc '[%']]]&gt;=1,martianeum67[[#This Row],[masa '[kg']]]*martianeum67[[#This Row],[zawartosc '[%']]]/100,0)</f>
        <v>4.2256</v>
      </c>
      <c r="F1391">
        <f>F1390+martianeum67[[#This Row],[Kolumna1]]-IF(F1390+martianeum67[[#This Row],[Kolumna1]]&gt;=100,100,0)</f>
        <v>24.002499999999792</v>
      </c>
      <c r="G1391">
        <f>IF(F1390+martianeum67[[#This Row],[Kolumna1]]&gt;=100,1,0)</f>
        <v>0</v>
      </c>
    </row>
    <row r="1392" spans="1:7" x14ac:dyDescent="0.3">
      <c r="A1392" s="1">
        <v>50031</v>
      </c>
      <c r="B1392" s="2" t="s">
        <v>7</v>
      </c>
      <c r="C1392">
        <v>28.8</v>
      </c>
      <c r="D1392" s="6">
        <v>0</v>
      </c>
      <c r="E1392">
        <f>IF(martianeum67[[#This Row],[zawartosc '[%']]]&gt;=1,martianeum67[[#This Row],[masa '[kg']]]*martianeum67[[#This Row],[zawartosc '[%']]]/100,0)</f>
        <v>0</v>
      </c>
      <c r="F1392">
        <f>F1391+martianeum67[[#This Row],[Kolumna1]]-IF(F1391+martianeum67[[#This Row],[Kolumna1]]&gt;=100,100,0)</f>
        <v>24.002499999999792</v>
      </c>
      <c r="G1392">
        <f>IF(F1391+martianeum67[[#This Row],[Kolumna1]]&gt;=100,1,0)</f>
        <v>0</v>
      </c>
    </row>
    <row r="1393" spans="1:7" x14ac:dyDescent="0.3">
      <c r="A1393" s="1">
        <v>50032</v>
      </c>
      <c r="B1393" s="2" t="s">
        <v>5</v>
      </c>
      <c r="C1393">
        <v>12.6</v>
      </c>
      <c r="D1393" s="6">
        <v>0.8</v>
      </c>
      <c r="E1393">
        <f>IF(martianeum67[[#This Row],[zawartosc '[%']]]&gt;=1,martianeum67[[#This Row],[masa '[kg']]]*martianeum67[[#This Row],[zawartosc '[%']]]/100,0)</f>
        <v>0</v>
      </c>
      <c r="F1393">
        <f>F1392+martianeum67[[#This Row],[Kolumna1]]-IF(F1392+martianeum67[[#This Row],[Kolumna1]]&gt;=100,100,0)</f>
        <v>24.002499999999792</v>
      </c>
      <c r="G1393">
        <f>IF(F1392+martianeum67[[#This Row],[Kolumna1]]&gt;=100,1,0)</f>
        <v>0</v>
      </c>
    </row>
    <row r="1394" spans="1:7" x14ac:dyDescent="0.3">
      <c r="A1394" s="1">
        <v>50033</v>
      </c>
      <c r="B1394" s="2" t="s">
        <v>5</v>
      </c>
      <c r="C1394">
        <v>20.7</v>
      </c>
      <c r="D1394" s="6">
        <v>0</v>
      </c>
      <c r="E1394">
        <f>IF(martianeum67[[#This Row],[zawartosc '[%']]]&gt;=1,martianeum67[[#This Row],[masa '[kg']]]*martianeum67[[#This Row],[zawartosc '[%']]]/100,0)</f>
        <v>0</v>
      </c>
      <c r="F1394">
        <f>F1393+martianeum67[[#This Row],[Kolumna1]]-IF(F1393+martianeum67[[#This Row],[Kolumna1]]&gt;=100,100,0)</f>
        <v>24.002499999999792</v>
      </c>
      <c r="G1394">
        <f>IF(F1393+martianeum67[[#This Row],[Kolumna1]]&gt;=100,1,0)</f>
        <v>0</v>
      </c>
    </row>
    <row r="1395" spans="1:7" x14ac:dyDescent="0.3">
      <c r="A1395" s="1">
        <v>50034</v>
      </c>
      <c r="B1395" s="2" t="s">
        <v>19</v>
      </c>
      <c r="C1395">
        <v>19.399999999999999</v>
      </c>
      <c r="D1395" s="6">
        <v>19.3</v>
      </c>
      <c r="E1395">
        <f>IF(martianeum67[[#This Row],[zawartosc '[%']]]&gt;=1,martianeum67[[#This Row],[masa '[kg']]]*martianeum67[[#This Row],[zawartosc '[%']]]/100,0)</f>
        <v>3.7441999999999998</v>
      </c>
      <c r="F1395">
        <f>F1394+martianeum67[[#This Row],[Kolumna1]]-IF(F1394+martianeum67[[#This Row],[Kolumna1]]&gt;=100,100,0)</f>
        <v>27.746699999999791</v>
      </c>
      <c r="G1395">
        <f>IF(F1394+martianeum67[[#This Row],[Kolumna1]]&gt;=100,1,0)</f>
        <v>0</v>
      </c>
    </row>
    <row r="1396" spans="1:7" x14ac:dyDescent="0.3">
      <c r="A1396" s="1">
        <v>50035</v>
      </c>
      <c r="B1396" s="2" t="s">
        <v>10</v>
      </c>
      <c r="C1396">
        <v>24.3</v>
      </c>
      <c r="D1396" s="6">
        <v>8.8000000000000007</v>
      </c>
      <c r="E1396">
        <f>IF(martianeum67[[#This Row],[zawartosc '[%']]]&gt;=1,martianeum67[[#This Row],[masa '[kg']]]*martianeum67[[#This Row],[zawartosc '[%']]]/100,0)</f>
        <v>2.1384000000000003</v>
      </c>
      <c r="F1396">
        <f>F1395+martianeum67[[#This Row],[Kolumna1]]-IF(F1395+martianeum67[[#This Row],[Kolumna1]]&gt;=100,100,0)</f>
        <v>29.885099999999792</v>
      </c>
      <c r="G1396">
        <f>IF(F1395+martianeum67[[#This Row],[Kolumna1]]&gt;=100,1,0)</f>
        <v>0</v>
      </c>
    </row>
    <row r="1397" spans="1:7" x14ac:dyDescent="0.3">
      <c r="A1397" s="1">
        <v>50036</v>
      </c>
      <c r="B1397" s="2" t="s">
        <v>19</v>
      </c>
      <c r="C1397">
        <v>21.2</v>
      </c>
      <c r="D1397" s="6">
        <v>36</v>
      </c>
      <c r="E1397">
        <f>IF(martianeum67[[#This Row],[zawartosc '[%']]]&gt;=1,martianeum67[[#This Row],[masa '[kg']]]*martianeum67[[#This Row],[zawartosc '[%']]]/100,0)</f>
        <v>7.6319999999999997</v>
      </c>
      <c r="F1397">
        <f>F1396+martianeum67[[#This Row],[Kolumna1]]-IF(F1396+martianeum67[[#This Row],[Kolumna1]]&gt;=100,100,0)</f>
        <v>37.517099999999793</v>
      </c>
      <c r="G1397">
        <f>IF(F1396+martianeum67[[#This Row],[Kolumna1]]&gt;=100,1,0)</f>
        <v>0</v>
      </c>
    </row>
    <row r="1398" spans="1:7" x14ac:dyDescent="0.3">
      <c r="A1398" s="1">
        <v>50037</v>
      </c>
      <c r="B1398" s="2" t="s">
        <v>5</v>
      </c>
      <c r="C1398">
        <v>28.4</v>
      </c>
      <c r="D1398" s="6">
        <v>0</v>
      </c>
      <c r="E1398">
        <f>IF(martianeum67[[#This Row],[zawartosc '[%']]]&gt;=1,martianeum67[[#This Row],[masa '[kg']]]*martianeum67[[#This Row],[zawartosc '[%']]]/100,0)</f>
        <v>0</v>
      </c>
      <c r="F1398">
        <f>F1397+martianeum67[[#This Row],[Kolumna1]]-IF(F1397+martianeum67[[#This Row],[Kolumna1]]&gt;=100,100,0)</f>
        <v>37.517099999999793</v>
      </c>
      <c r="G1398">
        <f>IF(F1397+martianeum67[[#This Row],[Kolumna1]]&gt;=100,1,0)</f>
        <v>0</v>
      </c>
    </row>
    <row r="1399" spans="1:7" x14ac:dyDescent="0.3">
      <c r="A1399" s="1">
        <v>50038</v>
      </c>
      <c r="B1399" s="2" t="s">
        <v>27</v>
      </c>
      <c r="C1399">
        <v>17.100000000000001</v>
      </c>
      <c r="D1399" s="6">
        <v>5.4</v>
      </c>
      <c r="E1399">
        <f>IF(martianeum67[[#This Row],[zawartosc '[%']]]&gt;=1,martianeum67[[#This Row],[masa '[kg']]]*martianeum67[[#This Row],[zawartosc '[%']]]/100,0)</f>
        <v>0.92340000000000022</v>
      </c>
      <c r="F1399">
        <f>F1398+martianeum67[[#This Row],[Kolumna1]]-IF(F1398+martianeum67[[#This Row],[Kolumna1]]&gt;=100,100,0)</f>
        <v>38.440499999999794</v>
      </c>
      <c r="G1399">
        <f>IF(F1398+martianeum67[[#This Row],[Kolumna1]]&gt;=100,1,0)</f>
        <v>0</v>
      </c>
    </row>
    <row r="1400" spans="1:7" x14ac:dyDescent="0.3">
      <c r="A1400" s="1">
        <v>50039</v>
      </c>
      <c r="B1400" s="2" t="s">
        <v>10</v>
      </c>
      <c r="C1400">
        <v>24.4</v>
      </c>
      <c r="D1400" s="6">
        <v>23.8</v>
      </c>
      <c r="E1400">
        <f>IF(martianeum67[[#This Row],[zawartosc '[%']]]&gt;=1,martianeum67[[#This Row],[masa '[kg']]]*martianeum67[[#This Row],[zawartosc '[%']]]/100,0)</f>
        <v>5.8071999999999999</v>
      </c>
      <c r="F1400">
        <f>F1399+martianeum67[[#This Row],[Kolumna1]]-IF(F1399+martianeum67[[#This Row],[Kolumna1]]&gt;=100,100,0)</f>
        <v>44.247699999999796</v>
      </c>
      <c r="G1400">
        <f>IF(F1399+martianeum67[[#This Row],[Kolumna1]]&gt;=100,1,0)</f>
        <v>0</v>
      </c>
    </row>
    <row r="1401" spans="1:7" x14ac:dyDescent="0.3">
      <c r="A1401" s="1">
        <v>50040</v>
      </c>
      <c r="B1401" s="2" t="s">
        <v>18</v>
      </c>
      <c r="C1401">
        <v>18.5</v>
      </c>
      <c r="D1401" s="6">
        <v>6</v>
      </c>
      <c r="E1401">
        <f>IF(martianeum67[[#This Row],[zawartosc '[%']]]&gt;=1,martianeum67[[#This Row],[masa '[kg']]]*martianeum67[[#This Row],[zawartosc '[%']]]/100,0)</f>
        <v>1.1100000000000001</v>
      </c>
      <c r="F1401">
        <f>F1400+martianeum67[[#This Row],[Kolumna1]]-IF(F1400+martianeum67[[#This Row],[Kolumna1]]&gt;=100,100,0)</f>
        <v>45.357699999999795</v>
      </c>
      <c r="G1401">
        <f>IF(F1400+martianeum67[[#This Row],[Kolumna1]]&gt;=100,1,0)</f>
        <v>0</v>
      </c>
    </row>
    <row r="1402" spans="1:7" x14ac:dyDescent="0.3">
      <c r="A1402" s="1">
        <v>50041</v>
      </c>
      <c r="B1402" s="2" t="s">
        <v>19</v>
      </c>
      <c r="C1402">
        <v>24.1</v>
      </c>
      <c r="D1402" s="6">
        <v>21.5</v>
      </c>
      <c r="E1402">
        <f>IF(martianeum67[[#This Row],[zawartosc '[%']]]&gt;=1,martianeum67[[#This Row],[masa '[kg']]]*martianeum67[[#This Row],[zawartosc '[%']]]/100,0)</f>
        <v>5.1814999999999998</v>
      </c>
      <c r="F1402">
        <f>F1401+martianeum67[[#This Row],[Kolumna1]]-IF(F1401+martianeum67[[#This Row],[Kolumna1]]&gt;=100,100,0)</f>
        <v>50.539199999999795</v>
      </c>
      <c r="G1402">
        <f>IF(F1401+martianeum67[[#This Row],[Kolumna1]]&gt;=100,1,0)</f>
        <v>0</v>
      </c>
    </row>
    <row r="1403" spans="1:7" x14ac:dyDescent="0.3">
      <c r="A1403" s="1">
        <v>50042</v>
      </c>
      <c r="B1403" s="2" t="s">
        <v>22</v>
      </c>
      <c r="C1403">
        <v>17.899999999999999</v>
      </c>
      <c r="D1403" s="6">
        <v>5.4</v>
      </c>
      <c r="E1403">
        <f>IF(martianeum67[[#This Row],[zawartosc '[%']]]&gt;=1,martianeum67[[#This Row],[masa '[kg']]]*martianeum67[[#This Row],[zawartosc '[%']]]/100,0)</f>
        <v>0.96660000000000001</v>
      </c>
      <c r="F1403">
        <f>F1402+martianeum67[[#This Row],[Kolumna1]]-IF(F1402+martianeum67[[#This Row],[Kolumna1]]&gt;=100,100,0)</f>
        <v>51.505799999999795</v>
      </c>
      <c r="G1403">
        <f>IF(F1402+martianeum67[[#This Row],[Kolumna1]]&gt;=100,1,0)</f>
        <v>0</v>
      </c>
    </row>
    <row r="1404" spans="1:7" x14ac:dyDescent="0.3">
      <c r="A1404" s="1">
        <v>50043</v>
      </c>
      <c r="B1404" s="2" t="s">
        <v>22</v>
      </c>
      <c r="C1404">
        <v>15.8</v>
      </c>
      <c r="D1404" s="6">
        <v>7.4</v>
      </c>
      <c r="E1404">
        <f>IF(martianeum67[[#This Row],[zawartosc '[%']]]&gt;=1,martianeum67[[#This Row],[masa '[kg']]]*martianeum67[[#This Row],[zawartosc '[%']]]/100,0)</f>
        <v>1.1692000000000002</v>
      </c>
      <c r="F1404">
        <f>F1403+martianeum67[[#This Row],[Kolumna1]]-IF(F1403+martianeum67[[#This Row],[Kolumna1]]&gt;=100,100,0)</f>
        <v>52.674999999999798</v>
      </c>
      <c r="G1404">
        <f>IF(F1403+martianeum67[[#This Row],[Kolumna1]]&gt;=100,1,0)</f>
        <v>0</v>
      </c>
    </row>
    <row r="1405" spans="1:7" x14ac:dyDescent="0.3">
      <c r="A1405" s="1">
        <v>50044</v>
      </c>
      <c r="B1405" s="2" t="s">
        <v>30</v>
      </c>
      <c r="C1405">
        <v>19.600000000000001</v>
      </c>
      <c r="D1405" s="6">
        <v>0.3</v>
      </c>
      <c r="E1405">
        <f>IF(martianeum67[[#This Row],[zawartosc '[%']]]&gt;=1,martianeum67[[#This Row],[masa '[kg']]]*martianeum67[[#This Row],[zawartosc '[%']]]/100,0)</f>
        <v>0</v>
      </c>
      <c r="F1405">
        <f>F1404+martianeum67[[#This Row],[Kolumna1]]-IF(F1404+martianeum67[[#This Row],[Kolumna1]]&gt;=100,100,0)</f>
        <v>52.674999999999798</v>
      </c>
      <c r="G1405">
        <f>IF(F1404+martianeum67[[#This Row],[Kolumna1]]&gt;=100,1,0)</f>
        <v>0</v>
      </c>
    </row>
    <row r="1406" spans="1:7" x14ac:dyDescent="0.3">
      <c r="A1406" s="1">
        <v>50045</v>
      </c>
      <c r="B1406" s="2" t="s">
        <v>19</v>
      </c>
      <c r="C1406">
        <v>17.7</v>
      </c>
      <c r="D1406" s="6">
        <v>0</v>
      </c>
      <c r="E1406">
        <f>IF(martianeum67[[#This Row],[zawartosc '[%']]]&gt;=1,martianeum67[[#This Row],[masa '[kg']]]*martianeum67[[#This Row],[zawartosc '[%']]]/100,0)</f>
        <v>0</v>
      </c>
      <c r="F1406">
        <f>F1405+martianeum67[[#This Row],[Kolumna1]]-IF(F1405+martianeum67[[#This Row],[Kolumna1]]&gt;=100,100,0)</f>
        <v>52.674999999999798</v>
      </c>
      <c r="G1406">
        <f>IF(F1405+martianeum67[[#This Row],[Kolumna1]]&gt;=100,1,0)</f>
        <v>0</v>
      </c>
    </row>
    <row r="1407" spans="1:7" x14ac:dyDescent="0.3">
      <c r="A1407" s="1">
        <v>50046</v>
      </c>
      <c r="B1407" s="2" t="s">
        <v>27</v>
      </c>
      <c r="C1407">
        <v>19.899999999999999</v>
      </c>
      <c r="D1407" s="6">
        <v>4.7</v>
      </c>
      <c r="E1407">
        <f>IF(martianeum67[[#This Row],[zawartosc '[%']]]&gt;=1,martianeum67[[#This Row],[masa '[kg']]]*martianeum67[[#This Row],[zawartosc '[%']]]/100,0)</f>
        <v>0.93530000000000002</v>
      </c>
      <c r="F1407">
        <f>F1406+martianeum67[[#This Row],[Kolumna1]]-IF(F1406+martianeum67[[#This Row],[Kolumna1]]&gt;=100,100,0)</f>
        <v>53.610299999999796</v>
      </c>
      <c r="G1407">
        <f>IF(F1406+martianeum67[[#This Row],[Kolumna1]]&gt;=100,1,0)</f>
        <v>0</v>
      </c>
    </row>
    <row r="1408" spans="1:7" x14ac:dyDescent="0.3">
      <c r="A1408" s="1">
        <v>50047</v>
      </c>
      <c r="B1408" s="2" t="s">
        <v>5</v>
      </c>
      <c r="C1408">
        <v>10.6</v>
      </c>
      <c r="D1408" s="6">
        <v>4.8</v>
      </c>
      <c r="E1408">
        <f>IF(martianeum67[[#This Row],[zawartosc '[%']]]&gt;=1,martianeum67[[#This Row],[masa '[kg']]]*martianeum67[[#This Row],[zawartosc '[%']]]/100,0)</f>
        <v>0.50879999999999992</v>
      </c>
      <c r="F1408">
        <f>F1407+martianeum67[[#This Row],[Kolumna1]]-IF(F1407+martianeum67[[#This Row],[Kolumna1]]&gt;=100,100,0)</f>
        <v>54.119099999999797</v>
      </c>
      <c r="G1408">
        <f>IF(F1407+martianeum67[[#This Row],[Kolumna1]]&gt;=100,1,0)</f>
        <v>0</v>
      </c>
    </row>
    <row r="1409" spans="1:7" x14ac:dyDescent="0.3">
      <c r="A1409" s="1">
        <v>50048</v>
      </c>
      <c r="B1409" s="2" t="s">
        <v>19</v>
      </c>
      <c r="C1409">
        <v>25.6</v>
      </c>
      <c r="D1409" s="6">
        <v>17.399999999999999</v>
      </c>
      <c r="E1409">
        <f>IF(martianeum67[[#This Row],[zawartosc '[%']]]&gt;=1,martianeum67[[#This Row],[masa '[kg']]]*martianeum67[[#This Row],[zawartosc '[%']]]/100,0)</f>
        <v>4.4543999999999997</v>
      </c>
      <c r="F1409">
        <f>F1408+martianeum67[[#This Row],[Kolumna1]]-IF(F1408+martianeum67[[#This Row],[Kolumna1]]&gt;=100,100,0)</f>
        <v>58.573499999999797</v>
      </c>
      <c r="G1409">
        <f>IF(F1408+martianeum67[[#This Row],[Kolumna1]]&gt;=100,1,0)</f>
        <v>0</v>
      </c>
    </row>
    <row r="1410" spans="1:7" x14ac:dyDescent="0.3">
      <c r="A1410" s="1">
        <v>50049</v>
      </c>
      <c r="B1410" s="2" t="s">
        <v>9</v>
      </c>
      <c r="C1410">
        <v>22.4</v>
      </c>
      <c r="D1410" s="6">
        <v>7.7</v>
      </c>
      <c r="E1410">
        <f>IF(martianeum67[[#This Row],[zawartosc '[%']]]&gt;=1,martianeum67[[#This Row],[masa '[kg']]]*martianeum67[[#This Row],[zawartosc '[%']]]/100,0)</f>
        <v>1.7247999999999999</v>
      </c>
      <c r="F1410">
        <f>F1409+martianeum67[[#This Row],[Kolumna1]]-IF(F1409+martianeum67[[#This Row],[Kolumna1]]&gt;=100,100,0)</f>
        <v>60.298299999999799</v>
      </c>
      <c r="G1410">
        <f>IF(F1409+martianeum67[[#This Row],[Kolumna1]]&gt;=100,1,0)</f>
        <v>0</v>
      </c>
    </row>
    <row r="1411" spans="1:7" x14ac:dyDescent="0.3">
      <c r="A1411" s="1">
        <v>50050</v>
      </c>
      <c r="B1411" s="2" t="s">
        <v>8</v>
      </c>
      <c r="C1411">
        <v>14.5</v>
      </c>
      <c r="D1411" s="6">
        <v>3.8</v>
      </c>
      <c r="E1411">
        <f>IF(martianeum67[[#This Row],[zawartosc '[%']]]&gt;=1,martianeum67[[#This Row],[masa '[kg']]]*martianeum67[[#This Row],[zawartosc '[%']]]/100,0)</f>
        <v>0.55099999999999993</v>
      </c>
      <c r="F1411">
        <f>F1410+martianeum67[[#This Row],[Kolumna1]]-IF(F1410+martianeum67[[#This Row],[Kolumna1]]&gt;=100,100,0)</f>
        <v>60.849299999999801</v>
      </c>
      <c r="G1411">
        <f>IF(F1410+martianeum67[[#This Row],[Kolumna1]]&gt;=100,1,0)</f>
        <v>0</v>
      </c>
    </row>
    <row r="1412" spans="1:7" x14ac:dyDescent="0.3">
      <c r="A1412" s="1">
        <v>50051</v>
      </c>
      <c r="B1412" s="2" t="s">
        <v>9</v>
      </c>
      <c r="C1412">
        <v>15</v>
      </c>
      <c r="D1412" s="6">
        <v>4.2</v>
      </c>
      <c r="E1412">
        <f>IF(martianeum67[[#This Row],[zawartosc '[%']]]&gt;=1,martianeum67[[#This Row],[masa '[kg']]]*martianeum67[[#This Row],[zawartosc '[%']]]/100,0)</f>
        <v>0.63</v>
      </c>
      <c r="F1412">
        <f>F1411+martianeum67[[#This Row],[Kolumna1]]-IF(F1411+martianeum67[[#This Row],[Kolumna1]]&gt;=100,100,0)</f>
        <v>61.479299999999803</v>
      </c>
      <c r="G1412">
        <f>IF(F1411+martianeum67[[#This Row],[Kolumna1]]&gt;=100,1,0)</f>
        <v>0</v>
      </c>
    </row>
    <row r="1413" spans="1:7" x14ac:dyDescent="0.3">
      <c r="A1413" s="1">
        <v>50052</v>
      </c>
      <c r="B1413" s="2" t="s">
        <v>13</v>
      </c>
      <c r="C1413">
        <v>24</v>
      </c>
      <c r="D1413" s="6">
        <v>11.5</v>
      </c>
      <c r="E1413">
        <f>IF(martianeum67[[#This Row],[zawartosc '[%']]]&gt;=1,martianeum67[[#This Row],[masa '[kg']]]*martianeum67[[#This Row],[zawartosc '[%']]]/100,0)</f>
        <v>2.76</v>
      </c>
      <c r="F1413">
        <f>F1412+martianeum67[[#This Row],[Kolumna1]]-IF(F1412+martianeum67[[#This Row],[Kolumna1]]&gt;=100,100,0)</f>
        <v>64.239299999999801</v>
      </c>
      <c r="G1413">
        <f>IF(F1412+martianeum67[[#This Row],[Kolumna1]]&gt;=100,1,0)</f>
        <v>0</v>
      </c>
    </row>
    <row r="1414" spans="1:7" x14ac:dyDescent="0.3">
      <c r="A1414" s="1">
        <v>50053</v>
      </c>
      <c r="B1414" s="2" t="s">
        <v>23</v>
      </c>
      <c r="C1414">
        <v>20.7</v>
      </c>
      <c r="D1414" s="6">
        <v>2.9</v>
      </c>
      <c r="E1414">
        <f>IF(martianeum67[[#This Row],[zawartosc '[%']]]&gt;=1,martianeum67[[#This Row],[masa '[kg']]]*martianeum67[[#This Row],[zawartosc '[%']]]/100,0)</f>
        <v>0.60029999999999994</v>
      </c>
      <c r="F1414">
        <f>F1413+martianeum67[[#This Row],[Kolumna1]]-IF(F1413+martianeum67[[#This Row],[Kolumna1]]&gt;=100,100,0)</f>
        <v>64.839599999999805</v>
      </c>
      <c r="G1414">
        <f>IF(F1413+martianeum67[[#This Row],[Kolumna1]]&gt;=100,1,0)</f>
        <v>0</v>
      </c>
    </row>
    <row r="1415" spans="1:7" x14ac:dyDescent="0.3">
      <c r="A1415" s="1">
        <v>50054</v>
      </c>
      <c r="B1415" s="2" t="s">
        <v>28</v>
      </c>
      <c r="C1415">
        <v>13.5</v>
      </c>
      <c r="D1415" s="6">
        <v>0.7</v>
      </c>
      <c r="E1415">
        <f>IF(martianeum67[[#This Row],[zawartosc '[%']]]&gt;=1,martianeum67[[#This Row],[masa '[kg']]]*martianeum67[[#This Row],[zawartosc '[%']]]/100,0)</f>
        <v>0</v>
      </c>
      <c r="F1415">
        <f>F1414+martianeum67[[#This Row],[Kolumna1]]-IF(F1414+martianeum67[[#This Row],[Kolumna1]]&gt;=100,100,0)</f>
        <v>64.839599999999805</v>
      </c>
      <c r="G1415">
        <f>IF(F1414+martianeum67[[#This Row],[Kolumna1]]&gt;=100,1,0)</f>
        <v>0</v>
      </c>
    </row>
    <row r="1416" spans="1:7" x14ac:dyDescent="0.3">
      <c r="A1416" s="1">
        <v>50055</v>
      </c>
      <c r="B1416" s="2" t="s">
        <v>19</v>
      </c>
      <c r="C1416">
        <v>23.7</v>
      </c>
      <c r="D1416" s="6">
        <v>13.1</v>
      </c>
      <c r="E1416">
        <f>IF(martianeum67[[#This Row],[zawartosc '[%']]]&gt;=1,martianeum67[[#This Row],[masa '[kg']]]*martianeum67[[#This Row],[zawartosc '[%']]]/100,0)</f>
        <v>3.1046999999999998</v>
      </c>
      <c r="F1416">
        <f>F1415+martianeum67[[#This Row],[Kolumna1]]-IF(F1415+martianeum67[[#This Row],[Kolumna1]]&gt;=100,100,0)</f>
        <v>67.944299999999799</v>
      </c>
      <c r="G1416">
        <f>IF(F1415+martianeum67[[#This Row],[Kolumna1]]&gt;=100,1,0)</f>
        <v>0</v>
      </c>
    </row>
    <row r="1417" spans="1:7" x14ac:dyDescent="0.3">
      <c r="A1417" s="1">
        <v>50056</v>
      </c>
      <c r="B1417" s="2" t="s">
        <v>10</v>
      </c>
      <c r="C1417">
        <v>12.1</v>
      </c>
      <c r="D1417" s="6">
        <v>36</v>
      </c>
      <c r="E1417">
        <f>IF(martianeum67[[#This Row],[zawartosc '[%']]]&gt;=1,martianeum67[[#This Row],[masa '[kg']]]*martianeum67[[#This Row],[zawartosc '[%']]]/100,0)</f>
        <v>4.3559999999999999</v>
      </c>
      <c r="F1417">
        <f>F1416+martianeum67[[#This Row],[Kolumna1]]-IF(F1416+martianeum67[[#This Row],[Kolumna1]]&gt;=100,100,0)</f>
        <v>72.300299999999794</v>
      </c>
      <c r="G1417">
        <f>IF(F1416+martianeum67[[#This Row],[Kolumna1]]&gt;=100,1,0)</f>
        <v>0</v>
      </c>
    </row>
    <row r="1418" spans="1:7" x14ac:dyDescent="0.3">
      <c r="A1418" s="1">
        <v>50057</v>
      </c>
      <c r="B1418" s="2" t="s">
        <v>13</v>
      </c>
      <c r="C1418">
        <v>21.8</v>
      </c>
      <c r="D1418" s="6">
        <v>10.9</v>
      </c>
      <c r="E1418">
        <f>IF(martianeum67[[#This Row],[zawartosc '[%']]]&gt;=1,martianeum67[[#This Row],[masa '[kg']]]*martianeum67[[#This Row],[zawartosc '[%']]]/100,0)</f>
        <v>2.3761999999999999</v>
      </c>
      <c r="F1418">
        <f>F1417+martianeum67[[#This Row],[Kolumna1]]-IF(F1417+martianeum67[[#This Row],[Kolumna1]]&gt;=100,100,0)</f>
        <v>74.676499999999791</v>
      </c>
      <c r="G1418">
        <f>IF(F1417+martianeum67[[#This Row],[Kolumna1]]&gt;=100,1,0)</f>
        <v>0</v>
      </c>
    </row>
    <row r="1419" spans="1:7" x14ac:dyDescent="0.3">
      <c r="A1419" s="1">
        <v>50058</v>
      </c>
      <c r="B1419" s="2" t="s">
        <v>22</v>
      </c>
      <c r="C1419">
        <v>17.399999999999999</v>
      </c>
      <c r="D1419" s="6">
        <v>0</v>
      </c>
      <c r="E1419">
        <f>IF(martianeum67[[#This Row],[zawartosc '[%']]]&gt;=1,martianeum67[[#This Row],[masa '[kg']]]*martianeum67[[#This Row],[zawartosc '[%']]]/100,0)</f>
        <v>0</v>
      </c>
      <c r="F1419">
        <f>F1418+martianeum67[[#This Row],[Kolumna1]]-IF(F1418+martianeum67[[#This Row],[Kolumna1]]&gt;=100,100,0)</f>
        <v>74.676499999999791</v>
      </c>
      <c r="G1419">
        <f>IF(F1418+martianeum67[[#This Row],[Kolumna1]]&gt;=100,1,0)</f>
        <v>0</v>
      </c>
    </row>
    <row r="1420" spans="1:7" x14ac:dyDescent="0.3">
      <c r="A1420" s="1">
        <v>50059</v>
      </c>
      <c r="B1420" s="2" t="s">
        <v>6</v>
      </c>
      <c r="C1420">
        <v>15.6</v>
      </c>
      <c r="D1420" s="6">
        <v>0</v>
      </c>
      <c r="E1420">
        <f>IF(martianeum67[[#This Row],[zawartosc '[%']]]&gt;=1,martianeum67[[#This Row],[masa '[kg']]]*martianeum67[[#This Row],[zawartosc '[%']]]/100,0)</f>
        <v>0</v>
      </c>
      <c r="F1420">
        <f>F1419+martianeum67[[#This Row],[Kolumna1]]-IF(F1419+martianeum67[[#This Row],[Kolumna1]]&gt;=100,100,0)</f>
        <v>74.676499999999791</v>
      </c>
      <c r="G1420">
        <f>IF(F1419+martianeum67[[#This Row],[Kolumna1]]&gt;=100,1,0)</f>
        <v>0</v>
      </c>
    </row>
    <row r="1421" spans="1:7" x14ac:dyDescent="0.3">
      <c r="A1421" s="1">
        <v>50060</v>
      </c>
      <c r="B1421" s="2" t="s">
        <v>13</v>
      </c>
      <c r="C1421">
        <v>13.7</v>
      </c>
      <c r="D1421" s="6">
        <v>0</v>
      </c>
      <c r="E1421">
        <f>IF(martianeum67[[#This Row],[zawartosc '[%']]]&gt;=1,martianeum67[[#This Row],[masa '[kg']]]*martianeum67[[#This Row],[zawartosc '[%']]]/100,0)</f>
        <v>0</v>
      </c>
      <c r="F1421">
        <f>F1420+martianeum67[[#This Row],[Kolumna1]]-IF(F1420+martianeum67[[#This Row],[Kolumna1]]&gt;=100,100,0)</f>
        <v>74.676499999999791</v>
      </c>
      <c r="G1421">
        <f>IF(F1420+martianeum67[[#This Row],[Kolumna1]]&gt;=100,1,0)</f>
        <v>0</v>
      </c>
    </row>
    <row r="1422" spans="1:7" x14ac:dyDescent="0.3">
      <c r="A1422" s="1">
        <v>50061</v>
      </c>
      <c r="B1422" s="2" t="s">
        <v>10</v>
      </c>
      <c r="C1422">
        <v>24.7</v>
      </c>
      <c r="D1422" s="6">
        <v>16.2</v>
      </c>
      <c r="E1422">
        <f>IF(martianeum67[[#This Row],[zawartosc '[%']]]&gt;=1,martianeum67[[#This Row],[masa '[kg']]]*martianeum67[[#This Row],[zawartosc '[%']]]/100,0)</f>
        <v>4.0014000000000003</v>
      </c>
      <c r="F1422">
        <f>F1421+martianeum67[[#This Row],[Kolumna1]]-IF(F1421+martianeum67[[#This Row],[Kolumna1]]&gt;=100,100,0)</f>
        <v>78.677899999999795</v>
      </c>
      <c r="G1422">
        <f>IF(F1421+martianeum67[[#This Row],[Kolumna1]]&gt;=100,1,0)</f>
        <v>0</v>
      </c>
    </row>
    <row r="1423" spans="1:7" x14ac:dyDescent="0.3">
      <c r="A1423" s="1">
        <v>50062</v>
      </c>
      <c r="B1423" s="2" t="s">
        <v>15</v>
      </c>
      <c r="C1423">
        <v>25.3</v>
      </c>
      <c r="D1423" s="6">
        <v>14.2</v>
      </c>
      <c r="E1423">
        <f>IF(martianeum67[[#This Row],[zawartosc '[%']]]&gt;=1,martianeum67[[#This Row],[masa '[kg']]]*martianeum67[[#This Row],[zawartosc '[%']]]/100,0)</f>
        <v>3.5926</v>
      </c>
      <c r="F1423">
        <f>F1422+martianeum67[[#This Row],[Kolumna1]]-IF(F1422+martianeum67[[#This Row],[Kolumna1]]&gt;=100,100,0)</f>
        <v>82.270499999999799</v>
      </c>
      <c r="G1423">
        <f>IF(F1422+martianeum67[[#This Row],[Kolumna1]]&gt;=100,1,0)</f>
        <v>0</v>
      </c>
    </row>
    <row r="1424" spans="1:7" x14ac:dyDescent="0.3">
      <c r="A1424" s="1">
        <v>50063</v>
      </c>
      <c r="B1424" s="2" t="s">
        <v>15</v>
      </c>
      <c r="C1424">
        <v>18.399999999999999</v>
      </c>
      <c r="D1424" s="6">
        <v>0</v>
      </c>
      <c r="E1424">
        <f>IF(martianeum67[[#This Row],[zawartosc '[%']]]&gt;=1,martianeum67[[#This Row],[masa '[kg']]]*martianeum67[[#This Row],[zawartosc '[%']]]/100,0)</f>
        <v>0</v>
      </c>
      <c r="F1424">
        <f>F1423+martianeum67[[#This Row],[Kolumna1]]-IF(F1423+martianeum67[[#This Row],[Kolumna1]]&gt;=100,100,0)</f>
        <v>82.270499999999799</v>
      </c>
      <c r="G1424">
        <f>IF(F1423+martianeum67[[#This Row],[Kolumna1]]&gt;=100,1,0)</f>
        <v>0</v>
      </c>
    </row>
    <row r="1425" spans="1:7" x14ac:dyDescent="0.3">
      <c r="A1425" s="1">
        <v>50064</v>
      </c>
      <c r="B1425" s="2" t="s">
        <v>14</v>
      </c>
      <c r="C1425">
        <v>10.199999999999999</v>
      </c>
      <c r="D1425" s="6">
        <v>0</v>
      </c>
      <c r="E1425">
        <f>IF(martianeum67[[#This Row],[zawartosc '[%']]]&gt;=1,martianeum67[[#This Row],[masa '[kg']]]*martianeum67[[#This Row],[zawartosc '[%']]]/100,0)</f>
        <v>0</v>
      </c>
      <c r="F1425">
        <f>F1424+martianeum67[[#This Row],[Kolumna1]]-IF(F1424+martianeum67[[#This Row],[Kolumna1]]&gt;=100,100,0)</f>
        <v>82.270499999999799</v>
      </c>
      <c r="G1425">
        <f>IF(F1424+martianeum67[[#This Row],[Kolumna1]]&gt;=100,1,0)</f>
        <v>0</v>
      </c>
    </row>
    <row r="1426" spans="1:7" x14ac:dyDescent="0.3">
      <c r="A1426" s="1">
        <v>50065</v>
      </c>
      <c r="B1426" s="2" t="s">
        <v>33</v>
      </c>
      <c r="C1426">
        <v>26.9</v>
      </c>
      <c r="D1426" s="6">
        <v>0</v>
      </c>
      <c r="E1426">
        <f>IF(martianeum67[[#This Row],[zawartosc '[%']]]&gt;=1,martianeum67[[#This Row],[masa '[kg']]]*martianeum67[[#This Row],[zawartosc '[%']]]/100,0)</f>
        <v>0</v>
      </c>
      <c r="F1426">
        <f>F1425+martianeum67[[#This Row],[Kolumna1]]-IF(F1425+martianeum67[[#This Row],[Kolumna1]]&gt;=100,100,0)</f>
        <v>82.270499999999799</v>
      </c>
      <c r="G1426">
        <f>IF(F1425+martianeum67[[#This Row],[Kolumna1]]&gt;=100,1,0)</f>
        <v>0</v>
      </c>
    </row>
    <row r="1427" spans="1:7" x14ac:dyDescent="0.3">
      <c r="A1427" s="1">
        <v>50066</v>
      </c>
      <c r="B1427" s="2" t="s">
        <v>8</v>
      </c>
      <c r="C1427">
        <v>28.2</v>
      </c>
      <c r="D1427" s="6">
        <v>0</v>
      </c>
      <c r="E1427">
        <f>IF(martianeum67[[#This Row],[zawartosc '[%']]]&gt;=1,martianeum67[[#This Row],[masa '[kg']]]*martianeum67[[#This Row],[zawartosc '[%']]]/100,0)</f>
        <v>0</v>
      </c>
      <c r="F1427">
        <f>F1426+martianeum67[[#This Row],[Kolumna1]]-IF(F1426+martianeum67[[#This Row],[Kolumna1]]&gt;=100,100,0)</f>
        <v>82.270499999999799</v>
      </c>
      <c r="G1427">
        <f>IF(F1426+martianeum67[[#This Row],[Kolumna1]]&gt;=100,1,0)</f>
        <v>0</v>
      </c>
    </row>
    <row r="1428" spans="1:7" x14ac:dyDescent="0.3">
      <c r="A1428" s="1">
        <v>50067</v>
      </c>
      <c r="B1428" s="2" t="s">
        <v>7</v>
      </c>
      <c r="C1428">
        <v>15.9</v>
      </c>
      <c r="D1428" s="6">
        <v>0</v>
      </c>
      <c r="E1428">
        <f>IF(martianeum67[[#This Row],[zawartosc '[%']]]&gt;=1,martianeum67[[#This Row],[masa '[kg']]]*martianeum67[[#This Row],[zawartosc '[%']]]/100,0)</f>
        <v>0</v>
      </c>
      <c r="F1428">
        <f>F1427+martianeum67[[#This Row],[Kolumna1]]-IF(F1427+martianeum67[[#This Row],[Kolumna1]]&gt;=100,100,0)</f>
        <v>82.270499999999799</v>
      </c>
      <c r="G1428">
        <f>IF(F1427+martianeum67[[#This Row],[Kolumna1]]&gt;=100,1,0)</f>
        <v>0</v>
      </c>
    </row>
    <row r="1429" spans="1:7" x14ac:dyDescent="0.3">
      <c r="A1429" s="1">
        <v>50068</v>
      </c>
      <c r="B1429" s="2" t="s">
        <v>10</v>
      </c>
      <c r="C1429">
        <v>19.7</v>
      </c>
      <c r="D1429" s="6">
        <v>0</v>
      </c>
      <c r="E1429">
        <f>IF(martianeum67[[#This Row],[zawartosc '[%']]]&gt;=1,martianeum67[[#This Row],[masa '[kg']]]*martianeum67[[#This Row],[zawartosc '[%']]]/100,0)</f>
        <v>0</v>
      </c>
      <c r="F1429">
        <f>F1428+martianeum67[[#This Row],[Kolumna1]]-IF(F1428+martianeum67[[#This Row],[Kolumna1]]&gt;=100,100,0)</f>
        <v>82.270499999999799</v>
      </c>
      <c r="G1429">
        <f>IF(F1428+martianeum67[[#This Row],[Kolumna1]]&gt;=100,1,0)</f>
        <v>0</v>
      </c>
    </row>
    <row r="1430" spans="1:7" x14ac:dyDescent="0.3">
      <c r="A1430" s="1">
        <v>50069</v>
      </c>
      <c r="B1430" s="2" t="s">
        <v>7</v>
      </c>
      <c r="C1430">
        <v>16</v>
      </c>
      <c r="D1430" s="6">
        <v>0</v>
      </c>
      <c r="E1430">
        <f>IF(martianeum67[[#This Row],[zawartosc '[%']]]&gt;=1,martianeum67[[#This Row],[masa '[kg']]]*martianeum67[[#This Row],[zawartosc '[%']]]/100,0)</f>
        <v>0</v>
      </c>
      <c r="F1430">
        <f>F1429+martianeum67[[#This Row],[Kolumna1]]-IF(F1429+martianeum67[[#This Row],[Kolumna1]]&gt;=100,100,0)</f>
        <v>82.270499999999799</v>
      </c>
      <c r="G1430">
        <f>IF(F1429+martianeum67[[#This Row],[Kolumna1]]&gt;=100,1,0)</f>
        <v>0</v>
      </c>
    </row>
    <row r="1431" spans="1:7" x14ac:dyDescent="0.3">
      <c r="A1431" s="1">
        <v>50070</v>
      </c>
      <c r="B1431" s="2" t="s">
        <v>6</v>
      </c>
      <c r="C1431">
        <v>20.8</v>
      </c>
      <c r="D1431" s="6">
        <v>0</v>
      </c>
      <c r="E1431">
        <f>IF(martianeum67[[#This Row],[zawartosc '[%']]]&gt;=1,martianeum67[[#This Row],[masa '[kg']]]*martianeum67[[#This Row],[zawartosc '[%']]]/100,0)</f>
        <v>0</v>
      </c>
      <c r="F1431">
        <f>F1430+martianeum67[[#This Row],[Kolumna1]]-IF(F1430+martianeum67[[#This Row],[Kolumna1]]&gt;=100,100,0)</f>
        <v>82.270499999999799</v>
      </c>
      <c r="G1431">
        <f>IF(F1430+martianeum67[[#This Row],[Kolumna1]]&gt;=100,1,0)</f>
        <v>0</v>
      </c>
    </row>
    <row r="1432" spans="1:7" x14ac:dyDescent="0.3">
      <c r="A1432" s="1">
        <v>50071</v>
      </c>
      <c r="B1432" s="2" t="s">
        <v>23</v>
      </c>
      <c r="C1432">
        <v>12.5</v>
      </c>
      <c r="D1432" s="6">
        <v>0</v>
      </c>
      <c r="E1432">
        <f>IF(martianeum67[[#This Row],[zawartosc '[%']]]&gt;=1,martianeum67[[#This Row],[masa '[kg']]]*martianeum67[[#This Row],[zawartosc '[%']]]/100,0)</f>
        <v>0</v>
      </c>
      <c r="F1432">
        <f>F1431+martianeum67[[#This Row],[Kolumna1]]-IF(F1431+martianeum67[[#This Row],[Kolumna1]]&gt;=100,100,0)</f>
        <v>82.270499999999799</v>
      </c>
      <c r="G1432">
        <f>IF(F1431+martianeum67[[#This Row],[Kolumna1]]&gt;=100,1,0)</f>
        <v>0</v>
      </c>
    </row>
    <row r="1433" spans="1:7" x14ac:dyDescent="0.3">
      <c r="A1433" s="1">
        <v>50072</v>
      </c>
      <c r="B1433" s="2" t="s">
        <v>15</v>
      </c>
      <c r="C1433">
        <v>12.7</v>
      </c>
      <c r="D1433" s="6">
        <v>2.4</v>
      </c>
      <c r="E1433">
        <f>IF(martianeum67[[#This Row],[zawartosc '[%']]]&gt;=1,martianeum67[[#This Row],[masa '[kg']]]*martianeum67[[#This Row],[zawartosc '[%']]]/100,0)</f>
        <v>0.30479999999999996</v>
      </c>
      <c r="F1433">
        <f>F1432+martianeum67[[#This Row],[Kolumna1]]-IF(F1432+martianeum67[[#This Row],[Kolumna1]]&gt;=100,100,0)</f>
        <v>82.5752999999998</v>
      </c>
      <c r="G1433">
        <f>IF(F1432+martianeum67[[#This Row],[Kolumna1]]&gt;=100,1,0)</f>
        <v>0</v>
      </c>
    </row>
    <row r="1434" spans="1:7" x14ac:dyDescent="0.3">
      <c r="A1434" s="1">
        <v>50073</v>
      </c>
      <c r="B1434" s="2" t="s">
        <v>18</v>
      </c>
      <c r="C1434">
        <v>23.5</v>
      </c>
      <c r="D1434" s="6">
        <v>11.5</v>
      </c>
      <c r="E1434">
        <f>IF(martianeum67[[#This Row],[zawartosc '[%']]]&gt;=1,martianeum67[[#This Row],[masa '[kg']]]*martianeum67[[#This Row],[zawartosc '[%']]]/100,0)</f>
        <v>2.7025000000000001</v>
      </c>
      <c r="F1434">
        <f>F1433+martianeum67[[#This Row],[Kolumna1]]-IF(F1433+martianeum67[[#This Row],[Kolumna1]]&gt;=100,100,0)</f>
        <v>85.2777999999998</v>
      </c>
      <c r="G1434">
        <f>IF(F1433+martianeum67[[#This Row],[Kolumna1]]&gt;=100,1,0)</f>
        <v>0</v>
      </c>
    </row>
    <row r="1435" spans="1:7" x14ac:dyDescent="0.3">
      <c r="A1435" s="1">
        <v>50074</v>
      </c>
      <c r="B1435" s="2" t="s">
        <v>14</v>
      </c>
      <c r="C1435">
        <v>17.8</v>
      </c>
      <c r="D1435" s="6">
        <v>1.8</v>
      </c>
      <c r="E1435">
        <f>IF(martianeum67[[#This Row],[zawartosc '[%']]]&gt;=1,martianeum67[[#This Row],[masa '[kg']]]*martianeum67[[#This Row],[zawartosc '[%']]]/100,0)</f>
        <v>0.32040000000000002</v>
      </c>
      <c r="F1435">
        <f>F1434+martianeum67[[#This Row],[Kolumna1]]-IF(F1434+martianeum67[[#This Row],[Kolumna1]]&gt;=100,100,0)</f>
        <v>85.598199999999807</v>
      </c>
      <c r="G1435">
        <f>IF(F1434+martianeum67[[#This Row],[Kolumna1]]&gt;=100,1,0)</f>
        <v>0</v>
      </c>
    </row>
    <row r="1436" spans="1:7" x14ac:dyDescent="0.3">
      <c r="A1436" s="1">
        <v>50075</v>
      </c>
      <c r="B1436" s="2" t="s">
        <v>11</v>
      </c>
      <c r="C1436">
        <v>11</v>
      </c>
      <c r="D1436" s="6">
        <v>0</v>
      </c>
      <c r="E1436">
        <f>IF(martianeum67[[#This Row],[zawartosc '[%']]]&gt;=1,martianeum67[[#This Row],[masa '[kg']]]*martianeum67[[#This Row],[zawartosc '[%']]]/100,0)</f>
        <v>0</v>
      </c>
      <c r="F1436">
        <f>F1435+martianeum67[[#This Row],[Kolumna1]]-IF(F1435+martianeum67[[#This Row],[Kolumna1]]&gt;=100,100,0)</f>
        <v>85.598199999999807</v>
      </c>
      <c r="G1436">
        <f>IF(F1435+martianeum67[[#This Row],[Kolumna1]]&gt;=100,1,0)</f>
        <v>0</v>
      </c>
    </row>
    <row r="1437" spans="1:7" x14ac:dyDescent="0.3">
      <c r="A1437" s="1">
        <v>50076</v>
      </c>
      <c r="B1437" s="2" t="s">
        <v>12</v>
      </c>
      <c r="C1437">
        <v>21.3</v>
      </c>
      <c r="D1437" s="6">
        <v>5.2</v>
      </c>
      <c r="E1437">
        <f>IF(martianeum67[[#This Row],[zawartosc '[%']]]&gt;=1,martianeum67[[#This Row],[masa '[kg']]]*martianeum67[[#This Row],[zawartosc '[%']]]/100,0)</f>
        <v>1.1076000000000001</v>
      </c>
      <c r="F1437">
        <f>F1436+martianeum67[[#This Row],[Kolumna1]]-IF(F1436+martianeum67[[#This Row],[Kolumna1]]&gt;=100,100,0)</f>
        <v>86.705799999999812</v>
      </c>
      <c r="G1437">
        <f>IF(F1436+martianeum67[[#This Row],[Kolumna1]]&gt;=100,1,0)</f>
        <v>0</v>
      </c>
    </row>
    <row r="1438" spans="1:7" x14ac:dyDescent="0.3">
      <c r="A1438" s="1">
        <v>50077</v>
      </c>
      <c r="B1438" s="2" t="s">
        <v>7</v>
      </c>
      <c r="C1438">
        <v>19.600000000000001</v>
      </c>
      <c r="D1438" s="6">
        <v>8.1</v>
      </c>
      <c r="E1438">
        <f>IF(martianeum67[[#This Row],[zawartosc '[%']]]&gt;=1,martianeum67[[#This Row],[masa '[kg']]]*martianeum67[[#This Row],[zawartosc '[%']]]/100,0)</f>
        <v>1.5875999999999999</v>
      </c>
      <c r="F1438">
        <f>F1437+martianeum67[[#This Row],[Kolumna1]]-IF(F1437+martianeum67[[#This Row],[Kolumna1]]&gt;=100,100,0)</f>
        <v>88.293399999999806</v>
      </c>
      <c r="G1438">
        <f>IF(F1437+martianeum67[[#This Row],[Kolumna1]]&gt;=100,1,0)</f>
        <v>0</v>
      </c>
    </row>
    <row r="1439" spans="1:7" x14ac:dyDescent="0.3">
      <c r="A1439" s="1">
        <v>50078</v>
      </c>
      <c r="B1439" s="2" t="s">
        <v>11</v>
      </c>
      <c r="C1439">
        <v>25.7</v>
      </c>
      <c r="D1439" s="6">
        <v>4.2</v>
      </c>
      <c r="E1439">
        <f>IF(martianeum67[[#This Row],[zawartosc '[%']]]&gt;=1,martianeum67[[#This Row],[masa '[kg']]]*martianeum67[[#This Row],[zawartosc '[%']]]/100,0)</f>
        <v>1.0793999999999999</v>
      </c>
      <c r="F1439">
        <f>F1438+martianeum67[[#This Row],[Kolumna1]]-IF(F1438+martianeum67[[#This Row],[Kolumna1]]&gt;=100,100,0)</f>
        <v>89.372799999999813</v>
      </c>
      <c r="G1439">
        <f>IF(F1438+martianeum67[[#This Row],[Kolumna1]]&gt;=100,1,0)</f>
        <v>0</v>
      </c>
    </row>
    <row r="1440" spans="1:7" x14ac:dyDescent="0.3">
      <c r="A1440" s="1">
        <v>50079</v>
      </c>
      <c r="B1440" s="2" t="s">
        <v>10</v>
      </c>
      <c r="C1440">
        <v>20.9</v>
      </c>
      <c r="D1440" s="6">
        <v>28.6</v>
      </c>
      <c r="E1440">
        <f>IF(martianeum67[[#This Row],[zawartosc '[%']]]&gt;=1,martianeum67[[#This Row],[masa '[kg']]]*martianeum67[[#This Row],[zawartosc '[%']]]/100,0)</f>
        <v>5.9774000000000003</v>
      </c>
      <c r="F1440">
        <f>F1439+martianeum67[[#This Row],[Kolumna1]]-IF(F1439+martianeum67[[#This Row],[Kolumna1]]&gt;=100,100,0)</f>
        <v>95.350199999999816</v>
      </c>
      <c r="G1440">
        <f>IF(F1439+martianeum67[[#This Row],[Kolumna1]]&gt;=100,1,0)</f>
        <v>0</v>
      </c>
    </row>
    <row r="1441" spans="1:7" x14ac:dyDescent="0.3">
      <c r="A1441" s="1">
        <v>50080</v>
      </c>
      <c r="B1441" s="2" t="s">
        <v>19</v>
      </c>
      <c r="C1441">
        <v>26.4</v>
      </c>
      <c r="D1441" s="6">
        <v>3.2</v>
      </c>
      <c r="E1441">
        <f>IF(martianeum67[[#This Row],[zawartosc '[%']]]&gt;=1,martianeum67[[#This Row],[masa '[kg']]]*martianeum67[[#This Row],[zawartosc '[%']]]/100,0)</f>
        <v>0.8448</v>
      </c>
      <c r="F1441">
        <f>F1440+martianeum67[[#This Row],[Kolumna1]]-IF(F1440+martianeum67[[#This Row],[Kolumna1]]&gt;=100,100,0)</f>
        <v>96.194999999999823</v>
      </c>
      <c r="G1441">
        <f>IF(F1440+martianeum67[[#This Row],[Kolumna1]]&gt;=100,1,0)</f>
        <v>0</v>
      </c>
    </row>
    <row r="1442" spans="1:7" x14ac:dyDescent="0.3">
      <c r="A1442" s="1">
        <v>50081</v>
      </c>
      <c r="B1442" s="2" t="s">
        <v>19</v>
      </c>
      <c r="C1442">
        <v>26.5</v>
      </c>
      <c r="D1442" s="6">
        <v>13.1</v>
      </c>
      <c r="E1442">
        <f>IF(martianeum67[[#This Row],[zawartosc '[%']]]&gt;=1,martianeum67[[#This Row],[masa '[kg']]]*martianeum67[[#This Row],[zawartosc '[%']]]/100,0)</f>
        <v>3.4714999999999998</v>
      </c>
      <c r="F1442">
        <f>F1441+martianeum67[[#This Row],[Kolumna1]]-IF(F1441+martianeum67[[#This Row],[Kolumna1]]&gt;=100,100,0)</f>
        <v>99.666499999999829</v>
      </c>
      <c r="G1442">
        <f>IF(F1441+martianeum67[[#This Row],[Kolumna1]]&gt;=100,1,0)</f>
        <v>0</v>
      </c>
    </row>
    <row r="1443" spans="1:7" x14ac:dyDescent="0.3">
      <c r="A1443" s="1">
        <v>50082</v>
      </c>
      <c r="B1443" s="2" t="s">
        <v>8</v>
      </c>
      <c r="C1443">
        <v>11.7</v>
      </c>
      <c r="D1443" s="6">
        <v>0</v>
      </c>
      <c r="E1443">
        <f>IF(martianeum67[[#This Row],[zawartosc '[%']]]&gt;=1,martianeum67[[#This Row],[masa '[kg']]]*martianeum67[[#This Row],[zawartosc '[%']]]/100,0)</f>
        <v>0</v>
      </c>
      <c r="F1443">
        <f>F1442+martianeum67[[#This Row],[Kolumna1]]-IF(F1442+martianeum67[[#This Row],[Kolumna1]]&gt;=100,100,0)</f>
        <v>99.666499999999829</v>
      </c>
      <c r="G1443">
        <f>IF(F1442+martianeum67[[#This Row],[Kolumna1]]&gt;=100,1,0)</f>
        <v>0</v>
      </c>
    </row>
    <row r="1444" spans="1:7" x14ac:dyDescent="0.3">
      <c r="A1444" s="1">
        <v>50083</v>
      </c>
      <c r="B1444" s="2" t="s">
        <v>12</v>
      </c>
      <c r="C1444">
        <v>24.7</v>
      </c>
      <c r="D1444" s="6">
        <v>0.3</v>
      </c>
      <c r="E1444">
        <f>IF(martianeum67[[#This Row],[zawartosc '[%']]]&gt;=1,martianeum67[[#This Row],[masa '[kg']]]*martianeum67[[#This Row],[zawartosc '[%']]]/100,0)</f>
        <v>0</v>
      </c>
      <c r="F1444">
        <f>F1443+martianeum67[[#This Row],[Kolumna1]]-IF(F1443+martianeum67[[#This Row],[Kolumna1]]&gt;=100,100,0)</f>
        <v>99.666499999999829</v>
      </c>
      <c r="G1444">
        <f>IF(F1443+martianeum67[[#This Row],[Kolumna1]]&gt;=100,1,0)</f>
        <v>0</v>
      </c>
    </row>
    <row r="1445" spans="1:7" x14ac:dyDescent="0.3">
      <c r="A1445" s="1">
        <v>50084</v>
      </c>
      <c r="B1445" s="2" t="s">
        <v>9</v>
      </c>
      <c r="C1445">
        <v>24.4</v>
      </c>
      <c r="D1445" s="6">
        <v>9.6</v>
      </c>
      <c r="E1445">
        <f>IF(martianeum67[[#This Row],[zawartosc '[%']]]&gt;=1,martianeum67[[#This Row],[masa '[kg']]]*martianeum67[[#This Row],[zawartosc '[%']]]/100,0)</f>
        <v>2.3423999999999996</v>
      </c>
      <c r="F1445">
        <f>F1444+martianeum67[[#This Row],[Kolumna1]]-IF(F1444+martianeum67[[#This Row],[Kolumna1]]&gt;=100,100,0)</f>
        <v>2.0088999999998265</v>
      </c>
      <c r="G1445">
        <f>IF(F1444+martianeum67[[#This Row],[Kolumna1]]&gt;=100,1,0)</f>
        <v>1</v>
      </c>
    </row>
    <row r="1446" spans="1:7" x14ac:dyDescent="0.3">
      <c r="A1446" s="1">
        <v>50085</v>
      </c>
      <c r="B1446" s="2" t="s">
        <v>19</v>
      </c>
      <c r="C1446">
        <v>19</v>
      </c>
      <c r="D1446" s="6">
        <v>28.8</v>
      </c>
      <c r="E1446">
        <f>IF(martianeum67[[#This Row],[zawartosc '[%']]]&gt;=1,martianeum67[[#This Row],[masa '[kg']]]*martianeum67[[#This Row],[zawartosc '[%']]]/100,0)</f>
        <v>5.4720000000000004</v>
      </c>
      <c r="F1446">
        <f>F1445+martianeum67[[#This Row],[Kolumna1]]-IF(F1445+martianeum67[[#This Row],[Kolumna1]]&gt;=100,100,0)</f>
        <v>7.4808999999998269</v>
      </c>
      <c r="G1446">
        <f>IF(F1445+martianeum67[[#This Row],[Kolumna1]]&gt;=100,1,0)</f>
        <v>0</v>
      </c>
    </row>
    <row r="1447" spans="1:7" x14ac:dyDescent="0.3">
      <c r="A1447" s="1">
        <v>50086</v>
      </c>
      <c r="B1447" s="2" t="s">
        <v>10</v>
      </c>
      <c r="C1447">
        <v>13.7</v>
      </c>
      <c r="D1447" s="6">
        <v>19.3</v>
      </c>
      <c r="E1447">
        <f>IF(martianeum67[[#This Row],[zawartosc '[%']]]&gt;=1,martianeum67[[#This Row],[masa '[kg']]]*martianeum67[[#This Row],[zawartosc '[%']]]/100,0)</f>
        <v>2.6440999999999999</v>
      </c>
      <c r="F1447">
        <f>F1446+martianeum67[[#This Row],[Kolumna1]]-IF(F1446+martianeum67[[#This Row],[Kolumna1]]&gt;=100,100,0)</f>
        <v>10.124999999999826</v>
      </c>
      <c r="G1447">
        <f>IF(F1446+martianeum67[[#This Row],[Kolumna1]]&gt;=100,1,0)</f>
        <v>0</v>
      </c>
    </row>
    <row r="1448" spans="1:7" x14ac:dyDescent="0.3">
      <c r="A1448" s="1">
        <v>50087</v>
      </c>
      <c r="B1448" s="2" t="s">
        <v>10</v>
      </c>
      <c r="C1448">
        <v>28.9</v>
      </c>
      <c r="D1448" s="6">
        <v>20.399999999999999</v>
      </c>
      <c r="E1448">
        <f>IF(martianeum67[[#This Row],[zawartosc '[%']]]&gt;=1,martianeum67[[#This Row],[masa '[kg']]]*martianeum67[[#This Row],[zawartosc '[%']]]/100,0)</f>
        <v>5.8955999999999991</v>
      </c>
      <c r="F1448">
        <f>F1447+martianeum67[[#This Row],[Kolumna1]]-IF(F1447+martianeum67[[#This Row],[Kolumna1]]&gt;=100,100,0)</f>
        <v>16.020599999999824</v>
      </c>
      <c r="G1448">
        <f>IF(F1447+martianeum67[[#This Row],[Kolumna1]]&gt;=100,1,0)</f>
        <v>0</v>
      </c>
    </row>
    <row r="1449" spans="1:7" x14ac:dyDescent="0.3">
      <c r="A1449" s="1">
        <v>50088</v>
      </c>
      <c r="B1449" s="2" t="s">
        <v>20</v>
      </c>
      <c r="C1449">
        <v>25.2</v>
      </c>
      <c r="D1449" s="6">
        <v>0</v>
      </c>
      <c r="E1449">
        <f>IF(martianeum67[[#This Row],[zawartosc '[%']]]&gt;=1,martianeum67[[#This Row],[masa '[kg']]]*martianeum67[[#This Row],[zawartosc '[%']]]/100,0)</f>
        <v>0</v>
      </c>
      <c r="F1449">
        <f>F1448+martianeum67[[#This Row],[Kolumna1]]-IF(F1448+martianeum67[[#This Row],[Kolumna1]]&gt;=100,100,0)</f>
        <v>16.020599999999824</v>
      </c>
      <c r="G1449">
        <f>IF(F1448+martianeum67[[#This Row],[Kolumna1]]&gt;=100,1,0)</f>
        <v>0</v>
      </c>
    </row>
    <row r="1450" spans="1:7" x14ac:dyDescent="0.3">
      <c r="A1450" s="1">
        <v>50089</v>
      </c>
      <c r="B1450" s="2" t="s">
        <v>11</v>
      </c>
      <c r="C1450">
        <v>15.4</v>
      </c>
      <c r="D1450" s="6">
        <v>9</v>
      </c>
      <c r="E1450">
        <f>IF(martianeum67[[#This Row],[zawartosc '[%']]]&gt;=1,martianeum67[[#This Row],[masa '[kg']]]*martianeum67[[#This Row],[zawartosc '[%']]]/100,0)</f>
        <v>1.3859999999999999</v>
      </c>
      <c r="F1450">
        <f>F1449+martianeum67[[#This Row],[Kolumna1]]-IF(F1449+martianeum67[[#This Row],[Kolumna1]]&gt;=100,100,0)</f>
        <v>17.406599999999823</v>
      </c>
      <c r="G1450">
        <f>IF(F1449+martianeum67[[#This Row],[Kolumna1]]&gt;=100,1,0)</f>
        <v>0</v>
      </c>
    </row>
    <row r="1451" spans="1:7" x14ac:dyDescent="0.3">
      <c r="A1451" s="1">
        <v>50090</v>
      </c>
      <c r="B1451" s="2" t="s">
        <v>16</v>
      </c>
      <c r="C1451">
        <v>24.1</v>
      </c>
      <c r="D1451" s="6">
        <v>0.3</v>
      </c>
      <c r="E1451">
        <f>IF(martianeum67[[#This Row],[zawartosc '[%']]]&gt;=1,martianeum67[[#This Row],[masa '[kg']]]*martianeum67[[#This Row],[zawartosc '[%']]]/100,0)</f>
        <v>0</v>
      </c>
      <c r="F1451">
        <f>F1450+martianeum67[[#This Row],[Kolumna1]]-IF(F1450+martianeum67[[#This Row],[Kolumna1]]&gt;=100,100,0)</f>
        <v>17.406599999999823</v>
      </c>
      <c r="G1451">
        <f>IF(F1450+martianeum67[[#This Row],[Kolumna1]]&gt;=100,1,0)</f>
        <v>0</v>
      </c>
    </row>
    <row r="1452" spans="1:7" x14ac:dyDescent="0.3">
      <c r="A1452" s="1">
        <v>50091</v>
      </c>
      <c r="B1452" s="2" t="s">
        <v>22</v>
      </c>
      <c r="C1452">
        <v>27.7</v>
      </c>
      <c r="D1452" s="6">
        <v>0</v>
      </c>
      <c r="E1452">
        <f>IF(martianeum67[[#This Row],[zawartosc '[%']]]&gt;=1,martianeum67[[#This Row],[masa '[kg']]]*martianeum67[[#This Row],[zawartosc '[%']]]/100,0)</f>
        <v>0</v>
      </c>
      <c r="F1452">
        <f>F1451+martianeum67[[#This Row],[Kolumna1]]-IF(F1451+martianeum67[[#This Row],[Kolumna1]]&gt;=100,100,0)</f>
        <v>17.406599999999823</v>
      </c>
      <c r="G1452">
        <f>IF(F1451+martianeum67[[#This Row],[Kolumna1]]&gt;=100,1,0)</f>
        <v>0</v>
      </c>
    </row>
    <row r="1453" spans="1:7" x14ac:dyDescent="0.3">
      <c r="A1453" s="1">
        <v>50092</v>
      </c>
      <c r="B1453" s="2" t="s">
        <v>11</v>
      </c>
      <c r="C1453">
        <v>19.600000000000001</v>
      </c>
      <c r="D1453" s="6">
        <v>21.1</v>
      </c>
      <c r="E1453">
        <f>IF(martianeum67[[#This Row],[zawartosc '[%']]]&gt;=1,martianeum67[[#This Row],[masa '[kg']]]*martianeum67[[#This Row],[zawartosc '[%']]]/100,0)</f>
        <v>4.1356000000000002</v>
      </c>
      <c r="F1453">
        <f>F1452+martianeum67[[#This Row],[Kolumna1]]-IF(F1452+martianeum67[[#This Row],[Kolumna1]]&gt;=100,100,0)</f>
        <v>21.542199999999823</v>
      </c>
      <c r="G1453">
        <f>IF(F1452+martianeum67[[#This Row],[Kolumna1]]&gt;=100,1,0)</f>
        <v>0</v>
      </c>
    </row>
    <row r="1454" spans="1:7" x14ac:dyDescent="0.3">
      <c r="A1454" s="1">
        <v>50093</v>
      </c>
      <c r="B1454" s="2" t="s">
        <v>23</v>
      </c>
      <c r="C1454">
        <v>29</v>
      </c>
      <c r="D1454" s="6">
        <v>3.2</v>
      </c>
      <c r="E1454">
        <f>IF(martianeum67[[#This Row],[zawartosc '[%']]]&gt;=1,martianeum67[[#This Row],[masa '[kg']]]*martianeum67[[#This Row],[zawartosc '[%']]]/100,0)</f>
        <v>0.92800000000000016</v>
      </c>
      <c r="F1454">
        <f>F1453+martianeum67[[#This Row],[Kolumna1]]-IF(F1453+martianeum67[[#This Row],[Kolumna1]]&gt;=100,100,0)</f>
        <v>22.470199999999824</v>
      </c>
      <c r="G1454">
        <f>IF(F1453+martianeum67[[#This Row],[Kolumna1]]&gt;=100,1,0)</f>
        <v>0</v>
      </c>
    </row>
    <row r="1455" spans="1:7" x14ac:dyDescent="0.3">
      <c r="A1455" s="1">
        <v>50094</v>
      </c>
      <c r="B1455" s="2" t="s">
        <v>31</v>
      </c>
      <c r="C1455">
        <v>10.3</v>
      </c>
      <c r="D1455" s="6">
        <v>0.7</v>
      </c>
      <c r="E1455">
        <f>IF(martianeum67[[#This Row],[zawartosc '[%']]]&gt;=1,martianeum67[[#This Row],[masa '[kg']]]*martianeum67[[#This Row],[zawartosc '[%']]]/100,0)</f>
        <v>0</v>
      </c>
      <c r="F1455">
        <f>F1454+martianeum67[[#This Row],[Kolumna1]]-IF(F1454+martianeum67[[#This Row],[Kolumna1]]&gt;=100,100,0)</f>
        <v>22.470199999999824</v>
      </c>
      <c r="G1455">
        <f>IF(F1454+martianeum67[[#This Row],[Kolumna1]]&gt;=100,1,0)</f>
        <v>0</v>
      </c>
    </row>
    <row r="1456" spans="1:7" x14ac:dyDescent="0.3">
      <c r="A1456" s="1">
        <v>50095</v>
      </c>
      <c r="B1456" s="2" t="s">
        <v>10</v>
      </c>
      <c r="C1456">
        <v>11</v>
      </c>
      <c r="D1456" s="6">
        <v>40.200000000000003</v>
      </c>
      <c r="E1456">
        <f>IF(martianeum67[[#This Row],[zawartosc '[%']]]&gt;=1,martianeum67[[#This Row],[masa '[kg']]]*martianeum67[[#This Row],[zawartosc '[%']]]/100,0)</f>
        <v>4.4220000000000006</v>
      </c>
      <c r="F1456">
        <f>F1455+martianeum67[[#This Row],[Kolumna1]]-IF(F1455+martianeum67[[#This Row],[Kolumna1]]&gt;=100,100,0)</f>
        <v>26.892199999999825</v>
      </c>
      <c r="G1456">
        <f>IF(F1455+martianeum67[[#This Row],[Kolumna1]]&gt;=100,1,0)</f>
        <v>0</v>
      </c>
    </row>
    <row r="1457" spans="1:7" x14ac:dyDescent="0.3">
      <c r="A1457" s="1">
        <v>50096</v>
      </c>
      <c r="B1457" s="2" t="s">
        <v>11</v>
      </c>
      <c r="C1457">
        <v>28.6</v>
      </c>
      <c r="D1457" s="6">
        <v>0.6</v>
      </c>
      <c r="E1457">
        <f>IF(martianeum67[[#This Row],[zawartosc '[%']]]&gt;=1,martianeum67[[#This Row],[masa '[kg']]]*martianeum67[[#This Row],[zawartosc '[%']]]/100,0)</f>
        <v>0</v>
      </c>
      <c r="F1457">
        <f>F1456+martianeum67[[#This Row],[Kolumna1]]-IF(F1456+martianeum67[[#This Row],[Kolumna1]]&gt;=100,100,0)</f>
        <v>26.892199999999825</v>
      </c>
      <c r="G1457">
        <f>IF(F1456+martianeum67[[#This Row],[Kolumna1]]&gt;=100,1,0)</f>
        <v>0</v>
      </c>
    </row>
    <row r="1458" spans="1:7" x14ac:dyDescent="0.3">
      <c r="A1458" s="1">
        <v>50097</v>
      </c>
      <c r="B1458" s="2" t="s">
        <v>17</v>
      </c>
      <c r="C1458">
        <v>22.5</v>
      </c>
      <c r="D1458" s="6">
        <v>1</v>
      </c>
      <c r="E1458">
        <f>IF(martianeum67[[#This Row],[zawartosc '[%']]]&gt;=1,martianeum67[[#This Row],[masa '[kg']]]*martianeum67[[#This Row],[zawartosc '[%']]]/100,0)</f>
        <v>0.22500000000000001</v>
      </c>
      <c r="F1458">
        <f>F1457+martianeum67[[#This Row],[Kolumna1]]-IF(F1457+martianeum67[[#This Row],[Kolumna1]]&gt;=100,100,0)</f>
        <v>27.117199999999826</v>
      </c>
      <c r="G1458">
        <f>IF(F1457+martianeum67[[#This Row],[Kolumna1]]&gt;=100,1,0)</f>
        <v>0</v>
      </c>
    </row>
    <row r="1459" spans="1:7" x14ac:dyDescent="0.3">
      <c r="A1459" s="1">
        <v>50098</v>
      </c>
      <c r="B1459" s="2" t="s">
        <v>12</v>
      </c>
      <c r="C1459">
        <v>19.600000000000001</v>
      </c>
      <c r="D1459" s="6">
        <v>0</v>
      </c>
      <c r="E1459">
        <f>IF(martianeum67[[#This Row],[zawartosc '[%']]]&gt;=1,martianeum67[[#This Row],[masa '[kg']]]*martianeum67[[#This Row],[zawartosc '[%']]]/100,0)</f>
        <v>0</v>
      </c>
      <c r="F1459">
        <f>F1458+martianeum67[[#This Row],[Kolumna1]]-IF(F1458+martianeum67[[#This Row],[Kolumna1]]&gt;=100,100,0)</f>
        <v>27.117199999999826</v>
      </c>
      <c r="G1459">
        <f>IF(F1458+martianeum67[[#This Row],[Kolumna1]]&gt;=100,1,0)</f>
        <v>0</v>
      </c>
    </row>
    <row r="1460" spans="1:7" x14ac:dyDescent="0.3">
      <c r="A1460" s="1">
        <v>50099</v>
      </c>
      <c r="B1460" s="2" t="s">
        <v>28</v>
      </c>
      <c r="C1460">
        <v>19.899999999999999</v>
      </c>
      <c r="D1460" s="6">
        <v>0</v>
      </c>
      <c r="E1460">
        <f>IF(martianeum67[[#This Row],[zawartosc '[%']]]&gt;=1,martianeum67[[#This Row],[masa '[kg']]]*martianeum67[[#This Row],[zawartosc '[%']]]/100,0)</f>
        <v>0</v>
      </c>
      <c r="F1460">
        <f>F1459+martianeum67[[#This Row],[Kolumna1]]-IF(F1459+martianeum67[[#This Row],[Kolumna1]]&gt;=100,100,0)</f>
        <v>27.117199999999826</v>
      </c>
      <c r="G1460">
        <f>IF(F1459+martianeum67[[#This Row],[Kolumna1]]&gt;=100,1,0)</f>
        <v>0</v>
      </c>
    </row>
    <row r="1461" spans="1:7" x14ac:dyDescent="0.3">
      <c r="A1461" s="1">
        <v>50100</v>
      </c>
      <c r="B1461" s="2" t="s">
        <v>6</v>
      </c>
      <c r="C1461">
        <v>21.7</v>
      </c>
      <c r="D1461" s="6">
        <v>9.4</v>
      </c>
      <c r="E1461">
        <f>IF(martianeum67[[#This Row],[zawartosc '[%']]]&gt;=1,martianeum67[[#This Row],[masa '[kg']]]*martianeum67[[#This Row],[zawartosc '[%']]]/100,0)</f>
        <v>2.0398000000000001</v>
      </c>
      <c r="F1461">
        <f>F1460+martianeum67[[#This Row],[Kolumna1]]-IF(F1460+martianeum67[[#This Row],[Kolumna1]]&gt;=100,100,0)</f>
        <v>29.156999999999826</v>
      </c>
      <c r="G1461">
        <f>IF(F1460+martianeum67[[#This Row],[Kolumna1]]&gt;=100,1,0)</f>
        <v>0</v>
      </c>
    </row>
    <row r="1462" spans="1:7" x14ac:dyDescent="0.3">
      <c r="A1462" s="1">
        <v>50101</v>
      </c>
      <c r="B1462" s="2" t="s">
        <v>12</v>
      </c>
      <c r="C1462">
        <v>15.3</v>
      </c>
      <c r="D1462" s="6">
        <v>0</v>
      </c>
      <c r="E1462">
        <f>IF(martianeum67[[#This Row],[zawartosc '[%']]]&gt;=1,martianeum67[[#This Row],[masa '[kg']]]*martianeum67[[#This Row],[zawartosc '[%']]]/100,0)</f>
        <v>0</v>
      </c>
      <c r="F1462">
        <f>F1461+martianeum67[[#This Row],[Kolumna1]]-IF(F1461+martianeum67[[#This Row],[Kolumna1]]&gt;=100,100,0)</f>
        <v>29.156999999999826</v>
      </c>
      <c r="G1462">
        <f>IF(F1461+martianeum67[[#This Row],[Kolumna1]]&gt;=100,1,0)</f>
        <v>0</v>
      </c>
    </row>
    <row r="1463" spans="1:7" x14ac:dyDescent="0.3">
      <c r="A1463" s="1">
        <v>50102</v>
      </c>
      <c r="B1463" s="2" t="s">
        <v>15</v>
      </c>
      <c r="C1463">
        <v>20.9</v>
      </c>
      <c r="D1463" s="6">
        <v>12.4</v>
      </c>
      <c r="E1463">
        <f>IF(martianeum67[[#This Row],[zawartosc '[%']]]&gt;=1,martianeum67[[#This Row],[masa '[kg']]]*martianeum67[[#This Row],[zawartosc '[%']]]/100,0)</f>
        <v>2.5915999999999997</v>
      </c>
      <c r="F1463">
        <f>F1462+martianeum67[[#This Row],[Kolumna1]]-IF(F1462+martianeum67[[#This Row],[Kolumna1]]&gt;=100,100,0)</f>
        <v>31.748599999999826</v>
      </c>
      <c r="G1463">
        <f>IF(F1462+martianeum67[[#This Row],[Kolumna1]]&gt;=100,1,0)</f>
        <v>0</v>
      </c>
    </row>
    <row r="1464" spans="1:7" x14ac:dyDescent="0.3">
      <c r="A1464" s="1">
        <v>50103</v>
      </c>
      <c r="B1464" s="2" t="s">
        <v>5</v>
      </c>
      <c r="C1464">
        <v>17</v>
      </c>
      <c r="D1464" s="6">
        <v>0</v>
      </c>
      <c r="E1464">
        <f>IF(martianeum67[[#This Row],[zawartosc '[%']]]&gt;=1,martianeum67[[#This Row],[masa '[kg']]]*martianeum67[[#This Row],[zawartosc '[%']]]/100,0)</f>
        <v>0</v>
      </c>
      <c r="F1464">
        <f>F1463+martianeum67[[#This Row],[Kolumna1]]-IF(F1463+martianeum67[[#This Row],[Kolumna1]]&gt;=100,100,0)</f>
        <v>31.748599999999826</v>
      </c>
      <c r="G1464">
        <f>IF(F1463+martianeum67[[#This Row],[Kolumna1]]&gt;=100,1,0)</f>
        <v>0</v>
      </c>
    </row>
    <row r="1465" spans="1:7" x14ac:dyDescent="0.3">
      <c r="A1465" s="1">
        <v>50104</v>
      </c>
      <c r="B1465" s="2" t="s">
        <v>6</v>
      </c>
      <c r="C1465">
        <v>25.8</v>
      </c>
      <c r="D1465" s="6">
        <v>1.4</v>
      </c>
      <c r="E1465">
        <f>IF(martianeum67[[#This Row],[zawartosc '[%']]]&gt;=1,martianeum67[[#This Row],[masa '[kg']]]*martianeum67[[#This Row],[zawartosc '[%']]]/100,0)</f>
        <v>0.36119999999999997</v>
      </c>
      <c r="F1465">
        <f>F1464+martianeum67[[#This Row],[Kolumna1]]-IF(F1464+martianeum67[[#This Row],[Kolumna1]]&gt;=100,100,0)</f>
        <v>32.109799999999822</v>
      </c>
      <c r="G1465">
        <f>IF(F1464+martianeum67[[#This Row],[Kolumna1]]&gt;=100,1,0)</f>
        <v>0</v>
      </c>
    </row>
    <row r="1466" spans="1:7" x14ac:dyDescent="0.3">
      <c r="A1466" s="1">
        <v>50105</v>
      </c>
      <c r="B1466" s="2" t="s">
        <v>27</v>
      </c>
      <c r="C1466">
        <v>19.100000000000001</v>
      </c>
      <c r="D1466" s="6">
        <v>2.5</v>
      </c>
      <c r="E1466">
        <f>IF(martianeum67[[#This Row],[zawartosc '[%']]]&gt;=1,martianeum67[[#This Row],[masa '[kg']]]*martianeum67[[#This Row],[zawartosc '[%']]]/100,0)</f>
        <v>0.47749999999999998</v>
      </c>
      <c r="F1466">
        <f>F1465+martianeum67[[#This Row],[Kolumna1]]-IF(F1465+martianeum67[[#This Row],[Kolumna1]]&gt;=100,100,0)</f>
        <v>32.587299999999821</v>
      </c>
      <c r="G1466">
        <f>IF(F1465+martianeum67[[#This Row],[Kolumna1]]&gt;=100,1,0)</f>
        <v>0</v>
      </c>
    </row>
    <row r="1467" spans="1:7" x14ac:dyDescent="0.3">
      <c r="A1467" s="1">
        <v>50106</v>
      </c>
      <c r="B1467" s="2" t="s">
        <v>13</v>
      </c>
      <c r="C1467">
        <v>24.6</v>
      </c>
      <c r="D1467" s="6">
        <v>12.5</v>
      </c>
      <c r="E1467">
        <f>IF(martianeum67[[#This Row],[zawartosc '[%']]]&gt;=1,martianeum67[[#This Row],[masa '[kg']]]*martianeum67[[#This Row],[zawartosc '[%']]]/100,0)</f>
        <v>3.0750000000000002</v>
      </c>
      <c r="F1467">
        <f>F1466+martianeum67[[#This Row],[Kolumna1]]-IF(F1466+martianeum67[[#This Row],[Kolumna1]]&gt;=100,100,0)</f>
        <v>35.662299999999824</v>
      </c>
      <c r="G1467">
        <f>IF(F1466+martianeum67[[#This Row],[Kolumna1]]&gt;=100,1,0)</f>
        <v>0</v>
      </c>
    </row>
    <row r="1468" spans="1:7" x14ac:dyDescent="0.3">
      <c r="A1468" s="1">
        <v>50107</v>
      </c>
      <c r="B1468" s="2" t="s">
        <v>15</v>
      </c>
      <c r="C1468">
        <v>22.6</v>
      </c>
      <c r="D1468" s="6">
        <v>15.4</v>
      </c>
      <c r="E1468">
        <f>IF(martianeum67[[#This Row],[zawartosc '[%']]]&gt;=1,martianeum67[[#This Row],[masa '[kg']]]*martianeum67[[#This Row],[zawartosc '[%']]]/100,0)</f>
        <v>3.4804000000000004</v>
      </c>
      <c r="F1468">
        <f>F1467+martianeum67[[#This Row],[Kolumna1]]-IF(F1467+martianeum67[[#This Row],[Kolumna1]]&gt;=100,100,0)</f>
        <v>39.142699999999827</v>
      </c>
      <c r="G1468">
        <f>IF(F1467+martianeum67[[#This Row],[Kolumna1]]&gt;=100,1,0)</f>
        <v>0</v>
      </c>
    </row>
    <row r="1469" spans="1:7" x14ac:dyDescent="0.3">
      <c r="A1469" s="1">
        <v>50108</v>
      </c>
      <c r="B1469" s="2" t="s">
        <v>9</v>
      </c>
      <c r="C1469">
        <v>18.3</v>
      </c>
      <c r="D1469" s="6">
        <v>4.7</v>
      </c>
      <c r="E1469">
        <f>IF(martianeum67[[#This Row],[zawartosc '[%']]]&gt;=1,martianeum67[[#This Row],[masa '[kg']]]*martianeum67[[#This Row],[zawartosc '[%']]]/100,0)</f>
        <v>0.86010000000000009</v>
      </c>
      <c r="F1469">
        <f>F1468+martianeum67[[#This Row],[Kolumna1]]-IF(F1468+martianeum67[[#This Row],[Kolumna1]]&gt;=100,100,0)</f>
        <v>40.00279999999983</v>
      </c>
      <c r="G1469">
        <f>IF(F1468+martianeum67[[#This Row],[Kolumna1]]&gt;=100,1,0)</f>
        <v>0</v>
      </c>
    </row>
    <row r="1470" spans="1:7" x14ac:dyDescent="0.3">
      <c r="A1470" s="1">
        <v>50109</v>
      </c>
      <c r="B1470" s="2" t="s">
        <v>7</v>
      </c>
      <c r="C1470">
        <v>25.5</v>
      </c>
      <c r="D1470" s="6">
        <v>0</v>
      </c>
      <c r="E1470">
        <f>IF(martianeum67[[#This Row],[zawartosc '[%']]]&gt;=1,martianeum67[[#This Row],[masa '[kg']]]*martianeum67[[#This Row],[zawartosc '[%']]]/100,0)</f>
        <v>0</v>
      </c>
      <c r="F1470">
        <f>F1469+martianeum67[[#This Row],[Kolumna1]]-IF(F1469+martianeum67[[#This Row],[Kolumna1]]&gt;=100,100,0)</f>
        <v>40.00279999999983</v>
      </c>
      <c r="G1470">
        <f>IF(F1469+martianeum67[[#This Row],[Kolumna1]]&gt;=100,1,0)</f>
        <v>0</v>
      </c>
    </row>
    <row r="1471" spans="1:7" x14ac:dyDescent="0.3">
      <c r="A1471" s="1">
        <v>50110</v>
      </c>
      <c r="B1471" s="2" t="s">
        <v>18</v>
      </c>
      <c r="C1471">
        <v>26.6</v>
      </c>
      <c r="D1471" s="6">
        <v>0</v>
      </c>
      <c r="E1471">
        <f>IF(martianeum67[[#This Row],[zawartosc '[%']]]&gt;=1,martianeum67[[#This Row],[masa '[kg']]]*martianeum67[[#This Row],[zawartosc '[%']]]/100,0)</f>
        <v>0</v>
      </c>
      <c r="F1471">
        <f>F1470+martianeum67[[#This Row],[Kolumna1]]-IF(F1470+martianeum67[[#This Row],[Kolumna1]]&gt;=100,100,0)</f>
        <v>40.00279999999983</v>
      </c>
      <c r="G1471">
        <f>IF(F1470+martianeum67[[#This Row],[Kolumna1]]&gt;=100,1,0)</f>
        <v>0</v>
      </c>
    </row>
    <row r="1472" spans="1:7" x14ac:dyDescent="0.3">
      <c r="A1472" s="1">
        <v>50111</v>
      </c>
      <c r="B1472" s="2" t="s">
        <v>7</v>
      </c>
      <c r="C1472">
        <v>19.8</v>
      </c>
      <c r="D1472" s="6">
        <v>14.9</v>
      </c>
      <c r="E1472">
        <f>IF(martianeum67[[#This Row],[zawartosc '[%']]]&gt;=1,martianeum67[[#This Row],[masa '[kg']]]*martianeum67[[#This Row],[zawartosc '[%']]]/100,0)</f>
        <v>2.9502000000000006</v>
      </c>
      <c r="F1472">
        <f>F1471+martianeum67[[#This Row],[Kolumna1]]-IF(F1471+martianeum67[[#This Row],[Kolumna1]]&gt;=100,100,0)</f>
        <v>42.952999999999832</v>
      </c>
      <c r="G1472">
        <f>IF(F1471+martianeum67[[#This Row],[Kolumna1]]&gt;=100,1,0)</f>
        <v>0</v>
      </c>
    </row>
    <row r="1473" spans="1:7" x14ac:dyDescent="0.3">
      <c r="A1473" s="1">
        <v>50112</v>
      </c>
      <c r="B1473" s="2" t="s">
        <v>26</v>
      </c>
      <c r="C1473">
        <v>23.7</v>
      </c>
      <c r="D1473" s="6">
        <v>0.9</v>
      </c>
      <c r="E1473">
        <f>IF(martianeum67[[#This Row],[zawartosc '[%']]]&gt;=1,martianeum67[[#This Row],[masa '[kg']]]*martianeum67[[#This Row],[zawartosc '[%']]]/100,0)</f>
        <v>0</v>
      </c>
      <c r="F1473">
        <f>F1472+martianeum67[[#This Row],[Kolumna1]]-IF(F1472+martianeum67[[#This Row],[Kolumna1]]&gt;=100,100,0)</f>
        <v>42.952999999999832</v>
      </c>
      <c r="G1473">
        <f>IF(F1472+martianeum67[[#This Row],[Kolumna1]]&gt;=100,1,0)</f>
        <v>0</v>
      </c>
    </row>
    <row r="1474" spans="1:7" x14ac:dyDescent="0.3">
      <c r="A1474" s="1">
        <v>50113</v>
      </c>
      <c r="B1474" s="2" t="s">
        <v>24</v>
      </c>
      <c r="C1474">
        <v>23.5</v>
      </c>
      <c r="D1474" s="6">
        <v>1</v>
      </c>
      <c r="E1474">
        <f>IF(martianeum67[[#This Row],[zawartosc '[%']]]&gt;=1,martianeum67[[#This Row],[masa '[kg']]]*martianeum67[[#This Row],[zawartosc '[%']]]/100,0)</f>
        <v>0.23499999999999999</v>
      </c>
      <c r="F1474">
        <f>F1473+martianeum67[[#This Row],[Kolumna1]]-IF(F1473+martianeum67[[#This Row],[Kolumna1]]&gt;=100,100,0)</f>
        <v>43.187999999999832</v>
      </c>
      <c r="G1474">
        <f>IF(F1473+martianeum67[[#This Row],[Kolumna1]]&gt;=100,1,0)</f>
        <v>0</v>
      </c>
    </row>
    <row r="1475" spans="1:7" x14ac:dyDescent="0.3">
      <c r="A1475" s="1">
        <v>50114</v>
      </c>
      <c r="B1475" s="2" t="s">
        <v>5</v>
      </c>
      <c r="C1475">
        <v>18.8</v>
      </c>
      <c r="D1475" s="6">
        <v>7.8</v>
      </c>
      <c r="E1475">
        <f>IF(martianeum67[[#This Row],[zawartosc '[%']]]&gt;=1,martianeum67[[#This Row],[masa '[kg']]]*martianeum67[[#This Row],[zawartosc '[%']]]/100,0)</f>
        <v>1.4664000000000001</v>
      </c>
      <c r="F1475">
        <f>F1474+martianeum67[[#This Row],[Kolumna1]]-IF(F1474+martianeum67[[#This Row],[Kolumna1]]&gt;=100,100,0)</f>
        <v>44.654399999999832</v>
      </c>
      <c r="G1475">
        <f>IF(F1474+martianeum67[[#This Row],[Kolumna1]]&gt;=100,1,0)</f>
        <v>0</v>
      </c>
    </row>
    <row r="1476" spans="1:7" x14ac:dyDescent="0.3">
      <c r="A1476" s="1">
        <v>50115</v>
      </c>
      <c r="B1476" s="2" t="s">
        <v>6</v>
      </c>
      <c r="C1476">
        <v>18.7</v>
      </c>
      <c r="D1476" s="6">
        <v>10</v>
      </c>
      <c r="E1476">
        <f>IF(martianeum67[[#This Row],[zawartosc '[%']]]&gt;=1,martianeum67[[#This Row],[masa '[kg']]]*martianeum67[[#This Row],[zawartosc '[%']]]/100,0)</f>
        <v>1.87</v>
      </c>
      <c r="F1476">
        <f>F1475+martianeum67[[#This Row],[Kolumna1]]-IF(F1475+martianeum67[[#This Row],[Kolumna1]]&gt;=100,100,0)</f>
        <v>46.524399999999829</v>
      </c>
      <c r="G1476">
        <f>IF(F1475+martianeum67[[#This Row],[Kolumna1]]&gt;=100,1,0)</f>
        <v>0</v>
      </c>
    </row>
    <row r="1477" spans="1:7" x14ac:dyDescent="0.3">
      <c r="A1477" s="1">
        <v>50116</v>
      </c>
      <c r="B1477" s="2" t="s">
        <v>19</v>
      </c>
      <c r="C1477">
        <v>28.3</v>
      </c>
      <c r="D1477" s="6">
        <v>21.8</v>
      </c>
      <c r="E1477">
        <f>IF(martianeum67[[#This Row],[zawartosc '[%']]]&gt;=1,martianeum67[[#This Row],[masa '[kg']]]*martianeum67[[#This Row],[zawartosc '[%']]]/100,0)</f>
        <v>6.1694000000000004</v>
      </c>
      <c r="F1477">
        <f>F1476+martianeum67[[#This Row],[Kolumna1]]-IF(F1476+martianeum67[[#This Row],[Kolumna1]]&gt;=100,100,0)</f>
        <v>52.693799999999833</v>
      </c>
      <c r="G1477">
        <f>IF(F1476+martianeum67[[#This Row],[Kolumna1]]&gt;=100,1,0)</f>
        <v>0</v>
      </c>
    </row>
    <row r="1478" spans="1:7" x14ac:dyDescent="0.3">
      <c r="A1478" s="1">
        <v>50117</v>
      </c>
      <c r="B1478" s="2" t="s">
        <v>22</v>
      </c>
      <c r="C1478">
        <v>10.6</v>
      </c>
      <c r="D1478" s="6">
        <v>6.4</v>
      </c>
      <c r="E1478">
        <f>IF(martianeum67[[#This Row],[zawartosc '[%']]]&gt;=1,martianeum67[[#This Row],[masa '[kg']]]*martianeum67[[#This Row],[zawartosc '[%']]]/100,0)</f>
        <v>0.6784</v>
      </c>
      <c r="F1478">
        <f>F1477+martianeum67[[#This Row],[Kolumna1]]-IF(F1477+martianeum67[[#This Row],[Kolumna1]]&gt;=100,100,0)</f>
        <v>53.372199999999836</v>
      </c>
      <c r="G1478">
        <f>IF(F1477+martianeum67[[#This Row],[Kolumna1]]&gt;=100,1,0)</f>
        <v>0</v>
      </c>
    </row>
    <row r="1479" spans="1:7" x14ac:dyDescent="0.3">
      <c r="A1479" s="1">
        <v>50118</v>
      </c>
      <c r="B1479" s="2" t="s">
        <v>10</v>
      </c>
      <c r="C1479">
        <v>26.2</v>
      </c>
      <c r="D1479" s="6">
        <v>19.2</v>
      </c>
      <c r="E1479">
        <f>IF(martianeum67[[#This Row],[zawartosc '[%']]]&gt;=1,martianeum67[[#This Row],[masa '[kg']]]*martianeum67[[#This Row],[zawartosc '[%']]]/100,0)</f>
        <v>5.0303999999999993</v>
      </c>
      <c r="F1479">
        <f>F1478+martianeum67[[#This Row],[Kolumna1]]-IF(F1478+martianeum67[[#This Row],[Kolumna1]]&gt;=100,100,0)</f>
        <v>58.402599999999836</v>
      </c>
      <c r="G1479">
        <f>IF(F1478+martianeum67[[#This Row],[Kolumna1]]&gt;=100,1,0)</f>
        <v>0</v>
      </c>
    </row>
    <row r="1480" spans="1:7" x14ac:dyDescent="0.3">
      <c r="A1480" s="1">
        <v>50119</v>
      </c>
      <c r="B1480" s="2" t="s">
        <v>13</v>
      </c>
      <c r="C1480">
        <v>25.3</v>
      </c>
      <c r="D1480" s="6">
        <v>8.6999999999999993</v>
      </c>
      <c r="E1480">
        <f>IF(martianeum67[[#This Row],[zawartosc '[%']]]&gt;=1,martianeum67[[#This Row],[masa '[kg']]]*martianeum67[[#This Row],[zawartosc '[%']]]/100,0)</f>
        <v>2.2010999999999998</v>
      </c>
      <c r="F1480">
        <f>F1479+martianeum67[[#This Row],[Kolumna1]]-IF(F1479+martianeum67[[#This Row],[Kolumna1]]&gt;=100,100,0)</f>
        <v>60.603699999999833</v>
      </c>
      <c r="G1480">
        <f>IF(F1479+martianeum67[[#This Row],[Kolumna1]]&gt;=100,1,0)</f>
        <v>0</v>
      </c>
    </row>
    <row r="1481" spans="1:7" x14ac:dyDescent="0.3">
      <c r="A1481" s="1">
        <v>50120</v>
      </c>
      <c r="B1481" s="2" t="s">
        <v>22</v>
      </c>
      <c r="C1481">
        <v>21.6</v>
      </c>
      <c r="D1481" s="6">
        <v>1</v>
      </c>
      <c r="E1481">
        <f>IF(martianeum67[[#This Row],[zawartosc '[%']]]&gt;=1,martianeum67[[#This Row],[masa '[kg']]]*martianeum67[[#This Row],[zawartosc '[%']]]/100,0)</f>
        <v>0.21600000000000003</v>
      </c>
      <c r="F1481">
        <f>F1480+martianeum67[[#This Row],[Kolumna1]]-IF(F1480+martianeum67[[#This Row],[Kolumna1]]&gt;=100,100,0)</f>
        <v>60.819699999999834</v>
      </c>
      <c r="G1481">
        <f>IF(F1480+martianeum67[[#This Row],[Kolumna1]]&gt;=100,1,0)</f>
        <v>0</v>
      </c>
    </row>
    <row r="1482" spans="1:7" x14ac:dyDescent="0.3">
      <c r="A1482" s="1">
        <v>50121</v>
      </c>
      <c r="B1482" s="2" t="s">
        <v>19</v>
      </c>
      <c r="C1482">
        <v>24.9</v>
      </c>
      <c r="D1482" s="6">
        <v>23.5</v>
      </c>
      <c r="E1482">
        <f>IF(martianeum67[[#This Row],[zawartosc '[%']]]&gt;=1,martianeum67[[#This Row],[masa '[kg']]]*martianeum67[[#This Row],[zawartosc '[%']]]/100,0)</f>
        <v>5.8514999999999997</v>
      </c>
      <c r="F1482">
        <f>F1481+martianeum67[[#This Row],[Kolumna1]]-IF(F1481+martianeum67[[#This Row],[Kolumna1]]&gt;=100,100,0)</f>
        <v>66.671199999999828</v>
      </c>
      <c r="G1482">
        <f>IF(F1481+martianeum67[[#This Row],[Kolumna1]]&gt;=100,1,0)</f>
        <v>0</v>
      </c>
    </row>
    <row r="1483" spans="1:7" x14ac:dyDescent="0.3">
      <c r="A1483" s="1">
        <v>50122</v>
      </c>
      <c r="B1483" s="2" t="s">
        <v>15</v>
      </c>
      <c r="C1483">
        <v>27.7</v>
      </c>
      <c r="D1483" s="6">
        <v>11.5</v>
      </c>
      <c r="E1483">
        <f>IF(martianeum67[[#This Row],[zawartosc '[%']]]&gt;=1,martianeum67[[#This Row],[masa '[kg']]]*martianeum67[[#This Row],[zawartosc '[%']]]/100,0)</f>
        <v>3.1855000000000002</v>
      </c>
      <c r="F1483">
        <f>F1482+martianeum67[[#This Row],[Kolumna1]]-IF(F1482+martianeum67[[#This Row],[Kolumna1]]&gt;=100,100,0)</f>
        <v>69.856699999999833</v>
      </c>
      <c r="G1483">
        <f>IF(F1482+martianeum67[[#This Row],[Kolumna1]]&gt;=100,1,0)</f>
        <v>0</v>
      </c>
    </row>
    <row r="1484" spans="1:7" x14ac:dyDescent="0.3">
      <c r="A1484" s="1">
        <v>50123</v>
      </c>
      <c r="B1484" s="2" t="s">
        <v>19</v>
      </c>
      <c r="C1484">
        <v>12.3</v>
      </c>
      <c r="D1484" s="6">
        <v>0</v>
      </c>
      <c r="E1484">
        <f>IF(martianeum67[[#This Row],[zawartosc '[%']]]&gt;=1,martianeum67[[#This Row],[masa '[kg']]]*martianeum67[[#This Row],[zawartosc '[%']]]/100,0)</f>
        <v>0</v>
      </c>
      <c r="F1484">
        <f>F1483+martianeum67[[#This Row],[Kolumna1]]-IF(F1483+martianeum67[[#This Row],[Kolumna1]]&gt;=100,100,0)</f>
        <v>69.856699999999833</v>
      </c>
      <c r="G1484">
        <f>IF(F1483+martianeum67[[#This Row],[Kolumna1]]&gt;=100,1,0)</f>
        <v>0</v>
      </c>
    </row>
    <row r="1485" spans="1:7" x14ac:dyDescent="0.3">
      <c r="A1485" s="1">
        <v>50124</v>
      </c>
      <c r="B1485" s="2" t="s">
        <v>20</v>
      </c>
      <c r="C1485">
        <v>10.199999999999999</v>
      </c>
      <c r="D1485" s="6">
        <v>0.8</v>
      </c>
      <c r="E1485">
        <f>IF(martianeum67[[#This Row],[zawartosc '[%']]]&gt;=1,martianeum67[[#This Row],[masa '[kg']]]*martianeum67[[#This Row],[zawartosc '[%']]]/100,0)</f>
        <v>0</v>
      </c>
      <c r="F1485">
        <f>F1484+martianeum67[[#This Row],[Kolumna1]]-IF(F1484+martianeum67[[#This Row],[Kolumna1]]&gt;=100,100,0)</f>
        <v>69.856699999999833</v>
      </c>
      <c r="G1485">
        <f>IF(F1484+martianeum67[[#This Row],[Kolumna1]]&gt;=100,1,0)</f>
        <v>0</v>
      </c>
    </row>
    <row r="1486" spans="1:7" x14ac:dyDescent="0.3">
      <c r="A1486" s="1">
        <v>50125</v>
      </c>
      <c r="B1486" s="2" t="s">
        <v>10</v>
      </c>
      <c r="C1486">
        <v>23.1</v>
      </c>
      <c r="D1486" s="6">
        <v>0</v>
      </c>
      <c r="E1486">
        <f>IF(martianeum67[[#This Row],[zawartosc '[%']]]&gt;=1,martianeum67[[#This Row],[masa '[kg']]]*martianeum67[[#This Row],[zawartosc '[%']]]/100,0)</f>
        <v>0</v>
      </c>
      <c r="F1486">
        <f>F1485+martianeum67[[#This Row],[Kolumna1]]-IF(F1485+martianeum67[[#This Row],[Kolumna1]]&gt;=100,100,0)</f>
        <v>69.856699999999833</v>
      </c>
      <c r="G1486">
        <f>IF(F1485+martianeum67[[#This Row],[Kolumna1]]&gt;=100,1,0)</f>
        <v>0</v>
      </c>
    </row>
    <row r="1487" spans="1:7" x14ac:dyDescent="0.3">
      <c r="A1487" s="1">
        <v>50126</v>
      </c>
      <c r="B1487" s="2" t="s">
        <v>18</v>
      </c>
      <c r="C1487">
        <v>11.3</v>
      </c>
      <c r="D1487" s="6">
        <v>0</v>
      </c>
      <c r="E1487">
        <f>IF(martianeum67[[#This Row],[zawartosc '[%']]]&gt;=1,martianeum67[[#This Row],[masa '[kg']]]*martianeum67[[#This Row],[zawartosc '[%']]]/100,0)</f>
        <v>0</v>
      </c>
      <c r="F1487">
        <f>F1486+martianeum67[[#This Row],[Kolumna1]]-IF(F1486+martianeum67[[#This Row],[Kolumna1]]&gt;=100,100,0)</f>
        <v>69.856699999999833</v>
      </c>
      <c r="G1487">
        <f>IF(F1486+martianeum67[[#This Row],[Kolumna1]]&gt;=100,1,0)</f>
        <v>0</v>
      </c>
    </row>
    <row r="1488" spans="1:7" x14ac:dyDescent="0.3">
      <c r="A1488" s="1">
        <v>50127</v>
      </c>
      <c r="B1488" s="2" t="s">
        <v>19</v>
      </c>
      <c r="C1488">
        <v>29.5</v>
      </c>
      <c r="D1488" s="6">
        <v>10.4</v>
      </c>
      <c r="E1488">
        <f>IF(martianeum67[[#This Row],[zawartosc '[%']]]&gt;=1,martianeum67[[#This Row],[masa '[kg']]]*martianeum67[[#This Row],[zawartosc '[%']]]/100,0)</f>
        <v>3.0680000000000001</v>
      </c>
      <c r="F1488">
        <f>F1487+martianeum67[[#This Row],[Kolumna1]]-IF(F1487+martianeum67[[#This Row],[Kolumna1]]&gt;=100,100,0)</f>
        <v>72.924699999999831</v>
      </c>
      <c r="G1488">
        <f>IF(F1487+martianeum67[[#This Row],[Kolumna1]]&gt;=100,1,0)</f>
        <v>0</v>
      </c>
    </row>
    <row r="1489" spans="1:7" x14ac:dyDescent="0.3">
      <c r="A1489" s="1">
        <v>50128</v>
      </c>
      <c r="B1489" s="2" t="s">
        <v>15</v>
      </c>
      <c r="C1489">
        <v>19.7</v>
      </c>
      <c r="D1489" s="6">
        <v>0</v>
      </c>
      <c r="E1489">
        <f>IF(martianeum67[[#This Row],[zawartosc '[%']]]&gt;=1,martianeum67[[#This Row],[masa '[kg']]]*martianeum67[[#This Row],[zawartosc '[%']]]/100,0)</f>
        <v>0</v>
      </c>
      <c r="F1489">
        <f>F1488+martianeum67[[#This Row],[Kolumna1]]-IF(F1488+martianeum67[[#This Row],[Kolumna1]]&gt;=100,100,0)</f>
        <v>72.924699999999831</v>
      </c>
      <c r="G1489">
        <f>IF(F1488+martianeum67[[#This Row],[Kolumna1]]&gt;=100,1,0)</f>
        <v>0</v>
      </c>
    </row>
    <row r="1490" spans="1:7" x14ac:dyDescent="0.3">
      <c r="A1490" s="1">
        <v>50129</v>
      </c>
      <c r="B1490" s="2" t="s">
        <v>5</v>
      </c>
      <c r="C1490">
        <v>27.9</v>
      </c>
      <c r="D1490" s="6">
        <v>3.4</v>
      </c>
      <c r="E1490">
        <f>IF(martianeum67[[#This Row],[zawartosc '[%']]]&gt;=1,martianeum67[[#This Row],[masa '[kg']]]*martianeum67[[#This Row],[zawartosc '[%']]]/100,0)</f>
        <v>0.9486</v>
      </c>
      <c r="F1490">
        <f>F1489+martianeum67[[#This Row],[Kolumna1]]-IF(F1489+martianeum67[[#This Row],[Kolumna1]]&gt;=100,100,0)</f>
        <v>73.87329999999983</v>
      </c>
      <c r="G1490">
        <f>IF(F1489+martianeum67[[#This Row],[Kolumna1]]&gt;=100,1,0)</f>
        <v>0</v>
      </c>
    </row>
    <row r="1491" spans="1:7" x14ac:dyDescent="0.3">
      <c r="A1491" s="1">
        <v>50130</v>
      </c>
      <c r="B1491" s="2" t="s">
        <v>10</v>
      </c>
      <c r="C1491">
        <v>17.399999999999999</v>
      </c>
      <c r="D1491" s="6">
        <v>34.200000000000003</v>
      </c>
      <c r="E1491">
        <f>IF(martianeum67[[#This Row],[zawartosc '[%']]]&gt;=1,martianeum67[[#This Row],[masa '[kg']]]*martianeum67[[#This Row],[zawartosc '[%']]]/100,0)</f>
        <v>5.9508000000000001</v>
      </c>
      <c r="F1491">
        <f>F1490+martianeum67[[#This Row],[Kolumna1]]-IF(F1490+martianeum67[[#This Row],[Kolumna1]]&gt;=100,100,0)</f>
        <v>79.824099999999831</v>
      </c>
      <c r="G1491">
        <f>IF(F1490+martianeum67[[#This Row],[Kolumna1]]&gt;=100,1,0)</f>
        <v>0</v>
      </c>
    </row>
    <row r="1492" spans="1:7" x14ac:dyDescent="0.3">
      <c r="A1492" s="1">
        <v>50131</v>
      </c>
      <c r="B1492" s="2" t="s">
        <v>17</v>
      </c>
      <c r="C1492">
        <v>23</v>
      </c>
      <c r="D1492" s="6">
        <v>0</v>
      </c>
      <c r="E1492">
        <f>IF(martianeum67[[#This Row],[zawartosc '[%']]]&gt;=1,martianeum67[[#This Row],[masa '[kg']]]*martianeum67[[#This Row],[zawartosc '[%']]]/100,0)</f>
        <v>0</v>
      </c>
      <c r="F1492">
        <f>F1491+martianeum67[[#This Row],[Kolumna1]]-IF(F1491+martianeum67[[#This Row],[Kolumna1]]&gt;=100,100,0)</f>
        <v>79.824099999999831</v>
      </c>
      <c r="G1492">
        <f>IF(F1491+martianeum67[[#This Row],[Kolumna1]]&gt;=100,1,0)</f>
        <v>0</v>
      </c>
    </row>
    <row r="1493" spans="1:7" x14ac:dyDescent="0.3">
      <c r="A1493" s="1">
        <v>50132</v>
      </c>
      <c r="B1493" s="2" t="s">
        <v>21</v>
      </c>
      <c r="C1493">
        <v>27.6</v>
      </c>
      <c r="D1493" s="6">
        <v>0</v>
      </c>
      <c r="E1493">
        <f>IF(martianeum67[[#This Row],[zawartosc '[%']]]&gt;=1,martianeum67[[#This Row],[masa '[kg']]]*martianeum67[[#This Row],[zawartosc '[%']]]/100,0)</f>
        <v>0</v>
      </c>
      <c r="F1493">
        <f>F1492+martianeum67[[#This Row],[Kolumna1]]-IF(F1492+martianeum67[[#This Row],[Kolumna1]]&gt;=100,100,0)</f>
        <v>79.824099999999831</v>
      </c>
      <c r="G1493">
        <f>IF(F1492+martianeum67[[#This Row],[Kolumna1]]&gt;=100,1,0)</f>
        <v>0</v>
      </c>
    </row>
    <row r="1494" spans="1:7" x14ac:dyDescent="0.3">
      <c r="A1494" s="1">
        <v>50133</v>
      </c>
      <c r="B1494" s="2" t="s">
        <v>22</v>
      </c>
      <c r="C1494">
        <v>11.6</v>
      </c>
      <c r="D1494" s="6">
        <v>0</v>
      </c>
      <c r="E1494">
        <f>IF(martianeum67[[#This Row],[zawartosc '[%']]]&gt;=1,martianeum67[[#This Row],[masa '[kg']]]*martianeum67[[#This Row],[zawartosc '[%']]]/100,0)</f>
        <v>0</v>
      </c>
      <c r="F1494">
        <f>F1493+martianeum67[[#This Row],[Kolumna1]]-IF(F1493+martianeum67[[#This Row],[Kolumna1]]&gt;=100,100,0)</f>
        <v>79.824099999999831</v>
      </c>
      <c r="G1494">
        <f>IF(F1493+martianeum67[[#This Row],[Kolumna1]]&gt;=100,1,0)</f>
        <v>0</v>
      </c>
    </row>
    <row r="1495" spans="1:7" x14ac:dyDescent="0.3">
      <c r="A1495" s="1">
        <v>50134</v>
      </c>
      <c r="B1495" s="2" t="s">
        <v>20</v>
      </c>
      <c r="C1495">
        <v>24.2</v>
      </c>
      <c r="D1495" s="6">
        <v>5</v>
      </c>
      <c r="E1495">
        <f>IF(martianeum67[[#This Row],[zawartosc '[%']]]&gt;=1,martianeum67[[#This Row],[masa '[kg']]]*martianeum67[[#This Row],[zawartosc '[%']]]/100,0)</f>
        <v>1.21</v>
      </c>
      <c r="F1495">
        <f>F1494+martianeum67[[#This Row],[Kolumna1]]-IF(F1494+martianeum67[[#This Row],[Kolumna1]]&gt;=100,100,0)</f>
        <v>81.034099999999825</v>
      </c>
      <c r="G1495">
        <f>IF(F1494+martianeum67[[#This Row],[Kolumna1]]&gt;=100,1,0)</f>
        <v>0</v>
      </c>
    </row>
    <row r="1496" spans="1:7" x14ac:dyDescent="0.3">
      <c r="A1496" s="1">
        <v>50135</v>
      </c>
      <c r="B1496" s="2" t="s">
        <v>6</v>
      </c>
      <c r="C1496">
        <v>13.2</v>
      </c>
      <c r="D1496" s="6">
        <v>2.2999999999999998</v>
      </c>
      <c r="E1496">
        <f>IF(martianeum67[[#This Row],[zawartosc '[%']]]&gt;=1,martianeum67[[#This Row],[masa '[kg']]]*martianeum67[[#This Row],[zawartosc '[%']]]/100,0)</f>
        <v>0.30359999999999998</v>
      </c>
      <c r="F1496">
        <f>F1495+martianeum67[[#This Row],[Kolumna1]]-IF(F1495+martianeum67[[#This Row],[Kolumna1]]&gt;=100,100,0)</f>
        <v>81.337699999999828</v>
      </c>
      <c r="G1496">
        <f>IF(F1495+martianeum67[[#This Row],[Kolumna1]]&gt;=100,1,0)</f>
        <v>0</v>
      </c>
    </row>
    <row r="1497" spans="1:7" x14ac:dyDescent="0.3">
      <c r="A1497" s="1">
        <v>50136</v>
      </c>
      <c r="B1497" s="2" t="s">
        <v>7</v>
      </c>
      <c r="C1497">
        <v>27</v>
      </c>
      <c r="D1497" s="6">
        <v>0.7</v>
      </c>
      <c r="E1497">
        <f>IF(martianeum67[[#This Row],[zawartosc '[%']]]&gt;=1,martianeum67[[#This Row],[masa '[kg']]]*martianeum67[[#This Row],[zawartosc '[%']]]/100,0)</f>
        <v>0</v>
      </c>
      <c r="F1497">
        <f>F1496+martianeum67[[#This Row],[Kolumna1]]-IF(F1496+martianeum67[[#This Row],[Kolumna1]]&gt;=100,100,0)</f>
        <v>81.337699999999828</v>
      </c>
      <c r="G1497">
        <f>IF(F1496+martianeum67[[#This Row],[Kolumna1]]&gt;=100,1,0)</f>
        <v>0</v>
      </c>
    </row>
    <row r="1498" spans="1:7" x14ac:dyDescent="0.3">
      <c r="A1498" s="1">
        <v>50137</v>
      </c>
      <c r="B1498" s="2" t="s">
        <v>6</v>
      </c>
      <c r="C1498">
        <v>23.9</v>
      </c>
      <c r="D1498" s="6">
        <v>6.2</v>
      </c>
      <c r="E1498">
        <f>IF(martianeum67[[#This Row],[zawartosc '[%']]]&gt;=1,martianeum67[[#This Row],[masa '[kg']]]*martianeum67[[#This Row],[zawartosc '[%']]]/100,0)</f>
        <v>1.4818</v>
      </c>
      <c r="F1498">
        <f>F1497+martianeum67[[#This Row],[Kolumna1]]-IF(F1497+martianeum67[[#This Row],[Kolumna1]]&gt;=100,100,0)</f>
        <v>82.819499999999834</v>
      </c>
      <c r="G1498">
        <f>IF(F1497+martianeum67[[#This Row],[Kolumna1]]&gt;=100,1,0)</f>
        <v>0</v>
      </c>
    </row>
    <row r="1499" spans="1:7" x14ac:dyDescent="0.3">
      <c r="A1499" s="1">
        <v>50138</v>
      </c>
      <c r="B1499" s="2" t="s">
        <v>19</v>
      </c>
      <c r="C1499">
        <v>16.8</v>
      </c>
      <c r="D1499" s="6">
        <v>17.600000000000001</v>
      </c>
      <c r="E1499">
        <f>IF(martianeum67[[#This Row],[zawartosc '[%']]]&gt;=1,martianeum67[[#This Row],[masa '[kg']]]*martianeum67[[#This Row],[zawartosc '[%']]]/100,0)</f>
        <v>2.9568000000000008</v>
      </c>
      <c r="F1499">
        <f>F1498+martianeum67[[#This Row],[Kolumna1]]-IF(F1498+martianeum67[[#This Row],[Kolumna1]]&gt;=100,100,0)</f>
        <v>85.776299999999836</v>
      </c>
      <c r="G1499">
        <f>IF(F1498+martianeum67[[#This Row],[Kolumna1]]&gt;=100,1,0)</f>
        <v>0</v>
      </c>
    </row>
    <row r="1500" spans="1:7" x14ac:dyDescent="0.3">
      <c r="A1500" s="1">
        <v>50139</v>
      </c>
      <c r="B1500" s="2" t="s">
        <v>19</v>
      </c>
      <c r="C1500">
        <v>28.5</v>
      </c>
      <c r="D1500" s="6">
        <v>15.2</v>
      </c>
      <c r="E1500">
        <f>IF(martianeum67[[#This Row],[zawartosc '[%']]]&gt;=1,martianeum67[[#This Row],[masa '[kg']]]*martianeum67[[#This Row],[zawartosc '[%']]]/100,0)</f>
        <v>4.3319999999999999</v>
      </c>
      <c r="F1500">
        <f>F1499+martianeum67[[#This Row],[Kolumna1]]-IF(F1499+martianeum67[[#This Row],[Kolumna1]]&gt;=100,100,0)</f>
        <v>90.108299999999829</v>
      </c>
      <c r="G1500">
        <f>IF(F1499+martianeum67[[#This Row],[Kolumna1]]&gt;=100,1,0)</f>
        <v>0</v>
      </c>
    </row>
    <row r="1501" spans="1:7" x14ac:dyDescent="0.3">
      <c r="A1501" s="1">
        <v>50140</v>
      </c>
      <c r="B1501" s="2" t="s">
        <v>33</v>
      </c>
      <c r="C1501">
        <v>25.2</v>
      </c>
      <c r="D1501" s="6">
        <v>1.9</v>
      </c>
      <c r="E1501">
        <f>IF(martianeum67[[#This Row],[zawartosc '[%']]]&gt;=1,martianeum67[[#This Row],[masa '[kg']]]*martianeum67[[#This Row],[zawartosc '[%']]]/100,0)</f>
        <v>0.47879999999999995</v>
      </c>
      <c r="F1501">
        <f>F1500+martianeum67[[#This Row],[Kolumna1]]-IF(F1500+martianeum67[[#This Row],[Kolumna1]]&gt;=100,100,0)</f>
        <v>90.587099999999836</v>
      </c>
      <c r="G1501">
        <f>IF(F1500+martianeum67[[#This Row],[Kolumna1]]&gt;=100,1,0)</f>
        <v>0</v>
      </c>
    </row>
    <row r="1502" spans="1:7" x14ac:dyDescent="0.3">
      <c r="A1502" s="1">
        <v>50141</v>
      </c>
      <c r="B1502" s="2" t="s">
        <v>10</v>
      </c>
      <c r="C1502">
        <v>24.9</v>
      </c>
      <c r="D1502" s="6">
        <v>6.8</v>
      </c>
      <c r="E1502">
        <f>IF(martianeum67[[#This Row],[zawartosc '[%']]]&gt;=1,martianeum67[[#This Row],[masa '[kg']]]*martianeum67[[#This Row],[zawartosc '[%']]]/100,0)</f>
        <v>1.6932</v>
      </c>
      <c r="F1502">
        <f>F1501+martianeum67[[#This Row],[Kolumna1]]-IF(F1501+martianeum67[[#This Row],[Kolumna1]]&gt;=100,100,0)</f>
        <v>92.280299999999841</v>
      </c>
      <c r="G1502">
        <f>IF(F1501+martianeum67[[#This Row],[Kolumna1]]&gt;=100,1,0)</f>
        <v>0</v>
      </c>
    </row>
    <row r="1503" spans="1:7" x14ac:dyDescent="0.3">
      <c r="A1503" s="1">
        <v>50142</v>
      </c>
      <c r="B1503" s="2" t="s">
        <v>12</v>
      </c>
      <c r="C1503">
        <v>14.7</v>
      </c>
      <c r="D1503" s="6">
        <v>5.7</v>
      </c>
      <c r="E1503">
        <f>IF(martianeum67[[#This Row],[zawartosc '[%']]]&gt;=1,martianeum67[[#This Row],[masa '[kg']]]*martianeum67[[#This Row],[zawartosc '[%']]]/100,0)</f>
        <v>0.83789999999999987</v>
      </c>
      <c r="F1503">
        <f>F1502+martianeum67[[#This Row],[Kolumna1]]-IF(F1502+martianeum67[[#This Row],[Kolumna1]]&gt;=100,100,0)</f>
        <v>93.118199999999845</v>
      </c>
      <c r="G1503">
        <f>IF(F1502+martianeum67[[#This Row],[Kolumna1]]&gt;=100,1,0)</f>
        <v>0</v>
      </c>
    </row>
    <row r="1504" spans="1:7" x14ac:dyDescent="0.3">
      <c r="A1504" s="1">
        <v>50143</v>
      </c>
      <c r="B1504" s="2" t="s">
        <v>10</v>
      </c>
      <c r="C1504">
        <v>12.2</v>
      </c>
      <c r="D1504" s="6">
        <v>14.1</v>
      </c>
      <c r="E1504">
        <f>IF(martianeum67[[#This Row],[zawartosc '[%']]]&gt;=1,martianeum67[[#This Row],[masa '[kg']]]*martianeum67[[#This Row],[zawartosc '[%']]]/100,0)</f>
        <v>1.7201999999999997</v>
      </c>
      <c r="F1504">
        <f>F1503+martianeum67[[#This Row],[Kolumna1]]-IF(F1503+martianeum67[[#This Row],[Kolumna1]]&gt;=100,100,0)</f>
        <v>94.838399999999851</v>
      </c>
      <c r="G1504">
        <f>IF(F1503+martianeum67[[#This Row],[Kolumna1]]&gt;=100,1,0)</f>
        <v>0</v>
      </c>
    </row>
    <row r="1505" spans="1:7" x14ac:dyDescent="0.3">
      <c r="A1505" s="1">
        <v>50144</v>
      </c>
      <c r="B1505" s="2" t="s">
        <v>9</v>
      </c>
      <c r="C1505">
        <v>24.2</v>
      </c>
      <c r="D1505" s="6">
        <v>8</v>
      </c>
      <c r="E1505">
        <f>IF(martianeum67[[#This Row],[zawartosc '[%']]]&gt;=1,martianeum67[[#This Row],[masa '[kg']]]*martianeum67[[#This Row],[zawartosc '[%']]]/100,0)</f>
        <v>1.9359999999999999</v>
      </c>
      <c r="F1505">
        <f>F1504+martianeum67[[#This Row],[Kolumna1]]-IF(F1504+martianeum67[[#This Row],[Kolumna1]]&gt;=100,100,0)</f>
        <v>96.774399999999844</v>
      </c>
      <c r="G1505">
        <f>IF(F1504+martianeum67[[#This Row],[Kolumna1]]&gt;=100,1,0)</f>
        <v>0</v>
      </c>
    </row>
    <row r="1506" spans="1:7" x14ac:dyDescent="0.3">
      <c r="A1506" s="1">
        <v>50145</v>
      </c>
      <c r="B1506" s="2" t="s">
        <v>22</v>
      </c>
      <c r="C1506">
        <v>28.7</v>
      </c>
      <c r="D1506" s="6">
        <v>0</v>
      </c>
      <c r="E1506">
        <f>IF(martianeum67[[#This Row],[zawartosc '[%']]]&gt;=1,martianeum67[[#This Row],[masa '[kg']]]*martianeum67[[#This Row],[zawartosc '[%']]]/100,0)</f>
        <v>0</v>
      </c>
      <c r="F1506">
        <f>F1505+martianeum67[[#This Row],[Kolumna1]]-IF(F1505+martianeum67[[#This Row],[Kolumna1]]&gt;=100,100,0)</f>
        <v>96.774399999999844</v>
      </c>
      <c r="G1506">
        <f>IF(F1505+martianeum67[[#This Row],[Kolumna1]]&gt;=100,1,0)</f>
        <v>0</v>
      </c>
    </row>
    <row r="1507" spans="1:7" x14ac:dyDescent="0.3">
      <c r="A1507" s="1">
        <v>50146</v>
      </c>
      <c r="B1507" s="2" t="s">
        <v>10</v>
      </c>
      <c r="C1507">
        <v>28.5</v>
      </c>
      <c r="D1507" s="6">
        <v>0</v>
      </c>
      <c r="E1507">
        <f>IF(martianeum67[[#This Row],[zawartosc '[%']]]&gt;=1,martianeum67[[#This Row],[masa '[kg']]]*martianeum67[[#This Row],[zawartosc '[%']]]/100,0)</f>
        <v>0</v>
      </c>
      <c r="F1507">
        <f>F1506+martianeum67[[#This Row],[Kolumna1]]-IF(F1506+martianeum67[[#This Row],[Kolumna1]]&gt;=100,100,0)</f>
        <v>96.774399999999844</v>
      </c>
      <c r="G1507">
        <f>IF(F1506+martianeum67[[#This Row],[Kolumna1]]&gt;=100,1,0)</f>
        <v>0</v>
      </c>
    </row>
    <row r="1508" spans="1:7" x14ac:dyDescent="0.3">
      <c r="A1508" s="1">
        <v>50147</v>
      </c>
      <c r="B1508" s="2" t="s">
        <v>7</v>
      </c>
      <c r="C1508">
        <v>29.3</v>
      </c>
      <c r="D1508" s="6">
        <v>23.3</v>
      </c>
      <c r="E1508">
        <f>IF(martianeum67[[#This Row],[zawartosc '[%']]]&gt;=1,martianeum67[[#This Row],[masa '[kg']]]*martianeum67[[#This Row],[zawartosc '[%']]]/100,0)</f>
        <v>6.8269000000000002</v>
      </c>
      <c r="F1508">
        <f>F1507+martianeum67[[#This Row],[Kolumna1]]-IF(F1507+martianeum67[[#This Row],[Kolumna1]]&gt;=100,100,0)</f>
        <v>3.6012999999998385</v>
      </c>
      <c r="G1508">
        <f>IF(F1507+martianeum67[[#This Row],[Kolumna1]]&gt;=100,1,0)</f>
        <v>1</v>
      </c>
    </row>
    <row r="1509" spans="1:7" x14ac:dyDescent="0.3">
      <c r="A1509" s="1">
        <v>50148</v>
      </c>
      <c r="B1509" s="2" t="s">
        <v>10</v>
      </c>
      <c r="C1509">
        <v>13.3</v>
      </c>
      <c r="D1509" s="6">
        <v>4.9000000000000004</v>
      </c>
      <c r="E1509">
        <f>IF(martianeum67[[#This Row],[zawartosc '[%']]]&gt;=1,martianeum67[[#This Row],[masa '[kg']]]*martianeum67[[#This Row],[zawartosc '[%']]]/100,0)</f>
        <v>0.65170000000000006</v>
      </c>
      <c r="F1509">
        <f>F1508+martianeum67[[#This Row],[Kolumna1]]-IF(F1508+martianeum67[[#This Row],[Kolumna1]]&gt;=100,100,0)</f>
        <v>4.2529999999998385</v>
      </c>
      <c r="G1509">
        <f>IF(F1508+martianeum67[[#This Row],[Kolumna1]]&gt;=100,1,0)</f>
        <v>0</v>
      </c>
    </row>
    <row r="1510" spans="1:7" x14ac:dyDescent="0.3">
      <c r="A1510" s="1">
        <v>50149</v>
      </c>
      <c r="B1510" s="2" t="s">
        <v>10</v>
      </c>
      <c r="C1510">
        <v>22.6</v>
      </c>
      <c r="D1510" s="6">
        <v>0.7</v>
      </c>
      <c r="E1510">
        <f>IF(martianeum67[[#This Row],[zawartosc '[%']]]&gt;=1,martianeum67[[#This Row],[masa '[kg']]]*martianeum67[[#This Row],[zawartosc '[%']]]/100,0)</f>
        <v>0</v>
      </c>
      <c r="F1510">
        <f>F1509+martianeum67[[#This Row],[Kolumna1]]-IF(F1509+martianeum67[[#This Row],[Kolumna1]]&gt;=100,100,0)</f>
        <v>4.2529999999998385</v>
      </c>
      <c r="G1510">
        <f>IF(F1509+martianeum67[[#This Row],[Kolumna1]]&gt;=100,1,0)</f>
        <v>0</v>
      </c>
    </row>
    <row r="1511" spans="1:7" x14ac:dyDescent="0.3">
      <c r="A1511" s="1">
        <v>50150</v>
      </c>
      <c r="B1511" s="2" t="s">
        <v>20</v>
      </c>
      <c r="C1511">
        <v>19.3</v>
      </c>
      <c r="D1511" s="6">
        <v>3</v>
      </c>
      <c r="E1511">
        <f>IF(martianeum67[[#This Row],[zawartosc '[%']]]&gt;=1,martianeum67[[#This Row],[masa '[kg']]]*martianeum67[[#This Row],[zawartosc '[%']]]/100,0)</f>
        <v>0.57900000000000007</v>
      </c>
      <c r="F1511">
        <f>F1510+martianeum67[[#This Row],[Kolumna1]]-IF(F1510+martianeum67[[#This Row],[Kolumna1]]&gt;=100,100,0)</f>
        <v>4.8319999999998382</v>
      </c>
      <c r="G1511">
        <f>IF(F1510+martianeum67[[#This Row],[Kolumna1]]&gt;=100,1,0)</f>
        <v>0</v>
      </c>
    </row>
    <row r="1512" spans="1:7" x14ac:dyDescent="0.3">
      <c r="A1512" s="1">
        <v>50151</v>
      </c>
      <c r="B1512" s="2" t="s">
        <v>8</v>
      </c>
      <c r="C1512">
        <v>17.899999999999999</v>
      </c>
      <c r="D1512" s="6">
        <v>5.0999999999999996</v>
      </c>
      <c r="E1512">
        <f>IF(martianeum67[[#This Row],[zawartosc '[%']]]&gt;=1,martianeum67[[#This Row],[masa '[kg']]]*martianeum67[[#This Row],[zawartosc '[%']]]/100,0)</f>
        <v>0.91289999999999993</v>
      </c>
      <c r="F1512">
        <f>F1511+martianeum67[[#This Row],[Kolumna1]]-IF(F1511+martianeum67[[#This Row],[Kolumna1]]&gt;=100,100,0)</f>
        <v>5.7448999999998378</v>
      </c>
      <c r="G1512">
        <f>IF(F1511+martianeum67[[#This Row],[Kolumna1]]&gt;=100,1,0)</f>
        <v>0</v>
      </c>
    </row>
    <row r="1513" spans="1:7" x14ac:dyDescent="0.3">
      <c r="A1513" s="1">
        <v>50152</v>
      </c>
      <c r="B1513" s="2" t="s">
        <v>20</v>
      </c>
      <c r="C1513">
        <v>16.7</v>
      </c>
      <c r="D1513" s="6">
        <v>0.3</v>
      </c>
      <c r="E1513">
        <f>IF(martianeum67[[#This Row],[zawartosc '[%']]]&gt;=1,martianeum67[[#This Row],[masa '[kg']]]*martianeum67[[#This Row],[zawartosc '[%']]]/100,0)</f>
        <v>0</v>
      </c>
      <c r="F1513">
        <f>F1512+martianeum67[[#This Row],[Kolumna1]]-IF(F1512+martianeum67[[#This Row],[Kolumna1]]&gt;=100,100,0)</f>
        <v>5.7448999999998378</v>
      </c>
      <c r="G1513">
        <f>IF(F1512+martianeum67[[#This Row],[Kolumna1]]&gt;=100,1,0)</f>
        <v>0</v>
      </c>
    </row>
    <row r="1514" spans="1:7" x14ac:dyDescent="0.3">
      <c r="A1514" s="1">
        <v>50153</v>
      </c>
      <c r="B1514" s="2" t="s">
        <v>20</v>
      </c>
      <c r="C1514">
        <v>22</v>
      </c>
      <c r="D1514" s="6">
        <v>0</v>
      </c>
      <c r="E1514">
        <f>IF(martianeum67[[#This Row],[zawartosc '[%']]]&gt;=1,martianeum67[[#This Row],[masa '[kg']]]*martianeum67[[#This Row],[zawartosc '[%']]]/100,0)</f>
        <v>0</v>
      </c>
      <c r="F1514">
        <f>F1513+martianeum67[[#This Row],[Kolumna1]]-IF(F1513+martianeum67[[#This Row],[Kolumna1]]&gt;=100,100,0)</f>
        <v>5.7448999999998378</v>
      </c>
      <c r="G1514">
        <f>IF(F1513+martianeum67[[#This Row],[Kolumna1]]&gt;=100,1,0)</f>
        <v>0</v>
      </c>
    </row>
    <row r="1515" spans="1:7" x14ac:dyDescent="0.3">
      <c r="A1515" s="1">
        <v>50154</v>
      </c>
      <c r="B1515" s="2" t="s">
        <v>9</v>
      </c>
      <c r="C1515">
        <v>21.2</v>
      </c>
      <c r="D1515" s="6">
        <v>5.9</v>
      </c>
      <c r="E1515">
        <f>IF(martianeum67[[#This Row],[zawartosc '[%']]]&gt;=1,martianeum67[[#This Row],[masa '[kg']]]*martianeum67[[#This Row],[zawartosc '[%']]]/100,0)</f>
        <v>1.2507999999999999</v>
      </c>
      <c r="F1515">
        <f>F1514+martianeum67[[#This Row],[Kolumna1]]-IF(F1514+martianeum67[[#This Row],[Kolumna1]]&gt;=100,100,0)</f>
        <v>6.9956999999998377</v>
      </c>
      <c r="G1515">
        <f>IF(F1514+martianeum67[[#This Row],[Kolumna1]]&gt;=100,1,0)</f>
        <v>0</v>
      </c>
    </row>
    <row r="1516" spans="1:7" x14ac:dyDescent="0.3">
      <c r="A1516" s="1">
        <v>50155</v>
      </c>
      <c r="B1516" s="2" t="s">
        <v>11</v>
      </c>
      <c r="C1516">
        <v>20.6</v>
      </c>
      <c r="D1516" s="6">
        <v>4.5999999999999996</v>
      </c>
      <c r="E1516">
        <f>IF(martianeum67[[#This Row],[zawartosc '[%']]]&gt;=1,martianeum67[[#This Row],[masa '[kg']]]*martianeum67[[#This Row],[zawartosc '[%']]]/100,0)</f>
        <v>0.9476</v>
      </c>
      <c r="F1516">
        <f>F1515+martianeum67[[#This Row],[Kolumna1]]-IF(F1515+martianeum67[[#This Row],[Kolumna1]]&gt;=100,100,0)</f>
        <v>7.9432999999998373</v>
      </c>
      <c r="G1516">
        <f>IF(F1515+martianeum67[[#This Row],[Kolumna1]]&gt;=100,1,0)</f>
        <v>0</v>
      </c>
    </row>
    <row r="1517" spans="1:7" x14ac:dyDescent="0.3">
      <c r="A1517" s="1">
        <v>50156</v>
      </c>
      <c r="B1517" s="2" t="s">
        <v>19</v>
      </c>
      <c r="C1517">
        <v>29.4</v>
      </c>
      <c r="D1517" s="6">
        <v>9.1999999999999993</v>
      </c>
      <c r="E1517">
        <f>IF(martianeum67[[#This Row],[zawartosc '[%']]]&gt;=1,martianeum67[[#This Row],[masa '[kg']]]*martianeum67[[#This Row],[zawartosc '[%']]]/100,0)</f>
        <v>2.7047999999999996</v>
      </c>
      <c r="F1517">
        <f>F1516+martianeum67[[#This Row],[Kolumna1]]-IF(F1516+martianeum67[[#This Row],[Kolumna1]]&gt;=100,100,0)</f>
        <v>10.648099999999836</v>
      </c>
      <c r="G1517">
        <f>IF(F1516+martianeum67[[#This Row],[Kolumna1]]&gt;=100,1,0)</f>
        <v>0</v>
      </c>
    </row>
    <row r="1518" spans="1:7" x14ac:dyDescent="0.3">
      <c r="A1518" s="1">
        <v>50157</v>
      </c>
      <c r="B1518" s="2" t="s">
        <v>7</v>
      </c>
      <c r="C1518">
        <v>21.3</v>
      </c>
      <c r="D1518" s="6">
        <v>0</v>
      </c>
      <c r="E1518">
        <f>IF(martianeum67[[#This Row],[zawartosc '[%']]]&gt;=1,martianeum67[[#This Row],[masa '[kg']]]*martianeum67[[#This Row],[zawartosc '[%']]]/100,0)</f>
        <v>0</v>
      </c>
      <c r="F1518">
        <f>F1517+martianeum67[[#This Row],[Kolumna1]]-IF(F1517+martianeum67[[#This Row],[Kolumna1]]&gt;=100,100,0)</f>
        <v>10.648099999999836</v>
      </c>
      <c r="G1518">
        <f>IF(F1517+martianeum67[[#This Row],[Kolumna1]]&gt;=100,1,0)</f>
        <v>0</v>
      </c>
    </row>
    <row r="1519" spans="1:7" x14ac:dyDescent="0.3">
      <c r="A1519" s="1">
        <v>50158</v>
      </c>
      <c r="B1519" s="2" t="s">
        <v>9</v>
      </c>
      <c r="C1519">
        <v>20.100000000000001</v>
      </c>
      <c r="D1519" s="6">
        <v>2.2000000000000002</v>
      </c>
      <c r="E1519">
        <f>IF(martianeum67[[#This Row],[zawartosc '[%']]]&gt;=1,martianeum67[[#This Row],[masa '[kg']]]*martianeum67[[#This Row],[zawartosc '[%']]]/100,0)</f>
        <v>0.44220000000000004</v>
      </c>
      <c r="F1519">
        <f>F1518+martianeum67[[#This Row],[Kolumna1]]-IF(F1518+martianeum67[[#This Row],[Kolumna1]]&gt;=100,100,0)</f>
        <v>11.090299999999836</v>
      </c>
      <c r="G1519">
        <f>IF(F1518+martianeum67[[#This Row],[Kolumna1]]&gt;=100,1,0)</f>
        <v>0</v>
      </c>
    </row>
    <row r="1520" spans="1:7" x14ac:dyDescent="0.3">
      <c r="A1520" s="1">
        <v>50159</v>
      </c>
      <c r="B1520" s="2" t="s">
        <v>10</v>
      </c>
      <c r="C1520">
        <v>12.7</v>
      </c>
      <c r="D1520" s="6">
        <v>5.6</v>
      </c>
      <c r="E1520">
        <f>IF(martianeum67[[#This Row],[zawartosc '[%']]]&gt;=1,martianeum67[[#This Row],[masa '[kg']]]*martianeum67[[#This Row],[zawartosc '[%']]]/100,0)</f>
        <v>0.71119999999999994</v>
      </c>
      <c r="F1520">
        <f>F1519+martianeum67[[#This Row],[Kolumna1]]-IF(F1519+martianeum67[[#This Row],[Kolumna1]]&gt;=100,100,0)</f>
        <v>11.801499999999836</v>
      </c>
      <c r="G1520">
        <f>IF(F1519+martianeum67[[#This Row],[Kolumna1]]&gt;=100,1,0)</f>
        <v>0</v>
      </c>
    </row>
    <row r="1521" spans="1:7" x14ac:dyDescent="0.3">
      <c r="A1521" s="1">
        <v>50160</v>
      </c>
      <c r="B1521" s="2" t="s">
        <v>11</v>
      </c>
      <c r="C1521">
        <v>28.9</v>
      </c>
      <c r="D1521" s="6">
        <v>0</v>
      </c>
      <c r="E1521">
        <f>IF(martianeum67[[#This Row],[zawartosc '[%']]]&gt;=1,martianeum67[[#This Row],[masa '[kg']]]*martianeum67[[#This Row],[zawartosc '[%']]]/100,0)</f>
        <v>0</v>
      </c>
      <c r="F1521">
        <f>F1520+martianeum67[[#This Row],[Kolumna1]]-IF(F1520+martianeum67[[#This Row],[Kolumna1]]&gt;=100,100,0)</f>
        <v>11.801499999999836</v>
      </c>
      <c r="G1521">
        <f>IF(F1520+martianeum67[[#This Row],[Kolumna1]]&gt;=100,1,0)</f>
        <v>0</v>
      </c>
    </row>
    <row r="1522" spans="1:7" x14ac:dyDescent="0.3">
      <c r="A1522" s="1">
        <v>50161</v>
      </c>
      <c r="B1522" s="2" t="s">
        <v>19</v>
      </c>
      <c r="C1522">
        <v>24.4</v>
      </c>
      <c r="D1522" s="6">
        <v>28.7</v>
      </c>
      <c r="E1522">
        <f>IF(martianeum67[[#This Row],[zawartosc '[%']]]&gt;=1,martianeum67[[#This Row],[masa '[kg']]]*martianeum67[[#This Row],[zawartosc '[%']]]/100,0)</f>
        <v>7.0027999999999997</v>
      </c>
      <c r="F1522">
        <f>F1521+martianeum67[[#This Row],[Kolumna1]]-IF(F1521+martianeum67[[#This Row],[Kolumna1]]&gt;=100,100,0)</f>
        <v>18.804299999999834</v>
      </c>
      <c r="G1522">
        <f>IF(F1521+martianeum67[[#This Row],[Kolumna1]]&gt;=100,1,0)</f>
        <v>0</v>
      </c>
    </row>
    <row r="1523" spans="1:7" x14ac:dyDescent="0.3">
      <c r="A1523" s="1">
        <v>50162</v>
      </c>
      <c r="B1523" s="2" t="s">
        <v>10</v>
      </c>
      <c r="C1523">
        <v>10.8</v>
      </c>
      <c r="D1523" s="6">
        <v>0</v>
      </c>
      <c r="E1523">
        <f>IF(martianeum67[[#This Row],[zawartosc '[%']]]&gt;=1,martianeum67[[#This Row],[masa '[kg']]]*martianeum67[[#This Row],[zawartosc '[%']]]/100,0)</f>
        <v>0</v>
      </c>
      <c r="F1523">
        <f>F1522+martianeum67[[#This Row],[Kolumna1]]-IF(F1522+martianeum67[[#This Row],[Kolumna1]]&gt;=100,100,0)</f>
        <v>18.804299999999834</v>
      </c>
      <c r="G1523">
        <f>IF(F1522+martianeum67[[#This Row],[Kolumna1]]&gt;=100,1,0)</f>
        <v>0</v>
      </c>
    </row>
    <row r="1524" spans="1:7" x14ac:dyDescent="0.3">
      <c r="A1524" s="1">
        <v>50163</v>
      </c>
      <c r="B1524" s="2" t="s">
        <v>10</v>
      </c>
      <c r="C1524">
        <v>18.399999999999999</v>
      </c>
      <c r="D1524" s="6">
        <v>0</v>
      </c>
      <c r="E1524">
        <f>IF(martianeum67[[#This Row],[zawartosc '[%']]]&gt;=1,martianeum67[[#This Row],[masa '[kg']]]*martianeum67[[#This Row],[zawartosc '[%']]]/100,0)</f>
        <v>0</v>
      </c>
      <c r="F1524">
        <f>F1523+martianeum67[[#This Row],[Kolumna1]]-IF(F1523+martianeum67[[#This Row],[Kolumna1]]&gt;=100,100,0)</f>
        <v>18.804299999999834</v>
      </c>
      <c r="G1524">
        <f>IF(F1523+martianeum67[[#This Row],[Kolumna1]]&gt;=100,1,0)</f>
        <v>0</v>
      </c>
    </row>
    <row r="1525" spans="1:7" x14ac:dyDescent="0.3">
      <c r="A1525" s="1">
        <v>50164</v>
      </c>
      <c r="B1525" s="2" t="s">
        <v>19</v>
      </c>
      <c r="C1525">
        <v>23.3</v>
      </c>
      <c r="D1525" s="6">
        <v>10.7</v>
      </c>
      <c r="E1525">
        <f>IF(martianeum67[[#This Row],[zawartosc '[%']]]&gt;=1,martianeum67[[#This Row],[masa '[kg']]]*martianeum67[[#This Row],[zawartosc '[%']]]/100,0)</f>
        <v>2.4931000000000001</v>
      </c>
      <c r="F1525">
        <f>F1524+martianeum67[[#This Row],[Kolumna1]]-IF(F1524+martianeum67[[#This Row],[Kolumna1]]&gt;=100,100,0)</f>
        <v>21.297399999999833</v>
      </c>
      <c r="G1525">
        <f>IF(F1524+martianeum67[[#This Row],[Kolumna1]]&gt;=100,1,0)</f>
        <v>0</v>
      </c>
    </row>
    <row r="1526" spans="1:7" x14ac:dyDescent="0.3">
      <c r="A1526" s="1">
        <v>50165</v>
      </c>
      <c r="B1526" s="2" t="s">
        <v>15</v>
      </c>
      <c r="C1526">
        <v>27.9</v>
      </c>
      <c r="D1526" s="6">
        <v>14.8</v>
      </c>
      <c r="E1526">
        <f>IF(martianeum67[[#This Row],[zawartosc '[%']]]&gt;=1,martianeum67[[#This Row],[masa '[kg']]]*martianeum67[[#This Row],[zawartosc '[%']]]/100,0)</f>
        <v>4.1292</v>
      </c>
      <c r="F1526">
        <f>F1525+martianeum67[[#This Row],[Kolumna1]]-IF(F1525+martianeum67[[#This Row],[Kolumna1]]&gt;=100,100,0)</f>
        <v>25.426599999999834</v>
      </c>
      <c r="G1526">
        <f>IF(F1525+martianeum67[[#This Row],[Kolumna1]]&gt;=100,1,0)</f>
        <v>0</v>
      </c>
    </row>
    <row r="1527" spans="1:7" x14ac:dyDescent="0.3">
      <c r="A1527" s="1">
        <v>50166</v>
      </c>
      <c r="B1527" s="2" t="s">
        <v>12</v>
      </c>
      <c r="C1527">
        <v>24.7</v>
      </c>
      <c r="D1527" s="6">
        <v>9</v>
      </c>
      <c r="E1527">
        <f>IF(martianeum67[[#This Row],[zawartosc '[%']]]&gt;=1,martianeum67[[#This Row],[masa '[kg']]]*martianeum67[[#This Row],[zawartosc '[%']]]/100,0)</f>
        <v>2.2229999999999999</v>
      </c>
      <c r="F1527">
        <f>F1526+martianeum67[[#This Row],[Kolumna1]]-IF(F1526+martianeum67[[#This Row],[Kolumna1]]&gt;=100,100,0)</f>
        <v>27.649599999999833</v>
      </c>
      <c r="G1527">
        <f>IF(F1526+martianeum67[[#This Row],[Kolumna1]]&gt;=100,1,0)</f>
        <v>0</v>
      </c>
    </row>
    <row r="1528" spans="1:7" x14ac:dyDescent="0.3">
      <c r="A1528" s="1">
        <v>50167</v>
      </c>
      <c r="B1528" s="2" t="s">
        <v>19</v>
      </c>
      <c r="C1528">
        <v>14.3</v>
      </c>
      <c r="D1528" s="6">
        <v>22</v>
      </c>
      <c r="E1528">
        <f>IF(martianeum67[[#This Row],[zawartosc '[%']]]&gt;=1,martianeum67[[#This Row],[masa '[kg']]]*martianeum67[[#This Row],[zawartosc '[%']]]/100,0)</f>
        <v>3.1460000000000004</v>
      </c>
      <c r="F1528">
        <f>F1527+martianeum67[[#This Row],[Kolumna1]]-IF(F1527+martianeum67[[#This Row],[Kolumna1]]&gt;=100,100,0)</f>
        <v>30.795599999999833</v>
      </c>
      <c r="G1528">
        <f>IF(F1527+martianeum67[[#This Row],[Kolumna1]]&gt;=100,1,0)</f>
        <v>0</v>
      </c>
    </row>
    <row r="1529" spans="1:7" x14ac:dyDescent="0.3">
      <c r="A1529" s="1">
        <v>50168</v>
      </c>
      <c r="B1529" s="2" t="s">
        <v>33</v>
      </c>
      <c r="C1529">
        <v>26.2</v>
      </c>
      <c r="D1529" s="6">
        <v>2</v>
      </c>
      <c r="E1529">
        <f>IF(martianeum67[[#This Row],[zawartosc '[%']]]&gt;=1,martianeum67[[#This Row],[masa '[kg']]]*martianeum67[[#This Row],[zawartosc '[%']]]/100,0)</f>
        <v>0.52400000000000002</v>
      </c>
      <c r="F1529">
        <f>F1528+martianeum67[[#This Row],[Kolumna1]]-IF(F1528+martianeum67[[#This Row],[Kolumna1]]&gt;=100,100,0)</f>
        <v>31.319599999999834</v>
      </c>
      <c r="G1529">
        <f>IF(F1528+martianeum67[[#This Row],[Kolumna1]]&gt;=100,1,0)</f>
        <v>0</v>
      </c>
    </row>
    <row r="1530" spans="1:7" x14ac:dyDescent="0.3">
      <c r="A1530" s="1">
        <v>50169</v>
      </c>
      <c r="B1530" s="2" t="s">
        <v>16</v>
      </c>
      <c r="C1530">
        <v>21.5</v>
      </c>
      <c r="D1530" s="6">
        <v>0.4</v>
      </c>
      <c r="E1530">
        <f>IF(martianeum67[[#This Row],[zawartosc '[%']]]&gt;=1,martianeum67[[#This Row],[masa '[kg']]]*martianeum67[[#This Row],[zawartosc '[%']]]/100,0)</f>
        <v>0</v>
      </c>
      <c r="F1530">
        <f>F1529+martianeum67[[#This Row],[Kolumna1]]-IF(F1529+martianeum67[[#This Row],[Kolumna1]]&gt;=100,100,0)</f>
        <v>31.319599999999834</v>
      </c>
      <c r="G1530">
        <f>IF(F1529+martianeum67[[#This Row],[Kolumna1]]&gt;=100,1,0)</f>
        <v>0</v>
      </c>
    </row>
    <row r="1531" spans="1:7" x14ac:dyDescent="0.3">
      <c r="A1531" s="1">
        <v>50170</v>
      </c>
      <c r="B1531" s="2" t="s">
        <v>10</v>
      </c>
      <c r="C1531">
        <v>12.8</v>
      </c>
      <c r="D1531" s="6">
        <v>0</v>
      </c>
      <c r="E1531">
        <f>IF(martianeum67[[#This Row],[zawartosc '[%']]]&gt;=1,martianeum67[[#This Row],[masa '[kg']]]*martianeum67[[#This Row],[zawartosc '[%']]]/100,0)</f>
        <v>0</v>
      </c>
      <c r="F1531">
        <f>F1530+martianeum67[[#This Row],[Kolumna1]]-IF(F1530+martianeum67[[#This Row],[Kolumna1]]&gt;=100,100,0)</f>
        <v>31.319599999999834</v>
      </c>
      <c r="G1531">
        <f>IF(F1530+martianeum67[[#This Row],[Kolumna1]]&gt;=100,1,0)</f>
        <v>0</v>
      </c>
    </row>
    <row r="1532" spans="1:7" x14ac:dyDescent="0.3">
      <c r="A1532" s="1">
        <v>50171</v>
      </c>
      <c r="B1532" s="2" t="s">
        <v>9</v>
      </c>
      <c r="C1532">
        <v>24.6</v>
      </c>
      <c r="D1532" s="6">
        <v>3</v>
      </c>
      <c r="E1532">
        <f>IF(martianeum67[[#This Row],[zawartosc '[%']]]&gt;=1,martianeum67[[#This Row],[masa '[kg']]]*martianeum67[[#This Row],[zawartosc '[%']]]/100,0)</f>
        <v>0.7380000000000001</v>
      </c>
      <c r="F1532">
        <f>F1531+martianeum67[[#This Row],[Kolumna1]]-IF(F1531+martianeum67[[#This Row],[Kolumna1]]&gt;=100,100,0)</f>
        <v>32.057599999999837</v>
      </c>
      <c r="G1532">
        <f>IF(F1531+martianeum67[[#This Row],[Kolumna1]]&gt;=100,1,0)</f>
        <v>0</v>
      </c>
    </row>
    <row r="1533" spans="1:7" x14ac:dyDescent="0.3">
      <c r="A1533" s="1">
        <v>50172</v>
      </c>
      <c r="B1533" s="2" t="s">
        <v>27</v>
      </c>
      <c r="C1533">
        <v>22.6</v>
      </c>
      <c r="D1533" s="6">
        <v>1.6</v>
      </c>
      <c r="E1533">
        <f>IF(martianeum67[[#This Row],[zawartosc '[%']]]&gt;=1,martianeum67[[#This Row],[masa '[kg']]]*martianeum67[[#This Row],[zawartosc '[%']]]/100,0)</f>
        <v>0.36160000000000003</v>
      </c>
      <c r="F1533">
        <f>F1532+martianeum67[[#This Row],[Kolumna1]]-IF(F1532+martianeum67[[#This Row],[Kolumna1]]&gt;=100,100,0)</f>
        <v>32.41919999999984</v>
      </c>
      <c r="G1533">
        <f>IF(F1532+martianeum67[[#This Row],[Kolumna1]]&gt;=100,1,0)</f>
        <v>0</v>
      </c>
    </row>
    <row r="1534" spans="1:7" x14ac:dyDescent="0.3">
      <c r="A1534" s="1">
        <v>50173</v>
      </c>
      <c r="B1534" s="2" t="s">
        <v>13</v>
      </c>
      <c r="C1534">
        <v>27.3</v>
      </c>
      <c r="D1534" s="6">
        <v>9.3000000000000007</v>
      </c>
      <c r="E1534">
        <f>IF(martianeum67[[#This Row],[zawartosc '[%']]]&gt;=1,martianeum67[[#This Row],[masa '[kg']]]*martianeum67[[#This Row],[zawartosc '[%']]]/100,0)</f>
        <v>2.5388999999999999</v>
      </c>
      <c r="F1534">
        <f>F1533+martianeum67[[#This Row],[Kolumna1]]-IF(F1533+martianeum67[[#This Row],[Kolumna1]]&gt;=100,100,0)</f>
        <v>34.958099999999838</v>
      </c>
      <c r="G1534">
        <f>IF(F1533+martianeum67[[#This Row],[Kolumna1]]&gt;=100,1,0)</f>
        <v>0</v>
      </c>
    </row>
    <row r="1535" spans="1:7" x14ac:dyDescent="0.3">
      <c r="A1535" s="1">
        <v>50174</v>
      </c>
      <c r="B1535" s="2" t="s">
        <v>19</v>
      </c>
      <c r="C1535">
        <v>10.8</v>
      </c>
      <c r="D1535" s="6">
        <v>22.2</v>
      </c>
      <c r="E1535">
        <f>IF(martianeum67[[#This Row],[zawartosc '[%']]]&gt;=1,martianeum67[[#This Row],[masa '[kg']]]*martianeum67[[#This Row],[zawartosc '[%']]]/100,0)</f>
        <v>2.3976000000000002</v>
      </c>
      <c r="F1535">
        <f>F1534+martianeum67[[#This Row],[Kolumna1]]-IF(F1534+martianeum67[[#This Row],[Kolumna1]]&gt;=100,100,0)</f>
        <v>37.355699999999835</v>
      </c>
      <c r="G1535">
        <f>IF(F1534+martianeum67[[#This Row],[Kolumna1]]&gt;=100,1,0)</f>
        <v>0</v>
      </c>
    </row>
    <row r="1536" spans="1:7" x14ac:dyDescent="0.3">
      <c r="A1536" s="1">
        <v>50175</v>
      </c>
      <c r="B1536" s="2" t="s">
        <v>17</v>
      </c>
      <c r="C1536">
        <v>12</v>
      </c>
      <c r="D1536" s="6">
        <v>5.3</v>
      </c>
      <c r="E1536">
        <f>IF(martianeum67[[#This Row],[zawartosc '[%']]]&gt;=1,martianeum67[[#This Row],[masa '[kg']]]*martianeum67[[#This Row],[zawartosc '[%']]]/100,0)</f>
        <v>0.6359999999999999</v>
      </c>
      <c r="F1536">
        <f>F1535+martianeum67[[#This Row],[Kolumna1]]-IF(F1535+martianeum67[[#This Row],[Kolumna1]]&gt;=100,100,0)</f>
        <v>37.991699999999838</v>
      </c>
      <c r="G1536">
        <f>IF(F1535+martianeum67[[#This Row],[Kolumna1]]&gt;=100,1,0)</f>
        <v>0</v>
      </c>
    </row>
    <row r="1537" spans="1:7" x14ac:dyDescent="0.3">
      <c r="A1537" s="1">
        <v>50176</v>
      </c>
      <c r="B1537" s="2" t="s">
        <v>7</v>
      </c>
      <c r="C1537">
        <v>28.1</v>
      </c>
      <c r="D1537" s="6">
        <v>0</v>
      </c>
      <c r="E1537">
        <f>IF(martianeum67[[#This Row],[zawartosc '[%']]]&gt;=1,martianeum67[[#This Row],[masa '[kg']]]*martianeum67[[#This Row],[zawartosc '[%']]]/100,0)</f>
        <v>0</v>
      </c>
      <c r="F1537">
        <f>F1536+martianeum67[[#This Row],[Kolumna1]]-IF(F1536+martianeum67[[#This Row],[Kolumna1]]&gt;=100,100,0)</f>
        <v>37.991699999999838</v>
      </c>
      <c r="G1537">
        <f>IF(F1536+martianeum67[[#This Row],[Kolumna1]]&gt;=100,1,0)</f>
        <v>0</v>
      </c>
    </row>
    <row r="1538" spans="1:7" x14ac:dyDescent="0.3">
      <c r="A1538" s="1">
        <v>50177</v>
      </c>
      <c r="B1538" s="2" t="s">
        <v>11</v>
      </c>
      <c r="C1538">
        <v>16.100000000000001</v>
      </c>
      <c r="D1538" s="6">
        <v>9</v>
      </c>
      <c r="E1538">
        <f>IF(martianeum67[[#This Row],[zawartosc '[%']]]&gt;=1,martianeum67[[#This Row],[masa '[kg']]]*martianeum67[[#This Row],[zawartosc '[%']]]/100,0)</f>
        <v>1.4490000000000001</v>
      </c>
      <c r="F1538">
        <f>F1537+martianeum67[[#This Row],[Kolumna1]]-IF(F1537+martianeum67[[#This Row],[Kolumna1]]&gt;=100,100,0)</f>
        <v>39.440699999999836</v>
      </c>
      <c r="G1538">
        <f>IF(F1537+martianeum67[[#This Row],[Kolumna1]]&gt;=100,1,0)</f>
        <v>0</v>
      </c>
    </row>
    <row r="1539" spans="1:7" x14ac:dyDescent="0.3">
      <c r="A1539" s="1">
        <v>50178</v>
      </c>
      <c r="B1539" s="2" t="s">
        <v>18</v>
      </c>
      <c r="C1539">
        <v>29</v>
      </c>
      <c r="D1539" s="6">
        <v>1.6</v>
      </c>
      <c r="E1539">
        <f>IF(martianeum67[[#This Row],[zawartosc '[%']]]&gt;=1,martianeum67[[#This Row],[masa '[kg']]]*martianeum67[[#This Row],[zawartosc '[%']]]/100,0)</f>
        <v>0.46400000000000008</v>
      </c>
      <c r="F1539">
        <f>F1538+martianeum67[[#This Row],[Kolumna1]]-IF(F1538+martianeum67[[#This Row],[Kolumna1]]&gt;=100,100,0)</f>
        <v>39.904699999999835</v>
      </c>
      <c r="G1539">
        <f>IF(F1538+martianeum67[[#This Row],[Kolumna1]]&gt;=100,1,0)</f>
        <v>0</v>
      </c>
    </row>
    <row r="1540" spans="1:7" x14ac:dyDescent="0.3">
      <c r="A1540" s="1">
        <v>50179</v>
      </c>
      <c r="B1540" s="2" t="s">
        <v>11</v>
      </c>
      <c r="C1540">
        <v>23.6</v>
      </c>
      <c r="D1540" s="6">
        <v>16</v>
      </c>
      <c r="E1540">
        <f>IF(martianeum67[[#This Row],[zawartosc '[%']]]&gt;=1,martianeum67[[#This Row],[masa '[kg']]]*martianeum67[[#This Row],[zawartosc '[%']]]/100,0)</f>
        <v>3.7760000000000002</v>
      </c>
      <c r="F1540">
        <f>F1539+martianeum67[[#This Row],[Kolumna1]]-IF(F1539+martianeum67[[#This Row],[Kolumna1]]&gt;=100,100,0)</f>
        <v>43.680699999999838</v>
      </c>
      <c r="G1540">
        <f>IF(F1539+martianeum67[[#This Row],[Kolumna1]]&gt;=100,1,0)</f>
        <v>0</v>
      </c>
    </row>
    <row r="1541" spans="1:7" x14ac:dyDescent="0.3">
      <c r="A1541" s="1">
        <v>50180</v>
      </c>
      <c r="B1541" s="2" t="s">
        <v>19</v>
      </c>
      <c r="C1541">
        <v>11.6</v>
      </c>
      <c r="D1541" s="6">
        <v>32</v>
      </c>
      <c r="E1541">
        <f>IF(martianeum67[[#This Row],[zawartosc '[%']]]&gt;=1,martianeum67[[#This Row],[masa '[kg']]]*martianeum67[[#This Row],[zawartosc '[%']]]/100,0)</f>
        <v>3.7119999999999997</v>
      </c>
      <c r="F1541">
        <f>F1540+martianeum67[[#This Row],[Kolumna1]]-IF(F1540+martianeum67[[#This Row],[Kolumna1]]&gt;=100,100,0)</f>
        <v>47.392699999999834</v>
      </c>
      <c r="G1541">
        <f>IF(F1540+martianeum67[[#This Row],[Kolumna1]]&gt;=100,1,0)</f>
        <v>0</v>
      </c>
    </row>
    <row r="1542" spans="1:7" x14ac:dyDescent="0.3">
      <c r="A1542" s="1">
        <v>50181</v>
      </c>
      <c r="B1542" s="2" t="s">
        <v>15</v>
      </c>
      <c r="C1542">
        <v>15.9</v>
      </c>
      <c r="D1542" s="6">
        <v>5.5</v>
      </c>
      <c r="E1542">
        <f>IF(martianeum67[[#This Row],[zawartosc '[%']]]&gt;=1,martianeum67[[#This Row],[masa '[kg']]]*martianeum67[[#This Row],[zawartosc '[%']]]/100,0)</f>
        <v>0.87450000000000006</v>
      </c>
      <c r="F1542">
        <f>F1541+martianeum67[[#This Row],[Kolumna1]]-IF(F1541+martianeum67[[#This Row],[Kolumna1]]&gt;=100,100,0)</f>
        <v>48.267199999999832</v>
      </c>
      <c r="G1542">
        <f>IF(F1541+martianeum67[[#This Row],[Kolumna1]]&gt;=100,1,0)</f>
        <v>0</v>
      </c>
    </row>
    <row r="1543" spans="1:7" x14ac:dyDescent="0.3">
      <c r="A1543" s="1">
        <v>50182</v>
      </c>
      <c r="B1543" s="2" t="s">
        <v>26</v>
      </c>
      <c r="C1543">
        <v>28.3</v>
      </c>
      <c r="D1543" s="6">
        <v>6</v>
      </c>
      <c r="E1543">
        <f>IF(martianeum67[[#This Row],[zawartosc '[%']]]&gt;=1,martianeum67[[#This Row],[masa '[kg']]]*martianeum67[[#This Row],[zawartosc '[%']]]/100,0)</f>
        <v>1.6980000000000002</v>
      </c>
      <c r="F1543">
        <f>F1542+martianeum67[[#This Row],[Kolumna1]]-IF(F1542+martianeum67[[#This Row],[Kolumna1]]&gt;=100,100,0)</f>
        <v>49.965199999999832</v>
      </c>
      <c r="G1543">
        <f>IF(F1542+martianeum67[[#This Row],[Kolumna1]]&gt;=100,1,0)</f>
        <v>0</v>
      </c>
    </row>
    <row r="1544" spans="1:7" x14ac:dyDescent="0.3">
      <c r="A1544" s="1">
        <v>50183</v>
      </c>
      <c r="B1544" s="2" t="s">
        <v>12</v>
      </c>
      <c r="C1544">
        <v>16.600000000000001</v>
      </c>
      <c r="D1544" s="6">
        <v>11.3</v>
      </c>
      <c r="E1544">
        <f>IF(martianeum67[[#This Row],[zawartosc '[%']]]&gt;=1,martianeum67[[#This Row],[masa '[kg']]]*martianeum67[[#This Row],[zawartosc '[%']]]/100,0)</f>
        <v>1.8758000000000004</v>
      </c>
      <c r="F1544">
        <f>F1543+martianeum67[[#This Row],[Kolumna1]]-IF(F1543+martianeum67[[#This Row],[Kolumna1]]&gt;=100,100,0)</f>
        <v>51.840999999999831</v>
      </c>
      <c r="G1544">
        <f>IF(F1543+martianeum67[[#This Row],[Kolumna1]]&gt;=100,1,0)</f>
        <v>0</v>
      </c>
    </row>
    <row r="1545" spans="1:7" x14ac:dyDescent="0.3">
      <c r="A1545" s="1">
        <v>50184</v>
      </c>
      <c r="B1545" s="2" t="s">
        <v>22</v>
      </c>
      <c r="C1545">
        <v>25.2</v>
      </c>
      <c r="D1545" s="6">
        <v>6.4</v>
      </c>
      <c r="E1545">
        <f>IF(martianeum67[[#This Row],[zawartosc '[%']]]&gt;=1,martianeum67[[#This Row],[masa '[kg']]]*martianeum67[[#This Row],[zawartosc '[%']]]/100,0)</f>
        <v>1.6128</v>
      </c>
      <c r="F1545">
        <f>F1544+martianeum67[[#This Row],[Kolumna1]]-IF(F1544+martianeum67[[#This Row],[Kolumna1]]&gt;=100,100,0)</f>
        <v>53.453799999999831</v>
      </c>
      <c r="G1545">
        <f>IF(F1544+martianeum67[[#This Row],[Kolumna1]]&gt;=100,1,0)</f>
        <v>0</v>
      </c>
    </row>
    <row r="1546" spans="1:7" x14ac:dyDescent="0.3">
      <c r="A1546" s="1">
        <v>50185</v>
      </c>
      <c r="B1546" s="2" t="s">
        <v>10</v>
      </c>
      <c r="C1546">
        <v>29.5</v>
      </c>
      <c r="D1546" s="6">
        <v>26.1</v>
      </c>
      <c r="E1546">
        <f>IF(martianeum67[[#This Row],[zawartosc '[%']]]&gt;=1,martianeum67[[#This Row],[masa '[kg']]]*martianeum67[[#This Row],[zawartosc '[%']]]/100,0)</f>
        <v>7.6995000000000005</v>
      </c>
      <c r="F1546">
        <f>F1545+martianeum67[[#This Row],[Kolumna1]]-IF(F1545+martianeum67[[#This Row],[Kolumna1]]&gt;=100,100,0)</f>
        <v>61.153299999999831</v>
      </c>
      <c r="G1546">
        <f>IF(F1545+martianeum67[[#This Row],[Kolumna1]]&gt;=100,1,0)</f>
        <v>0</v>
      </c>
    </row>
    <row r="1547" spans="1:7" x14ac:dyDescent="0.3">
      <c r="A1547" s="1">
        <v>50186</v>
      </c>
      <c r="B1547" s="2" t="s">
        <v>18</v>
      </c>
      <c r="C1547">
        <v>13.3</v>
      </c>
      <c r="D1547" s="6">
        <v>7.3</v>
      </c>
      <c r="E1547">
        <f>IF(martianeum67[[#This Row],[zawartosc '[%']]]&gt;=1,martianeum67[[#This Row],[masa '[kg']]]*martianeum67[[#This Row],[zawartosc '[%']]]/100,0)</f>
        <v>0.97089999999999999</v>
      </c>
      <c r="F1547">
        <f>F1546+martianeum67[[#This Row],[Kolumna1]]-IF(F1546+martianeum67[[#This Row],[Kolumna1]]&gt;=100,100,0)</f>
        <v>62.124199999999831</v>
      </c>
      <c r="G1547">
        <f>IF(F1546+martianeum67[[#This Row],[Kolumna1]]&gt;=100,1,0)</f>
        <v>0</v>
      </c>
    </row>
    <row r="1548" spans="1:7" x14ac:dyDescent="0.3">
      <c r="A1548" s="1">
        <v>50187</v>
      </c>
      <c r="B1548" s="2" t="s">
        <v>17</v>
      </c>
      <c r="C1548">
        <v>19.5</v>
      </c>
      <c r="D1548" s="6">
        <v>3.4</v>
      </c>
      <c r="E1548">
        <f>IF(martianeum67[[#This Row],[zawartosc '[%']]]&gt;=1,martianeum67[[#This Row],[masa '[kg']]]*martianeum67[[#This Row],[zawartosc '[%']]]/100,0)</f>
        <v>0.66299999999999992</v>
      </c>
      <c r="F1548">
        <f>F1547+martianeum67[[#This Row],[Kolumna1]]-IF(F1547+martianeum67[[#This Row],[Kolumna1]]&gt;=100,100,0)</f>
        <v>62.787199999999828</v>
      </c>
      <c r="G1548">
        <f>IF(F1547+martianeum67[[#This Row],[Kolumna1]]&gt;=100,1,0)</f>
        <v>0</v>
      </c>
    </row>
    <row r="1549" spans="1:7" x14ac:dyDescent="0.3">
      <c r="A1549" s="1">
        <v>50188</v>
      </c>
      <c r="B1549" s="2" t="s">
        <v>25</v>
      </c>
      <c r="C1549">
        <v>11.9</v>
      </c>
      <c r="D1549" s="6">
        <v>1.7</v>
      </c>
      <c r="E1549">
        <f>IF(martianeum67[[#This Row],[zawartosc '[%']]]&gt;=1,martianeum67[[#This Row],[masa '[kg']]]*martianeum67[[#This Row],[zawartosc '[%']]]/100,0)</f>
        <v>0.20230000000000001</v>
      </c>
      <c r="F1549">
        <f>F1548+martianeum67[[#This Row],[Kolumna1]]-IF(F1548+martianeum67[[#This Row],[Kolumna1]]&gt;=100,100,0)</f>
        <v>62.989499999999829</v>
      </c>
      <c r="G1549">
        <f>IF(F1548+martianeum67[[#This Row],[Kolumna1]]&gt;=100,1,0)</f>
        <v>0</v>
      </c>
    </row>
    <row r="1550" spans="1:7" x14ac:dyDescent="0.3">
      <c r="A1550" s="1">
        <v>50189</v>
      </c>
      <c r="B1550" s="2" t="s">
        <v>14</v>
      </c>
      <c r="C1550">
        <v>29.5</v>
      </c>
      <c r="D1550" s="6">
        <v>5.0999999999999996</v>
      </c>
      <c r="E1550">
        <f>IF(martianeum67[[#This Row],[zawartosc '[%']]]&gt;=1,martianeum67[[#This Row],[masa '[kg']]]*martianeum67[[#This Row],[zawartosc '[%']]]/100,0)</f>
        <v>1.5044999999999999</v>
      </c>
      <c r="F1550">
        <f>F1549+martianeum67[[#This Row],[Kolumna1]]-IF(F1549+martianeum67[[#This Row],[Kolumna1]]&gt;=100,100,0)</f>
        <v>64.493999999999829</v>
      </c>
      <c r="G1550">
        <f>IF(F1549+martianeum67[[#This Row],[Kolumna1]]&gt;=100,1,0)</f>
        <v>0</v>
      </c>
    </row>
    <row r="1551" spans="1:7" x14ac:dyDescent="0.3">
      <c r="A1551" s="1">
        <v>50190</v>
      </c>
      <c r="B1551" s="2" t="s">
        <v>19</v>
      </c>
      <c r="C1551">
        <v>25.1</v>
      </c>
      <c r="D1551" s="6">
        <v>0</v>
      </c>
      <c r="E1551">
        <f>IF(martianeum67[[#This Row],[zawartosc '[%']]]&gt;=1,martianeum67[[#This Row],[masa '[kg']]]*martianeum67[[#This Row],[zawartosc '[%']]]/100,0)</f>
        <v>0</v>
      </c>
      <c r="F1551">
        <f>F1550+martianeum67[[#This Row],[Kolumna1]]-IF(F1550+martianeum67[[#This Row],[Kolumna1]]&gt;=100,100,0)</f>
        <v>64.493999999999829</v>
      </c>
      <c r="G1551">
        <f>IF(F1550+martianeum67[[#This Row],[Kolumna1]]&gt;=100,1,0)</f>
        <v>0</v>
      </c>
    </row>
    <row r="1552" spans="1:7" x14ac:dyDescent="0.3">
      <c r="A1552" s="1">
        <v>50191</v>
      </c>
      <c r="B1552" s="2" t="s">
        <v>22</v>
      </c>
      <c r="C1552">
        <v>15.1</v>
      </c>
      <c r="D1552" s="6">
        <v>0</v>
      </c>
      <c r="E1552">
        <f>IF(martianeum67[[#This Row],[zawartosc '[%']]]&gt;=1,martianeum67[[#This Row],[masa '[kg']]]*martianeum67[[#This Row],[zawartosc '[%']]]/100,0)</f>
        <v>0</v>
      </c>
      <c r="F1552">
        <f>F1551+martianeum67[[#This Row],[Kolumna1]]-IF(F1551+martianeum67[[#This Row],[Kolumna1]]&gt;=100,100,0)</f>
        <v>64.493999999999829</v>
      </c>
      <c r="G1552">
        <f>IF(F1551+martianeum67[[#This Row],[Kolumna1]]&gt;=100,1,0)</f>
        <v>0</v>
      </c>
    </row>
    <row r="1553" spans="1:7" x14ac:dyDescent="0.3">
      <c r="A1553" s="1">
        <v>50192</v>
      </c>
      <c r="B1553" s="2" t="s">
        <v>33</v>
      </c>
      <c r="C1553">
        <v>19.7</v>
      </c>
      <c r="D1553" s="6">
        <v>1.7</v>
      </c>
      <c r="E1553">
        <f>IF(martianeum67[[#This Row],[zawartosc '[%']]]&gt;=1,martianeum67[[#This Row],[masa '[kg']]]*martianeum67[[#This Row],[zawartosc '[%']]]/100,0)</f>
        <v>0.33489999999999998</v>
      </c>
      <c r="F1553">
        <f>F1552+martianeum67[[#This Row],[Kolumna1]]-IF(F1552+martianeum67[[#This Row],[Kolumna1]]&gt;=100,100,0)</f>
        <v>64.828899999999834</v>
      </c>
      <c r="G1553">
        <f>IF(F1552+martianeum67[[#This Row],[Kolumna1]]&gt;=100,1,0)</f>
        <v>0</v>
      </c>
    </row>
    <row r="1554" spans="1:7" x14ac:dyDescent="0.3">
      <c r="A1554" s="1">
        <v>50193</v>
      </c>
      <c r="B1554" s="2" t="s">
        <v>19</v>
      </c>
      <c r="C1554">
        <v>25.6</v>
      </c>
      <c r="D1554" s="6">
        <v>0</v>
      </c>
      <c r="E1554">
        <f>IF(martianeum67[[#This Row],[zawartosc '[%']]]&gt;=1,martianeum67[[#This Row],[masa '[kg']]]*martianeum67[[#This Row],[zawartosc '[%']]]/100,0)</f>
        <v>0</v>
      </c>
      <c r="F1554">
        <f>F1553+martianeum67[[#This Row],[Kolumna1]]-IF(F1553+martianeum67[[#This Row],[Kolumna1]]&gt;=100,100,0)</f>
        <v>64.828899999999834</v>
      </c>
      <c r="G1554">
        <f>IF(F1553+martianeum67[[#This Row],[Kolumna1]]&gt;=100,1,0)</f>
        <v>0</v>
      </c>
    </row>
    <row r="1555" spans="1:7" x14ac:dyDescent="0.3">
      <c r="A1555" s="1">
        <v>50194</v>
      </c>
      <c r="B1555" s="2" t="s">
        <v>11</v>
      </c>
      <c r="C1555">
        <v>25</v>
      </c>
      <c r="D1555" s="6">
        <v>18.8</v>
      </c>
      <c r="E1555">
        <f>IF(martianeum67[[#This Row],[zawartosc '[%']]]&gt;=1,martianeum67[[#This Row],[masa '[kg']]]*martianeum67[[#This Row],[zawartosc '[%']]]/100,0)</f>
        <v>4.7</v>
      </c>
      <c r="F1555">
        <f>F1554+martianeum67[[#This Row],[Kolumna1]]-IF(F1554+martianeum67[[#This Row],[Kolumna1]]&gt;=100,100,0)</f>
        <v>69.528899999999837</v>
      </c>
      <c r="G1555">
        <f>IF(F1554+martianeum67[[#This Row],[Kolumna1]]&gt;=100,1,0)</f>
        <v>0</v>
      </c>
    </row>
    <row r="1556" spans="1:7" x14ac:dyDescent="0.3">
      <c r="A1556" s="1">
        <v>50195</v>
      </c>
      <c r="B1556" s="2" t="s">
        <v>23</v>
      </c>
      <c r="C1556">
        <v>11.5</v>
      </c>
      <c r="D1556" s="6">
        <v>0</v>
      </c>
      <c r="E1556">
        <f>IF(martianeum67[[#This Row],[zawartosc '[%']]]&gt;=1,martianeum67[[#This Row],[masa '[kg']]]*martianeum67[[#This Row],[zawartosc '[%']]]/100,0)</f>
        <v>0</v>
      </c>
      <c r="F1556">
        <f>F1555+martianeum67[[#This Row],[Kolumna1]]-IF(F1555+martianeum67[[#This Row],[Kolumna1]]&gt;=100,100,0)</f>
        <v>69.528899999999837</v>
      </c>
      <c r="G1556">
        <f>IF(F1555+martianeum67[[#This Row],[Kolumna1]]&gt;=100,1,0)</f>
        <v>0</v>
      </c>
    </row>
    <row r="1557" spans="1:7" x14ac:dyDescent="0.3">
      <c r="A1557" s="1">
        <v>50196</v>
      </c>
      <c r="B1557" s="2" t="s">
        <v>10</v>
      </c>
      <c r="C1557">
        <v>23.8</v>
      </c>
      <c r="D1557" s="6">
        <v>7.3</v>
      </c>
      <c r="E1557">
        <f>IF(martianeum67[[#This Row],[zawartosc '[%']]]&gt;=1,martianeum67[[#This Row],[masa '[kg']]]*martianeum67[[#This Row],[zawartosc '[%']]]/100,0)</f>
        <v>1.7374000000000001</v>
      </c>
      <c r="F1557">
        <f>F1556+martianeum67[[#This Row],[Kolumna1]]-IF(F1556+martianeum67[[#This Row],[Kolumna1]]&gt;=100,100,0)</f>
        <v>71.266299999999831</v>
      </c>
      <c r="G1557">
        <f>IF(F1556+martianeum67[[#This Row],[Kolumna1]]&gt;=100,1,0)</f>
        <v>0</v>
      </c>
    </row>
    <row r="1558" spans="1:7" x14ac:dyDescent="0.3">
      <c r="A1558" s="1">
        <v>50197</v>
      </c>
      <c r="B1558" s="2" t="s">
        <v>19</v>
      </c>
      <c r="C1558">
        <v>25.3</v>
      </c>
      <c r="D1558" s="6">
        <v>14.7</v>
      </c>
      <c r="E1558">
        <f>IF(martianeum67[[#This Row],[zawartosc '[%']]]&gt;=1,martianeum67[[#This Row],[masa '[kg']]]*martianeum67[[#This Row],[zawartosc '[%']]]/100,0)</f>
        <v>3.7190999999999996</v>
      </c>
      <c r="F1558">
        <f>F1557+martianeum67[[#This Row],[Kolumna1]]-IF(F1557+martianeum67[[#This Row],[Kolumna1]]&gt;=100,100,0)</f>
        <v>74.985399999999828</v>
      </c>
      <c r="G1558">
        <f>IF(F1557+martianeum67[[#This Row],[Kolumna1]]&gt;=100,1,0)</f>
        <v>0</v>
      </c>
    </row>
    <row r="1559" spans="1:7" x14ac:dyDescent="0.3">
      <c r="A1559" s="1">
        <v>50198</v>
      </c>
      <c r="B1559" s="2" t="s">
        <v>10</v>
      </c>
      <c r="C1559">
        <v>22.6</v>
      </c>
      <c r="D1559" s="6">
        <v>42.2</v>
      </c>
      <c r="E1559">
        <f>IF(martianeum67[[#This Row],[zawartosc '[%']]]&gt;=1,martianeum67[[#This Row],[masa '[kg']]]*martianeum67[[#This Row],[zawartosc '[%']]]/100,0)</f>
        <v>9.5372000000000021</v>
      </c>
      <c r="F1559">
        <f>F1558+martianeum67[[#This Row],[Kolumna1]]-IF(F1558+martianeum67[[#This Row],[Kolumna1]]&gt;=100,100,0)</f>
        <v>84.522599999999827</v>
      </c>
      <c r="G1559">
        <f>IF(F1558+martianeum67[[#This Row],[Kolumna1]]&gt;=100,1,0)</f>
        <v>0</v>
      </c>
    </row>
    <row r="1560" spans="1:7" x14ac:dyDescent="0.3">
      <c r="A1560" s="1">
        <v>50199</v>
      </c>
      <c r="B1560" s="2" t="s">
        <v>14</v>
      </c>
      <c r="C1560">
        <v>18.100000000000001</v>
      </c>
      <c r="D1560" s="6">
        <v>3.3</v>
      </c>
      <c r="E1560">
        <f>IF(martianeum67[[#This Row],[zawartosc '[%']]]&gt;=1,martianeum67[[#This Row],[masa '[kg']]]*martianeum67[[#This Row],[zawartosc '[%']]]/100,0)</f>
        <v>0.59730000000000005</v>
      </c>
      <c r="F1560">
        <f>F1559+martianeum67[[#This Row],[Kolumna1]]-IF(F1559+martianeum67[[#This Row],[Kolumna1]]&gt;=100,100,0)</f>
        <v>85.119899999999831</v>
      </c>
      <c r="G1560">
        <f>IF(F1559+martianeum67[[#This Row],[Kolumna1]]&gt;=100,1,0)</f>
        <v>0</v>
      </c>
    </row>
    <row r="1561" spans="1:7" x14ac:dyDescent="0.3">
      <c r="A1561" s="1">
        <v>50200</v>
      </c>
      <c r="B1561" s="2" t="s">
        <v>19</v>
      </c>
      <c r="C1561">
        <v>17.8</v>
      </c>
      <c r="D1561" s="6">
        <v>0</v>
      </c>
      <c r="E1561">
        <f>IF(martianeum67[[#This Row],[zawartosc '[%']]]&gt;=1,martianeum67[[#This Row],[masa '[kg']]]*martianeum67[[#This Row],[zawartosc '[%']]]/100,0)</f>
        <v>0</v>
      </c>
      <c r="F1561">
        <f>F1560+martianeum67[[#This Row],[Kolumna1]]-IF(F1560+martianeum67[[#This Row],[Kolumna1]]&gt;=100,100,0)</f>
        <v>85.119899999999831</v>
      </c>
      <c r="G1561">
        <f>IF(F1560+martianeum67[[#This Row],[Kolumna1]]&gt;=100,1,0)</f>
        <v>0</v>
      </c>
    </row>
    <row r="1562" spans="1:7" x14ac:dyDescent="0.3">
      <c r="A1562" s="1">
        <v>50201</v>
      </c>
      <c r="B1562" s="2" t="s">
        <v>10</v>
      </c>
      <c r="C1562">
        <v>25.1</v>
      </c>
      <c r="D1562" s="6">
        <v>25.5</v>
      </c>
      <c r="E1562">
        <f>IF(martianeum67[[#This Row],[zawartosc '[%']]]&gt;=1,martianeum67[[#This Row],[masa '[kg']]]*martianeum67[[#This Row],[zawartosc '[%']]]/100,0)</f>
        <v>6.400500000000001</v>
      </c>
      <c r="F1562">
        <f>F1561+martianeum67[[#This Row],[Kolumna1]]-IF(F1561+martianeum67[[#This Row],[Kolumna1]]&gt;=100,100,0)</f>
        <v>91.520399999999825</v>
      </c>
      <c r="G1562">
        <f>IF(F1561+martianeum67[[#This Row],[Kolumna1]]&gt;=100,1,0)</f>
        <v>0</v>
      </c>
    </row>
    <row r="1563" spans="1:7" x14ac:dyDescent="0.3">
      <c r="A1563" s="1">
        <v>50202</v>
      </c>
      <c r="B1563" s="2" t="s">
        <v>18</v>
      </c>
      <c r="C1563">
        <v>12</v>
      </c>
      <c r="D1563" s="6">
        <v>0</v>
      </c>
      <c r="E1563">
        <f>IF(martianeum67[[#This Row],[zawartosc '[%']]]&gt;=1,martianeum67[[#This Row],[masa '[kg']]]*martianeum67[[#This Row],[zawartosc '[%']]]/100,0)</f>
        <v>0</v>
      </c>
      <c r="F1563">
        <f>F1562+martianeum67[[#This Row],[Kolumna1]]-IF(F1562+martianeum67[[#This Row],[Kolumna1]]&gt;=100,100,0)</f>
        <v>91.520399999999825</v>
      </c>
      <c r="G1563">
        <f>IF(F1562+martianeum67[[#This Row],[Kolumna1]]&gt;=100,1,0)</f>
        <v>0</v>
      </c>
    </row>
    <row r="1564" spans="1:7" x14ac:dyDescent="0.3">
      <c r="A1564" s="1">
        <v>50203</v>
      </c>
      <c r="B1564" s="2" t="s">
        <v>10</v>
      </c>
      <c r="C1564">
        <v>23.2</v>
      </c>
      <c r="D1564" s="6">
        <v>0</v>
      </c>
      <c r="E1564">
        <f>IF(martianeum67[[#This Row],[zawartosc '[%']]]&gt;=1,martianeum67[[#This Row],[masa '[kg']]]*martianeum67[[#This Row],[zawartosc '[%']]]/100,0)</f>
        <v>0</v>
      </c>
      <c r="F1564">
        <f>F1563+martianeum67[[#This Row],[Kolumna1]]-IF(F1563+martianeum67[[#This Row],[Kolumna1]]&gt;=100,100,0)</f>
        <v>91.520399999999825</v>
      </c>
      <c r="G1564">
        <f>IF(F1563+martianeum67[[#This Row],[Kolumna1]]&gt;=100,1,0)</f>
        <v>0</v>
      </c>
    </row>
    <row r="1565" spans="1:7" x14ac:dyDescent="0.3">
      <c r="A1565" s="1">
        <v>50204</v>
      </c>
      <c r="B1565" s="2" t="s">
        <v>6</v>
      </c>
      <c r="C1565">
        <v>16</v>
      </c>
      <c r="D1565" s="6">
        <v>7.9</v>
      </c>
      <c r="E1565">
        <f>IF(martianeum67[[#This Row],[zawartosc '[%']]]&gt;=1,martianeum67[[#This Row],[masa '[kg']]]*martianeum67[[#This Row],[zawartosc '[%']]]/100,0)</f>
        <v>1.264</v>
      </c>
      <c r="F1565">
        <f>F1564+martianeum67[[#This Row],[Kolumna1]]-IF(F1564+martianeum67[[#This Row],[Kolumna1]]&gt;=100,100,0)</f>
        <v>92.78439999999982</v>
      </c>
      <c r="G1565">
        <f>IF(F1564+martianeum67[[#This Row],[Kolumna1]]&gt;=100,1,0)</f>
        <v>0</v>
      </c>
    </row>
    <row r="1566" spans="1:7" x14ac:dyDescent="0.3">
      <c r="A1566" s="1">
        <v>50205</v>
      </c>
      <c r="B1566" s="2" t="s">
        <v>15</v>
      </c>
      <c r="C1566">
        <v>26.5</v>
      </c>
      <c r="D1566" s="6">
        <v>20.2</v>
      </c>
      <c r="E1566">
        <f>IF(martianeum67[[#This Row],[zawartosc '[%']]]&gt;=1,martianeum67[[#This Row],[masa '[kg']]]*martianeum67[[#This Row],[zawartosc '[%']]]/100,0)</f>
        <v>5.3529999999999998</v>
      </c>
      <c r="F1566">
        <f>F1565+martianeum67[[#This Row],[Kolumna1]]-IF(F1565+martianeum67[[#This Row],[Kolumna1]]&gt;=100,100,0)</f>
        <v>98.137399999999815</v>
      </c>
      <c r="G1566">
        <f>IF(F1565+martianeum67[[#This Row],[Kolumna1]]&gt;=100,1,0)</f>
        <v>0</v>
      </c>
    </row>
    <row r="1567" spans="1:7" x14ac:dyDescent="0.3">
      <c r="A1567" s="1">
        <v>50206</v>
      </c>
      <c r="B1567" s="2" t="s">
        <v>29</v>
      </c>
      <c r="C1567">
        <v>28.9</v>
      </c>
      <c r="D1567" s="6">
        <v>0.3</v>
      </c>
      <c r="E1567">
        <f>IF(martianeum67[[#This Row],[zawartosc '[%']]]&gt;=1,martianeum67[[#This Row],[masa '[kg']]]*martianeum67[[#This Row],[zawartosc '[%']]]/100,0)</f>
        <v>0</v>
      </c>
      <c r="F1567">
        <f>F1566+martianeum67[[#This Row],[Kolumna1]]-IF(F1566+martianeum67[[#This Row],[Kolumna1]]&gt;=100,100,0)</f>
        <v>98.137399999999815</v>
      </c>
      <c r="G1567">
        <f>IF(F1566+martianeum67[[#This Row],[Kolumna1]]&gt;=100,1,0)</f>
        <v>0</v>
      </c>
    </row>
    <row r="1568" spans="1:7" x14ac:dyDescent="0.3">
      <c r="A1568" s="1">
        <v>50207</v>
      </c>
      <c r="B1568" s="2" t="s">
        <v>10</v>
      </c>
      <c r="C1568">
        <v>26.6</v>
      </c>
      <c r="D1568" s="6">
        <v>0</v>
      </c>
      <c r="E1568">
        <f>IF(martianeum67[[#This Row],[zawartosc '[%']]]&gt;=1,martianeum67[[#This Row],[masa '[kg']]]*martianeum67[[#This Row],[zawartosc '[%']]]/100,0)</f>
        <v>0</v>
      </c>
      <c r="F1568">
        <f>F1567+martianeum67[[#This Row],[Kolumna1]]-IF(F1567+martianeum67[[#This Row],[Kolumna1]]&gt;=100,100,0)</f>
        <v>98.137399999999815</v>
      </c>
      <c r="G1568">
        <f>IF(F1567+martianeum67[[#This Row],[Kolumna1]]&gt;=100,1,0)</f>
        <v>0</v>
      </c>
    </row>
    <row r="1569" spans="1:7" x14ac:dyDescent="0.3">
      <c r="A1569" s="1">
        <v>50208</v>
      </c>
      <c r="B1569" s="2" t="s">
        <v>7</v>
      </c>
      <c r="C1569">
        <v>13.1</v>
      </c>
      <c r="D1569" s="6">
        <v>19.899999999999999</v>
      </c>
      <c r="E1569">
        <f>IF(martianeum67[[#This Row],[zawartosc '[%']]]&gt;=1,martianeum67[[#This Row],[masa '[kg']]]*martianeum67[[#This Row],[zawartosc '[%']]]/100,0)</f>
        <v>2.6069</v>
      </c>
      <c r="F1569">
        <f>F1568+martianeum67[[#This Row],[Kolumna1]]-IF(F1568+martianeum67[[#This Row],[Kolumna1]]&gt;=100,100,0)</f>
        <v>0.74429999999981078</v>
      </c>
      <c r="G1569">
        <f>IF(F1568+martianeum67[[#This Row],[Kolumna1]]&gt;=100,1,0)</f>
        <v>1</v>
      </c>
    </row>
    <row r="1570" spans="1:7" x14ac:dyDescent="0.3">
      <c r="A1570" s="1">
        <v>50209</v>
      </c>
      <c r="B1570" s="2" t="s">
        <v>10</v>
      </c>
      <c r="C1570">
        <v>21.5</v>
      </c>
      <c r="D1570" s="6">
        <v>33.4</v>
      </c>
      <c r="E1570">
        <f>IF(martianeum67[[#This Row],[zawartosc '[%']]]&gt;=1,martianeum67[[#This Row],[masa '[kg']]]*martianeum67[[#This Row],[zawartosc '[%']]]/100,0)</f>
        <v>7.181</v>
      </c>
      <c r="F1570">
        <f>F1569+martianeum67[[#This Row],[Kolumna1]]-IF(F1569+martianeum67[[#This Row],[Kolumna1]]&gt;=100,100,0)</f>
        <v>7.9252999999998108</v>
      </c>
      <c r="G1570">
        <f>IF(F1569+martianeum67[[#This Row],[Kolumna1]]&gt;=100,1,0)</f>
        <v>0</v>
      </c>
    </row>
    <row r="1571" spans="1:7" x14ac:dyDescent="0.3">
      <c r="A1571" s="1">
        <v>50210</v>
      </c>
      <c r="B1571" s="2" t="s">
        <v>31</v>
      </c>
      <c r="C1571">
        <v>25.7</v>
      </c>
      <c r="D1571" s="6">
        <v>0</v>
      </c>
      <c r="E1571">
        <f>IF(martianeum67[[#This Row],[zawartosc '[%']]]&gt;=1,martianeum67[[#This Row],[masa '[kg']]]*martianeum67[[#This Row],[zawartosc '[%']]]/100,0)</f>
        <v>0</v>
      </c>
      <c r="F1571">
        <f>F1570+martianeum67[[#This Row],[Kolumna1]]-IF(F1570+martianeum67[[#This Row],[Kolumna1]]&gt;=100,100,0)</f>
        <v>7.9252999999998108</v>
      </c>
      <c r="G1571">
        <f>IF(F1570+martianeum67[[#This Row],[Kolumna1]]&gt;=100,1,0)</f>
        <v>0</v>
      </c>
    </row>
    <row r="1572" spans="1:7" x14ac:dyDescent="0.3">
      <c r="A1572" s="1">
        <v>50211</v>
      </c>
      <c r="B1572" s="2" t="s">
        <v>19</v>
      </c>
      <c r="C1572">
        <v>11.8</v>
      </c>
      <c r="D1572" s="6">
        <v>23</v>
      </c>
      <c r="E1572">
        <f>IF(martianeum67[[#This Row],[zawartosc '[%']]]&gt;=1,martianeum67[[#This Row],[masa '[kg']]]*martianeum67[[#This Row],[zawartosc '[%']]]/100,0)</f>
        <v>2.7140000000000004</v>
      </c>
      <c r="F1572">
        <f>F1571+martianeum67[[#This Row],[Kolumna1]]-IF(F1571+martianeum67[[#This Row],[Kolumna1]]&gt;=100,100,0)</f>
        <v>10.63929999999981</v>
      </c>
      <c r="G1572">
        <f>IF(F1571+martianeum67[[#This Row],[Kolumna1]]&gt;=100,1,0)</f>
        <v>0</v>
      </c>
    </row>
    <row r="1573" spans="1:7" x14ac:dyDescent="0.3">
      <c r="A1573" s="1">
        <v>50212</v>
      </c>
      <c r="B1573" s="2" t="s">
        <v>25</v>
      </c>
      <c r="C1573">
        <v>12.6</v>
      </c>
      <c r="D1573" s="6">
        <v>0.7</v>
      </c>
      <c r="E1573">
        <f>IF(martianeum67[[#This Row],[zawartosc '[%']]]&gt;=1,martianeum67[[#This Row],[masa '[kg']]]*martianeum67[[#This Row],[zawartosc '[%']]]/100,0)</f>
        <v>0</v>
      </c>
      <c r="F1573">
        <f>F1572+martianeum67[[#This Row],[Kolumna1]]-IF(F1572+martianeum67[[#This Row],[Kolumna1]]&gt;=100,100,0)</f>
        <v>10.63929999999981</v>
      </c>
      <c r="G1573">
        <f>IF(F1572+martianeum67[[#This Row],[Kolumna1]]&gt;=100,1,0)</f>
        <v>0</v>
      </c>
    </row>
    <row r="1574" spans="1:7" x14ac:dyDescent="0.3">
      <c r="A1574" s="1">
        <v>50213</v>
      </c>
      <c r="B1574" s="2" t="s">
        <v>27</v>
      </c>
      <c r="C1574">
        <v>26.2</v>
      </c>
      <c r="D1574" s="6">
        <v>0.3</v>
      </c>
      <c r="E1574">
        <f>IF(martianeum67[[#This Row],[zawartosc '[%']]]&gt;=1,martianeum67[[#This Row],[masa '[kg']]]*martianeum67[[#This Row],[zawartosc '[%']]]/100,0)</f>
        <v>0</v>
      </c>
      <c r="F1574">
        <f>F1573+martianeum67[[#This Row],[Kolumna1]]-IF(F1573+martianeum67[[#This Row],[Kolumna1]]&gt;=100,100,0)</f>
        <v>10.63929999999981</v>
      </c>
      <c r="G1574">
        <f>IF(F1573+martianeum67[[#This Row],[Kolumna1]]&gt;=100,1,0)</f>
        <v>0</v>
      </c>
    </row>
    <row r="1575" spans="1:7" x14ac:dyDescent="0.3">
      <c r="A1575" s="1">
        <v>50214</v>
      </c>
      <c r="B1575" s="2" t="s">
        <v>8</v>
      </c>
      <c r="C1575">
        <v>29.1</v>
      </c>
      <c r="D1575" s="6">
        <v>5</v>
      </c>
      <c r="E1575">
        <f>IF(martianeum67[[#This Row],[zawartosc '[%']]]&gt;=1,martianeum67[[#This Row],[masa '[kg']]]*martianeum67[[#This Row],[zawartosc '[%']]]/100,0)</f>
        <v>1.4550000000000001</v>
      </c>
      <c r="F1575">
        <f>F1574+martianeum67[[#This Row],[Kolumna1]]-IF(F1574+martianeum67[[#This Row],[Kolumna1]]&gt;=100,100,0)</f>
        <v>12.09429999999981</v>
      </c>
      <c r="G1575">
        <f>IF(F1574+martianeum67[[#This Row],[Kolumna1]]&gt;=100,1,0)</f>
        <v>0</v>
      </c>
    </row>
    <row r="1576" spans="1:7" x14ac:dyDescent="0.3">
      <c r="A1576" s="1">
        <v>50215</v>
      </c>
      <c r="B1576" s="2" t="s">
        <v>22</v>
      </c>
      <c r="C1576">
        <v>18.899999999999999</v>
      </c>
      <c r="D1576" s="6">
        <v>7.5</v>
      </c>
      <c r="E1576">
        <f>IF(martianeum67[[#This Row],[zawartosc '[%']]]&gt;=1,martianeum67[[#This Row],[masa '[kg']]]*martianeum67[[#This Row],[zawartosc '[%']]]/100,0)</f>
        <v>1.4175</v>
      </c>
      <c r="F1576">
        <f>F1575+martianeum67[[#This Row],[Kolumna1]]-IF(F1575+martianeum67[[#This Row],[Kolumna1]]&gt;=100,100,0)</f>
        <v>13.511799999999811</v>
      </c>
      <c r="G1576">
        <f>IF(F1575+martianeum67[[#This Row],[Kolumna1]]&gt;=100,1,0)</f>
        <v>0</v>
      </c>
    </row>
    <row r="1577" spans="1:7" x14ac:dyDescent="0.3">
      <c r="A1577" s="1">
        <v>50216</v>
      </c>
      <c r="B1577" s="2" t="s">
        <v>11</v>
      </c>
      <c r="C1577">
        <v>10.5</v>
      </c>
      <c r="D1577" s="6">
        <v>7.3</v>
      </c>
      <c r="E1577">
        <f>IF(martianeum67[[#This Row],[zawartosc '[%']]]&gt;=1,martianeum67[[#This Row],[masa '[kg']]]*martianeum67[[#This Row],[zawartosc '[%']]]/100,0)</f>
        <v>0.76649999999999996</v>
      </c>
      <c r="F1577">
        <f>F1576+martianeum67[[#This Row],[Kolumna1]]-IF(F1576+martianeum67[[#This Row],[Kolumna1]]&gt;=100,100,0)</f>
        <v>14.278299999999811</v>
      </c>
      <c r="G1577">
        <f>IF(F1576+martianeum67[[#This Row],[Kolumna1]]&gt;=100,1,0)</f>
        <v>0</v>
      </c>
    </row>
    <row r="1578" spans="1:7" x14ac:dyDescent="0.3">
      <c r="A1578" s="1">
        <v>50217</v>
      </c>
      <c r="B1578" s="2" t="s">
        <v>23</v>
      </c>
      <c r="C1578">
        <v>15.1</v>
      </c>
      <c r="D1578" s="6">
        <v>6</v>
      </c>
      <c r="E1578">
        <f>IF(martianeum67[[#This Row],[zawartosc '[%']]]&gt;=1,martianeum67[[#This Row],[masa '[kg']]]*martianeum67[[#This Row],[zawartosc '[%']]]/100,0)</f>
        <v>0.90599999999999992</v>
      </c>
      <c r="F1578">
        <f>F1577+martianeum67[[#This Row],[Kolumna1]]-IF(F1577+martianeum67[[#This Row],[Kolumna1]]&gt;=100,100,0)</f>
        <v>15.184299999999812</v>
      </c>
      <c r="G1578">
        <f>IF(F1577+martianeum67[[#This Row],[Kolumna1]]&gt;=100,1,0)</f>
        <v>0</v>
      </c>
    </row>
    <row r="1579" spans="1:7" x14ac:dyDescent="0.3">
      <c r="A1579" s="1">
        <v>50218</v>
      </c>
      <c r="B1579" s="2" t="s">
        <v>7</v>
      </c>
      <c r="C1579">
        <v>27.8</v>
      </c>
      <c r="D1579" s="6">
        <v>8.3000000000000007</v>
      </c>
      <c r="E1579">
        <f>IF(martianeum67[[#This Row],[zawartosc '[%']]]&gt;=1,martianeum67[[#This Row],[masa '[kg']]]*martianeum67[[#This Row],[zawartosc '[%']]]/100,0)</f>
        <v>2.3074000000000003</v>
      </c>
      <c r="F1579">
        <f>F1578+martianeum67[[#This Row],[Kolumna1]]-IF(F1578+martianeum67[[#This Row],[Kolumna1]]&gt;=100,100,0)</f>
        <v>17.491699999999813</v>
      </c>
      <c r="G1579">
        <f>IF(F1578+martianeum67[[#This Row],[Kolumna1]]&gt;=100,1,0)</f>
        <v>0</v>
      </c>
    </row>
    <row r="1580" spans="1:7" x14ac:dyDescent="0.3">
      <c r="A1580" s="1">
        <v>50219</v>
      </c>
      <c r="B1580" s="2" t="s">
        <v>16</v>
      </c>
      <c r="C1580">
        <v>11.7</v>
      </c>
      <c r="D1580" s="6">
        <v>0.4</v>
      </c>
      <c r="E1580">
        <f>IF(martianeum67[[#This Row],[zawartosc '[%']]]&gt;=1,martianeum67[[#This Row],[masa '[kg']]]*martianeum67[[#This Row],[zawartosc '[%']]]/100,0)</f>
        <v>0</v>
      </c>
      <c r="F1580">
        <f>F1579+martianeum67[[#This Row],[Kolumna1]]-IF(F1579+martianeum67[[#This Row],[Kolumna1]]&gt;=100,100,0)</f>
        <v>17.491699999999813</v>
      </c>
      <c r="G1580">
        <f>IF(F1579+martianeum67[[#This Row],[Kolumna1]]&gt;=100,1,0)</f>
        <v>0</v>
      </c>
    </row>
    <row r="1581" spans="1:7" x14ac:dyDescent="0.3">
      <c r="A1581" s="1">
        <v>50220</v>
      </c>
      <c r="B1581" s="2" t="s">
        <v>10</v>
      </c>
      <c r="C1581">
        <v>10.5</v>
      </c>
      <c r="D1581" s="6">
        <v>36.9</v>
      </c>
      <c r="E1581">
        <f>IF(martianeum67[[#This Row],[zawartosc '[%']]]&gt;=1,martianeum67[[#This Row],[masa '[kg']]]*martianeum67[[#This Row],[zawartosc '[%']]]/100,0)</f>
        <v>3.8744999999999998</v>
      </c>
      <c r="F1581">
        <f>F1580+martianeum67[[#This Row],[Kolumna1]]-IF(F1580+martianeum67[[#This Row],[Kolumna1]]&gt;=100,100,0)</f>
        <v>21.366199999999814</v>
      </c>
      <c r="G1581">
        <f>IF(F1580+martianeum67[[#This Row],[Kolumna1]]&gt;=100,1,0)</f>
        <v>0</v>
      </c>
    </row>
    <row r="1582" spans="1:7" x14ac:dyDescent="0.3">
      <c r="A1582" s="1">
        <v>50221</v>
      </c>
      <c r="B1582" s="2" t="s">
        <v>5</v>
      </c>
      <c r="C1582">
        <v>21</v>
      </c>
      <c r="D1582" s="6">
        <v>7.1</v>
      </c>
      <c r="E1582">
        <f>IF(martianeum67[[#This Row],[zawartosc '[%']]]&gt;=1,martianeum67[[#This Row],[masa '[kg']]]*martianeum67[[#This Row],[zawartosc '[%']]]/100,0)</f>
        <v>1.4909999999999999</v>
      </c>
      <c r="F1582">
        <f>F1581+martianeum67[[#This Row],[Kolumna1]]-IF(F1581+martianeum67[[#This Row],[Kolumna1]]&gt;=100,100,0)</f>
        <v>22.857199999999814</v>
      </c>
      <c r="G1582">
        <f>IF(F1581+martianeum67[[#This Row],[Kolumna1]]&gt;=100,1,0)</f>
        <v>0</v>
      </c>
    </row>
    <row r="1583" spans="1:7" x14ac:dyDescent="0.3">
      <c r="A1583" s="1">
        <v>50222</v>
      </c>
      <c r="B1583" s="2" t="s">
        <v>24</v>
      </c>
      <c r="C1583">
        <v>17.399999999999999</v>
      </c>
      <c r="D1583" s="6">
        <v>3.7</v>
      </c>
      <c r="E1583">
        <f>IF(martianeum67[[#This Row],[zawartosc '[%']]]&gt;=1,martianeum67[[#This Row],[masa '[kg']]]*martianeum67[[#This Row],[zawartosc '[%']]]/100,0)</f>
        <v>0.64379999999999993</v>
      </c>
      <c r="F1583">
        <f>F1582+martianeum67[[#This Row],[Kolumna1]]-IF(F1582+martianeum67[[#This Row],[Kolumna1]]&gt;=100,100,0)</f>
        <v>23.500999999999813</v>
      </c>
      <c r="G1583">
        <f>IF(F1582+martianeum67[[#This Row],[Kolumna1]]&gt;=100,1,0)</f>
        <v>0</v>
      </c>
    </row>
    <row r="1584" spans="1:7" x14ac:dyDescent="0.3">
      <c r="A1584" s="1">
        <v>50223</v>
      </c>
      <c r="B1584" s="2" t="s">
        <v>18</v>
      </c>
      <c r="C1584">
        <v>21.9</v>
      </c>
      <c r="D1584" s="6">
        <v>7.6</v>
      </c>
      <c r="E1584">
        <f>IF(martianeum67[[#This Row],[zawartosc '[%']]]&gt;=1,martianeum67[[#This Row],[masa '[kg']]]*martianeum67[[#This Row],[zawartosc '[%']]]/100,0)</f>
        <v>1.6643999999999997</v>
      </c>
      <c r="F1584">
        <f>F1583+martianeum67[[#This Row],[Kolumna1]]-IF(F1583+martianeum67[[#This Row],[Kolumna1]]&gt;=100,100,0)</f>
        <v>25.165399999999813</v>
      </c>
      <c r="G1584">
        <f>IF(F1583+martianeum67[[#This Row],[Kolumna1]]&gt;=100,1,0)</f>
        <v>0</v>
      </c>
    </row>
    <row r="1585" spans="1:7" x14ac:dyDescent="0.3">
      <c r="A1585" s="1">
        <v>50224</v>
      </c>
      <c r="B1585" s="2" t="s">
        <v>18</v>
      </c>
      <c r="C1585">
        <v>26</v>
      </c>
      <c r="D1585" s="6">
        <v>4.5999999999999996</v>
      </c>
      <c r="E1585">
        <f>IF(martianeum67[[#This Row],[zawartosc '[%']]]&gt;=1,martianeum67[[#This Row],[masa '[kg']]]*martianeum67[[#This Row],[zawartosc '[%']]]/100,0)</f>
        <v>1.196</v>
      </c>
      <c r="F1585">
        <f>F1584+martianeum67[[#This Row],[Kolumna1]]-IF(F1584+martianeum67[[#This Row],[Kolumna1]]&gt;=100,100,0)</f>
        <v>26.361399999999815</v>
      </c>
      <c r="G1585">
        <f>IF(F1584+martianeum67[[#This Row],[Kolumna1]]&gt;=100,1,0)</f>
        <v>0</v>
      </c>
    </row>
    <row r="1586" spans="1:7" x14ac:dyDescent="0.3">
      <c r="A1586" s="1">
        <v>50225</v>
      </c>
      <c r="B1586" s="2" t="s">
        <v>19</v>
      </c>
      <c r="C1586">
        <v>12.2</v>
      </c>
      <c r="D1586" s="6">
        <v>19.3</v>
      </c>
      <c r="E1586">
        <f>IF(martianeum67[[#This Row],[zawartosc '[%']]]&gt;=1,martianeum67[[#This Row],[masa '[kg']]]*martianeum67[[#This Row],[zawartosc '[%']]]/100,0)</f>
        <v>2.3546</v>
      </c>
      <c r="F1586">
        <f>F1585+martianeum67[[#This Row],[Kolumna1]]-IF(F1585+martianeum67[[#This Row],[Kolumna1]]&gt;=100,100,0)</f>
        <v>28.715999999999816</v>
      </c>
      <c r="G1586">
        <f>IF(F1585+martianeum67[[#This Row],[Kolumna1]]&gt;=100,1,0)</f>
        <v>0</v>
      </c>
    </row>
    <row r="1587" spans="1:7" x14ac:dyDescent="0.3">
      <c r="A1587" s="1">
        <v>50226</v>
      </c>
      <c r="B1587" s="2" t="s">
        <v>8</v>
      </c>
      <c r="C1587">
        <v>22.4</v>
      </c>
      <c r="D1587" s="6">
        <v>0.3</v>
      </c>
      <c r="E1587">
        <f>IF(martianeum67[[#This Row],[zawartosc '[%']]]&gt;=1,martianeum67[[#This Row],[masa '[kg']]]*martianeum67[[#This Row],[zawartosc '[%']]]/100,0)</f>
        <v>0</v>
      </c>
      <c r="F1587">
        <f>F1586+martianeum67[[#This Row],[Kolumna1]]-IF(F1586+martianeum67[[#This Row],[Kolumna1]]&gt;=100,100,0)</f>
        <v>28.715999999999816</v>
      </c>
      <c r="G1587">
        <f>IF(F1586+martianeum67[[#This Row],[Kolumna1]]&gt;=100,1,0)</f>
        <v>0</v>
      </c>
    </row>
    <row r="1588" spans="1:7" x14ac:dyDescent="0.3">
      <c r="A1588" s="1">
        <v>50227</v>
      </c>
      <c r="B1588" s="2" t="s">
        <v>22</v>
      </c>
      <c r="C1588">
        <v>18.600000000000001</v>
      </c>
      <c r="D1588" s="6">
        <v>7.2</v>
      </c>
      <c r="E1588">
        <f>IF(martianeum67[[#This Row],[zawartosc '[%']]]&gt;=1,martianeum67[[#This Row],[masa '[kg']]]*martianeum67[[#This Row],[zawartosc '[%']]]/100,0)</f>
        <v>1.3392000000000002</v>
      </c>
      <c r="F1588">
        <f>F1587+martianeum67[[#This Row],[Kolumna1]]-IF(F1587+martianeum67[[#This Row],[Kolumna1]]&gt;=100,100,0)</f>
        <v>30.055199999999818</v>
      </c>
      <c r="G1588">
        <f>IF(F1587+martianeum67[[#This Row],[Kolumna1]]&gt;=100,1,0)</f>
        <v>0</v>
      </c>
    </row>
    <row r="1589" spans="1:7" x14ac:dyDescent="0.3">
      <c r="A1589" s="1">
        <v>50228</v>
      </c>
      <c r="B1589" s="2" t="s">
        <v>10</v>
      </c>
      <c r="C1589">
        <v>17.100000000000001</v>
      </c>
      <c r="D1589" s="6">
        <v>0</v>
      </c>
      <c r="E1589">
        <f>IF(martianeum67[[#This Row],[zawartosc '[%']]]&gt;=1,martianeum67[[#This Row],[masa '[kg']]]*martianeum67[[#This Row],[zawartosc '[%']]]/100,0)</f>
        <v>0</v>
      </c>
      <c r="F1589">
        <f>F1588+martianeum67[[#This Row],[Kolumna1]]-IF(F1588+martianeum67[[#This Row],[Kolumna1]]&gt;=100,100,0)</f>
        <v>30.055199999999818</v>
      </c>
      <c r="G1589">
        <f>IF(F1588+martianeum67[[#This Row],[Kolumna1]]&gt;=100,1,0)</f>
        <v>0</v>
      </c>
    </row>
    <row r="1590" spans="1:7" x14ac:dyDescent="0.3">
      <c r="A1590" s="1">
        <v>50229</v>
      </c>
      <c r="B1590" s="2" t="s">
        <v>19</v>
      </c>
      <c r="C1590">
        <v>25.1</v>
      </c>
      <c r="D1590" s="6">
        <v>24.3</v>
      </c>
      <c r="E1590">
        <f>IF(martianeum67[[#This Row],[zawartosc '[%']]]&gt;=1,martianeum67[[#This Row],[masa '[kg']]]*martianeum67[[#This Row],[zawartosc '[%']]]/100,0)</f>
        <v>6.0993000000000004</v>
      </c>
      <c r="F1590">
        <f>F1589+martianeum67[[#This Row],[Kolumna1]]-IF(F1589+martianeum67[[#This Row],[Kolumna1]]&gt;=100,100,0)</f>
        <v>36.154499999999821</v>
      </c>
      <c r="G1590">
        <f>IF(F1589+martianeum67[[#This Row],[Kolumna1]]&gt;=100,1,0)</f>
        <v>0</v>
      </c>
    </row>
    <row r="1591" spans="1:7" x14ac:dyDescent="0.3">
      <c r="A1591" s="1">
        <v>50230</v>
      </c>
      <c r="B1591" s="2" t="s">
        <v>11</v>
      </c>
      <c r="C1591">
        <v>10.4</v>
      </c>
      <c r="D1591" s="6">
        <v>22.2</v>
      </c>
      <c r="E1591">
        <f>IF(martianeum67[[#This Row],[zawartosc '[%']]]&gt;=1,martianeum67[[#This Row],[masa '[kg']]]*martianeum67[[#This Row],[zawartosc '[%']]]/100,0)</f>
        <v>2.3087999999999997</v>
      </c>
      <c r="F1591">
        <f>F1590+martianeum67[[#This Row],[Kolumna1]]-IF(F1590+martianeum67[[#This Row],[Kolumna1]]&gt;=100,100,0)</f>
        <v>38.463299999999819</v>
      </c>
      <c r="G1591">
        <f>IF(F1590+martianeum67[[#This Row],[Kolumna1]]&gt;=100,1,0)</f>
        <v>0</v>
      </c>
    </row>
    <row r="1592" spans="1:7" x14ac:dyDescent="0.3">
      <c r="A1592" s="1">
        <v>50231</v>
      </c>
      <c r="B1592" s="2" t="s">
        <v>18</v>
      </c>
      <c r="C1592">
        <v>28.9</v>
      </c>
      <c r="D1592" s="6">
        <v>0</v>
      </c>
      <c r="E1592">
        <f>IF(martianeum67[[#This Row],[zawartosc '[%']]]&gt;=1,martianeum67[[#This Row],[masa '[kg']]]*martianeum67[[#This Row],[zawartosc '[%']]]/100,0)</f>
        <v>0</v>
      </c>
      <c r="F1592">
        <f>F1591+martianeum67[[#This Row],[Kolumna1]]-IF(F1591+martianeum67[[#This Row],[Kolumna1]]&gt;=100,100,0)</f>
        <v>38.463299999999819</v>
      </c>
      <c r="G1592">
        <f>IF(F1591+martianeum67[[#This Row],[Kolumna1]]&gt;=100,1,0)</f>
        <v>0</v>
      </c>
    </row>
    <row r="1593" spans="1:7" x14ac:dyDescent="0.3">
      <c r="A1593" s="1">
        <v>50232</v>
      </c>
      <c r="B1593" s="2" t="s">
        <v>31</v>
      </c>
      <c r="C1593">
        <v>24.1</v>
      </c>
      <c r="D1593" s="6">
        <v>0</v>
      </c>
      <c r="E1593">
        <f>IF(martianeum67[[#This Row],[zawartosc '[%']]]&gt;=1,martianeum67[[#This Row],[masa '[kg']]]*martianeum67[[#This Row],[zawartosc '[%']]]/100,0)</f>
        <v>0</v>
      </c>
      <c r="F1593">
        <f>F1592+martianeum67[[#This Row],[Kolumna1]]-IF(F1592+martianeum67[[#This Row],[Kolumna1]]&gt;=100,100,0)</f>
        <v>38.463299999999819</v>
      </c>
      <c r="G1593">
        <f>IF(F1592+martianeum67[[#This Row],[Kolumna1]]&gt;=100,1,0)</f>
        <v>0</v>
      </c>
    </row>
    <row r="1594" spans="1:7" x14ac:dyDescent="0.3">
      <c r="A1594" s="1">
        <v>50233</v>
      </c>
      <c r="B1594" s="2" t="s">
        <v>19</v>
      </c>
      <c r="C1594">
        <v>23.2</v>
      </c>
      <c r="D1594" s="6">
        <v>22.1</v>
      </c>
      <c r="E1594">
        <f>IF(martianeum67[[#This Row],[zawartosc '[%']]]&gt;=1,martianeum67[[#This Row],[masa '[kg']]]*martianeum67[[#This Row],[zawartosc '[%']]]/100,0)</f>
        <v>5.1272000000000002</v>
      </c>
      <c r="F1594">
        <f>F1593+martianeum67[[#This Row],[Kolumna1]]-IF(F1593+martianeum67[[#This Row],[Kolumna1]]&gt;=100,100,0)</f>
        <v>43.590499999999821</v>
      </c>
      <c r="G1594">
        <f>IF(F1593+martianeum67[[#This Row],[Kolumna1]]&gt;=100,1,0)</f>
        <v>0</v>
      </c>
    </row>
    <row r="1595" spans="1:7" x14ac:dyDescent="0.3">
      <c r="A1595" s="1">
        <v>50234</v>
      </c>
      <c r="B1595" s="2" t="s">
        <v>13</v>
      </c>
      <c r="C1595">
        <v>24.1</v>
      </c>
      <c r="D1595" s="6">
        <v>9.3000000000000007</v>
      </c>
      <c r="E1595">
        <f>IF(martianeum67[[#This Row],[zawartosc '[%']]]&gt;=1,martianeum67[[#This Row],[masa '[kg']]]*martianeum67[[#This Row],[zawartosc '[%']]]/100,0)</f>
        <v>2.2413000000000003</v>
      </c>
      <c r="F1595">
        <f>F1594+martianeum67[[#This Row],[Kolumna1]]-IF(F1594+martianeum67[[#This Row],[Kolumna1]]&gt;=100,100,0)</f>
        <v>45.831799999999824</v>
      </c>
      <c r="G1595">
        <f>IF(F1594+martianeum67[[#This Row],[Kolumna1]]&gt;=100,1,0)</f>
        <v>0</v>
      </c>
    </row>
    <row r="1596" spans="1:7" x14ac:dyDescent="0.3">
      <c r="A1596" s="1">
        <v>50235</v>
      </c>
      <c r="B1596" s="2" t="s">
        <v>10</v>
      </c>
      <c r="C1596">
        <v>14.6</v>
      </c>
      <c r="D1596" s="6">
        <v>0</v>
      </c>
      <c r="E1596">
        <f>IF(martianeum67[[#This Row],[zawartosc '[%']]]&gt;=1,martianeum67[[#This Row],[masa '[kg']]]*martianeum67[[#This Row],[zawartosc '[%']]]/100,0)</f>
        <v>0</v>
      </c>
      <c r="F1596">
        <f>F1595+martianeum67[[#This Row],[Kolumna1]]-IF(F1595+martianeum67[[#This Row],[Kolumna1]]&gt;=100,100,0)</f>
        <v>45.831799999999824</v>
      </c>
      <c r="G1596">
        <f>IF(F1595+martianeum67[[#This Row],[Kolumna1]]&gt;=100,1,0)</f>
        <v>0</v>
      </c>
    </row>
    <row r="1597" spans="1:7" x14ac:dyDescent="0.3">
      <c r="A1597" s="1">
        <v>50236</v>
      </c>
      <c r="B1597" s="2" t="s">
        <v>20</v>
      </c>
      <c r="C1597">
        <v>17.7</v>
      </c>
      <c r="D1597" s="6">
        <v>0</v>
      </c>
      <c r="E1597">
        <f>IF(martianeum67[[#This Row],[zawartosc '[%']]]&gt;=1,martianeum67[[#This Row],[masa '[kg']]]*martianeum67[[#This Row],[zawartosc '[%']]]/100,0)</f>
        <v>0</v>
      </c>
      <c r="F1597">
        <f>F1596+martianeum67[[#This Row],[Kolumna1]]-IF(F1596+martianeum67[[#This Row],[Kolumna1]]&gt;=100,100,0)</f>
        <v>45.831799999999824</v>
      </c>
      <c r="G1597">
        <f>IF(F1596+martianeum67[[#This Row],[Kolumna1]]&gt;=100,1,0)</f>
        <v>0</v>
      </c>
    </row>
    <row r="1598" spans="1:7" x14ac:dyDescent="0.3">
      <c r="A1598" s="1">
        <v>50237</v>
      </c>
      <c r="B1598" s="2" t="s">
        <v>6</v>
      </c>
      <c r="C1598">
        <v>20.100000000000001</v>
      </c>
      <c r="D1598" s="6">
        <v>11.5</v>
      </c>
      <c r="E1598">
        <f>IF(martianeum67[[#This Row],[zawartosc '[%']]]&gt;=1,martianeum67[[#This Row],[masa '[kg']]]*martianeum67[[#This Row],[zawartosc '[%']]]/100,0)</f>
        <v>2.3115000000000001</v>
      </c>
      <c r="F1598">
        <f>F1597+martianeum67[[#This Row],[Kolumna1]]-IF(F1597+martianeum67[[#This Row],[Kolumna1]]&gt;=100,100,0)</f>
        <v>48.143299999999826</v>
      </c>
      <c r="G1598">
        <f>IF(F1597+martianeum67[[#This Row],[Kolumna1]]&gt;=100,1,0)</f>
        <v>0</v>
      </c>
    </row>
    <row r="1599" spans="1:7" x14ac:dyDescent="0.3">
      <c r="A1599" s="1">
        <v>50238</v>
      </c>
      <c r="B1599" s="2" t="s">
        <v>8</v>
      </c>
      <c r="C1599">
        <v>27.5</v>
      </c>
      <c r="D1599" s="6">
        <v>0</v>
      </c>
      <c r="E1599">
        <f>IF(martianeum67[[#This Row],[zawartosc '[%']]]&gt;=1,martianeum67[[#This Row],[masa '[kg']]]*martianeum67[[#This Row],[zawartosc '[%']]]/100,0)</f>
        <v>0</v>
      </c>
      <c r="F1599">
        <f>F1598+martianeum67[[#This Row],[Kolumna1]]-IF(F1598+martianeum67[[#This Row],[Kolumna1]]&gt;=100,100,0)</f>
        <v>48.143299999999826</v>
      </c>
      <c r="G1599">
        <f>IF(F1598+martianeum67[[#This Row],[Kolumna1]]&gt;=100,1,0)</f>
        <v>0</v>
      </c>
    </row>
    <row r="1600" spans="1:7" x14ac:dyDescent="0.3">
      <c r="A1600" s="1">
        <v>50239</v>
      </c>
      <c r="B1600" s="2" t="s">
        <v>7</v>
      </c>
      <c r="C1600">
        <v>10.9</v>
      </c>
      <c r="D1600" s="6">
        <v>9</v>
      </c>
      <c r="E1600">
        <f>IF(martianeum67[[#This Row],[zawartosc '[%']]]&gt;=1,martianeum67[[#This Row],[masa '[kg']]]*martianeum67[[#This Row],[zawartosc '[%']]]/100,0)</f>
        <v>0.98100000000000009</v>
      </c>
      <c r="F1600">
        <f>F1599+martianeum67[[#This Row],[Kolumna1]]-IF(F1599+martianeum67[[#This Row],[Kolumna1]]&gt;=100,100,0)</f>
        <v>49.124299999999828</v>
      </c>
      <c r="G1600">
        <f>IF(F1599+martianeum67[[#This Row],[Kolumna1]]&gt;=100,1,0)</f>
        <v>0</v>
      </c>
    </row>
    <row r="1601" spans="1:7" x14ac:dyDescent="0.3">
      <c r="A1601" s="1">
        <v>50240</v>
      </c>
      <c r="B1601" s="2" t="s">
        <v>24</v>
      </c>
      <c r="C1601">
        <v>27.6</v>
      </c>
      <c r="D1601" s="6">
        <v>3.2</v>
      </c>
      <c r="E1601">
        <f>IF(martianeum67[[#This Row],[zawartosc '[%']]]&gt;=1,martianeum67[[#This Row],[masa '[kg']]]*martianeum67[[#This Row],[zawartosc '[%']]]/100,0)</f>
        <v>0.8832000000000001</v>
      </c>
      <c r="F1601">
        <f>F1600+martianeum67[[#This Row],[Kolumna1]]-IF(F1600+martianeum67[[#This Row],[Kolumna1]]&gt;=100,100,0)</f>
        <v>50.00749999999983</v>
      </c>
      <c r="G1601">
        <f>IF(F1600+martianeum67[[#This Row],[Kolumna1]]&gt;=100,1,0)</f>
        <v>0</v>
      </c>
    </row>
    <row r="1602" spans="1:7" x14ac:dyDescent="0.3">
      <c r="A1602" s="1">
        <v>50241</v>
      </c>
      <c r="B1602" s="2" t="s">
        <v>19</v>
      </c>
      <c r="C1602">
        <v>24.5</v>
      </c>
      <c r="D1602" s="6">
        <v>15.3</v>
      </c>
      <c r="E1602">
        <f>IF(martianeum67[[#This Row],[zawartosc '[%']]]&gt;=1,martianeum67[[#This Row],[masa '[kg']]]*martianeum67[[#This Row],[zawartosc '[%']]]/100,0)</f>
        <v>3.7485000000000004</v>
      </c>
      <c r="F1602">
        <f>F1601+martianeum67[[#This Row],[Kolumna1]]-IF(F1601+martianeum67[[#This Row],[Kolumna1]]&gt;=100,100,0)</f>
        <v>53.75599999999983</v>
      </c>
      <c r="G1602">
        <f>IF(F1601+martianeum67[[#This Row],[Kolumna1]]&gt;=100,1,0)</f>
        <v>0</v>
      </c>
    </row>
    <row r="1603" spans="1:7" x14ac:dyDescent="0.3">
      <c r="A1603" s="1">
        <v>50242</v>
      </c>
      <c r="B1603" s="2" t="s">
        <v>17</v>
      </c>
      <c r="C1603">
        <v>10.8</v>
      </c>
      <c r="D1603" s="6">
        <v>0</v>
      </c>
      <c r="E1603">
        <f>IF(martianeum67[[#This Row],[zawartosc '[%']]]&gt;=1,martianeum67[[#This Row],[masa '[kg']]]*martianeum67[[#This Row],[zawartosc '[%']]]/100,0)</f>
        <v>0</v>
      </c>
      <c r="F1603">
        <f>F1602+martianeum67[[#This Row],[Kolumna1]]-IF(F1602+martianeum67[[#This Row],[Kolumna1]]&gt;=100,100,0)</f>
        <v>53.75599999999983</v>
      </c>
      <c r="G1603">
        <f>IF(F1602+martianeum67[[#This Row],[Kolumna1]]&gt;=100,1,0)</f>
        <v>0</v>
      </c>
    </row>
    <row r="1604" spans="1:7" x14ac:dyDescent="0.3">
      <c r="A1604" s="1">
        <v>50243</v>
      </c>
      <c r="B1604" s="2" t="s">
        <v>19</v>
      </c>
      <c r="C1604">
        <v>28.7</v>
      </c>
      <c r="D1604" s="6">
        <v>27.2</v>
      </c>
      <c r="E1604">
        <f>IF(martianeum67[[#This Row],[zawartosc '[%']]]&gt;=1,martianeum67[[#This Row],[masa '[kg']]]*martianeum67[[#This Row],[zawartosc '[%']]]/100,0)</f>
        <v>7.8064</v>
      </c>
      <c r="F1604">
        <f>F1603+martianeum67[[#This Row],[Kolumna1]]-IF(F1603+martianeum67[[#This Row],[Kolumna1]]&gt;=100,100,0)</f>
        <v>61.562399999999826</v>
      </c>
      <c r="G1604">
        <f>IF(F1603+martianeum67[[#This Row],[Kolumna1]]&gt;=100,1,0)</f>
        <v>0</v>
      </c>
    </row>
    <row r="1605" spans="1:7" x14ac:dyDescent="0.3">
      <c r="A1605" s="1">
        <v>50244</v>
      </c>
      <c r="B1605" s="2" t="s">
        <v>9</v>
      </c>
      <c r="C1605">
        <v>21.5</v>
      </c>
      <c r="D1605" s="6">
        <v>0.6</v>
      </c>
      <c r="E1605">
        <f>IF(martianeum67[[#This Row],[zawartosc '[%']]]&gt;=1,martianeum67[[#This Row],[masa '[kg']]]*martianeum67[[#This Row],[zawartosc '[%']]]/100,0)</f>
        <v>0</v>
      </c>
      <c r="F1605">
        <f>F1604+martianeum67[[#This Row],[Kolumna1]]-IF(F1604+martianeum67[[#This Row],[Kolumna1]]&gt;=100,100,0)</f>
        <v>61.562399999999826</v>
      </c>
      <c r="G1605">
        <f>IF(F1604+martianeum67[[#This Row],[Kolumna1]]&gt;=100,1,0)</f>
        <v>0</v>
      </c>
    </row>
    <row r="1606" spans="1:7" x14ac:dyDescent="0.3">
      <c r="A1606" s="1">
        <v>50245</v>
      </c>
      <c r="B1606" s="2" t="s">
        <v>24</v>
      </c>
      <c r="C1606">
        <v>20.100000000000001</v>
      </c>
      <c r="D1606" s="6">
        <v>0.8</v>
      </c>
      <c r="E1606">
        <f>IF(martianeum67[[#This Row],[zawartosc '[%']]]&gt;=1,martianeum67[[#This Row],[masa '[kg']]]*martianeum67[[#This Row],[zawartosc '[%']]]/100,0)</f>
        <v>0</v>
      </c>
      <c r="F1606">
        <f>F1605+martianeum67[[#This Row],[Kolumna1]]-IF(F1605+martianeum67[[#This Row],[Kolumna1]]&gt;=100,100,0)</f>
        <v>61.562399999999826</v>
      </c>
      <c r="G1606">
        <f>IF(F1605+martianeum67[[#This Row],[Kolumna1]]&gt;=100,1,0)</f>
        <v>0</v>
      </c>
    </row>
    <row r="1607" spans="1:7" x14ac:dyDescent="0.3">
      <c r="A1607" s="1">
        <v>50246</v>
      </c>
      <c r="B1607" s="2" t="s">
        <v>19</v>
      </c>
      <c r="C1607">
        <v>21.3</v>
      </c>
      <c r="D1607" s="6">
        <v>14.6</v>
      </c>
      <c r="E1607">
        <f>IF(martianeum67[[#This Row],[zawartosc '[%']]]&gt;=1,martianeum67[[#This Row],[masa '[kg']]]*martianeum67[[#This Row],[zawartosc '[%']]]/100,0)</f>
        <v>3.1098000000000003</v>
      </c>
      <c r="F1607">
        <f>F1606+martianeum67[[#This Row],[Kolumna1]]-IF(F1606+martianeum67[[#This Row],[Kolumna1]]&gt;=100,100,0)</f>
        <v>64.672199999999833</v>
      </c>
      <c r="G1607">
        <f>IF(F1606+martianeum67[[#This Row],[Kolumna1]]&gt;=100,1,0)</f>
        <v>0</v>
      </c>
    </row>
    <row r="1608" spans="1:7" x14ac:dyDescent="0.3">
      <c r="A1608" s="1">
        <v>50247</v>
      </c>
      <c r="B1608" s="2" t="s">
        <v>27</v>
      </c>
      <c r="C1608">
        <v>20.2</v>
      </c>
      <c r="D1608" s="6">
        <v>6.9</v>
      </c>
      <c r="E1608">
        <f>IF(martianeum67[[#This Row],[zawartosc '[%']]]&gt;=1,martianeum67[[#This Row],[masa '[kg']]]*martianeum67[[#This Row],[zawartosc '[%']]]/100,0)</f>
        <v>1.3937999999999999</v>
      </c>
      <c r="F1608">
        <f>F1607+martianeum67[[#This Row],[Kolumna1]]-IF(F1607+martianeum67[[#This Row],[Kolumna1]]&gt;=100,100,0)</f>
        <v>66.065999999999832</v>
      </c>
      <c r="G1608">
        <f>IF(F1607+martianeum67[[#This Row],[Kolumna1]]&gt;=100,1,0)</f>
        <v>0</v>
      </c>
    </row>
    <row r="1609" spans="1:7" x14ac:dyDescent="0.3">
      <c r="A1609" s="1">
        <v>50248</v>
      </c>
      <c r="B1609" s="2" t="s">
        <v>13</v>
      </c>
      <c r="C1609">
        <v>16.8</v>
      </c>
      <c r="D1609" s="6">
        <v>7.6</v>
      </c>
      <c r="E1609">
        <f>IF(martianeum67[[#This Row],[zawartosc '[%']]]&gt;=1,martianeum67[[#This Row],[masa '[kg']]]*martianeum67[[#This Row],[zawartosc '[%']]]/100,0)</f>
        <v>1.2767999999999999</v>
      </c>
      <c r="F1609">
        <f>F1608+martianeum67[[#This Row],[Kolumna1]]-IF(F1608+martianeum67[[#This Row],[Kolumna1]]&gt;=100,100,0)</f>
        <v>67.342799999999826</v>
      </c>
      <c r="G1609">
        <f>IF(F1608+martianeum67[[#This Row],[Kolumna1]]&gt;=100,1,0)</f>
        <v>0</v>
      </c>
    </row>
    <row r="1610" spans="1:7" x14ac:dyDescent="0.3">
      <c r="A1610" s="1">
        <v>50249</v>
      </c>
      <c r="B1610" s="2" t="s">
        <v>6</v>
      </c>
      <c r="C1610">
        <v>26.5</v>
      </c>
      <c r="D1610" s="6">
        <v>2.5</v>
      </c>
      <c r="E1610">
        <f>IF(martianeum67[[#This Row],[zawartosc '[%']]]&gt;=1,martianeum67[[#This Row],[masa '[kg']]]*martianeum67[[#This Row],[zawartosc '[%']]]/100,0)</f>
        <v>0.66249999999999998</v>
      </c>
      <c r="F1610">
        <f>F1609+martianeum67[[#This Row],[Kolumna1]]-IF(F1609+martianeum67[[#This Row],[Kolumna1]]&gt;=100,100,0)</f>
        <v>68.005299999999821</v>
      </c>
      <c r="G1610">
        <f>IF(F1609+martianeum67[[#This Row],[Kolumna1]]&gt;=100,1,0)</f>
        <v>0</v>
      </c>
    </row>
    <row r="1611" spans="1:7" x14ac:dyDescent="0.3">
      <c r="A1611" s="1">
        <v>50250</v>
      </c>
      <c r="B1611" s="2" t="s">
        <v>7</v>
      </c>
      <c r="C1611">
        <v>18.899999999999999</v>
      </c>
      <c r="D1611" s="6">
        <v>0</v>
      </c>
      <c r="E1611">
        <f>IF(martianeum67[[#This Row],[zawartosc '[%']]]&gt;=1,martianeum67[[#This Row],[masa '[kg']]]*martianeum67[[#This Row],[zawartosc '[%']]]/100,0)</f>
        <v>0</v>
      </c>
      <c r="F1611">
        <f>F1610+martianeum67[[#This Row],[Kolumna1]]-IF(F1610+martianeum67[[#This Row],[Kolumna1]]&gt;=100,100,0)</f>
        <v>68.005299999999821</v>
      </c>
      <c r="G1611">
        <f>IF(F1610+martianeum67[[#This Row],[Kolumna1]]&gt;=100,1,0)</f>
        <v>0</v>
      </c>
    </row>
    <row r="1612" spans="1:7" x14ac:dyDescent="0.3">
      <c r="A1612" s="1">
        <v>50251</v>
      </c>
      <c r="B1612" s="2" t="s">
        <v>20</v>
      </c>
      <c r="C1612">
        <v>22.9</v>
      </c>
      <c r="D1612" s="6">
        <v>1.2</v>
      </c>
      <c r="E1612">
        <f>IF(martianeum67[[#This Row],[zawartosc '[%']]]&gt;=1,martianeum67[[#This Row],[masa '[kg']]]*martianeum67[[#This Row],[zawartosc '[%']]]/100,0)</f>
        <v>0.27479999999999999</v>
      </c>
      <c r="F1612">
        <f>F1611+martianeum67[[#This Row],[Kolumna1]]-IF(F1611+martianeum67[[#This Row],[Kolumna1]]&gt;=100,100,0)</f>
        <v>68.28009999999982</v>
      </c>
      <c r="G1612">
        <f>IF(F1611+martianeum67[[#This Row],[Kolumna1]]&gt;=100,1,0)</f>
        <v>0</v>
      </c>
    </row>
    <row r="1613" spans="1:7" x14ac:dyDescent="0.3">
      <c r="A1613" s="1">
        <v>50252</v>
      </c>
      <c r="B1613" s="2" t="s">
        <v>19</v>
      </c>
      <c r="C1613">
        <v>11.3</v>
      </c>
      <c r="D1613" s="6">
        <v>32.700000000000003</v>
      </c>
      <c r="E1613">
        <f>IF(martianeum67[[#This Row],[zawartosc '[%']]]&gt;=1,martianeum67[[#This Row],[masa '[kg']]]*martianeum67[[#This Row],[zawartosc '[%']]]/100,0)</f>
        <v>3.6951000000000005</v>
      </c>
      <c r="F1613">
        <f>F1612+martianeum67[[#This Row],[Kolumna1]]-IF(F1612+martianeum67[[#This Row],[Kolumna1]]&gt;=100,100,0)</f>
        <v>71.975199999999816</v>
      </c>
      <c r="G1613">
        <f>IF(F1612+martianeum67[[#This Row],[Kolumna1]]&gt;=100,1,0)</f>
        <v>0</v>
      </c>
    </row>
    <row r="1614" spans="1:7" x14ac:dyDescent="0.3">
      <c r="A1614" s="1">
        <v>50253</v>
      </c>
      <c r="B1614" s="2" t="s">
        <v>13</v>
      </c>
      <c r="C1614">
        <v>13</v>
      </c>
      <c r="D1614" s="6">
        <v>1.7</v>
      </c>
      <c r="E1614">
        <f>IF(martianeum67[[#This Row],[zawartosc '[%']]]&gt;=1,martianeum67[[#This Row],[masa '[kg']]]*martianeum67[[#This Row],[zawartosc '[%']]]/100,0)</f>
        <v>0.22099999999999997</v>
      </c>
      <c r="F1614">
        <f>F1613+martianeum67[[#This Row],[Kolumna1]]-IF(F1613+martianeum67[[#This Row],[Kolumna1]]&gt;=100,100,0)</f>
        <v>72.19619999999982</v>
      </c>
      <c r="G1614">
        <f>IF(F1613+martianeum67[[#This Row],[Kolumna1]]&gt;=100,1,0)</f>
        <v>0</v>
      </c>
    </row>
    <row r="1615" spans="1:7" x14ac:dyDescent="0.3">
      <c r="A1615" s="1">
        <v>50254</v>
      </c>
      <c r="B1615" s="2" t="s">
        <v>8</v>
      </c>
      <c r="C1615">
        <v>18.3</v>
      </c>
      <c r="D1615" s="6">
        <v>2.5</v>
      </c>
      <c r="E1615">
        <f>IF(martianeum67[[#This Row],[zawartosc '[%']]]&gt;=1,martianeum67[[#This Row],[masa '[kg']]]*martianeum67[[#This Row],[zawartosc '[%']]]/100,0)</f>
        <v>0.45750000000000002</v>
      </c>
      <c r="F1615">
        <f>F1614+martianeum67[[#This Row],[Kolumna1]]-IF(F1614+martianeum67[[#This Row],[Kolumna1]]&gt;=100,100,0)</f>
        <v>72.653699999999816</v>
      </c>
      <c r="G1615">
        <f>IF(F1614+martianeum67[[#This Row],[Kolumna1]]&gt;=100,1,0)</f>
        <v>0</v>
      </c>
    </row>
    <row r="1616" spans="1:7" x14ac:dyDescent="0.3">
      <c r="A1616" s="1">
        <v>50255</v>
      </c>
      <c r="B1616" s="2" t="s">
        <v>7</v>
      </c>
      <c r="C1616">
        <v>10.199999999999999</v>
      </c>
      <c r="D1616" s="6">
        <v>14.3</v>
      </c>
      <c r="E1616">
        <f>IF(martianeum67[[#This Row],[zawartosc '[%']]]&gt;=1,martianeum67[[#This Row],[masa '[kg']]]*martianeum67[[#This Row],[zawartosc '[%']]]/100,0)</f>
        <v>1.4585999999999999</v>
      </c>
      <c r="F1616">
        <f>F1615+martianeum67[[#This Row],[Kolumna1]]-IF(F1615+martianeum67[[#This Row],[Kolumna1]]&gt;=100,100,0)</f>
        <v>74.11229999999982</v>
      </c>
      <c r="G1616">
        <f>IF(F1615+martianeum67[[#This Row],[Kolumna1]]&gt;=100,1,0)</f>
        <v>0</v>
      </c>
    </row>
    <row r="1617" spans="1:7" x14ac:dyDescent="0.3">
      <c r="A1617" s="1">
        <v>50256</v>
      </c>
      <c r="B1617" s="2" t="s">
        <v>11</v>
      </c>
      <c r="C1617">
        <v>14.5</v>
      </c>
      <c r="D1617" s="6">
        <v>10.5</v>
      </c>
      <c r="E1617">
        <f>IF(martianeum67[[#This Row],[zawartosc '[%']]]&gt;=1,martianeum67[[#This Row],[masa '[kg']]]*martianeum67[[#This Row],[zawartosc '[%']]]/100,0)</f>
        <v>1.5225</v>
      </c>
      <c r="F1617">
        <f>F1616+martianeum67[[#This Row],[Kolumna1]]-IF(F1616+martianeum67[[#This Row],[Kolumna1]]&gt;=100,100,0)</f>
        <v>75.634799999999814</v>
      </c>
      <c r="G1617">
        <f>IF(F1616+martianeum67[[#This Row],[Kolumna1]]&gt;=100,1,0)</f>
        <v>0</v>
      </c>
    </row>
    <row r="1618" spans="1:7" x14ac:dyDescent="0.3">
      <c r="A1618" s="1">
        <v>50257</v>
      </c>
      <c r="B1618" s="2" t="s">
        <v>14</v>
      </c>
      <c r="C1618">
        <v>12.3</v>
      </c>
      <c r="D1618" s="6">
        <v>7.4</v>
      </c>
      <c r="E1618">
        <f>IF(martianeum67[[#This Row],[zawartosc '[%']]]&gt;=1,martianeum67[[#This Row],[masa '[kg']]]*martianeum67[[#This Row],[zawartosc '[%']]]/100,0)</f>
        <v>0.91020000000000012</v>
      </c>
      <c r="F1618">
        <f>F1617+martianeum67[[#This Row],[Kolumna1]]-IF(F1617+martianeum67[[#This Row],[Kolumna1]]&gt;=100,100,0)</f>
        <v>76.544999999999817</v>
      </c>
      <c r="G1618">
        <f>IF(F1617+martianeum67[[#This Row],[Kolumna1]]&gt;=100,1,0)</f>
        <v>0</v>
      </c>
    </row>
    <row r="1619" spans="1:7" x14ac:dyDescent="0.3">
      <c r="A1619" s="1">
        <v>50258</v>
      </c>
      <c r="B1619" s="2" t="s">
        <v>13</v>
      </c>
      <c r="C1619">
        <v>17</v>
      </c>
      <c r="D1619" s="6">
        <v>16.899999999999999</v>
      </c>
      <c r="E1619">
        <f>IF(martianeum67[[#This Row],[zawartosc '[%']]]&gt;=1,martianeum67[[#This Row],[masa '[kg']]]*martianeum67[[#This Row],[zawartosc '[%']]]/100,0)</f>
        <v>2.8729999999999993</v>
      </c>
      <c r="F1619">
        <f>F1618+martianeum67[[#This Row],[Kolumna1]]-IF(F1618+martianeum67[[#This Row],[Kolumna1]]&gt;=100,100,0)</f>
        <v>79.417999999999822</v>
      </c>
      <c r="G1619">
        <f>IF(F1618+martianeum67[[#This Row],[Kolumna1]]&gt;=100,1,0)</f>
        <v>0</v>
      </c>
    </row>
    <row r="1620" spans="1:7" x14ac:dyDescent="0.3">
      <c r="A1620" s="1">
        <v>50259</v>
      </c>
      <c r="B1620" s="2" t="s">
        <v>5</v>
      </c>
      <c r="C1620">
        <v>17.5</v>
      </c>
      <c r="D1620" s="6">
        <v>0</v>
      </c>
      <c r="E1620">
        <f>IF(martianeum67[[#This Row],[zawartosc '[%']]]&gt;=1,martianeum67[[#This Row],[masa '[kg']]]*martianeum67[[#This Row],[zawartosc '[%']]]/100,0)</f>
        <v>0</v>
      </c>
      <c r="F1620">
        <f>F1619+martianeum67[[#This Row],[Kolumna1]]-IF(F1619+martianeum67[[#This Row],[Kolumna1]]&gt;=100,100,0)</f>
        <v>79.417999999999822</v>
      </c>
      <c r="G1620">
        <f>IF(F1619+martianeum67[[#This Row],[Kolumna1]]&gt;=100,1,0)</f>
        <v>0</v>
      </c>
    </row>
    <row r="1621" spans="1:7" x14ac:dyDescent="0.3">
      <c r="A1621" s="1">
        <v>50260</v>
      </c>
      <c r="B1621" s="2" t="s">
        <v>4</v>
      </c>
      <c r="C1621">
        <v>28.4</v>
      </c>
      <c r="D1621" s="6">
        <v>0</v>
      </c>
      <c r="E1621">
        <f>IF(martianeum67[[#This Row],[zawartosc '[%']]]&gt;=1,martianeum67[[#This Row],[masa '[kg']]]*martianeum67[[#This Row],[zawartosc '[%']]]/100,0)</f>
        <v>0</v>
      </c>
      <c r="F1621">
        <f>F1620+martianeum67[[#This Row],[Kolumna1]]-IF(F1620+martianeum67[[#This Row],[Kolumna1]]&gt;=100,100,0)</f>
        <v>79.417999999999822</v>
      </c>
      <c r="G1621">
        <f>IF(F1620+martianeum67[[#This Row],[Kolumna1]]&gt;=100,1,0)</f>
        <v>0</v>
      </c>
    </row>
    <row r="1622" spans="1:7" x14ac:dyDescent="0.3">
      <c r="A1622" s="1">
        <v>50261</v>
      </c>
      <c r="B1622" s="2" t="s">
        <v>19</v>
      </c>
      <c r="C1622">
        <v>13.1</v>
      </c>
      <c r="D1622" s="6">
        <v>36.6</v>
      </c>
      <c r="E1622">
        <f>IF(martianeum67[[#This Row],[zawartosc '[%']]]&gt;=1,martianeum67[[#This Row],[masa '[kg']]]*martianeum67[[#This Row],[zawartosc '[%']]]/100,0)</f>
        <v>4.7946</v>
      </c>
      <c r="F1622">
        <f>F1621+martianeum67[[#This Row],[Kolumna1]]-IF(F1621+martianeum67[[#This Row],[Kolumna1]]&gt;=100,100,0)</f>
        <v>84.212599999999824</v>
      </c>
      <c r="G1622">
        <f>IF(F1621+martianeum67[[#This Row],[Kolumna1]]&gt;=100,1,0)</f>
        <v>0</v>
      </c>
    </row>
    <row r="1623" spans="1:7" x14ac:dyDescent="0.3">
      <c r="A1623" s="1">
        <v>50262</v>
      </c>
      <c r="B1623" s="2" t="s">
        <v>7</v>
      </c>
      <c r="C1623">
        <v>16.600000000000001</v>
      </c>
      <c r="D1623" s="6">
        <v>6.6</v>
      </c>
      <c r="E1623">
        <f>IF(martianeum67[[#This Row],[zawartosc '[%']]]&gt;=1,martianeum67[[#This Row],[masa '[kg']]]*martianeum67[[#This Row],[zawartosc '[%']]]/100,0)</f>
        <v>1.0956000000000001</v>
      </c>
      <c r="F1623">
        <f>F1622+martianeum67[[#This Row],[Kolumna1]]-IF(F1622+martianeum67[[#This Row],[Kolumna1]]&gt;=100,100,0)</f>
        <v>85.308199999999829</v>
      </c>
      <c r="G1623">
        <f>IF(F1622+martianeum67[[#This Row],[Kolumna1]]&gt;=100,1,0)</f>
        <v>0</v>
      </c>
    </row>
    <row r="1624" spans="1:7" x14ac:dyDescent="0.3">
      <c r="A1624" s="1">
        <v>50263</v>
      </c>
      <c r="B1624" s="2" t="s">
        <v>19</v>
      </c>
      <c r="C1624">
        <v>20.2</v>
      </c>
      <c r="D1624" s="6">
        <v>0</v>
      </c>
      <c r="E1624">
        <f>IF(martianeum67[[#This Row],[zawartosc '[%']]]&gt;=1,martianeum67[[#This Row],[masa '[kg']]]*martianeum67[[#This Row],[zawartosc '[%']]]/100,0)</f>
        <v>0</v>
      </c>
      <c r="F1624">
        <f>F1623+martianeum67[[#This Row],[Kolumna1]]-IF(F1623+martianeum67[[#This Row],[Kolumna1]]&gt;=100,100,0)</f>
        <v>85.308199999999829</v>
      </c>
      <c r="G1624">
        <f>IF(F1623+martianeum67[[#This Row],[Kolumna1]]&gt;=100,1,0)</f>
        <v>0</v>
      </c>
    </row>
    <row r="1625" spans="1:7" x14ac:dyDescent="0.3">
      <c r="A1625" s="1">
        <v>50264</v>
      </c>
      <c r="B1625" s="2" t="s">
        <v>7</v>
      </c>
      <c r="C1625">
        <v>26.4</v>
      </c>
      <c r="D1625" s="6">
        <v>11.9</v>
      </c>
      <c r="E1625">
        <f>IF(martianeum67[[#This Row],[zawartosc '[%']]]&gt;=1,martianeum67[[#This Row],[masa '[kg']]]*martianeum67[[#This Row],[zawartosc '[%']]]/100,0)</f>
        <v>3.1415999999999995</v>
      </c>
      <c r="F1625">
        <f>F1624+martianeum67[[#This Row],[Kolumna1]]-IF(F1624+martianeum67[[#This Row],[Kolumna1]]&gt;=100,100,0)</f>
        <v>88.449799999999826</v>
      </c>
      <c r="G1625">
        <f>IF(F1624+martianeum67[[#This Row],[Kolumna1]]&gt;=100,1,0)</f>
        <v>0</v>
      </c>
    </row>
    <row r="1626" spans="1:7" x14ac:dyDescent="0.3">
      <c r="A1626" s="1">
        <v>50265</v>
      </c>
      <c r="B1626" s="2" t="s">
        <v>10</v>
      </c>
      <c r="C1626">
        <v>11.8</v>
      </c>
      <c r="D1626" s="6">
        <v>0</v>
      </c>
      <c r="E1626">
        <f>IF(martianeum67[[#This Row],[zawartosc '[%']]]&gt;=1,martianeum67[[#This Row],[masa '[kg']]]*martianeum67[[#This Row],[zawartosc '[%']]]/100,0)</f>
        <v>0</v>
      </c>
      <c r="F1626">
        <f>F1625+martianeum67[[#This Row],[Kolumna1]]-IF(F1625+martianeum67[[#This Row],[Kolumna1]]&gt;=100,100,0)</f>
        <v>88.449799999999826</v>
      </c>
      <c r="G1626">
        <f>IF(F1625+martianeum67[[#This Row],[Kolumna1]]&gt;=100,1,0)</f>
        <v>0</v>
      </c>
    </row>
    <row r="1627" spans="1:7" x14ac:dyDescent="0.3">
      <c r="A1627" s="1">
        <v>50266</v>
      </c>
      <c r="B1627" s="2" t="s">
        <v>17</v>
      </c>
      <c r="C1627">
        <v>19.5</v>
      </c>
      <c r="D1627" s="6">
        <v>6.4</v>
      </c>
      <c r="E1627">
        <f>IF(martianeum67[[#This Row],[zawartosc '[%']]]&gt;=1,martianeum67[[#This Row],[masa '[kg']]]*martianeum67[[#This Row],[zawartosc '[%']]]/100,0)</f>
        <v>1.2480000000000002</v>
      </c>
      <c r="F1627">
        <f>F1626+martianeum67[[#This Row],[Kolumna1]]-IF(F1626+martianeum67[[#This Row],[Kolumna1]]&gt;=100,100,0)</f>
        <v>89.69779999999983</v>
      </c>
      <c r="G1627">
        <f>IF(F1626+martianeum67[[#This Row],[Kolumna1]]&gt;=100,1,0)</f>
        <v>0</v>
      </c>
    </row>
    <row r="1628" spans="1:7" x14ac:dyDescent="0.3">
      <c r="A1628" s="1">
        <v>50267</v>
      </c>
      <c r="B1628" s="2" t="s">
        <v>19</v>
      </c>
      <c r="C1628">
        <v>12</v>
      </c>
      <c r="D1628" s="6">
        <v>13.3</v>
      </c>
      <c r="E1628">
        <f>IF(martianeum67[[#This Row],[zawartosc '[%']]]&gt;=1,martianeum67[[#This Row],[masa '[kg']]]*martianeum67[[#This Row],[zawartosc '[%']]]/100,0)</f>
        <v>1.5960000000000003</v>
      </c>
      <c r="F1628">
        <f>F1627+martianeum67[[#This Row],[Kolumna1]]-IF(F1627+martianeum67[[#This Row],[Kolumna1]]&gt;=100,100,0)</f>
        <v>91.293799999999834</v>
      </c>
      <c r="G1628">
        <f>IF(F1627+martianeum67[[#This Row],[Kolumna1]]&gt;=100,1,0)</f>
        <v>0</v>
      </c>
    </row>
    <row r="1629" spans="1:7" x14ac:dyDescent="0.3">
      <c r="A1629" s="1">
        <v>50268</v>
      </c>
      <c r="B1629" s="2" t="s">
        <v>22</v>
      </c>
      <c r="C1629">
        <v>16.3</v>
      </c>
      <c r="D1629" s="6">
        <v>7.5</v>
      </c>
      <c r="E1629">
        <f>IF(martianeum67[[#This Row],[zawartosc '[%']]]&gt;=1,martianeum67[[#This Row],[masa '[kg']]]*martianeum67[[#This Row],[zawartosc '[%']]]/100,0)</f>
        <v>1.2224999999999999</v>
      </c>
      <c r="F1629">
        <f>F1628+martianeum67[[#This Row],[Kolumna1]]-IF(F1628+martianeum67[[#This Row],[Kolumna1]]&gt;=100,100,0)</f>
        <v>92.516299999999831</v>
      </c>
      <c r="G1629">
        <f>IF(F1628+martianeum67[[#This Row],[Kolumna1]]&gt;=100,1,0)</f>
        <v>0</v>
      </c>
    </row>
    <row r="1630" spans="1:7" x14ac:dyDescent="0.3">
      <c r="A1630" s="1">
        <v>50269</v>
      </c>
      <c r="B1630" s="2" t="s">
        <v>17</v>
      </c>
      <c r="C1630">
        <v>22.8</v>
      </c>
      <c r="D1630" s="6">
        <v>2.7</v>
      </c>
      <c r="E1630">
        <f>IF(martianeum67[[#This Row],[zawartosc '[%']]]&gt;=1,martianeum67[[#This Row],[masa '[kg']]]*martianeum67[[#This Row],[zawartosc '[%']]]/100,0)</f>
        <v>0.61560000000000015</v>
      </c>
      <c r="F1630">
        <f>F1629+martianeum67[[#This Row],[Kolumna1]]-IF(F1629+martianeum67[[#This Row],[Kolumna1]]&gt;=100,100,0)</f>
        <v>93.131899999999831</v>
      </c>
      <c r="G1630">
        <f>IF(F1629+martianeum67[[#This Row],[Kolumna1]]&gt;=100,1,0)</f>
        <v>0</v>
      </c>
    </row>
    <row r="1631" spans="1:7" x14ac:dyDescent="0.3">
      <c r="A1631" s="1">
        <v>50270</v>
      </c>
      <c r="B1631" s="2" t="s">
        <v>10</v>
      </c>
      <c r="C1631">
        <v>16.2</v>
      </c>
      <c r="D1631" s="6">
        <v>43.3</v>
      </c>
      <c r="E1631">
        <f>IF(martianeum67[[#This Row],[zawartosc '[%']]]&gt;=1,martianeum67[[#This Row],[masa '[kg']]]*martianeum67[[#This Row],[zawartosc '[%']]]/100,0)</f>
        <v>7.0145999999999988</v>
      </c>
      <c r="F1631">
        <f>F1630+martianeum67[[#This Row],[Kolumna1]]-IF(F1630+martianeum67[[#This Row],[Kolumna1]]&gt;=100,100,0)</f>
        <v>0.14649999999983265</v>
      </c>
      <c r="G1631">
        <f>IF(F1630+martianeum67[[#This Row],[Kolumna1]]&gt;=100,1,0)</f>
        <v>1</v>
      </c>
    </row>
    <row r="1632" spans="1:7" x14ac:dyDescent="0.3">
      <c r="A1632" s="1">
        <v>50271</v>
      </c>
      <c r="B1632" s="2" t="s">
        <v>24</v>
      </c>
      <c r="C1632">
        <v>11.5</v>
      </c>
      <c r="D1632" s="6">
        <v>3.1</v>
      </c>
      <c r="E1632">
        <f>IF(martianeum67[[#This Row],[zawartosc '[%']]]&gt;=1,martianeum67[[#This Row],[masa '[kg']]]*martianeum67[[#This Row],[zawartosc '[%']]]/100,0)</f>
        <v>0.35649999999999998</v>
      </c>
      <c r="F1632">
        <f>F1631+martianeum67[[#This Row],[Kolumna1]]-IF(F1631+martianeum67[[#This Row],[Kolumna1]]&gt;=100,100,0)</f>
        <v>0.50299999999983269</v>
      </c>
      <c r="G1632">
        <f>IF(F1631+martianeum67[[#This Row],[Kolumna1]]&gt;=100,1,0)</f>
        <v>0</v>
      </c>
    </row>
    <row r="1633" spans="1:7" x14ac:dyDescent="0.3">
      <c r="A1633" s="1">
        <v>50272</v>
      </c>
      <c r="B1633" s="2" t="s">
        <v>13</v>
      </c>
      <c r="C1633">
        <v>13.5</v>
      </c>
      <c r="D1633" s="6">
        <v>0</v>
      </c>
      <c r="E1633">
        <f>IF(martianeum67[[#This Row],[zawartosc '[%']]]&gt;=1,martianeum67[[#This Row],[masa '[kg']]]*martianeum67[[#This Row],[zawartosc '[%']]]/100,0)</f>
        <v>0</v>
      </c>
      <c r="F1633">
        <f>F1632+martianeum67[[#This Row],[Kolumna1]]-IF(F1632+martianeum67[[#This Row],[Kolumna1]]&gt;=100,100,0)</f>
        <v>0.50299999999983269</v>
      </c>
      <c r="G1633">
        <f>IF(F1632+martianeum67[[#This Row],[Kolumna1]]&gt;=100,1,0)</f>
        <v>0</v>
      </c>
    </row>
    <row r="1634" spans="1:7" x14ac:dyDescent="0.3">
      <c r="A1634" s="1">
        <v>50273</v>
      </c>
      <c r="B1634" s="2" t="s">
        <v>17</v>
      </c>
      <c r="C1634">
        <v>16.2</v>
      </c>
      <c r="D1634" s="6">
        <v>6.4</v>
      </c>
      <c r="E1634">
        <f>IF(martianeum67[[#This Row],[zawartosc '[%']]]&gt;=1,martianeum67[[#This Row],[masa '[kg']]]*martianeum67[[#This Row],[zawartosc '[%']]]/100,0)</f>
        <v>1.0368000000000002</v>
      </c>
      <c r="F1634">
        <f>F1633+martianeum67[[#This Row],[Kolumna1]]-IF(F1633+martianeum67[[#This Row],[Kolumna1]]&gt;=100,100,0)</f>
        <v>1.5397999999998329</v>
      </c>
      <c r="G1634">
        <f>IF(F1633+martianeum67[[#This Row],[Kolumna1]]&gt;=100,1,0)</f>
        <v>0</v>
      </c>
    </row>
    <row r="1635" spans="1:7" x14ac:dyDescent="0.3">
      <c r="A1635" s="1">
        <v>50274</v>
      </c>
      <c r="B1635" s="2" t="s">
        <v>10</v>
      </c>
      <c r="C1635">
        <v>18.5</v>
      </c>
      <c r="D1635" s="6">
        <v>24.9</v>
      </c>
      <c r="E1635">
        <f>IF(martianeum67[[#This Row],[zawartosc '[%']]]&gt;=1,martianeum67[[#This Row],[masa '[kg']]]*martianeum67[[#This Row],[zawartosc '[%']]]/100,0)</f>
        <v>4.6064999999999996</v>
      </c>
      <c r="F1635">
        <f>F1634+martianeum67[[#This Row],[Kolumna1]]-IF(F1634+martianeum67[[#This Row],[Kolumna1]]&gt;=100,100,0)</f>
        <v>6.1462999999998322</v>
      </c>
      <c r="G1635">
        <f>IF(F1634+martianeum67[[#This Row],[Kolumna1]]&gt;=100,1,0)</f>
        <v>0</v>
      </c>
    </row>
    <row r="1636" spans="1:7" x14ac:dyDescent="0.3">
      <c r="A1636" s="1">
        <v>50275</v>
      </c>
      <c r="B1636" s="2" t="s">
        <v>19</v>
      </c>
      <c r="C1636">
        <v>10.9</v>
      </c>
      <c r="D1636" s="6">
        <v>0</v>
      </c>
      <c r="E1636">
        <f>IF(martianeum67[[#This Row],[zawartosc '[%']]]&gt;=1,martianeum67[[#This Row],[masa '[kg']]]*martianeum67[[#This Row],[zawartosc '[%']]]/100,0)</f>
        <v>0</v>
      </c>
      <c r="F1636">
        <f>F1635+martianeum67[[#This Row],[Kolumna1]]-IF(F1635+martianeum67[[#This Row],[Kolumna1]]&gt;=100,100,0)</f>
        <v>6.1462999999998322</v>
      </c>
      <c r="G1636">
        <f>IF(F1635+martianeum67[[#This Row],[Kolumna1]]&gt;=100,1,0)</f>
        <v>0</v>
      </c>
    </row>
    <row r="1637" spans="1:7" x14ac:dyDescent="0.3">
      <c r="A1637" s="1">
        <v>50276</v>
      </c>
      <c r="B1637" s="2" t="s">
        <v>17</v>
      </c>
      <c r="C1637">
        <v>23.9</v>
      </c>
      <c r="D1637" s="6">
        <v>4.5</v>
      </c>
      <c r="E1637">
        <f>IF(martianeum67[[#This Row],[zawartosc '[%']]]&gt;=1,martianeum67[[#This Row],[masa '[kg']]]*martianeum67[[#This Row],[zawartosc '[%']]]/100,0)</f>
        <v>1.0754999999999999</v>
      </c>
      <c r="F1637">
        <f>F1636+martianeum67[[#This Row],[Kolumna1]]-IF(F1636+martianeum67[[#This Row],[Kolumna1]]&gt;=100,100,0)</f>
        <v>7.2217999999998321</v>
      </c>
      <c r="G1637">
        <f>IF(F1636+martianeum67[[#This Row],[Kolumna1]]&gt;=100,1,0)</f>
        <v>0</v>
      </c>
    </row>
    <row r="1638" spans="1:7" x14ac:dyDescent="0.3">
      <c r="A1638" s="1">
        <v>50277</v>
      </c>
      <c r="B1638" s="2" t="s">
        <v>11</v>
      </c>
      <c r="C1638">
        <v>20.2</v>
      </c>
      <c r="D1638" s="6">
        <v>0</v>
      </c>
      <c r="E1638">
        <f>IF(martianeum67[[#This Row],[zawartosc '[%']]]&gt;=1,martianeum67[[#This Row],[masa '[kg']]]*martianeum67[[#This Row],[zawartosc '[%']]]/100,0)</f>
        <v>0</v>
      </c>
      <c r="F1638">
        <f>F1637+martianeum67[[#This Row],[Kolumna1]]-IF(F1637+martianeum67[[#This Row],[Kolumna1]]&gt;=100,100,0)</f>
        <v>7.2217999999998321</v>
      </c>
      <c r="G1638">
        <f>IF(F1637+martianeum67[[#This Row],[Kolumna1]]&gt;=100,1,0)</f>
        <v>0</v>
      </c>
    </row>
    <row r="1639" spans="1:7" x14ac:dyDescent="0.3">
      <c r="A1639" s="1">
        <v>50278</v>
      </c>
      <c r="B1639" s="2" t="s">
        <v>7</v>
      </c>
      <c r="C1639">
        <v>23.3</v>
      </c>
      <c r="D1639" s="6">
        <v>0</v>
      </c>
      <c r="E1639">
        <f>IF(martianeum67[[#This Row],[zawartosc '[%']]]&gt;=1,martianeum67[[#This Row],[masa '[kg']]]*martianeum67[[#This Row],[zawartosc '[%']]]/100,0)</f>
        <v>0</v>
      </c>
      <c r="F1639">
        <f>F1638+martianeum67[[#This Row],[Kolumna1]]-IF(F1638+martianeum67[[#This Row],[Kolumna1]]&gt;=100,100,0)</f>
        <v>7.2217999999998321</v>
      </c>
      <c r="G1639">
        <f>IF(F1638+martianeum67[[#This Row],[Kolumna1]]&gt;=100,1,0)</f>
        <v>0</v>
      </c>
    </row>
    <row r="1640" spans="1:7" x14ac:dyDescent="0.3">
      <c r="A1640" s="1">
        <v>50279</v>
      </c>
      <c r="B1640" s="2" t="s">
        <v>13</v>
      </c>
      <c r="C1640">
        <v>26.3</v>
      </c>
      <c r="D1640" s="6">
        <v>2.2000000000000002</v>
      </c>
      <c r="E1640">
        <f>IF(martianeum67[[#This Row],[zawartosc '[%']]]&gt;=1,martianeum67[[#This Row],[masa '[kg']]]*martianeum67[[#This Row],[zawartosc '[%']]]/100,0)</f>
        <v>0.57860000000000011</v>
      </c>
      <c r="F1640">
        <f>F1639+martianeum67[[#This Row],[Kolumna1]]-IF(F1639+martianeum67[[#This Row],[Kolumna1]]&gt;=100,100,0)</f>
        <v>7.8003999999998319</v>
      </c>
      <c r="G1640">
        <f>IF(F1639+martianeum67[[#This Row],[Kolumna1]]&gt;=100,1,0)</f>
        <v>0</v>
      </c>
    </row>
    <row r="1641" spans="1:7" x14ac:dyDescent="0.3">
      <c r="A1641" s="1">
        <v>50280</v>
      </c>
      <c r="B1641" s="2" t="s">
        <v>13</v>
      </c>
      <c r="C1641">
        <v>20.3</v>
      </c>
      <c r="D1641" s="6">
        <v>16.600000000000001</v>
      </c>
      <c r="E1641">
        <f>IF(martianeum67[[#This Row],[zawartosc '[%']]]&gt;=1,martianeum67[[#This Row],[masa '[kg']]]*martianeum67[[#This Row],[zawartosc '[%']]]/100,0)</f>
        <v>3.3698000000000001</v>
      </c>
      <c r="F1641">
        <f>F1640+martianeum67[[#This Row],[Kolumna1]]-IF(F1640+martianeum67[[#This Row],[Kolumna1]]&gt;=100,100,0)</f>
        <v>11.170199999999832</v>
      </c>
      <c r="G1641">
        <f>IF(F1640+martianeum67[[#This Row],[Kolumna1]]&gt;=100,1,0)</f>
        <v>0</v>
      </c>
    </row>
    <row r="1642" spans="1:7" x14ac:dyDescent="0.3">
      <c r="A1642" s="1">
        <v>50281</v>
      </c>
      <c r="B1642" s="2" t="s">
        <v>10</v>
      </c>
      <c r="C1642">
        <v>11.1</v>
      </c>
      <c r="D1642" s="6">
        <v>38</v>
      </c>
      <c r="E1642">
        <f>IF(martianeum67[[#This Row],[zawartosc '[%']]]&gt;=1,martianeum67[[#This Row],[masa '[kg']]]*martianeum67[[#This Row],[zawartosc '[%']]]/100,0)</f>
        <v>4.218</v>
      </c>
      <c r="F1642">
        <f>F1641+martianeum67[[#This Row],[Kolumna1]]-IF(F1641+martianeum67[[#This Row],[Kolumna1]]&gt;=100,100,0)</f>
        <v>15.388199999999832</v>
      </c>
      <c r="G1642">
        <f>IF(F1641+martianeum67[[#This Row],[Kolumna1]]&gt;=100,1,0)</f>
        <v>0</v>
      </c>
    </row>
    <row r="1643" spans="1:7" x14ac:dyDescent="0.3">
      <c r="A1643" s="1">
        <v>50282</v>
      </c>
      <c r="B1643" s="2" t="s">
        <v>5</v>
      </c>
      <c r="C1643">
        <v>10.7</v>
      </c>
      <c r="D1643" s="6">
        <v>1.2</v>
      </c>
      <c r="E1643">
        <f>IF(martianeum67[[#This Row],[zawartosc '[%']]]&gt;=1,martianeum67[[#This Row],[masa '[kg']]]*martianeum67[[#This Row],[zawartosc '[%']]]/100,0)</f>
        <v>0.12839999999999999</v>
      </c>
      <c r="F1643">
        <f>F1642+martianeum67[[#This Row],[Kolumna1]]-IF(F1642+martianeum67[[#This Row],[Kolumna1]]&gt;=100,100,0)</f>
        <v>15.516599999999832</v>
      </c>
      <c r="G1643">
        <f>IF(F1642+martianeum67[[#This Row],[Kolumna1]]&gt;=100,1,0)</f>
        <v>0</v>
      </c>
    </row>
    <row r="1644" spans="1:7" x14ac:dyDescent="0.3">
      <c r="A1644" s="1">
        <v>50283</v>
      </c>
      <c r="B1644" s="2" t="s">
        <v>21</v>
      </c>
      <c r="C1644">
        <v>21.8</v>
      </c>
      <c r="D1644" s="6">
        <v>0</v>
      </c>
      <c r="E1644">
        <f>IF(martianeum67[[#This Row],[zawartosc '[%']]]&gt;=1,martianeum67[[#This Row],[masa '[kg']]]*martianeum67[[#This Row],[zawartosc '[%']]]/100,0)</f>
        <v>0</v>
      </c>
      <c r="F1644">
        <f>F1643+martianeum67[[#This Row],[Kolumna1]]-IF(F1643+martianeum67[[#This Row],[Kolumna1]]&gt;=100,100,0)</f>
        <v>15.516599999999832</v>
      </c>
      <c r="G1644">
        <f>IF(F1643+martianeum67[[#This Row],[Kolumna1]]&gt;=100,1,0)</f>
        <v>0</v>
      </c>
    </row>
    <row r="1645" spans="1:7" x14ac:dyDescent="0.3">
      <c r="A1645" s="1">
        <v>50284</v>
      </c>
      <c r="B1645" s="2" t="s">
        <v>7</v>
      </c>
      <c r="C1645">
        <v>29.7</v>
      </c>
      <c r="D1645" s="6">
        <v>2.5</v>
      </c>
      <c r="E1645">
        <f>IF(martianeum67[[#This Row],[zawartosc '[%']]]&gt;=1,martianeum67[[#This Row],[masa '[kg']]]*martianeum67[[#This Row],[zawartosc '[%']]]/100,0)</f>
        <v>0.74250000000000005</v>
      </c>
      <c r="F1645">
        <f>F1644+martianeum67[[#This Row],[Kolumna1]]-IF(F1644+martianeum67[[#This Row],[Kolumna1]]&gt;=100,100,0)</f>
        <v>16.259099999999833</v>
      </c>
      <c r="G1645">
        <f>IF(F1644+martianeum67[[#This Row],[Kolumna1]]&gt;=100,1,0)</f>
        <v>0</v>
      </c>
    </row>
    <row r="1646" spans="1:7" x14ac:dyDescent="0.3">
      <c r="A1646" s="1">
        <v>50285</v>
      </c>
      <c r="B1646" s="2" t="s">
        <v>10</v>
      </c>
      <c r="C1646">
        <v>21.7</v>
      </c>
      <c r="D1646" s="6">
        <v>16.100000000000001</v>
      </c>
      <c r="E1646">
        <f>IF(martianeum67[[#This Row],[zawartosc '[%']]]&gt;=1,martianeum67[[#This Row],[masa '[kg']]]*martianeum67[[#This Row],[zawartosc '[%']]]/100,0)</f>
        <v>3.4937</v>
      </c>
      <c r="F1646">
        <f>F1645+martianeum67[[#This Row],[Kolumna1]]-IF(F1645+martianeum67[[#This Row],[Kolumna1]]&gt;=100,100,0)</f>
        <v>19.752799999999834</v>
      </c>
      <c r="G1646">
        <f>IF(F1645+martianeum67[[#This Row],[Kolumna1]]&gt;=100,1,0)</f>
        <v>0</v>
      </c>
    </row>
    <row r="1647" spans="1:7" x14ac:dyDescent="0.3">
      <c r="A1647" s="1">
        <v>50286</v>
      </c>
      <c r="B1647" s="2" t="s">
        <v>10</v>
      </c>
      <c r="C1647">
        <v>26</v>
      </c>
      <c r="D1647" s="6">
        <v>47.6</v>
      </c>
      <c r="E1647">
        <f>IF(martianeum67[[#This Row],[zawartosc '[%']]]&gt;=1,martianeum67[[#This Row],[masa '[kg']]]*martianeum67[[#This Row],[zawartosc '[%']]]/100,0)</f>
        <v>12.376000000000001</v>
      </c>
      <c r="F1647">
        <f>F1646+martianeum67[[#This Row],[Kolumna1]]-IF(F1646+martianeum67[[#This Row],[Kolumna1]]&gt;=100,100,0)</f>
        <v>32.128799999999835</v>
      </c>
      <c r="G1647">
        <f>IF(F1646+martianeum67[[#This Row],[Kolumna1]]&gt;=100,1,0)</f>
        <v>0</v>
      </c>
    </row>
    <row r="1648" spans="1:7" x14ac:dyDescent="0.3">
      <c r="A1648" s="1">
        <v>50287</v>
      </c>
      <c r="B1648" s="2" t="s">
        <v>7</v>
      </c>
      <c r="C1648">
        <v>18</v>
      </c>
      <c r="D1648" s="6">
        <v>5.3</v>
      </c>
      <c r="E1648">
        <f>IF(martianeum67[[#This Row],[zawartosc '[%']]]&gt;=1,martianeum67[[#This Row],[masa '[kg']]]*martianeum67[[#This Row],[zawartosc '[%']]]/100,0)</f>
        <v>0.95399999999999996</v>
      </c>
      <c r="F1648">
        <f>F1647+martianeum67[[#This Row],[Kolumna1]]-IF(F1647+martianeum67[[#This Row],[Kolumna1]]&gt;=100,100,0)</f>
        <v>33.082799999999835</v>
      </c>
      <c r="G1648">
        <f>IF(F1647+martianeum67[[#This Row],[Kolumna1]]&gt;=100,1,0)</f>
        <v>0</v>
      </c>
    </row>
    <row r="1649" spans="1:7" x14ac:dyDescent="0.3">
      <c r="A1649" s="1">
        <v>50288</v>
      </c>
      <c r="B1649" s="2" t="s">
        <v>24</v>
      </c>
      <c r="C1649">
        <v>15.8</v>
      </c>
      <c r="D1649" s="6">
        <v>3.6</v>
      </c>
      <c r="E1649">
        <f>IF(martianeum67[[#This Row],[zawartosc '[%']]]&gt;=1,martianeum67[[#This Row],[masa '[kg']]]*martianeum67[[#This Row],[zawartosc '[%']]]/100,0)</f>
        <v>0.56879999999999997</v>
      </c>
      <c r="F1649">
        <f>F1648+martianeum67[[#This Row],[Kolumna1]]-IF(F1648+martianeum67[[#This Row],[Kolumna1]]&gt;=100,100,0)</f>
        <v>33.651599999999839</v>
      </c>
      <c r="G1649">
        <f>IF(F1648+martianeum67[[#This Row],[Kolumna1]]&gt;=100,1,0)</f>
        <v>0</v>
      </c>
    </row>
    <row r="1650" spans="1:7" x14ac:dyDescent="0.3">
      <c r="A1650" s="1">
        <v>50289</v>
      </c>
      <c r="B1650" s="2" t="s">
        <v>26</v>
      </c>
      <c r="C1650">
        <v>14.1</v>
      </c>
      <c r="D1650" s="6">
        <v>6.8</v>
      </c>
      <c r="E1650">
        <f>IF(martianeum67[[#This Row],[zawartosc '[%']]]&gt;=1,martianeum67[[#This Row],[masa '[kg']]]*martianeum67[[#This Row],[zawartosc '[%']]]/100,0)</f>
        <v>0.95879999999999999</v>
      </c>
      <c r="F1650">
        <f>F1649+martianeum67[[#This Row],[Kolumna1]]-IF(F1649+martianeum67[[#This Row],[Kolumna1]]&gt;=100,100,0)</f>
        <v>34.610399999999835</v>
      </c>
      <c r="G1650">
        <f>IF(F1649+martianeum67[[#This Row],[Kolumna1]]&gt;=100,1,0)</f>
        <v>0</v>
      </c>
    </row>
    <row r="1651" spans="1:7" x14ac:dyDescent="0.3">
      <c r="A1651" s="1">
        <v>50290</v>
      </c>
      <c r="B1651" s="2" t="s">
        <v>24</v>
      </c>
      <c r="C1651">
        <v>22.3</v>
      </c>
      <c r="D1651" s="6">
        <v>1.8</v>
      </c>
      <c r="E1651">
        <f>IF(martianeum67[[#This Row],[zawartosc '[%']]]&gt;=1,martianeum67[[#This Row],[masa '[kg']]]*martianeum67[[#This Row],[zawartosc '[%']]]/100,0)</f>
        <v>0.40139999999999998</v>
      </c>
      <c r="F1651">
        <f>F1650+martianeum67[[#This Row],[Kolumna1]]-IF(F1650+martianeum67[[#This Row],[Kolumna1]]&gt;=100,100,0)</f>
        <v>35.011799999999837</v>
      </c>
      <c r="G1651">
        <f>IF(F1650+martianeum67[[#This Row],[Kolumna1]]&gt;=100,1,0)</f>
        <v>0</v>
      </c>
    </row>
    <row r="1652" spans="1:7" x14ac:dyDescent="0.3">
      <c r="A1652" s="1">
        <v>50291</v>
      </c>
      <c r="B1652" s="2" t="s">
        <v>19</v>
      </c>
      <c r="C1652">
        <v>22.2</v>
      </c>
      <c r="D1652" s="6">
        <v>0</v>
      </c>
      <c r="E1652">
        <f>IF(martianeum67[[#This Row],[zawartosc '[%']]]&gt;=1,martianeum67[[#This Row],[masa '[kg']]]*martianeum67[[#This Row],[zawartosc '[%']]]/100,0)</f>
        <v>0</v>
      </c>
      <c r="F1652">
        <f>F1651+martianeum67[[#This Row],[Kolumna1]]-IF(F1651+martianeum67[[#This Row],[Kolumna1]]&gt;=100,100,0)</f>
        <v>35.011799999999837</v>
      </c>
      <c r="G1652">
        <f>IF(F1651+martianeum67[[#This Row],[Kolumna1]]&gt;=100,1,0)</f>
        <v>0</v>
      </c>
    </row>
    <row r="1653" spans="1:7" x14ac:dyDescent="0.3">
      <c r="A1653" s="1">
        <v>50292</v>
      </c>
      <c r="B1653" s="2" t="s">
        <v>6</v>
      </c>
      <c r="C1653">
        <v>23.8</v>
      </c>
      <c r="D1653" s="6">
        <v>0</v>
      </c>
      <c r="E1653">
        <f>IF(martianeum67[[#This Row],[zawartosc '[%']]]&gt;=1,martianeum67[[#This Row],[masa '[kg']]]*martianeum67[[#This Row],[zawartosc '[%']]]/100,0)</f>
        <v>0</v>
      </c>
      <c r="F1653">
        <f>F1652+martianeum67[[#This Row],[Kolumna1]]-IF(F1652+martianeum67[[#This Row],[Kolumna1]]&gt;=100,100,0)</f>
        <v>35.011799999999837</v>
      </c>
      <c r="G1653">
        <f>IF(F1652+martianeum67[[#This Row],[Kolumna1]]&gt;=100,1,0)</f>
        <v>0</v>
      </c>
    </row>
    <row r="1654" spans="1:7" x14ac:dyDescent="0.3">
      <c r="A1654" s="1">
        <v>50293</v>
      </c>
      <c r="B1654" s="2" t="s">
        <v>14</v>
      </c>
      <c r="C1654">
        <v>10</v>
      </c>
      <c r="D1654" s="6">
        <v>8.1</v>
      </c>
      <c r="E1654">
        <f>IF(martianeum67[[#This Row],[zawartosc '[%']]]&gt;=1,martianeum67[[#This Row],[masa '[kg']]]*martianeum67[[#This Row],[zawartosc '[%']]]/100,0)</f>
        <v>0.81</v>
      </c>
      <c r="F1654">
        <f>F1653+martianeum67[[#This Row],[Kolumna1]]-IF(F1653+martianeum67[[#This Row],[Kolumna1]]&gt;=100,100,0)</f>
        <v>35.82179999999984</v>
      </c>
      <c r="G1654">
        <f>IF(F1653+martianeum67[[#This Row],[Kolumna1]]&gt;=100,1,0)</f>
        <v>0</v>
      </c>
    </row>
    <row r="1655" spans="1:7" x14ac:dyDescent="0.3">
      <c r="A1655" s="1">
        <v>50294</v>
      </c>
      <c r="B1655" s="2" t="s">
        <v>24</v>
      </c>
      <c r="C1655">
        <v>23.8</v>
      </c>
      <c r="D1655" s="6">
        <v>0</v>
      </c>
      <c r="E1655">
        <f>IF(martianeum67[[#This Row],[zawartosc '[%']]]&gt;=1,martianeum67[[#This Row],[masa '[kg']]]*martianeum67[[#This Row],[zawartosc '[%']]]/100,0)</f>
        <v>0</v>
      </c>
      <c r="F1655">
        <f>F1654+martianeum67[[#This Row],[Kolumna1]]-IF(F1654+martianeum67[[#This Row],[Kolumna1]]&gt;=100,100,0)</f>
        <v>35.82179999999984</v>
      </c>
      <c r="G1655">
        <f>IF(F1654+martianeum67[[#This Row],[Kolumna1]]&gt;=100,1,0)</f>
        <v>0</v>
      </c>
    </row>
    <row r="1656" spans="1:7" x14ac:dyDescent="0.3">
      <c r="A1656" s="1">
        <v>50295</v>
      </c>
      <c r="B1656" s="2" t="s">
        <v>23</v>
      </c>
      <c r="C1656">
        <v>13.4</v>
      </c>
      <c r="D1656" s="6">
        <v>2.6</v>
      </c>
      <c r="E1656">
        <f>IF(martianeum67[[#This Row],[zawartosc '[%']]]&gt;=1,martianeum67[[#This Row],[masa '[kg']]]*martianeum67[[#This Row],[zawartosc '[%']]]/100,0)</f>
        <v>0.34840000000000004</v>
      </c>
      <c r="F1656">
        <f>F1655+martianeum67[[#This Row],[Kolumna1]]-IF(F1655+martianeum67[[#This Row],[Kolumna1]]&gt;=100,100,0)</f>
        <v>36.170199999999838</v>
      </c>
      <c r="G1656">
        <f>IF(F1655+martianeum67[[#This Row],[Kolumna1]]&gt;=100,1,0)</f>
        <v>0</v>
      </c>
    </row>
    <row r="1657" spans="1:7" x14ac:dyDescent="0.3">
      <c r="A1657" s="1">
        <v>50296</v>
      </c>
      <c r="B1657" s="2" t="s">
        <v>24</v>
      </c>
      <c r="C1657">
        <v>17</v>
      </c>
      <c r="D1657" s="6">
        <v>1.5</v>
      </c>
      <c r="E1657">
        <f>IF(martianeum67[[#This Row],[zawartosc '[%']]]&gt;=1,martianeum67[[#This Row],[masa '[kg']]]*martianeum67[[#This Row],[zawartosc '[%']]]/100,0)</f>
        <v>0.255</v>
      </c>
      <c r="F1657">
        <f>F1656+martianeum67[[#This Row],[Kolumna1]]-IF(F1656+martianeum67[[#This Row],[Kolumna1]]&gt;=100,100,0)</f>
        <v>36.42519999999984</v>
      </c>
      <c r="G1657">
        <f>IF(F1656+martianeum67[[#This Row],[Kolumna1]]&gt;=100,1,0)</f>
        <v>0</v>
      </c>
    </row>
    <row r="1658" spans="1:7" x14ac:dyDescent="0.3">
      <c r="A1658" s="1">
        <v>50297</v>
      </c>
      <c r="B1658" s="2" t="s">
        <v>6</v>
      </c>
      <c r="C1658">
        <v>25.5</v>
      </c>
      <c r="D1658" s="6">
        <v>0</v>
      </c>
      <c r="E1658">
        <f>IF(martianeum67[[#This Row],[zawartosc '[%']]]&gt;=1,martianeum67[[#This Row],[masa '[kg']]]*martianeum67[[#This Row],[zawartosc '[%']]]/100,0)</f>
        <v>0</v>
      </c>
      <c r="F1658">
        <f>F1657+martianeum67[[#This Row],[Kolumna1]]-IF(F1657+martianeum67[[#This Row],[Kolumna1]]&gt;=100,100,0)</f>
        <v>36.42519999999984</v>
      </c>
      <c r="G1658">
        <f>IF(F1657+martianeum67[[#This Row],[Kolumna1]]&gt;=100,1,0)</f>
        <v>0</v>
      </c>
    </row>
    <row r="1659" spans="1:7" x14ac:dyDescent="0.3">
      <c r="A1659" s="1">
        <v>50298</v>
      </c>
      <c r="B1659" s="2" t="s">
        <v>14</v>
      </c>
      <c r="C1659">
        <v>19.7</v>
      </c>
      <c r="D1659" s="6">
        <v>0</v>
      </c>
      <c r="E1659">
        <f>IF(martianeum67[[#This Row],[zawartosc '[%']]]&gt;=1,martianeum67[[#This Row],[masa '[kg']]]*martianeum67[[#This Row],[zawartosc '[%']]]/100,0)</f>
        <v>0</v>
      </c>
      <c r="F1659">
        <f>F1658+martianeum67[[#This Row],[Kolumna1]]-IF(F1658+martianeum67[[#This Row],[Kolumna1]]&gt;=100,100,0)</f>
        <v>36.42519999999984</v>
      </c>
      <c r="G1659">
        <f>IF(F1658+martianeum67[[#This Row],[Kolumna1]]&gt;=100,1,0)</f>
        <v>0</v>
      </c>
    </row>
    <row r="1660" spans="1:7" x14ac:dyDescent="0.3">
      <c r="A1660" s="1">
        <v>50299</v>
      </c>
      <c r="B1660" s="2" t="s">
        <v>10</v>
      </c>
      <c r="C1660">
        <v>22.8</v>
      </c>
      <c r="D1660" s="6">
        <v>10.7</v>
      </c>
      <c r="E1660">
        <f>IF(martianeum67[[#This Row],[zawartosc '[%']]]&gt;=1,martianeum67[[#This Row],[masa '[kg']]]*martianeum67[[#This Row],[zawartosc '[%']]]/100,0)</f>
        <v>2.4396</v>
      </c>
      <c r="F1660">
        <f>F1659+martianeum67[[#This Row],[Kolumna1]]-IF(F1659+martianeum67[[#This Row],[Kolumna1]]&gt;=100,100,0)</f>
        <v>38.864799999999839</v>
      </c>
      <c r="G1660">
        <f>IF(F1659+martianeum67[[#This Row],[Kolumna1]]&gt;=100,1,0)</f>
        <v>0</v>
      </c>
    </row>
    <row r="1661" spans="1:7" x14ac:dyDescent="0.3">
      <c r="A1661" s="1">
        <v>50300</v>
      </c>
      <c r="B1661" s="2" t="s">
        <v>16</v>
      </c>
      <c r="C1661">
        <v>25.5</v>
      </c>
      <c r="D1661" s="6">
        <v>0</v>
      </c>
      <c r="E1661">
        <f>IF(martianeum67[[#This Row],[zawartosc '[%']]]&gt;=1,martianeum67[[#This Row],[masa '[kg']]]*martianeum67[[#This Row],[zawartosc '[%']]]/100,0)</f>
        <v>0</v>
      </c>
      <c r="F1661">
        <f>F1660+martianeum67[[#This Row],[Kolumna1]]-IF(F1660+martianeum67[[#This Row],[Kolumna1]]&gt;=100,100,0)</f>
        <v>38.864799999999839</v>
      </c>
      <c r="G1661">
        <f>IF(F1660+martianeum67[[#This Row],[Kolumna1]]&gt;=100,1,0)</f>
        <v>0</v>
      </c>
    </row>
    <row r="1662" spans="1:7" x14ac:dyDescent="0.3">
      <c r="A1662" s="1">
        <v>50301</v>
      </c>
      <c r="B1662" s="2" t="s">
        <v>10</v>
      </c>
      <c r="C1662">
        <v>16.8</v>
      </c>
      <c r="D1662" s="6">
        <v>2.2000000000000002</v>
      </c>
      <c r="E1662">
        <f>IF(martianeum67[[#This Row],[zawartosc '[%']]]&gt;=1,martianeum67[[#This Row],[masa '[kg']]]*martianeum67[[#This Row],[zawartosc '[%']]]/100,0)</f>
        <v>0.3696000000000001</v>
      </c>
      <c r="F1662">
        <f>F1661+martianeum67[[#This Row],[Kolumna1]]-IF(F1661+martianeum67[[#This Row],[Kolumna1]]&gt;=100,100,0)</f>
        <v>39.234399999999837</v>
      </c>
      <c r="G1662">
        <f>IF(F1661+martianeum67[[#This Row],[Kolumna1]]&gt;=100,1,0)</f>
        <v>0</v>
      </c>
    </row>
    <row r="1663" spans="1:7" x14ac:dyDescent="0.3">
      <c r="A1663" s="1">
        <v>50302</v>
      </c>
      <c r="B1663" s="2" t="s">
        <v>23</v>
      </c>
      <c r="C1663">
        <v>25.3</v>
      </c>
      <c r="D1663" s="6">
        <v>2.5</v>
      </c>
      <c r="E1663">
        <f>IF(martianeum67[[#This Row],[zawartosc '[%']]]&gt;=1,martianeum67[[#This Row],[masa '[kg']]]*martianeum67[[#This Row],[zawartosc '[%']]]/100,0)</f>
        <v>0.63249999999999995</v>
      </c>
      <c r="F1663">
        <f>F1662+martianeum67[[#This Row],[Kolumna1]]-IF(F1662+martianeum67[[#This Row],[Kolumna1]]&gt;=100,100,0)</f>
        <v>39.866899999999838</v>
      </c>
      <c r="G1663">
        <f>IF(F1662+martianeum67[[#This Row],[Kolumna1]]&gt;=100,1,0)</f>
        <v>0</v>
      </c>
    </row>
    <row r="1664" spans="1:7" x14ac:dyDescent="0.3">
      <c r="A1664" s="1">
        <v>50303</v>
      </c>
      <c r="B1664" s="2" t="s">
        <v>25</v>
      </c>
      <c r="C1664">
        <v>26.3</v>
      </c>
      <c r="D1664" s="6">
        <v>0.4</v>
      </c>
      <c r="E1664">
        <f>IF(martianeum67[[#This Row],[zawartosc '[%']]]&gt;=1,martianeum67[[#This Row],[masa '[kg']]]*martianeum67[[#This Row],[zawartosc '[%']]]/100,0)</f>
        <v>0</v>
      </c>
      <c r="F1664">
        <f>F1663+martianeum67[[#This Row],[Kolumna1]]-IF(F1663+martianeum67[[#This Row],[Kolumna1]]&gt;=100,100,0)</f>
        <v>39.866899999999838</v>
      </c>
      <c r="G1664">
        <f>IF(F1663+martianeum67[[#This Row],[Kolumna1]]&gt;=100,1,0)</f>
        <v>0</v>
      </c>
    </row>
    <row r="1665" spans="1:7" x14ac:dyDescent="0.3">
      <c r="A1665" s="1">
        <v>50304</v>
      </c>
      <c r="B1665" s="2" t="s">
        <v>13</v>
      </c>
      <c r="C1665">
        <v>21.9</v>
      </c>
      <c r="D1665" s="6">
        <v>7</v>
      </c>
      <c r="E1665">
        <f>IF(martianeum67[[#This Row],[zawartosc '[%']]]&gt;=1,martianeum67[[#This Row],[masa '[kg']]]*martianeum67[[#This Row],[zawartosc '[%']]]/100,0)</f>
        <v>1.5329999999999999</v>
      </c>
      <c r="F1665">
        <f>F1664+martianeum67[[#This Row],[Kolumna1]]-IF(F1664+martianeum67[[#This Row],[Kolumna1]]&gt;=100,100,0)</f>
        <v>41.399899999999839</v>
      </c>
      <c r="G1665">
        <f>IF(F1664+martianeum67[[#This Row],[Kolumna1]]&gt;=100,1,0)</f>
        <v>0</v>
      </c>
    </row>
    <row r="1666" spans="1:7" x14ac:dyDescent="0.3">
      <c r="A1666" s="1">
        <v>50305</v>
      </c>
      <c r="B1666" s="2" t="s">
        <v>13</v>
      </c>
      <c r="C1666">
        <v>11.2</v>
      </c>
      <c r="D1666" s="6">
        <v>0</v>
      </c>
      <c r="E1666">
        <f>IF(martianeum67[[#This Row],[zawartosc '[%']]]&gt;=1,martianeum67[[#This Row],[masa '[kg']]]*martianeum67[[#This Row],[zawartosc '[%']]]/100,0)</f>
        <v>0</v>
      </c>
      <c r="F1666">
        <f>F1665+martianeum67[[#This Row],[Kolumna1]]-IF(F1665+martianeum67[[#This Row],[Kolumna1]]&gt;=100,100,0)</f>
        <v>41.399899999999839</v>
      </c>
      <c r="G1666">
        <f>IF(F1665+martianeum67[[#This Row],[Kolumna1]]&gt;=100,1,0)</f>
        <v>0</v>
      </c>
    </row>
    <row r="1667" spans="1:7" x14ac:dyDescent="0.3">
      <c r="A1667" s="1">
        <v>50306</v>
      </c>
      <c r="B1667" s="2" t="s">
        <v>15</v>
      </c>
      <c r="C1667">
        <v>10.6</v>
      </c>
      <c r="D1667" s="6">
        <v>5.2</v>
      </c>
      <c r="E1667">
        <f>IF(martianeum67[[#This Row],[zawartosc '[%']]]&gt;=1,martianeum67[[#This Row],[masa '[kg']]]*martianeum67[[#This Row],[zawartosc '[%']]]/100,0)</f>
        <v>0.55120000000000002</v>
      </c>
      <c r="F1667">
        <f>F1666+martianeum67[[#This Row],[Kolumna1]]-IF(F1666+martianeum67[[#This Row],[Kolumna1]]&gt;=100,100,0)</f>
        <v>41.95109999999984</v>
      </c>
      <c r="G1667">
        <f>IF(F1666+martianeum67[[#This Row],[Kolumna1]]&gt;=100,1,0)</f>
        <v>0</v>
      </c>
    </row>
    <row r="1668" spans="1:7" x14ac:dyDescent="0.3">
      <c r="A1668" s="1">
        <v>50307</v>
      </c>
      <c r="B1668" s="2" t="s">
        <v>12</v>
      </c>
      <c r="C1668">
        <v>17.7</v>
      </c>
      <c r="D1668" s="6">
        <v>1</v>
      </c>
      <c r="E1668">
        <f>IF(martianeum67[[#This Row],[zawartosc '[%']]]&gt;=1,martianeum67[[#This Row],[masa '[kg']]]*martianeum67[[#This Row],[zawartosc '[%']]]/100,0)</f>
        <v>0.17699999999999999</v>
      </c>
      <c r="F1668">
        <f>F1667+martianeum67[[#This Row],[Kolumna1]]-IF(F1667+martianeum67[[#This Row],[Kolumna1]]&gt;=100,100,0)</f>
        <v>42.12809999999984</v>
      </c>
      <c r="G1668">
        <f>IF(F1667+martianeum67[[#This Row],[Kolumna1]]&gt;=100,1,0)</f>
        <v>0</v>
      </c>
    </row>
    <row r="1669" spans="1:7" x14ac:dyDescent="0.3">
      <c r="A1669" s="1">
        <v>50308</v>
      </c>
      <c r="B1669" s="2" t="s">
        <v>7</v>
      </c>
      <c r="C1669">
        <v>19.899999999999999</v>
      </c>
      <c r="D1669" s="6">
        <v>0</v>
      </c>
      <c r="E1669">
        <f>IF(martianeum67[[#This Row],[zawartosc '[%']]]&gt;=1,martianeum67[[#This Row],[masa '[kg']]]*martianeum67[[#This Row],[zawartosc '[%']]]/100,0)</f>
        <v>0</v>
      </c>
      <c r="F1669">
        <f>F1668+martianeum67[[#This Row],[Kolumna1]]-IF(F1668+martianeum67[[#This Row],[Kolumna1]]&gt;=100,100,0)</f>
        <v>42.12809999999984</v>
      </c>
      <c r="G1669">
        <f>IF(F1668+martianeum67[[#This Row],[Kolumna1]]&gt;=100,1,0)</f>
        <v>0</v>
      </c>
    </row>
    <row r="1670" spans="1:7" x14ac:dyDescent="0.3">
      <c r="A1670" s="1">
        <v>50309</v>
      </c>
      <c r="B1670" s="2" t="s">
        <v>10</v>
      </c>
      <c r="C1670">
        <v>25.1</v>
      </c>
      <c r="D1670" s="6">
        <v>42.1</v>
      </c>
      <c r="E1670">
        <f>IF(martianeum67[[#This Row],[zawartosc '[%']]]&gt;=1,martianeum67[[#This Row],[masa '[kg']]]*martianeum67[[#This Row],[zawartosc '[%']]]/100,0)</f>
        <v>10.5671</v>
      </c>
      <c r="F1670">
        <f>F1669+martianeum67[[#This Row],[Kolumna1]]-IF(F1669+martianeum67[[#This Row],[Kolumna1]]&gt;=100,100,0)</f>
        <v>52.695199999999843</v>
      </c>
      <c r="G1670">
        <f>IF(F1669+martianeum67[[#This Row],[Kolumna1]]&gt;=100,1,0)</f>
        <v>0</v>
      </c>
    </row>
    <row r="1671" spans="1:7" x14ac:dyDescent="0.3">
      <c r="A1671" s="1">
        <v>50310</v>
      </c>
      <c r="B1671" s="2" t="s">
        <v>9</v>
      </c>
      <c r="C1671">
        <v>18.5</v>
      </c>
      <c r="D1671" s="6">
        <v>0.3</v>
      </c>
      <c r="E1671">
        <f>IF(martianeum67[[#This Row],[zawartosc '[%']]]&gt;=1,martianeum67[[#This Row],[masa '[kg']]]*martianeum67[[#This Row],[zawartosc '[%']]]/100,0)</f>
        <v>0</v>
      </c>
      <c r="F1671">
        <f>F1670+martianeum67[[#This Row],[Kolumna1]]-IF(F1670+martianeum67[[#This Row],[Kolumna1]]&gt;=100,100,0)</f>
        <v>52.695199999999843</v>
      </c>
      <c r="G1671">
        <f>IF(F1670+martianeum67[[#This Row],[Kolumna1]]&gt;=100,1,0)</f>
        <v>0</v>
      </c>
    </row>
    <row r="1672" spans="1:7" x14ac:dyDescent="0.3">
      <c r="A1672" s="1">
        <v>50311</v>
      </c>
      <c r="B1672" s="2" t="s">
        <v>10</v>
      </c>
      <c r="C1672">
        <v>25.5</v>
      </c>
      <c r="D1672" s="6">
        <v>25.3</v>
      </c>
      <c r="E1672">
        <f>IF(martianeum67[[#This Row],[zawartosc '[%']]]&gt;=1,martianeum67[[#This Row],[masa '[kg']]]*martianeum67[[#This Row],[zawartosc '[%']]]/100,0)</f>
        <v>6.4514999999999993</v>
      </c>
      <c r="F1672">
        <f>F1671+martianeum67[[#This Row],[Kolumna1]]-IF(F1671+martianeum67[[#This Row],[Kolumna1]]&gt;=100,100,0)</f>
        <v>59.146699999999839</v>
      </c>
      <c r="G1672">
        <f>IF(F1671+martianeum67[[#This Row],[Kolumna1]]&gt;=100,1,0)</f>
        <v>0</v>
      </c>
    </row>
    <row r="1673" spans="1:7" x14ac:dyDescent="0.3">
      <c r="A1673" s="1">
        <v>50312</v>
      </c>
      <c r="B1673" s="2" t="s">
        <v>10</v>
      </c>
      <c r="C1673">
        <v>12.8</v>
      </c>
      <c r="D1673" s="6">
        <v>0</v>
      </c>
      <c r="E1673">
        <f>IF(martianeum67[[#This Row],[zawartosc '[%']]]&gt;=1,martianeum67[[#This Row],[masa '[kg']]]*martianeum67[[#This Row],[zawartosc '[%']]]/100,0)</f>
        <v>0</v>
      </c>
      <c r="F1673">
        <f>F1672+martianeum67[[#This Row],[Kolumna1]]-IF(F1672+martianeum67[[#This Row],[Kolumna1]]&gt;=100,100,0)</f>
        <v>59.146699999999839</v>
      </c>
      <c r="G1673">
        <f>IF(F1672+martianeum67[[#This Row],[Kolumna1]]&gt;=100,1,0)</f>
        <v>0</v>
      </c>
    </row>
    <row r="1674" spans="1:7" x14ac:dyDescent="0.3">
      <c r="A1674" s="1">
        <v>50313</v>
      </c>
      <c r="B1674" s="2" t="s">
        <v>19</v>
      </c>
      <c r="C1674">
        <v>23.6</v>
      </c>
      <c r="D1674" s="6">
        <v>34.299999999999997</v>
      </c>
      <c r="E1674">
        <f>IF(martianeum67[[#This Row],[zawartosc '[%']]]&gt;=1,martianeum67[[#This Row],[masa '[kg']]]*martianeum67[[#This Row],[zawartosc '[%']]]/100,0)</f>
        <v>8.0947999999999993</v>
      </c>
      <c r="F1674">
        <f>F1673+martianeum67[[#This Row],[Kolumna1]]-IF(F1673+martianeum67[[#This Row],[Kolumna1]]&gt;=100,100,0)</f>
        <v>67.241499999999832</v>
      </c>
      <c r="G1674">
        <f>IF(F1673+martianeum67[[#This Row],[Kolumna1]]&gt;=100,1,0)</f>
        <v>0</v>
      </c>
    </row>
    <row r="1675" spans="1:7" x14ac:dyDescent="0.3">
      <c r="A1675" s="1">
        <v>50314</v>
      </c>
      <c r="B1675" s="2" t="s">
        <v>15</v>
      </c>
      <c r="C1675">
        <v>13.1</v>
      </c>
      <c r="D1675" s="6">
        <v>2</v>
      </c>
      <c r="E1675">
        <f>IF(martianeum67[[#This Row],[zawartosc '[%']]]&gt;=1,martianeum67[[#This Row],[masa '[kg']]]*martianeum67[[#This Row],[zawartosc '[%']]]/100,0)</f>
        <v>0.26200000000000001</v>
      </c>
      <c r="F1675">
        <f>F1674+martianeum67[[#This Row],[Kolumna1]]-IF(F1674+martianeum67[[#This Row],[Kolumna1]]&gt;=100,100,0)</f>
        <v>67.503499999999832</v>
      </c>
      <c r="G1675">
        <f>IF(F1674+martianeum67[[#This Row],[Kolumna1]]&gt;=100,1,0)</f>
        <v>0</v>
      </c>
    </row>
    <row r="1676" spans="1:7" x14ac:dyDescent="0.3">
      <c r="A1676" s="1">
        <v>50315</v>
      </c>
      <c r="B1676" s="2" t="s">
        <v>23</v>
      </c>
      <c r="C1676">
        <v>23</v>
      </c>
      <c r="D1676" s="6">
        <v>0</v>
      </c>
      <c r="E1676">
        <f>IF(martianeum67[[#This Row],[zawartosc '[%']]]&gt;=1,martianeum67[[#This Row],[masa '[kg']]]*martianeum67[[#This Row],[zawartosc '[%']]]/100,0)</f>
        <v>0</v>
      </c>
      <c r="F1676">
        <f>F1675+martianeum67[[#This Row],[Kolumna1]]-IF(F1675+martianeum67[[#This Row],[Kolumna1]]&gt;=100,100,0)</f>
        <v>67.503499999999832</v>
      </c>
      <c r="G1676">
        <f>IF(F1675+martianeum67[[#This Row],[Kolumna1]]&gt;=100,1,0)</f>
        <v>0</v>
      </c>
    </row>
    <row r="1677" spans="1:7" x14ac:dyDescent="0.3">
      <c r="A1677" s="1">
        <v>50316</v>
      </c>
      <c r="B1677" s="2" t="s">
        <v>13</v>
      </c>
      <c r="C1677">
        <v>13</v>
      </c>
      <c r="D1677" s="6">
        <v>15.8</v>
      </c>
      <c r="E1677">
        <f>IF(martianeum67[[#This Row],[zawartosc '[%']]]&gt;=1,martianeum67[[#This Row],[masa '[kg']]]*martianeum67[[#This Row],[zawartosc '[%']]]/100,0)</f>
        <v>2.0540000000000003</v>
      </c>
      <c r="F1677">
        <f>F1676+martianeum67[[#This Row],[Kolumna1]]-IF(F1676+martianeum67[[#This Row],[Kolumna1]]&gt;=100,100,0)</f>
        <v>69.557499999999834</v>
      </c>
      <c r="G1677">
        <f>IF(F1676+martianeum67[[#This Row],[Kolumna1]]&gt;=100,1,0)</f>
        <v>0</v>
      </c>
    </row>
    <row r="1678" spans="1:7" x14ac:dyDescent="0.3">
      <c r="A1678" s="1">
        <v>50317</v>
      </c>
      <c r="B1678" s="2" t="s">
        <v>9</v>
      </c>
      <c r="C1678">
        <v>19.5</v>
      </c>
      <c r="D1678" s="6">
        <v>8</v>
      </c>
      <c r="E1678">
        <f>IF(martianeum67[[#This Row],[zawartosc '[%']]]&gt;=1,martianeum67[[#This Row],[masa '[kg']]]*martianeum67[[#This Row],[zawartosc '[%']]]/100,0)</f>
        <v>1.56</v>
      </c>
      <c r="F1678">
        <f>F1677+martianeum67[[#This Row],[Kolumna1]]-IF(F1677+martianeum67[[#This Row],[Kolumna1]]&gt;=100,100,0)</f>
        <v>71.117499999999836</v>
      </c>
      <c r="G1678">
        <f>IF(F1677+martianeum67[[#This Row],[Kolumna1]]&gt;=100,1,0)</f>
        <v>0</v>
      </c>
    </row>
    <row r="1679" spans="1:7" x14ac:dyDescent="0.3">
      <c r="A1679" s="1">
        <v>50318</v>
      </c>
      <c r="B1679" s="2" t="s">
        <v>7</v>
      </c>
      <c r="C1679">
        <v>19.2</v>
      </c>
      <c r="D1679" s="6">
        <v>0</v>
      </c>
      <c r="E1679">
        <f>IF(martianeum67[[#This Row],[zawartosc '[%']]]&gt;=1,martianeum67[[#This Row],[masa '[kg']]]*martianeum67[[#This Row],[zawartosc '[%']]]/100,0)</f>
        <v>0</v>
      </c>
      <c r="F1679">
        <f>F1678+martianeum67[[#This Row],[Kolumna1]]-IF(F1678+martianeum67[[#This Row],[Kolumna1]]&gt;=100,100,0)</f>
        <v>71.117499999999836</v>
      </c>
      <c r="G1679">
        <f>IF(F1678+martianeum67[[#This Row],[Kolumna1]]&gt;=100,1,0)</f>
        <v>0</v>
      </c>
    </row>
    <row r="1680" spans="1:7" x14ac:dyDescent="0.3">
      <c r="A1680" s="1">
        <v>50319</v>
      </c>
      <c r="B1680" s="2" t="s">
        <v>5</v>
      </c>
      <c r="C1680">
        <v>28.3</v>
      </c>
      <c r="D1680" s="6">
        <v>1.1000000000000001</v>
      </c>
      <c r="E1680">
        <f>IF(martianeum67[[#This Row],[zawartosc '[%']]]&gt;=1,martianeum67[[#This Row],[masa '[kg']]]*martianeum67[[#This Row],[zawartosc '[%']]]/100,0)</f>
        <v>0.31130000000000002</v>
      </c>
      <c r="F1680">
        <f>F1679+martianeum67[[#This Row],[Kolumna1]]-IF(F1679+martianeum67[[#This Row],[Kolumna1]]&gt;=100,100,0)</f>
        <v>71.428799999999839</v>
      </c>
      <c r="G1680">
        <f>IF(F1679+martianeum67[[#This Row],[Kolumna1]]&gt;=100,1,0)</f>
        <v>0</v>
      </c>
    </row>
    <row r="1681" spans="1:7" x14ac:dyDescent="0.3">
      <c r="A1681" s="1">
        <v>50320</v>
      </c>
      <c r="B1681" s="2" t="s">
        <v>10</v>
      </c>
      <c r="C1681">
        <v>18.100000000000001</v>
      </c>
      <c r="D1681" s="6">
        <v>0</v>
      </c>
      <c r="E1681">
        <f>IF(martianeum67[[#This Row],[zawartosc '[%']]]&gt;=1,martianeum67[[#This Row],[masa '[kg']]]*martianeum67[[#This Row],[zawartosc '[%']]]/100,0)</f>
        <v>0</v>
      </c>
      <c r="F1681">
        <f>F1680+martianeum67[[#This Row],[Kolumna1]]-IF(F1680+martianeum67[[#This Row],[Kolumna1]]&gt;=100,100,0)</f>
        <v>71.428799999999839</v>
      </c>
      <c r="G1681">
        <f>IF(F1680+martianeum67[[#This Row],[Kolumna1]]&gt;=100,1,0)</f>
        <v>0</v>
      </c>
    </row>
    <row r="1682" spans="1:7" x14ac:dyDescent="0.3">
      <c r="A1682" s="1">
        <v>50321</v>
      </c>
      <c r="B1682" s="2" t="s">
        <v>19</v>
      </c>
      <c r="C1682">
        <v>17.5</v>
      </c>
      <c r="D1682" s="6">
        <v>13.3</v>
      </c>
      <c r="E1682">
        <f>IF(martianeum67[[#This Row],[zawartosc '[%']]]&gt;=1,martianeum67[[#This Row],[masa '[kg']]]*martianeum67[[#This Row],[zawartosc '[%']]]/100,0)</f>
        <v>2.3275000000000001</v>
      </c>
      <c r="F1682">
        <f>F1681+martianeum67[[#This Row],[Kolumna1]]-IF(F1681+martianeum67[[#This Row],[Kolumna1]]&gt;=100,100,0)</f>
        <v>73.75629999999984</v>
      </c>
      <c r="G1682">
        <f>IF(F1681+martianeum67[[#This Row],[Kolumna1]]&gt;=100,1,0)</f>
        <v>0</v>
      </c>
    </row>
    <row r="1683" spans="1:7" x14ac:dyDescent="0.3">
      <c r="A1683" s="1">
        <v>50322</v>
      </c>
      <c r="B1683" s="2" t="s">
        <v>6</v>
      </c>
      <c r="C1683">
        <v>26.7</v>
      </c>
      <c r="D1683" s="6">
        <v>12.9</v>
      </c>
      <c r="E1683">
        <f>IF(martianeum67[[#This Row],[zawartosc '[%']]]&gt;=1,martianeum67[[#This Row],[masa '[kg']]]*martianeum67[[#This Row],[zawartosc '[%']]]/100,0)</f>
        <v>3.4443000000000001</v>
      </c>
      <c r="F1683">
        <f>F1682+martianeum67[[#This Row],[Kolumna1]]-IF(F1682+martianeum67[[#This Row],[Kolumna1]]&gt;=100,100,0)</f>
        <v>77.200599999999838</v>
      </c>
      <c r="G1683">
        <f>IF(F1682+martianeum67[[#This Row],[Kolumna1]]&gt;=100,1,0)</f>
        <v>0</v>
      </c>
    </row>
    <row r="1684" spans="1:7" x14ac:dyDescent="0.3">
      <c r="A1684" s="1">
        <v>50323</v>
      </c>
      <c r="B1684" s="2" t="s">
        <v>19</v>
      </c>
      <c r="C1684">
        <v>26.6</v>
      </c>
      <c r="D1684" s="6">
        <v>0</v>
      </c>
      <c r="E1684">
        <f>IF(martianeum67[[#This Row],[zawartosc '[%']]]&gt;=1,martianeum67[[#This Row],[masa '[kg']]]*martianeum67[[#This Row],[zawartosc '[%']]]/100,0)</f>
        <v>0</v>
      </c>
      <c r="F1684">
        <f>F1683+martianeum67[[#This Row],[Kolumna1]]-IF(F1683+martianeum67[[#This Row],[Kolumna1]]&gt;=100,100,0)</f>
        <v>77.200599999999838</v>
      </c>
      <c r="G1684">
        <f>IF(F1683+martianeum67[[#This Row],[Kolumna1]]&gt;=100,1,0)</f>
        <v>0</v>
      </c>
    </row>
    <row r="1685" spans="1:7" x14ac:dyDescent="0.3">
      <c r="A1685" s="1">
        <v>50324</v>
      </c>
      <c r="B1685" s="2" t="s">
        <v>22</v>
      </c>
      <c r="C1685">
        <v>12.2</v>
      </c>
      <c r="D1685" s="6">
        <v>1.8</v>
      </c>
      <c r="E1685">
        <f>IF(martianeum67[[#This Row],[zawartosc '[%']]]&gt;=1,martianeum67[[#This Row],[masa '[kg']]]*martianeum67[[#This Row],[zawartosc '[%']]]/100,0)</f>
        <v>0.21960000000000002</v>
      </c>
      <c r="F1685">
        <f>F1684+martianeum67[[#This Row],[Kolumna1]]-IF(F1684+martianeum67[[#This Row],[Kolumna1]]&gt;=100,100,0)</f>
        <v>77.420199999999838</v>
      </c>
      <c r="G1685">
        <f>IF(F1684+martianeum67[[#This Row],[Kolumna1]]&gt;=100,1,0)</f>
        <v>0</v>
      </c>
    </row>
    <row r="1686" spans="1:7" x14ac:dyDescent="0.3">
      <c r="A1686" s="1">
        <v>50325</v>
      </c>
      <c r="B1686" s="2" t="s">
        <v>7</v>
      </c>
      <c r="C1686">
        <v>27.4</v>
      </c>
      <c r="D1686" s="6">
        <v>4.8</v>
      </c>
      <c r="E1686">
        <f>IF(martianeum67[[#This Row],[zawartosc '[%']]]&gt;=1,martianeum67[[#This Row],[masa '[kg']]]*martianeum67[[#This Row],[zawartosc '[%']]]/100,0)</f>
        <v>1.3151999999999999</v>
      </c>
      <c r="F1686">
        <f>F1685+martianeum67[[#This Row],[Kolumna1]]-IF(F1685+martianeum67[[#This Row],[Kolumna1]]&gt;=100,100,0)</f>
        <v>78.735399999999842</v>
      </c>
      <c r="G1686">
        <f>IF(F1685+martianeum67[[#This Row],[Kolumna1]]&gt;=100,1,0)</f>
        <v>0</v>
      </c>
    </row>
    <row r="1687" spans="1:7" x14ac:dyDescent="0.3">
      <c r="A1687" s="1">
        <v>50326</v>
      </c>
      <c r="B1687" s="2" t="s">
        <v>13</v>
      </c>
      <c r="C1687">
        <v>24.9</v>
      </c>
      <c r="D1687" s="6">
        <v>1.6</v>
      </c>
      <c r="E1687">
        <f>IF(martianeum67[[#This Row],[zawartosc '[%']]]&gt;=1,martianeum67[[#This Row],[masa '[kg']]]*martianeum67[[#This Row],[zawartosc '[%']]]/100,0)</f>
        <v>0.39840000000000003</v>
      </c>
      <c r="F1687">
        <f>F1686+martianeum67[[#This Row],[Kolumna1]]-IF(F1686+martianeum67[[#This Row],[Kolumna1]]&gt;=100,100,0)</f>
        <v>79.133799999999837</v>
      </c>
      <c r="G1687">
        <f>IF(F1686+martianeum67[[#This Row],[Kolumna1]]&gt;=100,1,0)</f>
        <v>0</v>
      </c>
    </row>
    <row r="1688" spans="1:7" x14ac:dyDescent="0.3">
      <c r="A1688" s="1">
        <v>50327</v>
      </c>
      <c r="B1688" s="2" t="s">
        <v>27</v>
      </c>
      <c r="C1688">
        <v>21.4</v>
      </c>
      <c r="D1688" s="6">
        <v>5.5</v>
      </c>
      <c r="E1688">
        <f>IF(martianeum67[[#This Row],[zawartosc '[%']]]&gt;=1,martianeum67[[#This Row],[masa '[kg']]]*martianeum67[[#This Row],[zawartosc '[%']]]/100,0)</f>
        <v>1.1769999999999998</v>
      </c>
      <c r="F1688">
        <f>F1687+martianeum67[[#This Row],[Kolumna1]]-IF(F1687+martianeum67[[#This Row],[Kolumna1]]&gt;=100,100,0)</f>
        <v>80.310799999999844</v>
      </c>
      <c r="G1688">
        <f>IF(F1687+martianeum67[[#This Row],[Kolumna1]]&gt;=100,1,0)</f>
        <v>0</v>
      </c>
    </row>
    <row r="1689" spans="1:7" x14ac:dyDescent="0.3">
      <c r="A1689" s="1">
        <v>50328</v>
      </c>
      <c r="B1689" s="2" t="s">
        <v>29</v>
      </c>
      <c r="C1689">
        <v>14.1</v>
      </c>
      <c r="D1689" s="6">
        <v>0</v>
      </c>
      <c r="E1689">
        <f>IF(martianeum67[[#This Row],[zawartosc '[%']]]&gt;=1,martianeum67[[#This Row],[masa '[kg']]]*martianeum67[[#This Row],[zawartosc '[%']]]/100,0)</f>
        <v>0</v>
      </c>
      <c r="F1689">
        <f>F1688+martianeum67[[#This Row],[Kolumna1]]-IF(F1688+martianeum67[[#This Row],[Kolumna1]]&gt;=100,100,0)</f>
        <v>80.310799999999844</v>
      </c>
      <c r="G1689">
        <f>IF(F1688+martianeum67[[#This Row],[Kolumna1]]&gt;=100,1,0)</f>
        <v>0</v>
      </c>
    </row>
    <row r="1690" spans="1:7" x14ac:dyDescent="0.3">
      <c r="A1690" s="1">
        <v>50329</v>
      </c>
      <c r="B1690" s="2" t="s">
        <v>25</v>
      </c>
      <c r="C1690">
        <v>15.4</v>
      </c>
      <c r="D1690" s="6">
        <v>2.1</v>
      </c>
      <c r="E1690">
        <f>IF(martianeum67[[#This Row],[zawartosc '[%']]]&gt;=1,martianeum67[[#This Row],[masa '[kg']]]*martianeum67[[#This Row],[zawartosc '[%']]]/100,0)</f>
        <v>0.32340000000000002</v>
      </c>
      <c r="F1690">
        <f>F1689+martianeum67[[#This Row],[Kolumna1]]-IF(F1689+martianeum67[[#This Row],[Kolumna1]]&gt;=100,100,0)</f>
        <v>80.634199999999851</v>
      </c>
      <c r="G1690">
        <f>IF(F1689+martianeum67[[#This Row],[Kolumna1]]&gt;=100,1,0)</f>
        <v>0</v>
      </c>
    </row>
    <row r="1691" spans="1:7" x14ac:dyDescent="0.3">
      <c r="A1691" s="1">
        <v>50330</v>
      </c>
      <c r="B1691" s="2" t="s">
        <v>13</v>
      </c>
      <c r="C1691">
        <v>27.7</v>
      </c>
      <c r="D1691" s="6">
        <v>0</v>
      </c>
      <c r="E1691">
        <f>IF(martianeum67[[#This Row],[zawartosc '[%']]]&gt;=1,martianeum67[[#This Row],[masa '[kg']]]*martianeum67[[#This Row],[zawartosc '[%']]]/100,0)</f>
        <v>0</v>
      </c>
      <c r="F1691">
        <f>F1690+martianeum67[[#This Row],[Kolumna1]]-IF(F1690+martianeum67[[#This Row],[Kolumna1]]&gt;=100,100,0)</f>
        <v>80.634199999999851</v>
      </c>
      <c r="G1691">
        <f>IF(F1690+martianeum67[[#This Row],[Kolumna1]]&gt;=100,1,0)</f>
        <v>0</v>
      </c>
    </row>
    <row r="1692" spans="1:7" x14ac:dyDescent="0.3">
      <c r="A1692" s="1">
        <v>50331</v>
      </c>
      <c r="B1692" s="2" t="s">
        <v>10</v>
      </c>
      <c r="C1692">
        <v>15.5</v>
      </c>
      <c r="D1692" s="6">
        <v>43.4</v>
      </c>
      <c r="E1692">
        <f>IF(martianeum67[[#This Row],[zawartosc '[%']]]&gt;=1,martianeum67[[#This Row],[masa '[kg']]]*martianeum67[[#This Row],[zawartosc '[%']]]/100,0)</f>
        <v>6.7269999999999994</v>
      </c>
      <c r="F1692">
        <f>F1691+martianeum67[[#This Row],[Kolumna1]]-IF(F1691+martianeum67[[#This Row],[Kolumna1]]&gt;=100,100,0)</f>
        <v>87.361199999999855</v>
      </c>
      <c r="G1692">
        <f>IF(F1691+martianeum67[[#This Row],[Kolumna1]]&gt;=100,1,0)</f>
        <v>0</v>
      </c>
    </row>
    <row r="1693" spans="1:7" x14ac:dyDescent="0.3">
      <c r="A1693" s="1">
        <v>50332</v>
      </c>
      <c r="B1693" s="2" t="s">
        <v>7</v>
      </c>
      <c r="C1693">
        <v>26.8</v>
      </c>
      <c r="D1693" s="6">
        <v>0</v>
      </c>
      <c r="E1693">
        <f>IF(martianeum67[[#This Row],[zawartosc '[%']]]&gt;=1,martianeum67[[#This Row],[masa '[kg']]]*martianeum67[[#This Row],[zawartosc '[%']]]/100,0)</f>
        <v>0</v>
      </c>
      <c r="F1693">
        <f>F1692+martianeum67[[#This Row],[Kolumna1]]-IF(F1692+martianeum67[[#This Row],[Kolumna1]]&gt;=100,100,0)</f>
        <v>87.361199999999855</v>
      </c>
      <c r="G1693">
        <f>IF(F1692+martianeum67[[#This Row],[Kolumna1]]&gt;=100,1,0)</f>
        <v>0</v>
      </c>
    </row>
    <row r="1694" spans="1:7" x14ac:dyDescent="0.3">
      <c r="A1694" s="1">
        <v>50333</v>
      </c>
      <c r="B1694" s="2" t="s">
        <v>13</v>
      </c>
      <c r="C1694">
        <v>23.1</v>
      </c>
      <c r="D1694" s="6">
        <v>9.1</v>
      </c>
      <c r="E1694">
        <f>IF(martianeum67[[#This Row],[zawartosc '[%']]]&gt;=1,martianeum67[[#This Row],[masa '[kg']]]*martianeum67[[#This Row],[zawartosc '[%']]]/100,0)</f>
        <v>2.1021000000000001</v>
      </c>
      <c r="F1694">
        <f>F1693+martianeum67[[#This Row],[Kolumna1]]-IF(F1693+martianeum67[[#This Row],[Kolumna1]]&gt;=100,100,0)</f>
        <v>89.463299999999862</v>
      </c>
      <c r="G1694">
        <f>IF(F1693+martianeum67[[#This Row],[Kolumna1]]&gt;=100,1,0)</f>
        <v>0</v>
      </c>
    </row>
    <row r="1695" spans="1:7" x14ac:dyDescent="0.3">
      <c r="A1695" s="1">
        <v>50334</v>
      </c>
      <c r="B1695" s="2" t="s">
        <v>6</v>
      </c>
      <c r="C1695">
        <v>22.8</v>
      </c>
      <c r="D1695" s="6">
        <v>12.9</v>
      </c>
      <c r="E1695">
        <f>IF(martianeum67[[#This Row],[zawartosc '[%']]]&gt;=1,martianeum67[[#This Row],[masa '[kg']]]*martianeum67[[#This Row],[zawartosc '[%']]]/100,0)</f>
        <v>2.9412000000000003</v>
      </c>
      <c r="F1695">
        <f>F1694+martianeum67[[#This Row],[Kolumna1]]-IF(F1694+martianeum67[[#This Row],[Kolumna1]]&gt;=100,100,0)</f>
        <v>92.404499999999857</v>
      </c>
      <c r="G1695">
        <f>IF(F1694+martianeum67[[#This Row],[Kolumna1]]&gt;=100,1,0)</f>
        <v>0</v>
      </c>
    </row>
    <row r="1696" spans="1:7" x14ac:dyDescent="0.3">
      <c r="A1696" s="1">
        <v>50335</v>
      </c>
      <c r="B1696" s="2" t="s">
        <v>10</v>
      </c>
      <c r="C1696">
        <v>17.2</v>
      </c>
      <c r="D1696" s="6">
        <v>0</v>
      </c>
      <c r="E1696">
        <f>IF(martianeum67[[#This Row],[zawartosc '[%']]]&gt;=1,martianeum67[[#This Row],[masa '[kg']]]*martianeum67[[#This Row],[zawartosc '[%']]]/100,0)</f>
        <v>0</v>
      </c>
      <c r="F1696">
        <f>F1695+martianeum67[[#This Row],[Kolumna1]]-IF(F1695+martianeum67[[#This Row],[Kolumna1]]&gt;=100,100,0)</f>
        <v>92.404499999999857</v>
      </c>
      <c r="G1696">
        <f>IF(F1695+martianeum67[[#This Row],[Kolumna1]]&gt;=100,1,0)</f>
        <v>0</v>
      </c>
    </row>
    <row r="1697" spans="1:7" x14ac:dyDescent="0.3">
      <c r="A1697" s="1">
        <v>50336</v>
      </c>
      <c r="B1697" s="2" t="s">
        <v>10</v>
      </c>
      <c r="C1697">
        <v>29.3</v>
      </c>
      <c r="D1697" s="6">
        <v>6.1</v>
      </c>
      <c r="E1697">
        <f>IF(martianeum67[[#This Row],[zawartosc '[%']]]&gt;=1,martianeum67[[#This Row],[masa '[kg']]]*martianeum67[[#This Row],[zawartosc '[%']]]/100,0)</f>
        <v>1.7872999999999999</v>
      </c>
      <c r="F1697">
        <f>F1696+martianeum67[[#This Row],[Kolumna1]]-IF(F1696+martianeum67[[#This Row],[Kolumna1]]&gt;=100,100,0)</f>
        <v>94.191799999999859</v>
      </c>
      <c r="G1697">
        <f>IF(F1696+martianeum67[[#This Row],[Kolumna1]]&gt;=100,1,0)</f>
        <v>0</v>
      </c>
    </row>
    <row r="1698" spans="1:7" x14ac:dyDescent="0.3">
      <c r="A1698" s="1">
        <v>50337</v>
      </c>
      <c r="B1698" s="2" t="s">
        <v>13</v>
      </c>
      <c r="C1698">
        <v>19.5</v>
      </c>
      <c r="D1698" s="6">
        <v>14.2</v>
      </c>
      <c r="E1698">
        <f>IF(martianeum67[[#This Row],[zawartosc '[%']]]&gt;=1,martianeum67[[#This Row],[masa '[kg']]]*martianeum67[[#This Row],[zawartosc '[%']]]/100,0)</f>
        <v>2.7689999999999997</v>
      </c>
      <c r="F1698">
        <f>F1697+martianeum67[[#This Row],[Kolumna1]]-IF(F1697+martianeum67[[#This Row],[Kolumna1]]&gt;=100,100,0)</f>
        <v>96.960799999999864</v>
      </c>
      <c r="G1698">
        <f>IF(F1697+martianeum67[[#This Row],[Kolumna1]]&gt;=100,1,0)</f>
        <v>0</v>
      </c>
    </row>
    <row r="1699" spans="1:7" x14ac:dyDescent="0.3">
      <c r="A1699" s="1">
        <v>50338</v>
      </c>
      <c r="B1699" s="2" t="s">
        <v>19</v>
      </c>
      <c r="C1699">
        <v>28.1</v>
      </c>
      <c r="D1699" s="6">
        <v>9.4</v>
      </c>
      <c r="E1699">
        <f>IF(martianeum67[[#This Row],[zawartosc '[%']]]&gt;=1,martianeum67[[#This Row],[masa '[kg']]]*martianeum67[[#This Row],[zawartosc '[%']]]/100,0)</f>
        <v>2.6414000000000004</v>
      </c>
      <c r="F1699">
        <f>F1698+martianeum67[[#This Row],[Kolumna1]]-IF(F1698+martianeum67[[#This Row],[Kolumna1]]&gt;=100,100,0)</f>
        <v>99.602199999999868</v>
      </c>
      <c r="G1699">
        <f>IF(F1698+martianeum67[[#This Row],[Kolumna1]]&gt;=100,1,0)</f>
        <v>0</v>
      </c>
    </row>
    <row r="1700" spans="1:7" x14ac:dyDescent="0.3">
      <c r="A1700" s="1">
        <v>50339</v>
      </c>
      <c r="B1700" s="2" t="s">
        <v>11</v>
      </c>
      <c r="C1700">
        <v>21.1</v>
      </c>
      <c r="D1700" s="6">
        <v>12</v>
      </c>
      <c r="E1700">
        <f>IF(martianeum67[[#This Row],[zawartosc '[%']]]&gt;=1,martianeum67[[#This Row],[masa '[kg']]]*martianeum67[[#This Row],[zawartosc '[%']]]/100,0)</f>
        <v>2.532</v>
      </c>
      <c r="F1700">
        <f>F1699+martianeum67[[#This Row],[Kolumna1]]-IF(F1699+martianeum67[[#This Row],[Kolumna1]]&gt;=100,100,0)</f>
        <v>2.1341999999998649</v>
      </c>
      <c r="G1700">
        <f>IF(F1699+martianeum67[[#This Row],[Kolumna1]]&gt;=100,1,0)</f>
        <v>1</v>
      </c>
    </row>
    <row r="1701" spans="1:7" x14ac:dyDescent="0.3">
      <c r="A1701" s="1">
        <v>50340</v>
      </c>
      <c r="B1701" s="2" t="s">
        <v>7</v>
      </c>
      <c r="C1701">
        <v>23.8</v>
      </c>
      <c r="D1701" s="6">
        <v>13.3</v>
      </c>
      <c r="E1701">
        <f>IF(martianeum67[[#This Row],[zawartosc '[%']]]&gt;=1,martianeum67[[#This Row],[masa '[kg']]]*martianeum67[[#This Row],[zawartosc '[%']]]/100,0)</f>
        <v>3.1654</v>
      </c>
      <c r="F1701">
        <f>F1700+martianeum67[[#This Row],[Kolumna1]]-IF(F1700+martianeum67[[#This Row],[Kolumna1]]&gt;=100,100,0)</f>
        <v>5.2995999999998649</v>
      </c>
      <c r="G1701">
        <f>IF(F1700+martianeum67[[#This Row],[Kolumna1]]&gt;=100,1,0)</f>
        <v>0</v>
      </c>
    </row>
    <row r="1702" spans="1:7" x14ac:dyDescent="0.3">
      <c r="A1702" s="1">
        <v>50341</v>
      </c>
      <c r="B1702" s="2" t="s">
        <v>24</v>
      </c>
      <c r="C1702">
        <v>19.399999999999999</v>
      </c>
      <c r="D1702" s="6">
        <v>2.2000000000000002</v>
      </c>
      <c r="E1702">
        <f>IF(martianeum67[[#This Row],[zawartosc '[%']]]&gt;=1,martianeum67[[#This Row],[masa '[kg']]]*martianeum67[[#This Row],[zawartosc '[%']]]/100,0)</f>
        <v>0.42680000000000001</v>
      </c>
      <c r="F1702">
        <f>F1701+martianeum67[[#This Row],[Kolumna1]]-IF(F1701+martianeum67[[#This Row],[Kolumna1]]&gt;=100,100,0)</f>
        <v>5.7263999999998649</v>
      </c>
      <c r="G1702">
        <f>IF(F1701+martianeum67[[#This Row],[Kolumna1]]&gt;=100,1,0)</f>
        <v>0</v>
      </c>
    </row>
    <row r="1703" spans="1:7" x14ac:dyDescent="0.3">
      <c r="A1703" s="1">
        <v>50342</v>
      </c>
      <c r="B1703" s="2" t="s">
        <v>7</v>
      </c>
      <c r="C1703">
        <v>25.8</v>
      </c>
      <c r="D1703" s="6">
        <v>17.100000000000001</v>
      </c>
      <c r="E1703">
        <f>IF(martianeum67[[#This Row],[zawartosc '[%']]]&gt;=1,martianeum67[[#This Row],[masa '[kg']]]*martianeum67[[#This Row],[zawartosc '[%']]]/100,0)</f>
        <v>4.4118000000000004</v>
      </c>
      <c r="F1703">
        <f>F1702+martianeum67[[#This Row],[Kolumna1]]-IF(F1702+martianeum67[[#This Row],[Kolumna1]]&gt;=100,100,0)</f>
        <v>10.138199999999866</v>
      </c>
      <c r="G1703">
        <f>IF(F1702+martianeum67[[#This Row],[Kolumna1]]&gt;=100,1,0)</f>
        <v>0</v>
      </c>
    </row>
    <row r="1704" spans="1:7" x14ac:dyDescent="0.3">
      <c r="A1704" s="1">
        <v>50343</v>
      </c>
      <c r="B1704" s="2" t="s">
        <v>7</v>
      </c>
      <c r="C1704">
        <v>30</v>
      </c>
      <c r="D1704" s="6">
        <v>6.3</v>
      </c>
      <c r="E1704">
        <f>IF(martianeum67[[#This Row],[zawartosc '[%']]]&gt;=1,martianeum67[[#This Row],[masa '[kg']]]*martianeum67[[#This Row],[zawartosc '[%']]]/100,0)</f>
        <v>1.89</v>
      </c>
      <c r="F1704">
        <f>F1703+martianeum67[[#This Row],[Kolumna1]]-IF(F1703+martianeum67[[#This Row],[Kolumna1]]&gt;=100,100,0)</f>
        <v>12.028199999999867</v>
      </c>
      <c r="G1704">
        <f>IF(F1703+martianeum67[[#This Row],[Kolumna1]]&gt;=100,1,0)</f>
        <v>0</v>
      </c>
    </row>
    <row r="1705" spans="1:7" x14ac:dyDescent="0.3">
      <c r="A1705" s="1">
        <v>50344</v>
      </c>
      <c r="B1705" s="2" t="s">
        <v>10</v>
      </c>
      <c r="C1705">
        <v>11</v>
      </c>
      <c r="D1705" s="6">
        <v>0</v>
      </c>
      <c r="E1705">
        <f>IF(martianeum67[[#This Row],[zawartosc '[%']]]&gt;=1,martianeum67[[#This Row],[masa '[kg']]]*martianeum67[[#This Row],[zawartosc '[%']]]/100,0)</f>
        <v>0</v>
      </c>
      <c r="F1705">
        <f>F1704+martianeum67[[#This Row],[Kolumna1]]-IF(F1704+martianeum67[[#This Row],[Kolumna1]]&gt;=100,100,0)</f>
        <v>12.028199999999867</v>
      </c>
      <c r="G1705">
        <f>IF(F1704+martianeum67[[#This Row],[Kolumna1]]&gt;=100,1,0)</f>
        <v>0</v>
      </c>
    </row>
    <row r="1706" spans="1:7" x14ac:dyDescent="0.3">
      <c r="A1706" s="1">
        <v>50345</v>
      </c>
      <c r="B1706" s="2" t="s">
        <v>19</v>
      </c>
      <c r="C1706">
        <v>27.2</v>
      </c>
      <c r="D1706" s="6">
        <v>0</v>
      </c>
      <c r="E1706">
        <f>IF(martianeum67[[#This Row],[zawartosc '[%']]]&gt;=1,martianeum67[[#This Row],[masa '[kg']]]*martianeum67[[#This Row],[zawartosc '[%']]]/100,0)</f>
        <v>0</v>
      </c>
      <c r="F1706">
        <f>F1705+martianeum67[[#This Row],[Kolumna1]]-IF(F1705+martianeum67[[#This Row],[Kolumna1]]&gt;=100,100,0)</f>
        <v>12.028199999999867</v>
      </c>
      <c r="G1706">
        <f>IF(F1705+martianeum67[[#This Row],[Kolumna1]]&gt;=100,1,0)</f>
        <v>0</v>
      </c>
    </row>
    <row r="1707" spans="1:7" x14ac:dyDescent="0.3">
      <c r="A1707" s="1">
        <v>50346</v>
      </c>
      <c r="B1707" s="2" t="s">
        <v>7</v>
      </c>
      <c r="C1707">
        <v>18.3</v>
      </c>
      <c r="D1707" s="6">
        <v>8.4</v>
      </c>
      <c r="E1707">
        <f>IF(martianeum67[[#This Row],[zawartosc '[%']]]&gt;=1,martianeum67[[#This Row],[masa '[kg']]]*martianeum67[[#This Row],[zawartosc '[%']]]/100,0)</f>
        <v>1.5371999999999999</v>
      </c>
      <c r="F1707">
        <f>F1706+martianeum67[[#This Row],[Kolumna1]]-IF(F1706+martianeum67[[#This Row],[Kolumna1]]&gt;=100,100,0)</f>
        <v>13.565399999999867</v>
      </c>
      <c r="G1707">
        <f>IF(F1706+martianeum67[[#This Row],[Kolumna1]]&gt;=100,1,0)</f>
        <v>0</v>
      </c>
    </row>
    <row r="1708" spans="1:7" x14ac:dyDescent="0.3">
      <c r="A1708" s="1">
        <v>50347</v>
      </c>
      <c r="B1708" s="2" t="s">
        <v>25</v>
      </c>
      <c r="C1708">
        <v>14</v>
      </c>
      <c r="D1708" s="6">
        <v>2.5</v>
      </c>
      <c r="E1708">
        <f>IF(martianeum67[[#This Row],[zawartosc '[%']]]&gt;=1,martianeum67[[#This Row],[masa '[kg']]]*martianeum67[[#This Row],[zawartosc '[%']]]/100,0)</f>
        <v>0.35</v>
      </c>
      <c r="F1708">
        <f>F1707+martianeum67[[#This Row],[Kolumna1]]-IF(F1707+martianeum67[[#This Row],[Kolumna1]]&gt;=100,100,0)</f>
        <v>13.915399999999867</v>
      </c>
      <c r="G1708">
        <f>IF(F1707+martianeum67[[#This Row],[Kolumna1]]&gt;=100,1,0)</f>
        <v>0</v>
      </c>
    </row>
    <row r="1709" spans="1:7" x14ac:dyDescent="0.3">
      <c r="A1709" s="1">
        <v>50348</v>
      </c>
      <c r="B1709" s="2" t="s">
        <v>7</v>
      </c>
      <c r="C1709">
        <v>26.2</v>
      </c>
      <c r="D1709" s="6">
        <v>6.9</v>
      </c>
      <c r="E1709">
        <f>IF(martianeum67[[#This Row],[zawartosc '[%']]]&gt;=1,martianeum67[[#This Row],[masa '[kg']]]*martianeum67[[#This Row],[zawartosc '[%']]]/100,0)</f>
        <v>1.8078000000000001</v>
      </c>
      <c r="F1709">
        <f>F1708+martianeum67[[#This Row],[Kolumna1]]-IF(F1708+martianeum67[[#This Row],[Kolumna1]]&gt;=100,100,0)</f>
        <v>15.723199999999867</v>
      </c>
      <c r="G1709">
        <f>IF(F1708+martianeum67[[#This Row],[Kolumna1]]&gt;=100,1,0)</f>
        <v>0</v>
      </c>
    </row>
    <row r="1710" spans="1:7" x14ac:dyDescent="0.3">
      <c r="A1710" s="1">
        <v>50349</v>
      </c>
      <c r="B1710" s="2" t="s">
        <v>15</v>
      </c>
      <c r="C1710">
        <v>25.5</v>
      </c>
      <c r="D1710" s="6">
        <v>8.4</v>
      </c>
      <c r="E1710">
        <f>IF(martianeum67[[#This Row],[zawartosc '[%']]]&gt;=1,martianeum67[[#This Row],[masa '[kg']]]*martianeum67[[#This Row],[zawartosc '[%']]]/100,0)</f>
        <v>2.1420000000000003</v>
      </c>
      <c r="F1710">
        <f>F1709+martianeum67[[#This Row],[Kolumna1]]-IF(F1709+martianeum67[[#This Row],[Kolumna1]]&gt;=100,100,0)</f>
        <v>17.865199999999867</v>
      </c>
      <c r="G1710">
        <f>IF(F1709+martianeum67[[#This Row],[Kolumna1]]&gt;=100,1,0)</f>
        <v>0</v>
      </c>
    </row>
    <row r="1711" spans="1:7" x14ac:dyDescent="0.3">
      <c r="A1711" s="1">
        <v>50350</v>
      </c>
      <c r="B1711" s="2" t="s">
        <v>18</v>
      </c>
      <c r="C1711">
        <v>23.1</v>
      </c>
      <c r="D1711" s="6">
        <v>11.4</v>
      </c>
      <c r="E1711">
        <f>IF(martianeum67[[#This Row],[zawartosc '[%']]]&gt;=1,martianeum67[[#This Row],[masa '[kg']]]*martianeum67[[#This Row],[zawartosc '[%']]]/100,0)</f>
        <v>2.6334000000000004</v>
      </c>
      <c r="F1711">
        <f>F1710+martianeum67[[#This Row],[Kolumna1]]-IF(F1710+martianeum67[[#This Row],[Kolumna1]]&gt;=100,100,0)</f>
        <v>20.498599999999868</v>
      </c>
      <c r="G1711">
        <f>IF(F1710+martianeum67[[#This Row],[Kolumna1]]&gt;=100,1,0)</f>
        <v>0</v>
      </c>
    </row>
    <row r="1712" spans="1:7" x14ac:dyDescent="0.3">
      <c r="A1712" s="1">
        <v>50351</v>
      </c>
      <c r="B1712" s="2" t="s">
        <v>12</v>
      </c>
      <c r="C1712">
        <v>21.3</v>
      </c>
      <c r="D1712" s="6">
        <v>2.8</v>
      </c>
      <c r="E1712">
        <f>IF(martianeum67[[#This Row],[zawartosc '[%']]]&gt;=1,martianeum67[[#This Row],[masa '[kg']]]*martianeum67[[#This Row],[zawartosc '[%']]]/100,0)</f>
        <v>0.59640000000000004</v>
      </c>
      <c r="F1712">
        <f>F1711+martianeum67[[#This Row],[Kolumna1]]-IF(F1711+martianeum67[[#This Row],[Kolumna1]]&gt;=100,100,0)</f>
        <v>21.094999999999867</v>
      </c>
      <c r="G1712">
        <f>IF(F1711+martianeum67[[#This Row],[Kolumna1]]&gt;=100,1,0)</f>
        <v>0</v>
      </c>
    </row>
    <row r="1713" spans="1:7" x14ac:dyDescent="0.3">
      <c r="A1713" s="1">
        <v>50352</v>
      </c>
      <c r="B1713" s="2" t="s">
        <v>12</v>
      </c>
      <c r="C1713">
        <v>16.3</v>
      </c>
      <c r="D1713" s="6">
        <v>7.6</v>
      </c>
      <c r="E1713">
        <f>IF(martianeum67[[#This Row],[zawartosc '[%']]]&gt;=1,martianeum67[[#This Row],[masa '[kg']]]*martianeum67[[#This Row],[zawartosc '[%']]]/100,0)</f>
        <v>1.2387999999999999</v>
      </c>
      <c r="F1713">
        <f>F1712+martianeum67[[#This Row],[Kolumna1]]-IF(F1712+martianeum67[[#This Row],[Kolumna1]]&gt;=100,100,0)</f>
        <v>22.333799999999869</v>
      </c>
      <c r="G1713">
        <f>IF(F1712+martianeum67[[#This Row],[Kolumna1]]&gt;=100,1,0)</f>
        <v>0</v>
      </c>
    </row>
    <row r="1714" spans="1:7" x14ac:dyDescent="0.3">
      <c r="A1714" s="1">
        <v>50353</v>
      </c>
      <c r="B1714" s="2" t="s">
        <v>14</v>
      </c>
      <c r="C1714">
        <v>23.7</v>
      </c>
      <c r="D1714" s="6">
        <v>7.6</v>
      </c>
      <c r="E1714">
        <f>IF(martianeum67[[#This Row],[zawartosc '[%']]]&gt;=1,martianeum67[[#This Row],[masa '[kg']]]*martianeum67[[#This Row],[zawartosc '[%']]]/100,0)</f>
        <v>1.8011999999999997</v>
      </c>
      <c r="F1714">
        <f>F1713+martianeum67[[#This Row],[Kolumna1]]-IF(F1713+martianeum67[[#This Row],[Kolumna1]]&gt;=100,100,0)</f>
        <v>24.13499999999987</v>
      </c>
      <c r="G1714">
        <f>IF(F1713+martianeum67[[#This Row],[Kolumna1]]&gt;=100,1,0)</f>
        <v>0</v>
      </c>
    </row>
    <row r="1715" spans="1:7" x14ac:dyDescent="0.3">
      <c r="A1715" s="1">
        <v>50354</v>
      </c>
      <c r="B1715" s="2" t="s">
        <v>18</v>
      </c>
      <c r="C1715">
        <v>24.8</v>
      </c>
      <c r="D1715" s="6">
        <v>0</v>
      </c>
      <c r="E1715">
        <f>IF(martianeum67[[#This Row],[zawartosc '[%']]]&gt;=1,martianeum67[[#This Row],[masa '[kg']]]*martianeum67[[#This Row],[zawartosc '[%']]]/100,0)</f>
        <v>0</v>
      </c>
      <c r="F1715">
        <f>F1714+martianeum67[[#This Row],[Kolumna1]]-IF(F1714+martianeum67[[#This Row],[Kolumna1]]&gt;=100,100,0)</f>
        <v>24.13499999999987</v>
      </c>
      <c r="G1715">
        <f>IF(F1714+martianeum67[[#This Row],[Kolumna1]]&gt;=100,1,0)</f>
        <v>0</v>
      </c>
    </row>
    <row r="1716" spans="1:7" x14ac:dyDescent="0.3">
      <c r="A1716" s="1">
        <v>50355</v>
      </c>
      <c r="B1716" s="2" t="s">
        <v>33</v>
      </c>
      <c r="C1716">
        <v>21.7</v>
      </c>
      <c r="D1716" s="6">
        <v>1</v>
      </c>
      <c r="E1716">
        <f>IF(martianeum67[[#This Row],[zawartosc '[%']]]&gt;=1,martianeum67[[#This Row],[masa '[kg']]]*martianeum67[[#This Row],[zawartosc '[%']]]/100,0)</f>
        <v>0.217</v>
      </c>
      <c r="F1716">
        <f>F1715+martianeum67[[#This Row],[Kolumna1]]-IF(F1715+martianeum67[[#This Row],[Kolumna1]]&gt;=100,100,0)</f>
        <v>24.351999999999869</v>
      </c>
      <c r="G1716">
        <f>IF(F1715+martianeum67[[#This Row],[Kolumna1]]&gt;=100,1,0)</f>
        <v>0</v>
      </c>
    </row>
    <row r="1717" spans="1:7" x14ac:dyDescent="0.3">
      <c r="A1717" s="1">
        <v>50356</v>
      </c>
      <c r="B1717" s="2" t="s">
        <v>10</v>
      </c>
      <c r="C1717">
        <v>16.7</v>
      </c>
      <c r="D1717" s="6">
        <v>21</v>
      </c>
      <c r="E1717">
        <f>IF(martianeum67[[#This Row],[zawartosc '[%']]]&gt;=1,martianeum67[[#This Row],[masa '[kg']]]*martianeum67[[#This Row],[zawartosc '[%']]]/100,0)</f>
        <v>3.5069999999999997</v>
      </c>
      <c r="F1717">
        <f>F1716+martianeum67[[#This Row],[Kolumna1]]-IF(F1716+martianeum67[[#This Row],[Kolumna1]]&gt;=100,100,0)</f>
        <v>27.858999999999867</v>
      </c>
      <c r="G1717">
        <f>IF(F1716+martianeum67[[#This Row],[Kolumna1]]&gt;=100,1,0)</f>
        <v>0</v>
      </c>
    </row>
    <row r="1718" spans="1:7" x14ac:dyDescent="0.3">
      <c r="A1718" s="1">
        <v>50357</v>
      </c>
      <c r="B1718" s="2" t="s">
        <v>23</v>
      </c>
      <c r="C1718">
        <v>22.3</v>
      </c>
      <c r="D1718" s="6">
        <v>0.1</v>
      </c>
      <c r="E1718">
        <f>IF(martianeum67[[#This Row],[zawartosc '[%']]]&gt;=1,martianeum67[[#This Row],[masa '[kg']]]*martianeum67[[#This Row],[zawartosc '[%']]]/100,0)</f>
        <v>0</v>
      </c>
      <c r="F1718">
        <f>F1717+martianeum67[[#This Row],[Kolumna1]]-IF(F1717+martianeum67[[#This Row],[Kolumna1]]&gt;=100,100,0)</f>
        <v>27.858999999999867</v>
      </c>
      <c r="G1718">
        <f>IF(F1717+martianeum67[[#This Row],[Kolumna1]]&gt;=100,1,0)</f>
        <v>0</v>
      </c>
    </row>
    <row r="1719" spans="1:7" x14ac:dyDescent="0.3">
      <c r="A1719" s="1">
        <v>50358</v>
      </c>
      <c r="B1719" s="2" t="s">
        <v>26</v>
      </c>
      <c r="C1719">
        <v>13.6</v>
      </c>
      <c r="D1719" s="6">
        <v>0</v>
      </c>
      <c r="E1719">
        <f>IF(martianeum67[[#This Row],[zawartosc '[%']]]&gt;=1,martianeum67[[#This Row],[masa '[kg']]]*martianeum67[[#This Row],[zawartosc '[%']]]/100,0)</f>
        <v>0</v>
      </c>
      <c r="F1719">
        <f>F1718+martianeum67[[#This Row],[Kolumna1]]-IF(F1718+martianeum67[[#This Row],[Kolumna1]]&gt;=100,100,0)</f>
        <v>27.858999999999867</v>
      </c>
      <c r="G1719">
        <f>IF(F1718+martianeum67[[#This Row],[Kolumna1]]&gt;=100,1,0)</f>
        <v>0</v>
      </c>
    </row>
    <row r="1720" spans="1:7" x14ac:dyDescent="0.3">
      <c r="A1720" s="1">
        <v>50359</v>
      </c>
      <c r="B1720" s="2" t="s">
        <v>25</v>
      </c>
      <c r="C1720">
        <v>11.8</v>
      </c>
      <c r="D1720" s="6">
        <v>2.1</v>
      </c>
      <c r="E1720">
        <f>IF(martianeum67[[#This Row],[zawartosc '[%']]]&gt;=1,martianeum67[[#This Row],[masa '[kg']]]*martianeum67[[#This Row],[zawartosc '[%']]]/100,0)</f>
        <v>0.24780000000000002</v>
      </c>
      <c r="F1720">
        <f>F1719+martianeum67[[#This Row],[Kolumna1]]-IF(F1719+martianeum67[[#This Row],[Kolumna1]]&gt;=100,100,0)</f>
        <v>28.106799999999868</v>
      </c>
      <c r="G1720">
        <f>IF(F1719+martianeum67[[#This Row],[Kolumna1]]&gt;=100,1,0)</f>
        <v>0</v>
      </c>
    </row>
    <row r="1721" spans="1:7" x14ac:dyDescent="0.3">
      <c r="A1721" s="1">
        <v>50360</v>
      </c>
      <c r="B1721" s="2" t="s">
        <v>11</v>
      </c>
      <c r="C1721">
        <v>11.1</v>
      </c>
      <c r="D1721" s="6">
        <v>0</v>
      </c>
      <c r="E1721">
        <f>IF(martianeum67[[#This Row],[zawartosc '[%']]]&gt;=1,martianeum67[[#This Row],[masa '[kg']]]*martianeum67[[#This Row],[zawartosc '[%']]]/100,0)</f>
        <v>0</v>
      </c>
      <c r="F1721">
        <f>F1720+martianeum67[[#This Row],[Kolumna1]]-IF(F1720+martianeum67[[#This Row],[Kolumna1]]&gt;=100,100,0)</f>
        <v>28.106799999999868</v>
      </c>
      <c r="G1721">
        <f>IF(F1720+martianeum67[[#This Row],[Kolumna1]]&gt;=100,1,0)</f>
        <v>0</v>
      </c>
    </row>
    <row r="1722" spans="1:7" x14ac:dyDescent="0.3">
      <c r="A1722" s="1">
        <v>50361</v>
      </c>
      <c r="B1722" s="2" t="s">
        <v>13</v>
      </c>
      <c r="C1722">
        <v>11.2</v>
      </c>
      <c r="D1722" s="6">
        <v>15</v>
      </c>
      <c r="E1722">
        <f>IF(martianeum67[[#This Row],[zawartosc '[%']]]&gt;=1,martianeum67[[#This Row],[masa '[kg']]]*martianeum67[[#This Row],[zawartosc '[%']]]/100,0)</f>
        <v>1.68</v>
      </c>
      <c r="F1722">
        <f>F1721+martianeum67[[#This Row],[Kolumna1]]-IF(F1721+martianeum67[[#This Row],[Kolumna1]]&gt;=100,100,0)</f>
        <v>29.786799999999868</v>
      </c>
      <c r="G1722">
        <f>IF(F1721+martianeum67[[#This Row],[Kolumna1]]&gt;=100,1,0)</f>
        <v>0</v>
      </c>
    </row>
    <row r="1723" spans="1:7" x14ac:dyDescent="0.3">
      <c r="A1723" s="1">
        <v>50362</v>
      </c>
      <c r="B1723" s="2" t="s">
        <v>23</v>
      </c>
      <c r="C1723">
        <v>19.100000000000001</v>
      </c>
      <c r="D1723" s="6">
        <v>0</v>
      </c>
      <c r="E1723">
        <f>IF(martianeum67[[#This Row],[zawartosc '[%']]]&gt;=1,martianeum67[[#This Row],[masa '[kg']]]*martianeum67[[#This Row],[zawartosc '[%']]]/100,0)</f>
        <v>0</v>
      </c>
      <c r="F1723">
        <f>F1722+martianeum67[[#This Row],[Kolumna1]]-IF(F1722+martianeum67[[#This Row],[Kolumna1]]&gt;=100,100,0)</f>
        <v>29.786799999999868</v>
      </c>
      <c r="G1723">
        <f>IF(F1722+martianeum67[[#This Row],[Kolumna1]]&gt;=100,1,0)</f>
        <v>0</v>
      </c>
    </row>
    <row r="1724" spans="1:7" x14ac:dyDescent="0.3">
      <c r="A1724" s="1">
        <v>50363</v>
      </c>
      <c r="B1724" s="2" t="s">
        <v>10</v>
      </c>
      <c r="C1724">
        <v>11.1</v>
      </c>
      <c r="D1724" s="6">
        <v>46.3</v>
      </c>
      <c r="E1724">
        <f>IF(martianeum67[[#This Row],[zawartosc '[%']]]&gt;=1,martianeum67[[#This Row],[masa '[kg']]]*martianeum67[[#This Row],[zawartosc '[%']]]/100,0)</f>
        <v>5.1392999999999995</v>
      </c>
      <c r="F1724">
        <f>F1723+martianeum67[[#This Row],[Kolumna1]]-IF(F1723+martianeum67[[#This Row],[Kolumna1]]&gt;=100,100,0)</f>
        <v>34.92609999999987</v>
      </c>
      <c r="G1724">
        <f>IF(F1723+martianeum67[[#This Row],[Kolumna1]]&gt;=100,1,0)</f>
        <v>0</v>
      </c>
    </row>
    <row r="1725" spans="1:7" x14ac:dyDescent="0.3">
      <c r="A1725" s="1">
        <v>50364</v>
      </c>
      <c r="B1725" s="2" t="s">
        <v>18</v>
      </c>
      <c r="C1725">
        <v>15.1</v>
      </c>
      <c r="D1725" s="6">
        <v>6.2</v>
      </c>
      <c r="E1725">
        <f>IF(martianeum67[[#This Row],[zawartosc '[%']]]&gt;=1,martianeum67[[#This Row],[masa '[kg']]]*martianeum67[[#This Row],[zawartosc '[%']]]/100,0)</f>
        <v>0.93620000000000003</v>
      </c>
      <c r="F1725">
        <f>F1724+martianeum67[[#This Row],[Kolumna1]]-IF(F1724+martianeum67[[#This Row],[Kolumna1]]&gt;=100,100,0)</f>
        <v>35.86229999999987</v>
      </c>
      <c r="G1725">
        <f>IF(F1724+martianeum67[[#This Row],[Kolumna1]]&gt;=100,1,0)</f>
        <v>0</v>
      </c>
    </row>
    <row r="1726" spans="1:7" x14ac:dyDescent="0.3">
      <c r="A1726" s="1">
        <v>50365</v>
      </c>
      <c r="B1726" s="2" t="s">
        <v>15</v>
      </c>
      <c r="C1726">
        <v>21.7</v>
      </c>
      <c r="D1726" s="6">
        <v>0</v>
      </c>
      <c r="E1726">
        <f>IF(martianeum67[[#This Row],[zawartosc '[%']]]&gt;=1,martianeum67[[#This Row],[masa '[kg']]]*martianeum67[[#This Row],[zawartosc '[%']]]/100,0)</f>
        <v>0</v>
      </c>
      <c r="F1726">
        <f>F1725+martianeum67[[#This Row],[Kolumna1]]-IF(F1725+martianeum67[[#This Row],[Kolumna1]]&gt;=100,100,0)</f>
        <v>35.86229999999987</v>
      </c>
      <c r="G1726">
        <f>IF(F1725+martianeum67[[#This Row],[Kolumna1]]&gt;=100,1,0)</f>
        <v>0</v>
      </c>
    </row>
    <row r="1727" spans="1:7" x14ac:dyDescent="0.3">
      <c r="A1727" s="1">
        <v>50366</v>
      </c>
      <c r="B1727" s="2" t="s">
        <v>23</v>
      </c>
      <c r="C1727">
        <v>19.7</v>
      </c>
      <c r="D1727" s="6">
        <v>0.2</v>
      </c>
      <c r="E1727">
        <f>IF(martianeum67[[#This Row],[zawartosc '[%']]]&gt;=1,martianeum67[[#This Row],[masa '[kg']]]*martianeum67[[#This Row],[zawartosc '[%']]]/100,0)</f>
        <v>0</v>
      </c>
      <c r="F1727">
        <f>F1726+martianeum67[[#This Row],[Kolumna1]]-IF(F1726+martianeum67[[#This Row],[Kolumna1]]&gt;=100,100,0)</f>
        <v>35.86229999999987</v>
      </c>
      <c r="G1727">
        <f>IF(F1726+martianeum67[[#This Row],[Kolumna1]]&gt;=100,1,0)</f>
        <v>0</v>
      </c>
    </row>
    <row r="1728" spans="1:7" x14ac:dyDescent="0.3">
      <c r="A1728" s="1">
        <v>50367</v>
      </c>
      <c r="B1728" s="2" t="s">
        <v>7</v>
      </c>
      <c r="C1728">
        <v>17.5</v>
      </c>
      <c r="D1728" s="6">
        <v>2.2000000000000002</v>
      </c>
      <c r="E1728">
        <f>IF(martianeum67[[#This Row],[zawartosc '[%']]]&gt;=1,martianeum67[[#This Row],[masa '[kg']]]*martianeum67[[#This Row],[zawartosc '[%']]]/100,0)</f>
        <v>0.38500000000000001</v>
      </c>
      <c r="F1728">
        <f>F1727+martianeum67[[#This Row],[Kolumna1]]-IF(F1727+martianeum67[[#This Row],[Kolumna1]]&gt;=100,100,0)</f>
        <v>36.247299999999868</v>
      </c>
      <c r="G1728">
        <f>IF(F1727+martianeum67[[#This Row],[Kolumna1]]&gt;=100,1,0)</f>
        <v>0</v>
      </c>
    </row>
    <row r="1729" spans="1:7" x14ac:dyDescent="0.3">
      <c r="A1729" s="1">
        <v>50368</v>
      </c>
      <c r="B1729" s="2" t="s">
        <v>6</v>
      </c>
      <c r="C1729">
        <v>18.8</v>
      </c>
      <c r="D1729" s="6">
        <v>11.3</v>
      </c>
      <c r="E1729">
        <f>IF(martianeum67[[#This Row],[zawartosc '[%']]]&gt;=1,martianeum67[[#This Row],[masa '[kg']]]*martianeum67[[#This Row],[zawartosc '[%']]]/100,0)</f>
        <v>2.1244000000000001</v>
      </c>
      <c r="F1729">
        <f>F1728+martianeum67[[#This Row],[Kolumna1]]-IF(F1728+martianeum67[[#This Row],[Kolumna1]]&gt;=100,100,0)</f>
        <v>38.371699999999869</v>
      </c>
      <c r="G1729">
        <f>IF(F1728+martianeum67[[#This Row],[Kolumna1]]&gt;=100,1,0)</f>
        <v>0</v>
      </c>
    </row>
    <row r="1730" spans="1:7" x14ac:dyDescent="0.3">
      <c r="A1730" s="1">
        <v>50369</v>
      </c>
      <c r="B1730" s="2" t="s">
        <v>30</v>
      </c>
      <c r="C1730">
        <v>19.600000000000001</v>
      </c>
      <c r="D1730" s="6">
        <v>0.3</v>
      </c>
      <c r="E1730">
        <f>IF(martianeum67[[#This Row],[zawartosc '[%']]]&gt;=1,martianeum67[[#This Row],[masa '[kg']]]*martianeum67[[#This Row],[zawartosc '[%']]]/100,0)</f>
        <v>0</v>
      </c>
      <c r="F1730">
        <f>F1729+martianeum67[[#This Row],[Kolumna1]]-IF(F1729+martianeum67[[#This Row],[Kolumna1]]&gt;=100,100,0)</f>
        <v>38.371699999999869</v>
      </c>
      <c r="G1730">
        <f>IF(F1729+martianeum67[[#This Row],[Kolumna1]]&gt;=100,1,0)</f>
        <v>0</v>
      </c>
    </row>
    <row r="1731" spans="1:7" x14ac:dyDescent="0.3">
      <c r="A1731" s="1">
        <v>50370</v>
      </c>
      <c r="B1731" s="2" t="s">
        <v>11</v>
      </c>
      <c r="C1731">
        <v>24.4</v>
      </c>
      <c r="D1731" s="6">
        <v>22</v>
      </c>
      <c r="E1731">
        <f>IF(martianeum67[[#This Row],[zawartosc '[%']]]&gt;=1,martianeum67[[#This Row],[masa '[kg']]]*martianeum67[[#This Row],[zawartosc '[%']]]/100,0)</f>
        <v>5.3679999999999994</v>
      </c>
      <c r="F1731">
        <f>F1730+martianeum67[[#This Row],[Kolumna1]]-IF(F1730+martianeum67[[#This Row],[Kolumna1]]&gt;=100,100,0)</f>
        <v>43.739699999999871</v>
      </c>
      <c r="G1731">
        <f>IF(F1730+martianeum67[[#This Row],[Kolumna1]]&gt;=100,1,0)</f>
        <v>0</v>
      </c>
    </row>
    <row r="1732" spans="1:7" x14ac:dyDescent="0.3">
      <c r="A1732" s="1">
        <v>50371</v>
      </c>
      <c r="B1732" s="2" t="s">
        <v>23</v>
      </c>
      <c r="C1732">
        <v>10.5</v>
      </c>
      <c r="D1732" s="6">
        <v>0.1</v>
      </c>
      <c r="E1732">
        <f>IF(martianeum67[[#This Row],[zawartosc '[%']]]&gt;=1,martianeum67[[#This Row],[masa '[kg']]]*martianeum67[[#This Row],[zawartosc '[%']]]/100,0)</f>
        <v>0</v>
      </c>
      <c r="F1732">
        <f>F1731+martianeum67[[#This Row],[Kolumna1]]-IF(F1731+martianeum67[[#This Row],[Kolumna1]]&gt;=100,100,0)</f>
        <v>43.739699999999871</v>
      </c>
      <c r="G1732">
        <f>IF(F1731+martianeum67[[#This Row],[Kolumna1]]&gt;=100,1,0)</f>
        <v>0</v>
      </c>
    </row>
    <row r="1733" spans="1:7" x14ac:dyDescent="0.3">
      <c r="A1733" s="1">
        <v>50372</v>
      </c>
      <c r="B1733" s="2" t="s">
        <v>9</v>
      </c>
      <c r="C1733">
        <v>23.5</v>
      </c>
      <c r="D1733" s="6">
        <v>0</v>
      </c>
      <c r="E1733">
        <f>IF(martianeum67[[#This Row],[zawartosc '[%']]]&gt;=1,martianeum67[[#This Row],[masa '[kg']]]*martianeum67[[#This Row],[zawartosc '[%']]]/100,0)</f>
        <v>0</v>
      </c>
      <c r="F1733">
        <f>F1732+martianeum67[[#This Row],[Kolumna1]]-IF(F1732+martianeum67[[#This Row],[Kolumna1]]&gt;=100,100,0)</f>
        <v>43.739699999999871</v>
      </c>
      <c r="G1733">
        <f>IF(F1732+martianeum67[[#This Row],[Kolumna1]]&gt;=100,1,0)</f>
        <v>0</v>
      </c>
    </row>
    <row r="1734" spans="1:7" x14ac:dyDescent="0.3">
      <c r="A1734" s="1">
        <v>50373</v>
      </c>
      <c r="B1734" s="2" t="s">
        <v>27</v>
      </c>
      <c r="C1734">
        <v>19.2</v>
      </c>
      <c r="D1734" s="6">
        <v>0</v>
      </c>
      <c r="E1734">
        <f>IF(martianeum67[[#This Row],[zawartosc '[%']]]&gt;=1,martianeum67[[#This Row],[masa '[kg']]]*martianeum67[[#This Row],[zawartosc '[%']]]/100,0)</f>
        <v>0</v>
      </c>
      <c r="F1734">
        <f>F1733+martianeum67[[#This Row],[Kolumna1]]-IF(F1733+martianeum67[[#This Row],[Kolumna1]]&gt;=100,100,0)</f>
        <v>43.739699999999871</v>
      </c>
      <c r="G1734">
        <f>IF(F1733+martianeum67[[#This Row],[Kolumna1]]&gt;=100,1,0)</f>
        <v>0</v>
      </c>
    </row>
    <row r="1735" spans="1:7" x14ac:dyDescent="0.3">
      <c r="A1735" s="1">
        <v>50374</v>
      </c>
      <c r="B1735" s="2" t="s">
        <v>6</v>
      </c>
      <c r="C1735">
        <v>11</v>
      </c>
      <c r="D1735" s="6">
        <v>0</v>
      </c>
      <c r="E1735">
        <f>IF(martianeum67[[#This Row],[zawartosc '[%']]]&gt;=1,martianeum67[[#This Row],[masa '[kg']]]*martianeum67[[#This Row],[zawartosc '[%']]]/100,0)</f>
        <v>0</v>
      </c>
      <c r="F1735">
        <f>F1734+martianeum67[[#This Row],[Kolumna1]]-IF(F1734+martianeum67[[#This Row],[Kolumna1]]&gt;=100,100,0)</f>
        <v>43.739699999999871</v>
      </c>
      <c r="G1735">
        <f>IF(F1734+martianeum67[[#This Row],[Kolumna1]]&gt;=100,1,0)</f>
        <v>0</v>
      </c>
    </row>
    <row r="1736" spans="1:7" x14ac:dyDescent="0.3">
      <c r="A1736" s="1">
        <v>50375</v>
      </c>
      <c r="B1736" s="2" t="s">
        <v>11</v>
      </c>
      <c r="C1736">
        <v>10.4</v>
      </c>
      <c r="D1736" s="6">
        <v>0</v>
      </c>
      <c r="E1736">
        <f>IF(martianeum67[[#This Row],[zawartosc '[%']]]&gt;=1,martianeum67[[#This Row],[masa '[kg']]]*martianeum67[[#This Row],[zawartosc '[%']]]/100,0)</f>
        <v>0</v>
      </c>
      <c r="F1736">
        <f>F1735+martianeum67[[#This Row],[Kolumna1]]-IF(F1735+martianeum67[[#This Row],[Kolumna1]]&gt;=100,100,0)</f>
        <v>43.739699999999871</v>
      </c>
      <c r="G1736">
        <f>IF(F1735+martianeum67[[#This Row],[Kolumna1]]&gt;=100,1,0)</f>
        <v>0</v>
      </c>
    </row>
    <row r="1737" spans="1:7" x14ac:dyDescent="0.3">
      <c r="A1737" s="1">
        <v>50376</v>
      </c>
      <c r="B1737" s="2" t="s">
        <v>7</v>
      </c>
      <c r="C1737">
        <v>11.9</v>
      </c>
      <c r="D1737" s="6">
        <v>9</v>
      </c>
      <c r="E1737">
        <f>IF(martianeum67[[#This Row],[zawartosc '[%']]]&gt;=1,martianeum67[[#This Row],[masa '[kg']]]*martianeum67[[#This Row],[zawartosc '[%']]]/100,0)</f>
        <v>1.0710000000000002</v>
      </c>
      <c r="F1737">
        <f>F1736+martianeum67[[#This Row],[Kolumna1]]-IF(F1736+martianeum67[[#This Row],[Kolumna1]]&gt;=100,100,0)</f>
        <v>44.810699999999869</v>
      </c>
      <c r="G1737">
        <f>IF(F1736+martianeum67[[#This Row],[Kolumna1]]&gt;=100,1,0)</f>
        <v>0</v>
      </c>
    </row>
    <row r="1738" spans="1:7" x14ac:dyDescent="0.3">
      <c r="A1738" s="1">
        <v>50377</v>
      </c>
      <c r="B1738" s="2" t="s">
        <v>14</v>
      </c>
      <c r="C1738">
        <v>23.1</v>
      </c>
      <c r="D1738" s="6">
        <v>2</v>
      </c>
      <c r="E1738">
        <f>IF(martianeum67[[#This Row],[zawartosc '[%']]]&gt;=1,martianeum67[[#This Row],[masa '[kg']]]*martianeum67[[#This Row],[zawartosc '[%']]]/100,0)</f>
        <v>0.46200000000000002</v>
      </c>
      <c r="F1738">
        <f>F1737+martianeum67[[#This Row],[Kolumna1]]-IF(F1737+martianeum67[[#This Row],[Kolumna1]]&gt;=100,100,0)</f>
        <v>45.272699999999872</v>
      </c>
      <c r="G1738">
        <f>IF(F1737+martianeum67[[#This Row],[Kolumna1]]&gt;=100,1,0)</f>
        <v>0</v>
      </c>
    </row>
    <row r="1739" spans="1:7" x14ac:dyDescent="0.3">
      <c r="A1739" s="1">
        <v>50378</v>
      </c>
      <c r="B1739" s="2" t="s">
        <v>19</v>
      </c>
      <c r="C1739">
        <v>18.600000000000001</v>
      </c>
      <c r="D1739" s="6">
        <v>17.2</v>
      </c>
      <c r="E1739">
        <f>IF(martianeum67[[#This Row],[zawartosc '[%']]]&gt;=1,martianeum67[[#This Row],[masa '[kg']]]*martianeum67[[#This Row],[zawartosc '[%']]]/100,0)</f>
        <v>3.1992000000000003</v>
      </c>
      <c r="F1739">
        <f>F1738+martianeum67[[#This Row],[Kolumna1]]-IF(F1738+martianeum67[[#This Row],[Kolumna1]]&gt;=100,100,0)</f>
        <v>48.47189999999987</v>
      </c>
      <c r="G1739">
        <f>IF(F1738+martianeum67[[#This Row],[Kolumna1]]&gt;=100,1,0)</f>
        <v>0</v>
      </c>
    </row>
    <row r="1740" spans="1:7" x14ac:dyDescent="0.3">
      <c r="A1740" s="1">
        <v>50379</v>
      </c>
      <c r="B1740" s="2" t="s">
        <v>6</v>
      </c>
      <c r="C1740">
        <v>21.8</v>
      </c>
      <c r="D1740" s="6">
        <v>12.3</v>
      </c>
      <c r="E1740">
        <f>IF(martianeum67[[#This Row],[zawartosc '[%']]]&gt;=1,martianeum67[[#This Row],[masa '[kg']]]*martianeum67[[#This Row],[zawartosc '[%']]]/100,0)</f>
        <v>2.6814000000000004</v>
      </c>
      <c r="F1740">
        <f>F1739+martianeum67[[#This Row],[Kolumna1]]-IF(F1739+martianeum67[[#This Row],[Kolumna1]]&gt;=100,100,0)</f>
        <v>51.153299999999874</v>
      </c>
      <c r="G1740">
        <f>IF(F1739+martianeum67[[#This Row],[Kolumna1]]&gt;=100,1,0)</f>
        <v>0</v>
      </c>
    </row>
    <row r="1741" spans="1:7" x14ac:dyDescent="0.3">
      <c r="A1741" s="1">
        <v>50380</v>
      </c>
      <c r="B1741" s="2" t="s">
        <v>14</v>
      </c>
      <c r="C1741">
        <v>27.7</v>
      </c>
      <c r="D1741" s="6">
        <v>7.4</v>
      </c>
      <c r="E1741">
        <f>IF(martianeum67[[#This Row],[zawartosc '[%']]]&gt;=1,martianeum67[[#This Row],[masa '[kg']]]*martianeum67[[#This Row],[zawartosc '[%']]]/100,0)</f>
        <v>2.0498000000000003</v>
      </c>
      <c r="F1741">
        <f>F1740+martianeum67[[#This Row],[Kolumna1]]-IF(F1740+martianeum67[[#This Row],[Kolumna1]]&gt;=100,100,0)</f>
        <v>53.203099999999871</v>
      </c>
      <c r="G1741">
        <f>IF(F1740+martianeum67[[#This Row],[Kolumna1]]&gt;=100,1,0)</f>
        <v>0</v>
      </c>
    </row>
    <row r="1742" spans="1:7" x14ac:dyDescent="0.3">
      <c r="A1742" s="1">
        <v>50381</v>
      </c>
      <c r="B1742" s="2" t="s">
        <v>19</v>
      </c>
      <c r="C1742">
        <v>23.2</v>
      </c>
      <c r="D1742" s="6">
        <v>24</v>
      </c>
      <c r="E1742">
        <f>IF(martianeum67[[#This Row],[zawartosc '[%']]]&gt;=1,martianeum67[[#This Row],[masa '[kg']]]*martianeum67[[#This Row],[zawartosc '[%']]]/100,0)</f>
        <v>5.5679999999999996</v>
      </c>
      <c r="F1742">
        <f>F1741+martianeum67[[#This Row],[Kolumna1]]-IF(F1741+martianeum67[[#This Row],[Kolumna1]]&gt;=100,100,0)</f>
        <v>58.771099999999869</v>
      </c>
      <c r="G1742">
        <f>IF(F1741+martianeum67[[#This Row],[Kolumna1]]&gt;=100,1,0)</f>
        <v>0</v>
      </c>
    </row>
    <row r="1743" spans="1:7" x14ac:dyDescent="0.3">
      <c r="A1743" s="1">
        <v>50382</v>
      </c>
      <c r="B1743" s="2" t="s">
        <v>19</v>
      </c>
      <c r="C1743">
        <v>25.8</v>
      </c>
      <c r="D1743" s="6">
        <v>16.100000000000001</v>
      </c>
      <c r="E1743">
        <f>IF(martianeum67[[#This Row],[zawartosc '[%']]]&gt;=1,martianeum67[[#This Row],[masa '[kg']]]*martianeum67[[#This Row],[zawartosc '[%']]]/100,0)</f>
        <v>4.1538000000000004</v>
      </c>
      <c r="F1743">
        <f>F1742+martianeum67[[#This Row],[Kolumna1]]-IF(F1742+martianeum67[[#This Row],[Kolumna1]]&gt;=100,100,0)</f>
        <v>62.924899999999866</v>
      </c>
      <c r="G1743">
        <f>IF(F1742+martianeum67[[#This Row],[Kolumna1]]&gt;=100,1,0)</f>
        <v>0</v>
      </c>
    </row>
    <row r="1744" spans="1:7" x14ac:dyDescent="0.3">
      <c r="A1744" s="1">
        <v>50383</v>
      </c>
      <c r="B1744" s="2" t="s">
        <v>5</v>
      </c>
      <c r="C1744">
        <v>19.8</v>
      </c>
      <c r="D1744" s="6">
        <v>6.6</v>
      </c>
      <c r="E1744">
        <f>IF(martianeum67[[#This Row],[zawartosc '[%']]]&gt;=1,martianeum67[[#This Row],[masa '[kg']]]*martianeum67[[#This Row],[zawartosc '[%']]]/100,0)</f>
        <v>1.3068</v>
      </c>
      <c r="F1744">
        <f>F1743+martianeum67[[#This Row],[Kolumna1]]-IF(F1743+martianeum67[[#This Row],[Kolumna1]]&gt;=100,100,0)</f>
        <v>64.231699999999861</v>
      </c>
      <c r="G1744">
        <f>IF(F1743+martianeum67[[#This Row],[Kolumna1]]&gt;=100,1,0)</f>
        <v>0</v>
      </c>
    </row>
    <row r="1745" spans="1:7" x14ac:dyDescent="0.3">
      <c r="A1745" s="1">
        <v>50384</v>
      </c>
      <c r="B1745" s="2" t="s">
        <v>18</v>
      </c>
      <c r="C1745">
        <v>11.2</v>
      </c>
      <c r="D1745" s="6">
        <v>7.5</v>
      </c>
      <c r="E1745">
        <f>IF(martianeum67[[#This Row],[zawartosc '[%']]]&gt;=1,martianeum67[[#This Row],[masa '[kg']]]*martianeum67[[#This Row],[zawartosc '[%']]]/100,0)</f>
        <v>0.84</v>
      </c>
      <c r="F1745">
        <f>F1744+martianeum67[[#This Row],[Kolumna1]]-IF(F1744+martianeum67[[#This Row],[Kolumna1]]&gt;=100,100,0)</f>
        <v>65.071699999999865</v>
      </c>
      <c r="G1745">
        <f>IF(F1744+martianeum67[[#This Row],[Kolumna1]]&gt;=100,1,0)</f>
        <v>0</v>
      </c>
    </row>
    <row r="1746" spans="1:7" x14ac:dyDescent="0.3">
      <c r="A1746" s="1">
        <v>50385</v>
      </c>
      <c r="B1746" s="2" t="s">
        <v>10</v>
      </c>
      <c r="C1746">
        <v>15.7</v>
      </c>
      <c r="D1746" s="6">
        <v>0</v>
      </c>
      <c r="E1746">
        <f>IF(martianeum67[[#This Row],[zawartosc '[%']]]&gt;=1,martianeum67[[#This Row],[masa '[kg']]]*martianeum67[[#This Row],[zawartosc '[%']]]/100,0)</f>
        <v>0</v>
      </c>
      <c r="F1746">
        <f>F1745+martianeum67[[#This Row],[Kolumna1]]-IF(F1745+martianeum67[[#This Row],[Kolumna1]]&gt;=100,100,0)</f>
        <v>65.071699999999865</v>
      </c>
      <c r="G1746">
        <f>IF(F1745+martianeum67[[#This Row],[Kolumna1]]&gt;=100,1,0)</f>
        <v>0</v>
      </c>
    </row>
    <row r="1747" spans="1:7" x14ac:dyDescent="0.3">
      <c r="A1747" s="1">
        <v>50386</v>
      </c>
      <c r="B1747" s="2" t="s">
        <v>30</v>
      </c>
      <c r="C1747">
        <v>23.6</v>
      </c>
      <c r="D1747" s="6">
        <v>0.6</v>
      </c>
      <c r="E1747">
        <f>IF(martianeum67[[#This Row],[zawartosc '[%']]]&gt;=1,martianeum67[[#This Row],[masa '[kg']]]*martianeum67[[#This Row],[zawartosc '[%']]]/100,0)</f>
        <v>0</v>
      </c>
      <c r="F1747">
        <f>F1746+martianeum67[[#This Row],[Kolumna1]]-IF(F1746+martianeum67[[#This Row],[Kolumna1]]&gt;=100,100,0)</f>
        <v>65.071699999999865</v>
      </c>
      <c r="G1747">
        <f>IF(F1746+martianeum67[[#This Row],[Kolumna1]]&gt;=100,1,0)</f>
        <v>0</v>
      </c>
    </row>
    <row r="1748" spans="1:7" x14ac:dyDescent="0.3">
      <c r="A1748" s="1">
        <v>50387</v>
      </c>
      <c r="B1748" s="2" t="s">
        <v>8</v>
      </c>
      <c r="C1748">
        <v>27.5</v>
      </c>
      <c r="D1748" s="6">
        <v>5.3</v>
      </c>
      <c r="E1748">
        <f>IF(martianeum67[[#This Row],[zawartosc '[%']]]&gt;=1,martianeum67[[#This Row],[masa '[kg']]]*martianeum67[[#This Row],[zawartosc '[%']]]/100,0)</f>
        <v>1.4575</v>
      </c>
      <c r="F1748">
        <f>F1747+martianeum67[[#This Row],[Kolumna1]]-IF(F1747+martianeum67[[#This Row],[Kolumna1]]&gt;=100,100,0)</f>
        <v>66.529199999999861</v>
      </c>
      <c r="G1748">
        <f>IF(F1747+martianeum67[[#This Row],[Kolumna1]]&gt;=100,1,0)</f>
        <v>0</v>
      </c>
    </row>
    <row r="1749" spans="1:7" x14ac:dyDescent="0.3">
      <c r="A1749" s="1">
        <v>50388</v>
      </c>
      <c r="B1749" s="2" t="s">
        <v>5</v>
      </c>
      <c r="C1749">
        <v>17.3</v>
      </c>
      <c r="D1749" s="6">
        <v>0</v>
      </c>
      <c r="E1749">
        <f>IF(martianeum67[[#This Row],[zawartosc '[%']]]&gt;=1,martianeum67[[#This Row],[masa '[kg']]]*martianeum67[[#This Row],[zawartosc '[%']]]/100,0)</f>
        <v>0</v>
      </c>
      <c r="F1749">
        <f>F1748+martianeum67[[#This Row],[Kolumna1]]-IF(F1748+martianeum67[[#This Row],[Kolumna1]]&gt;=100,100,0)</f>
        <v>66.529199999999861</v>
      </c>
      <c r="G1749">
        <f>IF(F1748+martianeum67[[#This Row],[Kolumna1]]&gt;=100,1,0)</f>
        <v>0</v>
      </c>
    </row>
    <row r="1750" spans="1:7" x14ac:dyDescent="0.3">
      <c r="A1750" s="1">
        <v>50389</v>
      </c>
      <c r="B1750" s="2" t="s">
        <v>19</v>
      </c>
      <c r="C1750">
        <v>11.2</v>
      </c>
      <c r="D1750" s="6">
        <v>32.700000000000003</v>
      </c>
      <c r="E1750">
        <f>IF(martianeum67[[#This Row],[zawartosc '[%']]]&gt;=1,martianeum67[[#This Row],[masa '[kg']]]*martianeum67[[#This Row],[zawartosc '[%']]]/100,0)</f>
        <v>3.6623999999999999</v>
      </c>
      <c r="F1750">
        <f>F1749+martianeum67[[#This Row],[Kolumna1]]-IF(F1749+martianeum67[[#This Row],[Kolumna1]]&gt;=100,100,0)</f>
        <v>70.191599999999866</v>
      </c>
      <c r="G1750">
        <f>IF(F1749+martianeum67[[#This Row],[Kolumna1]]&gt;=100,1,0)</f>
        <v>0</v>
      </c>
    </row>
    <row r="1751" spans="1:7" x14ac:dyDescent="0.3">
      <c r="A1751" s="1">
        <v>50390</v>
      </c>
      <c r="B1751" s="2" t="s">
        <v>11</v>
      </c>
      <c r="C1751">
        <v>17.8</v>
      </c>
      <c r="D1751" s="6">
        <v>0</v>
      </c>
      <c r="E1751">
        <f>IF(martianeum67[[#This Row],[zawartosc '[%']]]&gt;=1,martianeum67[[#This Row],[masa '[kg']]]*martianeum67[[#This Row],[zawartosc '[%']]]/100,0)</f>
        <v>0</v>
      </c>
      <c r="F1751">
        <f>F1750+martianeum67[[#This Row],[Kolumna1]]-IF(F1750+martianeum67[[#This Row],[Kolumna1]]&gt;=100,100,0)</f>
        <v>70.191599999999866</v>
      </c>
      <c r="G1751">
        <f>IF(F1750+martianeum67[[#This Row],[Kolumna1]]&gt;=100,1,0)</f>
        <v>0</v>
      </c>
    </row>
    <row r="1752" spans="1:7" x14ac:dyDescent="0.3">
      <c r="A1752" s="1">
        <v>50391</v>
      </c>
      <c r="B1752" s="2" t="s">
        <v>10</v>
      </c>
      <c r="C1752">
        <v>16.899999999999999</v>
      </c>
      <c r="D1752" s="6">
        <v>41.8</v>
      </c>
      <c r="E1752">
        <f>IF(martianeum67[[#This Row],[zawartosc '[%']]]&gt;=1,martianeum67[[#This Row],[masa '[kg']]]*martianeum67[[#This Row],[zawartosc '[%']]]/100,0)</f>
        <v>7.0641999999999987</v>
      </c>
      <c r="F1752">
        <f>F1751+martianeum67[[#This Row],[Kolumna1]]-IF(F1751+martianeum67[[#This Row],[Kolumna1]]&gt;=100,100,0)</f>
        <v>77.255799999999866</v>
      </c>
      <c r="G1752">
        <f>IF(F1751+martianeum67[[#This Row],[Kolumna1]]&gt;=100,1,0)</f>
        <v>0</v>
      </c>
    </row>
    <row r="1753" spans="1:7" x14ac:dyDescent="0.3">
      <c r="A1753" s="1">
        <v>50392</v>
      </c>
      <c r="B1753" s="2" t="s">
        <v>11</v>
      </c>
      <c r="C1753">
        <v>18.3</v>
      </c>
      <c r="D1753" s="6">
        <v>0</v>
      </c>
      <c r="E1753">
        <f>IF(martianeum67[[#This Row],[zawartosc '[%']]]&gt;=1,martianeum67[[#This Row],[masa '[kg']]]*martianeum67[[#This Row],[zawartosc '[%']]]/100,0)</f>
        <v>0</v>
      </c>
      <c r="F1753">
        <f>F1752+martianeum67[[#This Row],[Kolumna1]]-IF(F1752+martianeum67[[#This Row],[Kolumna1]]&gt;=100,100,0)</f>
        <v>77.255799999999866</v>
      </c>
      <c r="G1753">
        <f>IF(F1752+martianeum67[[#This Row],[Kolumna1]]&gt;=100,1,0)</f>
        <v>0</v>
      </c>
    </row>
    <row r="1754" spans="1:7" x14ac:dyDescent="0.3">
      <c r="A1754" s="1">
        <v>50393</v>
      </c>
      <c r="B1754" s="2" t="s">
        <v>17</v>
      </c>
      <c r="C1754">
        <v>12.2</v>
      </c>
      <c r="D1754" s="6">
        <v>0</v>
      </c>
      <c r="E1754">
        <f>IF(martianeum67[[#This Row],[zawartosc '[%']]]&gt;=1,martianeum67[[#This Row],[masa '[kg']]]*martianeum67[[#This Row],[zawartosc '[%']]]/100,0)</f>
        <v>0</v>
      </c>
      <c r="F1754">
        <f>F1753+martianeum67[[#This Row],[Kolumna1]]-IF(F1753+martianeum67[[#This Row],[Kolumna1]]&gt;=100,100,0)</f>
        <v>77.255799999999866</v>
      </c>
      <c r="G1754">
        <f>IF(F1753+martianeum67[[#This Row],[Kolumna1]]&gt;=100,1,0)</f>
        <v>0</v>
      </c>
    </row>
    <row r="1755" spans="1:7" x14ac:dyDescent="0.3">
      <c r="A1755" s="1">
        <v>50394</v>
      </c>
      <c r="B1755" s="2" t="s">
        <v>13</v>
      </c>
      <c r="C1755">
        <v>21.2</v>
      </c>
      <c r="D1755" s="6">
        <v>0</v>
      </c>
      <c r="E1755">
        <f>IF(martianeum67[[#This Row],[zawartosc '[%']]]&gt;=1,martianeum67[[#This Row],[masa '[kg']]]*martianeum67[[#This Row],[zawartosc '[%']]]/100,0)</f>
        <v>0</v>
      </c>
      <c r="F1755">
        <f>F1754+martianeum67[[#This Row],[Kolumna1]]-IF(F1754+martianeum67[[#This Row],[Kolumna1]]&gt;=100,100,0)</f>
        <v>77.255799999999866</v>
      </c>
      <c r="G1755">
        <f>IF(F1754+martianeum67[[#This Row],[Kolumna1]]&gt;=100,1,0)</f>
        <v>0</v>
      </c>
    </row>
    <row r="1756" spans="1:7" x14ac:dyDescent="0.3">
      <c r="A1756" s="1">
        <v>50395</v>
      </c>
      <c r="B1756" s="2" t="s">
        <v>10</v>
      </c>
      <c r="C1756">
        <v>19.600000000000001</v>
      </c>
      <c r="D1756" s="6">
        <v>48.2</v>
      </c>
      <c r="E1756">
        <f>IF(martianeum67[[#This Row],[zawartosc '[%']]]&gt;=1,martianeum67[[#This Row],[masa '[kg']]]*martianeum67[[#This Row],[zawartosc '[%']]]/100,0)</f>
        <v>9.4472000000000023</v>
      </c>
      <c r="F1756">
        <f>F1755+martianeum67[[#This Row],[Kolumna1]]-IF(F1755+martianeum67[[#This Row],[Kolumna1]]&gt;=100,100,0)</f>
        <v>86.702999999999861</v>
      </c>
      <c r="G1756">
        <f>IF(F1755+martianeum67[[#This Row],[Kolumna1]]&gt;=100,1,0)</f>
        <v>0</v>
      </c>
    </row>
    <row r="1757" spans="1:7" x14ac:dyDescent="0.3">
      <c r="A1757" s="1">
        <v>50396</v>
      </c>
      <c r="B1757" s="2" t="s">
        <v>9</v>
      </c>
      <c r="C1757">
        <v>15.6</v>
      </c>
      <c r="D1757" s="6">
        <v>0.6</v>
      </c>
      <c r="E1757">
        <f>IF(martianeum67[[#This Row],[zawartosc '[%']]]&gt;=1,martianeum67[[#This Row],[masa '[kg']]]*martianeum67[[#This Row],[zawartosc '[%']]]/100,0)</f>
        <v>0</v>
      </c>
      <c r="F1757">
        <f>F1756+martianeum67[[#This Row],[Kolumna1]]-IF(F1756+martianeum67[[#This Row],[Kolumna1]]&gt;=100,100,0)</f>
        <v>86.702999999999861</v>
      </c>
      <c r="G1757">
        <f>IF(F1756+martianeum67[[#This Row],[Kolumna1]]&gt;=100,1,0)</f>
        <v>0</v>
      </c>
    </row>
    <row r="1758" spans="1:7" x14ac:dyDescent="0.3">
      <c r="A1758" s="1">
        <v>50397</v>
      </c>
      <c r="B1758" s="2" t="s">
        <v>26</v>
      </c>
      <c r="C1758">
        <v>12.5</v>
      </c>
      <c r="D1758" s="6">
        <v>5.9</v>
      </c>
      <c r="E1758">
        <f>IF(martianeum67[[#This Row],[zawartosc '[%']]]&gt;=1,martianeum67[[#This Row],[masa '[kg']]]*martianeum67[[#This Row],[zawartosc '[%']]]/100,0)</f>
        <v>0.73750000000000004</v>
      </c>
      <c r="F1758">
        <f>F1757+martianeum67[[#This Row],[Kolumna1]]-IF(F1757+martianeum67[[#This Row],[Kolumna1]]&gt;=100,100,0)</f>
        <v>87.440499999999858</v>
      </c>
      <c r="G1758">
        <f>IF(F1757+martianeum67[[#This Row],[Kolumna1]]&gt;=100,1,0)</f>
        <v>0</v>
      </c>
    </row>
    <row r="1759" spans="1:7" x14ac:dyDescent="0.3">
      <c r="A1759" s="1">
        <v>50398</v>
      </c>
      <c r="B1759" s="2" t="s">
        <v>12</v>
      </c>
      <c r="C1759">
        <v>29.3</v>
      </c>
      <c r="D1759" s="6">
        <v>0</v>
      </c>
      <c r="E1759">
        <f>IF(martianeum67[[#This Row],[zawartosc '[%']]]&gt;=1,martianeum67[[#This Row],[masa '[kg']]]*martianeum67[[#This Row],[zawartosc '[%']]]/100,0)</f>
        <v>0</v>
      </c>
      <c r="F1759">
        <f>F1758+martianeum67[[#This Row],[Kolumna1]]-IF(F1758+martianeum67[[#This Row],[Kolumna1]]&gt;=100,100,0)</f>
        <v>87.440499999999858</v>
      </c>
      <c r="G1759">
        <f>IF(F1758+martianeum67[[#This Row],[Kolumna1]]&gt;=100,1,0)</f>
        <v>0</v>
      </c>
    </row>
    <row r="1760" spans="1:7" x14ac:dyDescent="0.3">
      <c r="A1760" s="1">
        <v>50399</v>
      </c>
      <c r="B1760" s="2" t="s">
        <v>18</v>
      </c>
      <c r="C1760">
        <v>24.6</v>
      </c>
      <c r="D1760" s="6">
        <v>0</v>
      </c>
      <c r="E1760">
        <f>IF(martianeum67[[#This Row],[zawartosc '[%']]]&gt;=1,martianeum67[[#This Row],[masa '[kg']]]*martianeum67[[#This Row],[zawartosc '[%']]]/100,0)</f>
        <v>0</v>
      </c>
      <c r="F1760">
        <f>F1759+martianeum67[[#This Row],[Kolumna1]]-IF(F1759+martianeum67[[#This Row],[Kolumna1]]&gt;=100,100,0)</f>
        <v>87.440499999999858</v>
      </c>
      <c r="G1760">
        <f>IF(F1759+martianeum67[[#This Row],[Kolumna1]]&gt;=100,1,0)</f>
        <v>0</v>
      </c>
    </row>
    <row r="1761" spans="1:7" x14ac:dyDescent="0.3">
      <c r="A1761" s="1">
        <v>50400</v>
      </c>
      <c r="B1761" s="2" t="s">
        <v>9</v>
      </c>
      <c r="C1761">
        <v>21.2</v>
      </c>
      <c r="D1761" s="6">
        <v>3.1</v>
      </c>
      <c r="E1761">
        <f>IF(martianeum67[[#This Row],[zawartosc '[%']]]&gt;=1,martianeum67[[#This Row],[masa '[kg']]]*martianeum67[[#This Row],[zawartosc '[%']]]/100,0)</f>
        <v>0.65720000000000001</v>
      </c>
      <c r="F1761">
        <f>F1760+martianeum67[[#This Row],[Kolumna1]]-IF(F1760+martianeum67[[#This Row],[Kolumna1]]&gt;=100,100,0)</f>
        <v>88.097699999999861</v>
      </c>
      <c r="G1761">
        <f>IF(F1760+martianeum67[[#This Row],[Kolumna1]]&gt;=100,1,0)</f>
        <v>0</v>
      </c>
    </row>
    <row r="1762" spans="1:7" x14ac:dyDescent="0.3">
      <c r="A1762" s="1">
        <v>50401</v>
      </c>
      <c r="B1762" s="2" t="s">
        <v>10</v>
      </c>
      <c r="C1762">
        <v>12.7</v>
      </c>
      <c r="D1762" s="6">
        <v>38.1</v>
      </c>
      <c r="E1762">
        <f>IF(martianeum67[[#This Row],[zawartosc '[%']]]&gt;=1,martianeum67[[#This Row],[masa '[kg']]]*martianeum67[[#This Row],[zawartosc '[%']]]/100,0)</f>
        <v>4.8387000000000002</v>
      </c>
      <c r="F1762">
        <f>F1761+martianeum67[[#This Row],[Kolumna1]]-IF(F1761+martianeum67[[#This Row],[Kolumna1]]&gt;=100,100,0)</f>
        <v>92.936399999999864</v>
      </c>
      <c r="G1762">
        <f>IF(F1761+martianeum67[[#This Row],[Kolumna1]]&gt;=100,1,0)</f>
        <v>0</v>
      </c>
    </row>
    <row r="1763" spans="1:7" x14ac:dyDescent="0.3">
      <c r="A1763" s="1">
        <v>50402</v>
      </c>
      <c r="B1763" s="2" t="s">
        <v>23</v>
      </c>
      <c r="C1763">
        <v>20.6</v>
      </c>
      <c r="D1763" s="6">
        <v>5.2</v>
      </c>
      <c r="E1763">
        <f>IF(martianeum67[[#This Row],[zawartosc '[%']]]&gt;=1,martianeum67[[#This Row],[masa '[kg']]]*martianeum67[[#This Row],[zawartosc '[%']]]/100,0)</f>
        <v>1.0712000000000002</v>
      </c>
      <c r="F1763">
        <f>F1762+martianeum67[[#This Row],[Kolumna1]]-IF(F1762+martianeum67[[#This Row],[Kolumna1]]&gt;=100,100,0)</f>
        <v>94.007599999999869</v>
      </c>
      <c r="G1763">
        <f>IF(F1762+martianeum67[[#This Row],[Kolumna1]]&gt;=100,1,0)</f>
        <v>0</v>
      </c>
    </row>
    <row r="1764" spans="1:7" x14ac:dyDescent="0.3">
      <c r="A1764" s="1">
        <v>50403</v>
      </c>
      <c r="B1764" s="2" t="s">
        <v>12</v>
      </c>
      <c r="C1764">
        <v>28.3</v>
      </c>
      <c r="D1764" s="6">
        <v>0</v>
      </c>
      <c r="E1764">
        <f>IF(martianeum67[[#This Row],[zawartosc '[%']]]&gt;=1,martianeum67[[#This Row],[masa '[kg']]]*martianeum67[[#This Row],[zawartosc '[%']]]/100,0)</f>
        <v>0</v>
      </c>
      <c r="F1764">
        <f>F1763+martianeum67[[#This Row],[Kolumna1]]-IF(F1763+martianeum67[[#This Row],[Kolumna1]]&gt;=100,100,0)</f>
        <v>94.007599999999869</v>
      </c>
      <c r="G1764">
        <f>IF(F1763+martianeum67[[#This Row],[Kolumna1]]&gt;=100,1,0)</f>
        <v>0</v>
      </c>
    </row>
    <row r="1765" spans="1:7" x14ac:dyDescent="0.3">
      <c r="A1765" s="1">
        <v>50404</v>
      </c>
      <c r="B1765" s="2" t="s">
        <v>19</v>
      </c>
      <c r="C1765">
        <v>15.1</v>
      </c>
      <c r="D1765" s="6">
        <v>22.6</v>
      </c>
      <c r="E1765">
        <f>IF(martianeum67[[#This Row],[zawartosc '[%']]]&gt;=1,martianeum67[[#This Row],[masa '[kg']]]*martianeum67[[#This Row],[zawartosc '[%']]]/100,0)</f>
        <v>3.4125999999999999</v>
      </c>
      <c r="F1765">
        <f>F1764+martianeum67[[#This Row],[Kolumna1]]-IF(F1764+martianeum67[[#This Row],[Kolumna1]]&gt;=100,100,0)</f>
        <v>97.420199999999866</v>
      </c>
      <c r="G1765">
        <f>IF(F1764+martianeum67[[#This Row],[Kolumna1]]&gt;=100,1,0)</f>
        <v>0</v>
      </c>
    </row>
    <row r="1766" spans="1:7" x14ac:dyDescent="0.3">
      <c r="A1766" s="1">
        <v>50405</v>
      </c>
      <c r="B1766" s="2" t="s">
        <v>15</v>
      </c>
      <c r="C1766">
        <v>24.8</v>
      </c>
      <c r="D1766" s="6">
        <v>10.5</v>
      </c>
      <c r="E1766">
        <f>IF(martianeum67[[#This Row],[zawartosc '[%']]]&gt;=1,martianeum67[[#This Row],[masa '[kg']]]*martianeum67[[#This Row],[zawartosc '[%']]]/100,0)</f>
        <v>2.6040000000000005</v>
      </c>
      <c r="F1766">
        <f>F1765+martianeum67[[#This Row],[Kolumna1]]-IF(F1765+martianeum67[[#This Row],[Kolumna1]]&gt;=100,100,0)</f>
        <v>2.419999999986544E-2</v>
      </c>
      <c r="G1766">
        <f>IF(F1765+martianeum67[[#This Row],[Kolumna1]]&gt;=100,1,0)</f>
        <v>1</v>
      </c>
    </row>
    <row r="1767" spans="1:7" x14ac:dyDescent="0.3">
      <c r="A1767" s="1">
        <v>50406</v>
      </c>
      <c r="B1767" s="2" t="s">
        <v>21</v>
      </c>
      <c r="C1767">
        <v>16.899999999999999</v>
      </c>
      <c r="D1767" s="6">
        <v>1.2</v>
      </c>
      <c r="E1767">
        <f>IF(martianeum67[[#This Row],[zawartosc '[%']]]&gt;=1,martianeum67[[#This Row],[masa '[kg']]]*martianeum67[[#This Row],[zawartosc '[%']]]/100,0)</f>
        <v>0.20279999999999998</v>
      </c>
      <c r="F1767">
        <f>F1766+martianeum67[[#This Row],[Kolumna1]]-IF(F1766+martianeum67[[#This Row],[Kolumna1]]&gt;=100,100,0)</f>
        <v>0.22699999999986542</v>
      </c>
      <c r="G1767">
        <f>IF(F1766+martianeum67[[#This Row],[Kolumna1]]&gt;=100,1,0)</f>
        <v>0</v>
      </c>
    </row>
    <row r="1768" spans="1:7" x14ac:dyDescent="0.3">
      <c r="A1768" s="1">
        <v>50407</v>
      </c>
      <c r="B1768" s="2" t="s">
        <v>21</v>
      </c>
      <c r="C1768">
        <v>23.4</v>
      </c>
      <c r="D1768" s="6">
        <v>0</v>
      </c>
      <c r="E1768">
        <f>IF(martianeum67[[#This Row],[zawartosc '[%']]]&gt;=1,martianeum67[[#This Row],[masa '[kg']]]*martianeum67[[#This Row],[zawartosc '[%']]]/100,0)</f>
        <v>0</v>
      </c>
      <c r="F1768">
        <f>F1767+martianeum67[[#This Row],[Kolumna1]]-IF(F1767+martianeum67[[#This Row],[Kolumna1]]&gt;=100,100,0)</f>
        <v>0.22699999999986542</v>
      </c>
      <c r="G1768">
        <f>IF(F1767+martianeum67[[#This Row],[Kolumna1]]&gt;=100,1,0)</f>
        <v>0</v>
      </c>
    </row>
    <row r="1769" spans="1:7" x14ac:dyDescent="0.3">
      <c r="A1769" s="1">
        <v>50408</v>
      </c>
      <c r="B1769" s="2" t="s">
        <v>7</v>
      </c>
      <c r="C1769">
        <v>10.5</v>
      </c>
      <c r="D1769" s="6">
        <v>22.2</v>
      </c>
      <c r="E1769">
        <f>IF(martianeum67[[#This Row],[zawartosc '[%']]]&gt;=1,martianeum67[[#This Row],[masa '[kg']]]*martianeum67[[#This Row],[zawartosc '[%']]]/100,0)</f>
        <v>2.331</v>
      </c>
      <c r="F1769">
        <f>F1768+martianeum67[[#This Row],[Kolumna1]]-IF(F1768+martianeum67[[#This Row],[Kolumna1]]&gt;=100,100,0)</f>
        <v>2.5579999999998653</v>
      </c>
      <c r="G1769">
        <f>IF(F1768+martianeum67[[#This Row],[Kolumna1]]&gt;=100,1,0)</f>
        <v>0</v>
      </c>
    </row>
    <row r="1770" spans="1:7" x14ac:dyDescent="0.3">
      <c r="A1770" s="1">
        <v>50409</v>
      </c>
      <c r="B1770" s="2" t="s">
        <v>10</v>
      </c>
      <c r="C1770">
        <v>16.2</v>
      </c>
      <c r="D1770" s="6">
        <v>0</v>
      </c>
      <c r="E1770">
        <f>IF(martianeum67[[#This Row],[zawartosc '[%']]]&gt;=1,martianeum67[[#This Row],[masa '[kg']]]*martianeum67[[#This Row],[zawartosc '[%']]]/100,0)</f>
        <v>0</v>
      </c>
      <c r="F1770">
        <f>F1769+martianeum67[[#This Row],[Kolumna1]]-IF(F1769+martianeum67[[#This Row],[Kolumna1]]&gt;=100,100,0)</f>
        <v>2.5579999999998653</v>
      </c>
      <c r="G1770">
        <f>IF(F1769+martianeum67[[#This Row],[Kolumna1]]&gt;=100,1,0)</f>
        <v>0</v>
      </c>
    </row>
    <row r="1771" spans="1:7" x14ac:dyDescent="0.3">
      <c r="A1771" s="1">
        <v>50410</v>
      </c>
      <c r="B1771" s="2" t="s">
        <v>16</v>
      </c>
      <c r="C1771">
        <v>29.7</v>
      </c>
      <c r="D1771" s="6">
        <v>0.3</v>
      </c>
      <c r="E1771">
        <f>IF(martianeum67[[#This Row],[zawartosc '[%']]]&gt;=1,martianeum67[[#This Row],[masa '[kg']]]*martianeum67[[#This Row],[zawartosc '[%']]]/100,0)</f>
        <v>0</v>
      </c>
      <c r="F1771">
        <f>F1770+martianeum67[[#This Row],[Kolumna1]]-IF(F1770+martianeum67[[#This Row],[Kolumna1]]&gt;=100,100,0)</f>
        <v>2.5579999999998653</v>
      </c>
      <c r="G1771">
        <f>IF(F1770+martianeum67[[#This Row],[Kolumna1]]&gt;=100,1,0)</f>
        <v>0</v>
      </c>
    </row>
    <row r="1772" spans="1:7" x14ac:dyDescent="0.3">
      <c r="A1772" s="1">
        <v>50411</v>
      </c>
      <c r="B1772" s="2" t="s">
        <v>10</v>
      </c>
      <c r="C1772">
        <v>12.8</v>
      </c>
      <c r="D1772" s="6">
        <v>0</v>
      </c>
      <c r="E1772">
        <f>IF(martianeum67[[#This Row],[zawartosc '[%']]]&gt;=1,martianeum67[[#This Row],[masa '[kg']]]*martianeum67[[#This Row],[zawartosc '[%']]]/100,0)</f>
        <v>0</v>
      </c>
      <c r="F1772">
        <f>F1771+martianeum67[[#This Row],[Kolumna1]]-IF(F1771+martianeum67[[#This Row],[Kolumna1]]&gt;=100,100,0)</f>
        <v>2.5579999999998653</v>
      </c>
      <c r="G1772">
        <f>IF(F1771+martianeum67[[#This Row],[Kolumna1]]&gt;=100,1,0)</f>
        <v>0</v>
      </c>
    </row>
    <row r="1773" spans="1:7" x14ac:dyDescent="0.3">
      <c r="A1773" s="1">
        <v>50412</v>
      </c>
      <c r="B1773" s="2" t="s">
        <v>8</v>
      </c>
      <c r="C1773">
        <v>19.100000000000001</v>
      </c>
      <c r="D1773" s="6">
        <v>1.7</v>
      </c>
      <c r="E1773">
        <f>IF(martianeum67[[#This Row],[zawartosc '[%']]]&gt;=1,martianeum67[[#This Row],[masa '[kg']]]*martianeum67[[#This Row],[zawartosc '[%']]]/100,0)</f>
        <v>0.32469999999999999</v>
      </c>
      <c r="F1773">
        <f>F1772+martianeum67[[#This Row],[Kolumna1]]-IF(F1772+martianeum67[[#This Row],[Kolumna1]]&gt;=100,100,0)</f>
        <v>2.8826999999998653</v>
      </c>
      <c r="G1773">
        <f>IF(F1772+martianeum67[[#This Row],[Kolumna1]]&gt;=100,1,0)</f>
        <v>0</v>
      </c>
    </row>
    <row r="1774" spans="1:7" x14ac:dyDescent="0.3">
      <c r="A1774" s="1">
        <v>50413</v>
      </c>
      <c r="B1774" s="2" t="s">
        <v>11</v>
      </c>
      <c r="C1774">
        <v>27.7</v>
      </c>
      <c r="D1774" s="6">
        <v>0</v>
      </c>
      <c r="E1774">
        <f>IF(martianeum67[[#This Row],[zawartosc '[%']]]&gt;=1,martianeum67[[#This Row],[masa '[kg']]]*martianeum67[[#This Row],[zawartosc '[%']]]/100,0)</f>
        <v>0</v>
      </c>
      <c r="F1774">
        <f>F1773+martianeum67[[#This Row],[Kolumna1]]-IF(F1773+martianeum67[[#This Row],[Kolumna1]]&gt;=100,100,0)</f>
        <v>2.8826999999998653</v>
      </c>
      <c r="G1774">
        <f>IF(F1773+martianeum67[[#This Row],[Kolumna1]]&gt;=100,1,0)</f>
        <v>0</v>
      </c>
    </row>
    <row r="1775" spans="1:7" x14ac:dyDescent="0.3">
      <c r="A1775" s="1">
        <v>50414</v>
      </c>
      <c r="B1775" s="2" t="s">
        <v>14</v>
      </c>
      <c r="C1775">
        <v>22</v>
      </c>
      <c r="D1775" s="6">
        <v>5.9</v>
      </c>
      <c r="E1775">
        <f>IF(martianeum67[[#This Row],[zawartosc '[%']]]&gt;=1,martianeum67[[#This Row],[masa '[kg']]]*martianeum67[[#This Row],[zawartosc '[%']]]/100,0)</f>
        <v>1.298</v>
      </c>
      <c r="F1775">
        <f>F1774+martianeum67[[#This Row],[Kolumna1]]-IF(F1774+martianeum67[[#This Row],[Kolumna1]]&gt;=100,100,0)</f>
        <v>4.1806999999998649</v>
      </c>
      <c r="G1775">
        <f>IF(F1774+martianeum67[[#This Row],[Kolumna1]]&gt;=100,1,0)</f>
        <v>0</v>
      </c>
    </row>
    <row r="1776" spans="1:7" x14ac:dyDescent="0.3">
      <c r="A1776" s="1">
        <v>50415</v>
      </c>
      <c r="B1776" s="2" t="s">
        <v>6</v>
      </c>
      <c r="C1776">
        <v>19.600000000000001</v>
      </c>
      <c r="D1776" s="6">
        <v>2.7</v>
      </c>
      <c r="E1776">
        <f>IF(martianeum67[[#This Row],[zawartosc '[%']]]&gt;=1,martianeum67[[#This Row],[masa '[kg']]]*martianeum67[[#This Row],[zawartosc '[%']]]/100,0)</f>
        <v>0.52920000000000011</v>
      </c>
      <c r="F1776">
        <f>F1775+martianeum67[[#This Row],[Kolumna1]]-IF(F1775+martianeum67[[#This Row],[Kolumna1]]&gt;=100,100,0)</f>
        <v>4.7098999999998652</v>
      </c>
      <c r="G1776">
        <f>IF(F1775+martianeum67[[#This Row],[Kolumna1]]&gt;=100,1,0)</f>
        <v>0</v>
      </c>
    </row>
    <row r="1777" spans="1:7" x14ac:dyDescent="0.3">
      <c r="A1777" s="1">
        <v>50416</v>
      </c>
      <c r="B1777" s="2" t="s">
        <v>8</v>
      </c>
      <c r="C1777">
        <v>16</v>
      </c>
      <c r="D1777" s="6">
        <v>0.3</v>
      </c>
      <c r="E1777">
        <f>IF(martianeum67[[#This Row],[zawartosc '[%']]]&gt;=1,martianeum67[[#This Row],[masa '[kg']]]*martianeum67[[#This Row],[zawartosc '[%']]]/100,0)</f>
        <v>0</v>
      </c>
      <c r="F1777">
        <f>F1776+martianeum67[[#This Row],[Kolumna1]]-IF(F1776+martianeum67[[#This Row],[Kolumna1]]&gt;=100,100,0)</f>
        <v>4.7098999999998652</v>
      </c>
      <c r="G1777">
        <f>IF(F1776+martianeum67[[#This Row],[Kolumna1]]&gt;=100,1,0)</f>
        <v>0</v>
      </c>
    </row>
    <row r="1778" spans="1:7" x14ac:dyDescent="0.3">
      <c r="A1778" s="1">
        <v>50417</v>
      </c>
      <c r="B1778" s="2" t="s">
        <v>5</v>
      </c>
      <c r="C1778">
        <v>14</v>
      </c>
      <c r="D1778" s="6">
        <v>1.3</v>
      </c>
      <c r="E1778">
        <f>IF(martianeum67[[#This Row],[zawartosc '[%']]]&gt;=1,martianeum67[[#This Row],[masa '[kg']]]*martianeum67[[#This Row],[zawartosc '[%']]]/100,0)</f>
        <v>0.182</v>
      </c>
      <c r="F1778">
        <f>F1777+martianeum67[[#This Row],[Kolumna1]]-IF(F1777+martianeum67[[#This Row],[Kolumna1]]&gt;=100,100,0)</f>
        <v>4.8918999999998656</v>
      </c>
      <c r="G1778">
        <f>IF(F1777+martianeum67[[#This Row],[Kolumna1]]&gt;=100,1,0)</f>
        <v>0</v>
      </c>
    </row>
    <row r="1779" spans="1:7" x14ac:dyDescent="0.3">
      <c r="A1779" s="1">
        <v>50418</v>
      </c>
      <c r="B1779" s="2" t="s">
        <v>15</v>
      </c>
      <c r="C1779">
        <v>29.5</v>
      </c>
      <c r="D1779" s="6">
        <v>3.3</v>
      </c>
      <c r="E1779">
        <f>IF(martianeum67[[#This Row],[zawartosc '[%']]]&gt;=1,martianeum67[[#This Row],[masa '[kg']]]*martianeum67[[#This Row],[zawartosc '[%']]]/100,0)</f>
        <v>0.97349999999999992</v>
      </c>
      <c r="F1779">
        <f>F1778+martianeum67[[#This Row],[Kolumna1]]-IF(F1778+martianeum67[[#This Row],[Kolumna1]]&gt;=100,100,0)</f>
        <v>5.8653999999998652</v>
      </c>
      <c r="G1779">
        <f>IF(F1778+martianeum67[[#This Row],[Kolumna1]]&gt;=100,1,0)</f>
        <v>0</v>
      </c>
    </row>
    <row r="1780" spans="1:7" x14ac:dyDescent="0.3">
      <c r="A1780" s="1">
        <v>50419</v>
      </c>
      <c r="B1780" s="2" t="s">
        <v>7</v>
      </c>
      <c r="C1780">
        <v>12.2</v>
      </c>
      <c r="D1780" s="6">
        <v>0</v>
      </c>
      <c r="E1780">
        <f>IF(martianeum67[[#This Row],[zawartosc '[%']]]&gt;=1,martianeum67[[#This Row],[masa '[kg']]]*martianeum67[[#This Row],[zawartosc '[%']]]/100,0)</f>
        <v>0</v>
      </c>
      <c r="F1780">
        <f>F1779+martianeum67[[#This Row],[Kolumna1]]-IF(F1779+martianeum67[[#This Row],[Kolumna1]]&gt;=100,100,0)</f>
        <v>5.8653999999998652</v>
      </c>
      <c r="G1780">
        <f>IF(F1779+martianeum67[[#This Row],[Kolumna1]]&gt;=100,1,0)</f>
        <v>0</v>
      </c>
    </row>
    <row r="1781" spans="1:7" x14ac:dyDescent="0.3">
      <c r="A1781" s="1">
        <v>50420</v>
      </c>
      <c r="B1781" s="2" t="s">
        <v>11</v>
      </c>
      <c r="C1781">
        <v>15</v>
      </c>
      <c r="D1781" s="6">
        <v>7.4</v>
      </c>
      <c r="E1781">
        <f>IF(martianeum67[[#This Row],[zawartosc '[%']]]&gt;=1,martianeum67[[#This Row],[masa '[kg']]]*martianeum67[[#This Row],[zawartosc '[%']]]/100,0)</f>
        <v>1.1100000000000001</v>
      </c>
      <c r="F1781">
        <f>F1780+martianeum67[[#This Row],[Kolumna1]]-IF(F1780+martianeum67[[#This Row],[Kolumna1]]&gt;=100,100,0)</f>
        <v>6.9753999999998655</v>
      </c>
      <c r="G1781">
        <f>IF(F1780+martianeum67[[#This Row],[Kolumna1]]&gt;=100,1,0)</f>
        <v>0</v>
      </c>
    </row>
    <row r="1782" spans="1:7" x14ac:dyDescent="0.3">
      <c r="A1782" s="1">
        <v>50421</v>
      </c>
      <c r="B1782" s="2" t="s">
        <v>20</v>
      </c>
      <c r="C1782">
        <v>10.4</v>
      </c>
      <c r="D1782" s="6">
        <v>2</v>
      </c>
      <c r="E1782">
        <f>IF(martianeum67[[#This Row],[zawartosc '[%']]]&gt;=1,martianeum67[[#This Row],[masa '[kg']]]*martianeum67[[#This Row],[zawartosc '[%']]]/100,0)</f>
        <v>0.20800000000000002</v>
      </c>
      <c r="F1782">
        <f>F1781+martianeum67[[#This Row],[Kolumna1]]-IF(F1781+martianeum67[[#This Row],[Kolumna1]]&gt;=100,100,0)</f>
        <v>7.1833999999998657</v>
      </c>
      <c r="G1782">
        <f>IF(F1781+martianeum67[[#This Row],[Kolumna1]]&gt;=100,1,0)</f>
        <v>0</v>
      </c>
    </row>
    <row r="1783" spans="1:7" x14ac:dyDescent="0.3">
      <c r="A1783" s="1">
        <v>50422</v>
      </c>
      <c r="B1783" s="2" t="s">
        <v>19</v>
      </c>
      <c r="C1783">
        <v>18.600000000000001</v>
      </c>
      <c r="D1783" s="6">
        <v>4.5999999999999996</v>
      </c>
      <c r="E1783">
        <f>IF(martianeum67[[#This Row],[zawartosc '[%']]]&gt;=1,martianeum67[[#This Row],[masa '[kg']]]*martianeum67[[#This Row],[zawartosc '[%']]]/100,0)</f>
        <v>0.85560000000000003</v>
      </c>
      <c r="F1783">
        <f>F1782+martianeum67[[#This Row],[Kolumna1]]-IF(F1782+martianeum67[[#This Row],[Kolumna1]]&gt;=100,100,0)</f>
        <v>8.0389999999998665</v>
      </c>
      <c r="G1783">
        <f>IF(F1782+martianeum67[[#This Row],[Kolumna1]]&gt;=100,1,0)</f>
        <v>0</v>
      </c>
    </row>
    <row r="1784" spans="1:7" x14ac:dyDescent="0.3">
      <c r="A1784" s="1">
        <v>50423</v>
      </c>
      <c r="B1784" s="2" t="s">
        <v>18</v>
      </c>
      <c r="C1784">
        <v>23.7</v>
      </c>
      <c r="D1784" s="6">
        <v>7.2</v>
      </c>
      <c r="E1784">
        <f>IF(martianeum67[[#This Row],[zawartosc '[%']]]&gt;=1,martianeum67[[#This Row],[masa '[kg']]]*martianeum67[[#This Row],[zawartosc '[%']]]/100,0)</f>
        <v>1.7063999999999999</v>
      </c>
      <c r="F1784">
        <f>F1783+martianeum67[[#This Row],[Kolumna1]]-IF(F1783+martianeum67[[#This Row],[Kolumna1]]&gt;=100,100,0)</f>
        <v>9.7453999999998668</v>
      </c>
      <c r="G1784">
        <f>IF(F1783+martianeum67[[#This Row],[Kolumna1]]&gt;=100,1,0)</f>
        <v>0</v>
      </c>
    </row>
    <row r="1785" spans="1:7" x14ac:dyDescent="0.3">
      <c r="A1785" s="1">
        <v>50424</v>
      </c>
      <c r="B1785" s="2" t="s">
        <v>5</v>
      </c>
      <c r="C1785">
        <v>27.2</v>
      </c>
      <c r="D1785" s="6">
        <v>0</v>
      </c>
      <c r="E1785">
        <f>IF(martianeum67[[#This Row],[zawartosc '[%']]]&gt;=1,martianeum67[[#This Row],[masa '[kg']]]*martianeum67[[#This Row],[zawartosc '[%']]]/100,0)</f>
        <v>0</v>
      </c>
      <c r="F1785">
        <f>F1784+martianeum67[[#This Row],[Kolumna1]]-IF(F1784+martianeum67[[#This Row],[Kolumna1]]&gt;=100,100,0)</f>
        <v>9.7453999999998668</v>
      </c>
      <c r="G1785">
        <f>IF(F1784+martianeum67[[#This Row],[Kolumna1]]&gt;=100,1,0)</f>
        <v>0</v>
      </c>
    </row>
    <row r="1786" spans="1:7" x14ac:dyDescent="0.3">
      <c r="A1786" s="1">
        <v>50425</v>
      </c>
      <c r="B1786" s="2" t="s">
        <v>15</v>
      </c>
      <c r="C1786">
        <v>11.3</v>
      </c>
      <c r="D1786" s="6">
        <v>18.8</v>
      </c>
      <c r="E1786">
        <f>IF(martianeum67[[#This Row],[zawartosc '[%']]]&gt;=1,martianeum67[[#This Row],[masa '[kg']]]*martianeum67[[#This Row],[zawartosc '[%']]]/100,0)</f>
        <v>2.1244000000000001</v>
      </c>
      <c r="F1786">
        <f>F1785+martianeum67[[#This Row],[Kolumna1]]-IF(F1785+martianeum67[[#This Row],[Kolumna1]]&gt;=100,100,0)</f>
        <v>11.869799999999866</v>
      </c>
      <c r="G1786">
        <f>IF(F1785+martianeum67[[#This Row],[Kolumna1]]&gt;=100,1,0)</f>
        <v>0</v>
      </c>
    </row>
    <row r="1787" spans="1:7" x14ac:dyDescent="0.3">
      <c r="A1787" s="1">
        <v>50426</v>
      </c>
      <c r="B1787" s="2" t="s">
        <v>7</v>
      </c>
      <c r="C1787">
        <v>22.1</v>
      </c>
      <c r="D1787" s="6">
        <v>0</v>
      </c>
      <c r="E1787">
        <f>IF(martianeum67[[#This Row],[zawartosc '[%']]]&gt;=1,martianeum67[[#This Row],[masa '[kg']]]*martianeum67[[#This Row],[zawartosc '[%']]]/100,0)</f>
        <v>0</v>
      </c>
      <c r="F1787">
        <f>F1786+martianeum67[[#This Row],[Kolumna1]]-IF(F1786+martianeum67[[#This Row],[Kolumna1]]&gt;=100,100,0)</f>
        <v>11.869799999999866</v>
      </c>
      <c r="G1787">
        <f>IF(F1786+martianeum67[[#This Row],[Kolumna1]]&gt;=100,1,0)</f>
        <v>0</v>
      </c>
    </row>
    <row r="1788" spans="1:7" x14ac:dyDescent="0.3">
      <c r="A1788" s="1">
        <v>50427</v>
      </c>
      <c r="B1788" s="2" t="s">
        <v>12</v>
      </c>
      <c r="C1788">
        <v>11</v>
      </c>
      <c r="D1788" s="6">
        <v>0</v>
      </c>
      <c r="E1788">
        <f>IF(martianeum67[[#This Row],[zawartosc '[%']]]&gt;=1,martianeum67[[#This Row],[masa '[kg']]]*martianeum67[[#This Row],[zawartosc '[%']]]/100,0)</f>
        <v>0</v>
      </c>
      <c r="F1788">
        <f>F1787+martianeum67[[#This Row],[Kolumna1]]-IF(F1787+martianeum67[[#This Row],[Kolumna1]]&gt;=100,100,0)</f>
        <v>11.869799999999866</v>
      </c>
      <c r="G1788">
        <f>IF(F1787+martianeum67[[#This Row],[Kolumna1]]&gt;=100,1,0)</f>
        <v>0</v>
      </c>
    </row>
    <row r="1789" spans="1:7" x14ac:dyDescent="0.3">
      <c r="A1789" s="1">
        <v>50428</v>
      </c>
      <c r="B1789" s="2" t="s">
        <v>19</v>
      </c>
      <c r="C1789">
        <v>14.7</v>
      </c>
      <c r="D1789" s="6">
        <v>0</v>
      </c>
      <c r="E1789">
        <f>IF(martianeum67[[#This Row],[zawartosc '[%']]]&gt;=1,martianeum67[[#This Row],[masa '[kg']]]*martianeum67[[#This Row],[zawartosc '[%']]]/100,0)</f>
        <v>0</v>
      </c>
      <c r="F1789">
        <f>F1788+martianeum67[[#This Row],[Kolumna1]]-IF(F1788+martianeum67[[#This Row],[Kolumna1]]&gt;=100,100,0)</f>
        <v>11.869799999999866</v>
      </c>
      <c r="G1789">
        <f>IF(F1788+martianeum67[[#This Row],[Kolumna1]]&gt;=100,1,0)</f>
        <v>0</v>
      </c>
    </row>
    <row r="1790" spans="1:7" x14ac:dyDescent="0.3">
      <c r="A1790" s="1">
        <v>50429</v>
      </c>
      <c r="B1790" s="2" t="s">
        <v>19</v>
      </c>
      <c r="C1790">
        <v>10.4</v>
      </c>
      <c r="D1790" s="6">
        <v>14.4</v>
      </c>
      <c r="E1790">
        <f>IF(martianeum67[[#This Row],[zawartosc '[%']]]&gt;=1,martianeum67[[#This Row],[masa '[kg']]]*martianeum67[[#This Row],[zawartosc '[%']]]/100,0)</f>
        <v>1.4976000000000003</v>
      </c>
      <c r="F1790">
        <f>F1789+martianeum67[[#This Row],[Kolumna1]]-IF(F1789+martianeum67[[#This Row],[Kolumna1]]&gt;=100,100,0)</f>
        <v>13.367399999999867</v>
      </c>
      <c r="G1790">
        <f>IF(F1789+martianeum67[[#This Row],[Kolumna1]]&gt;=100,1,0)</f>
        <v>0</v>
      </c>
    </row>
    <row r="1791" spans="1:7" x14ac:dyDescent="0.3">
      <c r="A1791" s="1">
        <v>50430</v>
      </c>
      <c r="B1791" s="2" t="s">
        <v>24</v>
      </c>
      <c r="C1791">
        <v>29.6</v>
      </c>
      <c r="D1791" s="6">
        <v>2.8</v>
      </c>
      <c r="E1791">
        <f>IF(martianeum67[[#This Row],[zawartosc '[%']]]&gt;=1,martianeum67[[#This Row],[masa '[kg']]]*martianeum67[[#This Row],[zawartosc '[%']]]/100,0)</f>
        <v>0.82879999999999998</v>
      </c>
      <c r="F1791">
        <f>F1790+martianeum67[[#This Row],[Kolumna1]]-IF(F1790+martianeum67[[#This Row],[Kolumna1]]&gt;=100,100,0)</f>
        <v>14.196199999999866</v>
      </c>
      <c r="G1791">
        <f>IF(F1790+martianeum67[[#This Row],[Kolumna1]]&gt;=100,1,0)</f>
        <v>0</v>
      </c>
    </row>
    <row r="1792" spans="1:7" x14ac:dyDescent="0.3">
      <c r="A1792" s="1">
        <v>50431</v>
      </c>
      <c r="B1792" s="2" t="s">
        <v>18</v>
      </c>
      <c r="C1792">
        <v>11.3</v>
      </c>
      <c r="D1792" s="6">
        <v>7.2</v>
      </c>
      <c r="E1792">
        <f>IF(martianeum67[[#This Row],[zawartosc '[%']]]&gt;=1,martianeum67[[#This Row],[masa '[kg']]]*martianeum67[[#This Row],[zawartosc '[%']]]/100,0)</f>
        <v>0.8136000000000001</v>
      </c>
      <c r="F1792">
        <f>F1791+martianeum67[[#This Row],[Kolumna1]]-IF(F1791+martianeum67[[#This Row],[Kolumna1]]&gt;=100,100,0)</f>
        <v>15.009799999999867</v>
      </c>
      <c r="G1792">
        <f>IF(F1791+martianeum67[[#This Row],[Kolumna1]]&gt;=100,1,0)</f>
        <v>0</v>
      </c>
    </row>
    <row r="1793" spans="1:7" x14ac:dyDescent="0.3">
      <c r="A1793" s="1">
        <v>50432</v>
      </c>
      <c r="B1793" s="2" t="s">
        <v>20</v>
      </c>
      <c r="C1793">
        <v>22.4</v>
      </c>
      <c r="D1793" s="6">
        <v>0</v>
      </c>
      <c r="E1793">
        <f>IF(martianeum67[[#This Row],[zawartosc '[%']]]&gt;=1,martianeum67[[#This Row],[masa '[kg']]]*martianeum67[[#This Row],[zawartosc '[%']]]/100,0)</f>
        <v>0</v>
      </c>
      <c r="F1793">
        <f>F1792+martianeum67[[#This Row],[Kolumna1]]-IF(F1792+martianeum67[[#This Row],[Kolumna1]]&gt;=100,100,0)</f>
        <v>15.009799999999867</v>
      </c>
      <c r="G1793">
        <f>IF(F1792+martianeum67[[#This Row],[Kolumna1]]&gt;=100,1,0)</f>
        <v>0</v>
      </c>
    </row>
    <row r="1794" spans="1:7" x14ac:dyDescent="0.3">
      <c r="A1794" s="1">
        <v>50433</v>
      </c>
      <c r="B1794" s="2" t="s">
        <v>19</v>
      </c>
      <c r="C1794">
        <v>19.600000000000001</v>
      </c>
      <c r="D1794" s="6">
        <v>28.7</v>
      </c>
      <c r="E1794">
        <f>IF(martianeum67[[#This Row],[zawartosc '[%']]]&gt;=1,martianeum67[[#This Row],[masa '[kg']]]*martianeum67[[#This Row],[zawartosc '[%']]]/100,0)</f>
        <v>5.6251999999999995</v>
      </c>
      <c r="F1794">
        <f>F1793+martianeum67[[#This Row],[Kolumna1]]-IF(F1793+martianeum67[[#This Row],[Kolumna1]]&gt;=100,100,0)</f>
        <v>20.634999999999867</v>
      </c>
      <c r="G1794">
        <f>IF(F1793+martianeum67[[#This Row],[Kolumna1]]&gt;=100,1,0)</f>
        <v>0</v>
      </c>
    </row>
    <row r="1795" spans="1:7" x14ac:dyDescent="0.3">
      <c r="A1795" s="1">
        <v>50434</v>
      </c>
      <c r="B1795" s="2" t="s">
        <v>6</v>
      </c>
      <c r="C1795">
        <v>28.5</v>
      </c>
      <c r="D1795" s="6">
        <v>12.9</v>
      </c>
      <c r="E1795">
        <f>IF(martianeum67[[#This Row],[zawartosc '[%']]]&gt;=1,martianeum67[[#This Row],[masa '[kg']]]*martianeum67[[#This Row],[zawartosc '[%']]]/100,0)</f>
        <v>3.6765000000000003</v>
      </c>
      <c r="F1795">
        <f>F1794+martianeum67[[#This Row],[Kolumna1]]-IF(F1794+martianeum67[[#This Row],[Kolumna1]]&gt;=100,100,0)</f>
        <v>24.311499999999867</v>
      </c>
      <c r="G1795">
        <f>IF(F1794+martianeum67[[#This Row],[Kolumna1]]&gt;=100,1,0)</f>
        <v>0</v>
      </c>
    </row>
    <row r="1796" spans="1:7" x14ac:dyDescent="0.3">
      <c r="A1796" s="1">
        <v>50435</v>
      </c>
      <c r="B1796" s="2" t="s">
        <v>24</v>
      </c>
      <c r="C1796">
        <v>10.9</v>
      </c>
      <c r="D1796" s="6">
        <v>0</v>
      </c>
      <c r="E1796">
        <f>IF(martianeum67[[#This Row],[zawartosc '[%']]]&gt;=1,martianeum67[[#This Row],[masa '[kg']]]*martianeum67[[#This Row],[zawartosc '[%']]]/100,0)</f>
        <v>0</v>
      </c>
      <c r="F1796">
        <f>F1795+martianeum67[[#This Row],[Kolumna1]]-IF(F1795+martianeum67[[#This Row],[Kolumna1]]&gt;=100,100,0)</f>
        <v>24.311499999999867</v>
      </c>
      <c r="G1796">
        <f>IF(F1795+martianeum67[[#This Row],[Kolumna1]]&gt;=100,1,0)</f>
        <v>0</v>
      </c>
    </row>
    <row r="1797" spans="1:7" x14ac:dyDescent="0.3">
      <c r="A1797" s="1">
        <v>50436</v>
      </c>
      <c r="B1797" s="2" t="s">
        <v>13</v>
      </c>
      <c r="C1797">
        <v>13.4</v>
      </c>
      <c r="D1797" s="6">
        <v>15.7</v>
      </c>
      <c r="E1797">
        <f>IF(martianeum67[[#This Row],[zawartosc '[%']]]&gt;=1,martianeum67[[#This Row],[masa '[kg']]]*martianeum67[[#This Row],[zawartosc '[%']]]/100,0)</f>
        <v>2.1038000000000001</v>
      </c>
      <c r="F1797">
        <f>F1796+martianeum67[[#This Row],[Kolumna1]]-IF(F1796+martianeum67[[#This Row],[Kolumna1]]&gt;=100,100,0)</f>
        <v>26.415299999999867</v>
      </c>
      <c r="G1797">
        <f>IF(F1796+martianeum67[[#This Row],[Kolumna1]]&gt;=100,1,0)</f>
        <v>0</v>
      </c>
    </row>
    <row r="1798" spans="1:7" x14ac:dyDescent="0.3">
      <c r="A1798" s="1">
        <v>50437</v>
      </c>
      <c r="B1798" s="2" t="s">
        <v>19</v>
      </c>
      <c r="C1798">
        <v>27.3</v>
      </c>
      <c r="D1798" s="6">
        <v>0</v>
      </c>
      <c r="E1798">
        <f>IF(martianeum67[[#This Row],[zawartosc '[%']]]&gt;=1,martianeum67[[#This Row],[masa '[kg']]]*martianeum67[[#This Row],[zawartosc '[%']]]/100,0)</f>
        <v>0</v>
      </c>
      <c r="F1798">
        <f>F1797+martianeum67[[#This Row],[Kolumna1]]-IF(F1797+martianeum67[[#This Row],[Kolumna1]]&gt;=100,100,0)</f>
        <v>26.415299999999867</v>
      </c>
      <c r="G1798">
        <f>IF(F1797+martianeum67[[#This Row],[Kolumna1]]&gt;=100,1,0)</f>
        <v>0</v>
      </c>
    </row>
    <row r="1799" spans="1:7" x14ac:dyDescent="0.3">
      <c r="A1799" s="1">
        <v>50438</v>
      </c>
      <c r="B1799" s="2" t="s">
        <v>9</v>
      </c>
      <c r="C1799">
        <v>23.6</v>
      </c>
      <c r="D1799" s="6">
        <v>0</v>
      </c>
      <c r="E1799">
        <f>IF(martianeum67[[#This Row],[zawartosc '[%']]]&gt;=1,martianeum67[[#This Row],[masa '[kg']]]*martianeum67[[#This Row],[zawartosc '[%']]]/100,0)</f>
        <v>0</v>
      </c>
      <c r="F1799">
        <f>F1798+martianeum67[[#This Row],[Kolumna1]]-IF(F1798+martianeum67[[#This Row],[Kolumna1]]&gt;=100,100,0)</f>
        <v>26.415299999999867</v>
      </c>
      <c r="G1799">
        <f>IF(F1798+martianeum67[[#This Row],[Kolumna1]]&gt;=100,1,0)</f>
        <v>0</v>
      </c>
    </row>
    <row r="1800" spans="1:7" x14ac:dyDescent="0.3">
      <c r="A1800" s="1">
        <v>50439</v>
      </c>
      <c r="B1800" s="2" t="s">
        <v>7</v>
      </c>
      <c r="C1800">
        <v>26.5</v>
      </c>
      <c r="D1800" s="6">
        <v>20.3</v>
      </c>
      <c r="E1800">
        <f>IF(martianeum67[[#This Row],[zawartosc '[%']]]&gt;=1,martianeum67[[#This Row],[masa '[kg']]]*martianeum67[[#This Row],[zawartosc '[%']]]/100,0)</f>
        <v>5.3795000000000002</v>
      </c>
      <c r="F1800">
        <f>F1799+martianeum67[[#This Row],[Kolumna1]]-IF(F1799+martianeum67[[#This Row],[Kolumna1]]&gt;=100,100,0)</f>
        <v>31.794799999999867</v>
      </c>
      <c r="G1800">
        <f>IF(F1799+martianeum67[[#This Row],[Kolumna1]]&gt;=100,1,0)</f>
        <v>0</v>
      </c>
    </row>
    <row r="1801" spans="1:7" x14ac:dyDescent="0.3">
      <c r="A1801" s="1">
        <v>50440</v>
      </c>
      <c r="B1801" s="2" t="s">
        <v>9</v>
      </c>
      <c r="C1801">
        <v>23.6</v>
      </c>
      <c r="D1801" s="6">
        <v>6.5</v>
      </c>
      <c r="E1801">
        <f>IF(martianeum67[[#This Row],[zawartosc '[%']]]&gt;=1,martianeum67[[#This Row],[masa '[kg']]]*martianeum67[[#This Row],[zawartosc '[%']]]/100,0)</f>
        <v>1.534</v>
      </c>
      <c r="F1801">
        <f>F1800+martianeum67[[#This Row],[Kolumna1]]-IF(F1800+martianeum67[[#This Row],[Kolumna1]]&gt;=100,100,0)</f>
        <v>33.328799999999866</v>
      </c>
      <c r="G1801">
        <f>IF(F1800+martianeum67[[#This Row],[Kolumna1]]&gt;=100,1,0)</f>
        <v>0</v>
      </c>
    </row>
    <row r="1802" spans="1:7" x14ac:dyDescent="0.3">
      <c r="A1802" s="1">
        <v>50441</v>
      </c>
      <c r="B1802" s="2" t="s">
        <v>11</v>
      </c>
      <c r="C1802">
        <v>22.4</v>
      </c>
      <c r="D1802" s="6">
        <v>13.3</v>
      </c>
      <c r="E1802">
        <f>IF(martianeum67[[#This Row],[zawartosc '[%']]]&gt;=1,martianeum67[[#This Row],[masa '[kg']]]*martianeum67[[#This Row],[zawartosc '[%']]]/100,0)</f>
        <v>2.9792000000000001</v>
      </c>
      <c r="F1802">
        <f>F1801+martianeum67[[#This Row],[Kolumna1]]-IF(F1801+martianeum67[[#This Row],[Kolumna1]]&gt;=100,100,0)</f>
        <v>36.307999999999865</v>
      </c>
      <c r="G1802">
        <f>IF(F1801+martianeum67[[#This Row],[Kolumna1]]&gt;=100,1,0)</f>
        <v>0</v>
      </c>
    </row>
    <row r="1803" spans="1:7" x14ac:dyDescent="0.3">
      <c r="A1803" s="1">
        <v>50442</v>
      </c>
      <c r="B1803" s="2" t="s">
        <v>18</v>
      </c>
      <c r="C1803">
        <v>22</v>
      </c>
      <c r="D1803" s="6">
        <v>15.5</v>
      </c>
      <c r="E1803">
        <f>IF(martianeum67[[#This Row],[zawartosc '[%']]]&gt;=1,martianeum67[[#This Row],[masa '[kg']]]*martianeum67[[#This Row],[zawartosc '[%']]]/100,0)</f>
        <v>3.41</v>
      </c>
      <c r="F1803">
        <f>F1802+martianeum67[[#This Row],[Kolumna1]]-IF(F1802+martianeum67[[#This Row],[Kolumna1]]&gt;=100,100,0)</f>
        <v>39.717999999999861</v>
      </c>
      <c r="G1803">
        <f>IF(F1802+martianeum67[[#This Row],[Kolumna1]]&gt;=100,1,0)</f>
        <v>0</v>
      </c>
    </row>
    <row r="1804" spans="1:7" x14ac:dyDescent="0.3">
      <c r="A1804" s="1">
        <v>50443</v>
      </c>
      <c r="B1804" s="2" t="s">
        <v>27</v>
      </c>
      <c r="C1804">
        <v>10.8</v>
      </c>
      <c r="D1804" s="6">
        <v>0.4</v>
      </c>
      <c r="E1804">
        <f>IF(martianeum67[[#This Row],[zawartosc '[%']]]&gt;=1,martianeum67[[#This Row],[masa '[kg']]]*martianeum67[[#This Row],[zawartosc '[%']]]/100,0)</f>
        <v>0</v>
      </c>
      <c r="F1804">
        <f>F1803+martianeum67[[#This Row],[Kolumna1]]-IF(F1803+martianeum67[[#This Row],[Kolumna1]]&gt;=100,100,0)</f>
        <v>39.717999999999861</v>
      </c>
      <c r="G1804">
        <f>IF(F1803+martianeum67[[#This Row],[Kolumna1]]&gt;=100,1,0)</f>
        <v>0</v>
      </c>
    </row>
    <row r="1805" spans="1:7" x14ac:dyDescent="0.3">
      <c r="A1805" s="1">
        <v>50444</v>
      </c>
      <c r="B1805" s="2" t="s">
        <v>15</v>
      </c>
      <c r="C1805">
        <v>21.6</v>
      </c>
      <c r="D1805" s="6">
        <v>0</v>
      </c>
      <c r="E1805">
        <f>IF(martianeum67[[#This Row],[zawartosc '[%']]]&gt;=1,martianeum67[[#This Row],[masa '[kg']]]*martianeum67[[#This Row],[zawartosc '[%']]]/100,0)</f>
        <v>0</v>
      </c>
      <c r="F1805">
        <f>F1804+martianeum67[[#This Row],[Kolumna1]]-IF(F1804+martianeum67[[#This Row],[Kolumna1]]&gt;=100,100,0)</f>
        <v>39.717999999999861</v>
      </c>
      <c r="G1805">
        <f>IF(F1804+martianeum67[[#This Row],[Kolumna1]]&gt;=100,1,0)</f>
        <v>0</v>
      </c>
    </row>
    <row r="1806" spans="1:7" x14ac:dyDescent="0.3">
      <c r="A1806" s="1">
        <v>50445</v>
      </c>
      <c r="B1806" s="2" t="s">
        <v>8</v>
      </c>
      <c r="C1806">
        <v>10.1</v>
      </c>
      <c r="D1806" s="6">
        <v>0</v>
      </c>
      <c r="E1806">
        <f>IF(martianeum67[[#This Row],[zawartosc '[%']]]&gt;=1,martianeum67[[#This Row],[masa '[kg']]]*martianeum67[[#This Row],[zawartosc '[%']]]/100,0)</f>
        <v>0</v>
      </c>
      <c r="F1806">
        <f>F1805+martianeum67[[#This Row],[Kolumna1]]-IF(F1805+martianeum67[[#This Row],[Kolumna1]]&gt;=100,100,0)</f>
        <v>39.717999999999861</v>
      </c>
      <c r="G1806">
        <f>IF(F1805+martianeum67[[#This Row],[Kolumna1]]&gt;=100,1,0)</f>
        <v>0</v>
      </c>
    </row>
    <row r="1807" spans="1:7" x14ac:dyDescent="0.3">
      <c r="A1807" s="1">
        <v>50446</v>
      </c>
      <c r="B1807" s="2" t="s">
        <v>11</v>
      </c>
      <c r="C1807">
        <v>29</v>
      </c>
      <c r="D1807" s="6">
        <v>12.6</v>
      </c>
      <c r="E1807">
        <f>IF(martianeum67[[#This Row],[zawartosc '[%']]]&gt;=1,martianeum67[[#This Row],[masa '[kg']]]*martianeum67[[#This Row],[zawartosc '[%']]]/100,0)</f>
        <v>3.6539999999999999</v>
      </c>
      <c r="F1807">
        <f>F1806+martianeum67[[#This Row],[Kolumna1]]-IF(F1806+martianeum67[[#This Row],[Kolumna1]]&gt;=100,100,0)</f>
        <v>43.371999999999858</v>
      </c>
      <c r="G1807">
        <f>IF(F1806+martianeum67[[#This Row],[Kolumna1]]&gt;=100,1,0)</f>
        <v>0</v>
      </c>
    </row>
    <row r="1808" spans="1:7" x14ac:dyDescent="0.3">
      <c r="A1808" s="1">
        <v>50447</v>
      </c>
      <c r="B1808" s="2" t="s">
        <v>8</v>
      </c>
      <c r="C1808">
        <v>16.399999999999999</v>
      </c>
      <c r="D1808" s="6">
        <v>3.7</v>
      </c>
      <c r="E1808">
        <f>IF(martianeum67[[#This Row],[zawartosc '[%']]]&gt;=1,martianeum67[[#This Row],[masa '[kg']]]*martianeum67[[#This Row],[zawartosc '[%']]]/100,0)</f>
        <v>0.60680000000000001</v>
      </c>
      <c r="F1808">
        <f>F1807+martianeum67[[#This Row],[Kolumna1]]-IF(F1807+martianeum67[[#This Row],[Kolumna1]]&gt;=100,100,0)</f>
        <v>43.978799999999858</v>
      </c>
      <c r="G1808">
        <f>IF(F1807+martianeum67[[#This Row],[Kolumna1]]&gt;=100,1,0)</f>
        <v>0</v>
      </c>
    </row>
    <row r="1809" spans="1:7" x14ac:dyDescent="0.3">
      <c r="A1809" s="1">
        <v>50448</v>
      </c>
      <c r="B1809" s="2" t="s">
        <v>19</v>
      </c>
      <c r="C1809">
        <v>13.5</v>
      </c>
      <c r="D1809" s="6">
        <v>38.5</v>
      </c>
      <c r="E1809">
        <f>IF(martianeum67[[#This Row],[zawartosc '[%']]]&gt;=1,martianeum67[[#This Row],[masa '[kg']]]*martianeum67[[#This Row],[zawartosc '[%']]]/100,0)</f>
        <v>5.1974999999999998</v>
      </c>
      <c r="F1809">
        <f>F1808+martianeum67[[#This Row],[Kolumna1]]-IF(F1808+martianeum67[[#This Row],[Kolumna1]]&gt;=100,100,0)</f>
        <v>49.176299999999856</v>
      </c>
      <c r="G1809">
        <f>IF(F1808+martianeum67[[#This Row],[Kolumna1]]&gt;=100,1,0)</f>
        <v>0</v>
      </c>
    </row>
    <row r="1810" spans="1:7" x14ac:dyDescent="0.3">
      <c r="A1810" s="1">
        <v>50449</v>
      </c>
      <c r="B1810" s="2" t="s">
        <v>14</v>
      </c>
      <c r="C1810">
        <v>18.100000000000001</v>
      </c>
      <c r="D1810" s="6">
        <v>3</v>
      </c>
      <c r="E1810">
        <f>IF(martianeum67[[#This Row],[zawartosc '[%']]]&gt;=1,martianeum67[[#This Row],[masa '[kg']]]*martianeum67[[#This Row],[zawartosc '[%']]]/100,0)</f>
        <v>0.54300000000000004</v>
      </c>
      <c r="F1810">
        <f>F1809+martianeum67[[#This Row],[Kolumna1]]-IF(F1809+martianeum67[[#This Row],[Kolumna1]]&gt;=100,100,0)</f>
        <v>49.719299999999855</v>
      </c>
      <c r="G1810">
        <f>IF(F1809+martianeum67[[#This Row],[Kolumna1]]&gt;=100,1,0)</f>
        <v>0</v>
      </c>
    </row>
    <row r="1811" spans="1:7" x14ac:dyDescent="0.3">
      <c r="A1811" s="1">
        <v>50450</v>
      </c>
      <c r="B1811" s="2" t="s">
        <v>7</v>
      </c>
      <c r="C1811">
        <v>20.399999999999999</v>
      </c>
      <c r="D1811" s="6">
        <v>11.7</v>
      </c>
      <c r="E1811">
        <f>IF(martianeum67[[#This Row],[zawartosc '[%']]]&gt;=1,martianeum67[[#This Row],[masa '[kg']]]*martianeum67[[#This Row],[zawartosc '[%']]]/100,0)</f>
        <v>2.3867999999999996</v>
      </c>
      <c r="F1811">
        <f>F1810+martianeum67[[#This Row],[Kolumna1]]-IF(F1810+martianeum67[[#This Row],[Kolumna1]]&gt;=100,100,0)</f>
        <v>52.106099999999856</v>
      </c>
      <c r="G1811">
        <f>IF(F1810+martianeum67[[#This Row],[Kolumna1]]&gt;=100,1,0)</f>
        <v>0</v>
      </c>
    </row>
    <row r="1812" spans="1:7" x14ac:dyDescent="0.3">
      <c r="A1812" s="1">
        <v>50451</v>
      </c>
      <c r="B1812" s="2" t="s">
        <v>15</v>
      </c>
      <c r="C1812">
        <v>29.6</v>
      </c>
      <c r="D1812" s="6">
        <v>0.9</v>
      </c>
      <c r="E1812">
        <f>IF(martianeum67[[#This Row],[zawartosc '[%']]]&gt;=1,martianeum67[[#This Row],[masa '[kg']]]*martianeum67[[#This Row],[zawartosc '[%']]]/100,0)</f>
        <v>0</v>
      </c>
      <c r="F1812">
        <f>F1811+martianeum67[[#This Row],[Kolumna1]]-IF(F1811+martianeum67[[#This Row],[Kolumna1]]&gt;=100,100,0)</f>
        <v>52.106099999999856</v>
      </c>
      <c r="G1812">
        <f>IF(F1811+martianeum67[[#This Row],[Kolumna1]]&gt;=100,1,0)</f>
        <v>0</v>
      </c>
    </row>
    <row r="1813" spans="1:7" x14ac:dyDescent="0.3">
      <c r="A1813" s="1">
        <v>50452</v>
      </c>
      <c r="B1813" s="2" t="s">
        <v>32</v>
      </c>
      <c r="C1813">
        <v>11.4</v>
      </c>
      <c r="D1813" s="6">
        <v>0.6</v>
      </c>
      <c r="E1813">
        <f>IF(martianeum67[[#This Row],[zawartosc '[%']]]&gt;=1,martianeum67[[#This Row],[masa '[kg']]]*martianeum67[[#This Row],[zawartosc '[%']]]/100,0)</f>
        <v>0</v>
      </c>
      <c r="F1813">
        <f>F1812+martianeum67[[#This Row],[Kolumna1]]-IF(F1812+martianeum67[[#This Row],[Kolumna1]]&gt;=100,100,0)</f>
        <v>52.106099999999856</v>
      </c>
      <c r="G1813">
        <f>IF(F1812+martianeum67[[#This Row],[Kolumna1]]&gt;=100,1,0)</f>
        <v>0</v>
      </c>
    </row>
    <row r="1814" spans="1:7" x14ac:dyDescent="0.3">
      <c r="A1814" s="1">
        <v>50453</v>
      </c>
      <c r="B1814" s="2" t="s">
        <v>11</v>
      </c>
      <c r="C1814">
        <v>28.8</v>
      </c>
      <c r="D1814" s="6">
        <v>14.1</v>
      </c>
      <c r="E1814">
        <f>IF(martianeum67[[#This Row],[zawartosc '[%']]]&gt;=1,martianeum67[[#This Row],[masa '[kg']]]*martianeum67[[#This Row],[zawartosc '[%']]]/100,0)</f>
        <v>4.0607999999999995</v>
      </c>
      <c r="F1814">
        <f>F1813+martianeum67[[#This Row],[Kolumna1]]-IF(F1813+martianeum67[[#This Row],[Kolumna1]]&gt;=100,100,0)</f>
        <v>56.166899999999856</v>
      </c>
      <c r="G1814">
        <f>IF(F1813+martianeum67[[#This Row],[Kolumna1]]&gt;=100,1,0)</f>
        <v>0</v>
      </c>
    </row>
    <row r="1815" spans="1:7" x14ac:dyDescent="0.3">
      <c r="A1815" s="1">
        <v>50454</v>
      </c>
      <c r="B1815" s="2" t="s">
        <v>10</v>
      </c>
      <c r="C1815">
        <v>11.8</v>
      </c>
      <c r="D1815" s="6">
        <v>42.4</v>
      </c>
      <c r="E1815">
        <f>IF(martianeum67[[#This Row],[zawartosc '[%']]]&gt;=1,martianeum67[[#This Row],[masa '[kg']]]*martianeum67[[#This Row],[zawartosc '[%']]]/100,0)</f>
        <v>5.0031999999999996</v>
      </c>
      <c r="F1815">
        <f>F1814+martianeum67[[#This Row],[Kolumna1]]-IF(F1814+martianeum67[[#This Row],[Kolumna1]]&gt;=100,100,0)</f>
        <v>61.170099999999856</v>
      </c>
      <c r="G1815">
        <f>IF(F1814+martianeum67[[#This Row],[Kolumna1]]&gt;=100,1,0)</f>
        <v>0</v>
      </c>
    </row>
    <row r="1816" spans="1:7" x14ac:dyDescent="0.3">
      <c r="A1816" s="1">
        <v>50455</v>
      </c>
      <c r="B1816" s="2" t="s">
        <v>7</v>
      </c>
      <c r="C1816">
        <v>11.5</v>
      </c>
      <c r="D1816" s="6">
        <v>10.1</v>
      </c>
      <c r="E1816">
        <f>IF(martianeum67[[#This Row],[zawartosc '[%']]]&gt;=1,martianeum67[[#This Row],[masa '[kg']]]*martianeum67[[#This Row],[zawartosc '[%']]]/100,0)</f>
        <v>1.1615</v>
      </c>
      <c r="F1816">
        <f>F1815+martianeum67[[#This Row],[Kolumna1]]-IF(F1815+martianeum67[[#This Row],[Kolumna1]]&gt;=100,100,0)</f>
        <v>62.331599999999852</v>
      </c>
      <c r="G1816">
        <f>IF(F1815+martianeum67[[#This Row],[Kolumna1]]&gt;=100,1,0)</f>
        <v>0</v>
      </c>
    </row>
    <row r="1817" spans="1:7" x14ac:dyDescent="0.3">
      <c r="A1817" s="1">
        <v>50456</v>
      </c>
      <c r="B1817" s="2" t="s">
        <v>13</v>
      </c>
      <c r="C1817">
        <v>13.6</v>
      </c>
      <c r="D1817" s="6">
        <v>8.4</v>
      </c>
      <c r="E1817">
        <f>IF(martianeum67[[#This Row],[zawartosc '[%']]]&gt;=1,martianeum67[[#This Row],[masa '[kg']]]*martianeum67[[#This Row],[zawartosc '[%']]]/100,0)</f>
        <v>1.1423999999999999</v>
      </c>
      <c r="F1817">
        <f>F1816+martianeum67[[#This Row],[Kolumna1]]-IF(F1816+martianeum67[[#This Row],[Kolumna1]]&gt;=100,100,0)</f>
        <v>63.473999999999855</v>
      </c>
      <c r="G1817">
        <f>IF(F1816+martianeum67[[#This Row],[Kolumna1]]&gt;=100,1,0)</f>
        <v>0</v>
      </c>
    </row>
    <row r="1818" spans="1:7" x14ac:dyDescent="0.3">
      <c r="A1818" s="1">
        <v>50457</v>
      </c>
      <c r="B1818" s="2" t="s">
        <v>31</v>
      </c>
      <c r="C1818">
        <v>14.1</v>
      </c>
      <c r="D1818" s="6">
        <v>0.7</v>
      </c>
      <c r="E1818">
        <f>IF(martianeum67[[#This Row],[zawartosc '[%']]]&gt;=1,martianeum67[[#This Row],[masa '[kg']]]*martianeum67[[#This Row],[zawartosc '[%']]]/100,0)</f>
        <v>0</v>
      </c>
      <c r="F1818">
        <f>F1817+martianeum67[[#This Row],[Kolumna1]]-IF(F1817+martianeum67[[#This Row],[Kolumna1]]&gt;=100,100,0)</f>
        <v>63.473999999999855</v>
      </c>
      <c r="G1818">
        <f>IF(F1817+martianeum67[[#This Row],[Kolumna1]]&gt;=100,1,0)</f>
        <v>0</v>
      </c>
    </row>
    <row r="1819" spans="1:7" x14ac:dyDescent="0.3">
      <c r="A1819" s="1">
        <v>50458</v>
      </c>
      <c r="B1819" s="2" t="s">
        <v>19</v>
      </c>
      <c r="C1819">
        <v>19.399999999999999</v>
      </c>
      <c r="D1819" s="6">
        <v>32.700000000000003</v>
      </c>
      <c r="E1819">
        <f>IF(martianeum67[[#This Row],[zawartosc '[%']]]&gt;=1,martianeum67[[#This Row],[masa '[kg']]]*martianeum67[[#This Row],[zawartosc '[%']]]/100,0)</f>
        <v>6.3437999999999999</v>
      </c>
      <c r="F1819">
        <f>F1818+martianeum67[[#This Row],[Kolumna1]]-IF(F1818+martianeum67[[#This Row],[Kolumna1]]&gt;=100,100,0)</f>
        <v>69.817799999999849</v>
      </c>
      <c r="G1819">
        <f>IF(F1818+martianeum67[[#This Row],[Kolumna1]]&gt;=100,1,0)</f>
        <v>0</v>
      </c>
    </row>
    <row r="1820" spans="1:7" x14ac:dyDescent="0.3">
      <c r="A1820" s="1">
        <v>50459</v>
      </c>
      <c r="B1820" s="2" t="s">
        <v>33</v>
      </c>
      <c r="C1820">
        <v>28.5</v>
      </c>
      <c r="D1820" s="6">
        <v>0</v>
      </c>
      <c r="E1820">
        <f>IF(martianeum67[[#This Row],[zawartosc '[%']]]&gt;=1,martianeum67[[#This Row],[masa '[kg']]]*martianeum67[[#This Row],[zawartosc '[%']]]/100,0)</f>
        <v>0</v>
      </c>
      <c r="F1820">
        <f>F1819+martianeum67[[#This Row],[Kolumna1]]-IF(F1819+martianeum67[[#This Row],[Kolumna1]]&gt;=100,100,0)</f>
        <v>69.817799999999849</v>
      </c>
      <c r="G1820">
        <f>IF(F1819+martianeum67[[#This Row],[Kolumna1]]&gt;=100,1,0)</f>
        <v>0</v>
      </c>
    </row>
    <row r="1821" spans="1:7" x14ac:dyDescent="0.3">
      <c r="A1821" s="1">
        <v>50460</v>
      </c>
      <c r="B1821" s="2" t="s">
        <v>19</v>
      </c>
      <c r="C1821">
        <v>23.7</v>
      </c>
      <c r="D1821" s="6">
        <v>12.2</v>
      </c>
      <c r="E1821">
        <f>IF(martianeum67[[#This Row],[zawartosc '[%']]]&gt;=1,martianeum67[[#This Row],[masa '[kg']]]*martianeum67[[#This Row],[zawartosc '[%']]]/100,0)</f>
        <v>2.8914</v>
      </c>
      <c r="F1821">
        <f>F1820+martianeum67[[#This Row],[Kolumna1]]-IF(F1820+martianeum67[[#This Row],[Kolumna1]]&gt;=100,100,0)</f>
        <v>72.709199999999854</v>
      </c>
      <c r="G1821">
        <f>IF(F1820+martianeum67[[#This Row],[Kolumna1]]&gt;=100,1,0)</f>
        <v>0</v>
      </c>
    </row>
    <row r="1822" spans="1:7" x14ac:dyDescent="0.3">
      <c r="A1822" s="1">
        <v>50461</v>
      </c>
      <c r="B1822" s="2" t="s">
        <v>20</v>
      </c>
      <c r="C1822">
        <v>21.7</v>
      </c>
      <c r="D1822" s="6">
        <v>0</v>
      </c>
      <c r="E1822">
        <f>IF(martianeum67[[#This Row],[zawartosc '[%']]]&gt;=1,martianeum67[[#This Row],[masa '[kg']]]*martianeum67[[#This Row],[zawartosc '[%']]]/100,0)</f>
        <v>0</v>
      </c>
      <c r="F1822">
        <f>F1821+martianeum67[[#This Row],[Kolumna1]]-IF(F1821+martianeum67[[#This Row],[Kolumna1]]&gt;=100,100,0)</f>
        <v>72.709199999999854</v>
      </c>
      <c r="G1822">
        <f>IF(F1821+martianeum67[[#This Row],[Kolumna1]]&gt;=100,1,0)</f>
        <v>0</v>
      </c>
    </row>
    <row r="1823" spans="1:7" x14ac:dyDescent="0.3">
      <c r="A1823" s="1">
        <v>50462</v>
      </c>
      <c r="B1823" s="2" t="s">
        <v>6</v>
      </c>
      <c r="C1823">
        <v>13.3</v>
      </c>
      <c r="D1823" s="6">
        <v>0</v>
      </c>
      <c r="E1823">
        <f>IF(martianeum67[[#This Row],[zawartosc '[%']]]&gt;=1,martianeum67[[#This Row],[masa '[kg']]]*martianeum67[[#This Row],[zawartosc '[%']]]/100,0)</f>
        <v>0</v>
      </c>
      <c r="F1823">
        <f>F1822+martianeum67[[#This Row],[Kolumna1]]-IF(F1822+martianeum67[[#This Row],[Kolumna1]]&gt;=100,100,0)</f>
        <v>72.709199999999854</v>
      </c>
      <c r="G1823">
        <f>IF(F1822+martianeum67[[#This Row],[Kolumna1]]&gt;=100,1,0)</f>
        <v>0</v>
      </c>
    </row>
    <row r="1824" spans="1:7" x14ac:dyDescent="0.3">
      <c r="A1824" s="1">
        <v>50463</v>
      </c>
      <c r="B1824" s="2" t="s">
        <v>9</v>
      </c>
      <c r="C1824">
        <v>14.4</v>
      </c>
      <c r="D1824" s="6">
        <v>0</v>
      </c>
      <c r="E1824">
        <f>IF(martianeum67[[#This Row],[zawartosc '[%']]]&gt;=1,martianeum67[[#This Row],[masa '[kg']]]*martianeum67[[#This Row],[zawartosc '[%']]]/100,0)</f>
        <v>0</v>
      </c>
      <c r="F1824">
        <f>F1823+martianeum67[[#This Row],[Kolumna1]]-IF(F1823+martianeum67[[#This Row],[Kolumna1]]&gt;=100,100,0)</f>
        <v>72.709199999999854</v>
      </c>
      <c r="G1824">
        <f>IF(F1823+martianeum67[[#This Row],[Kolumna1]]&gt;=100,1,0)</f>
        <v>0</v>
      </c>
    </row>
    <row r="1825" spans="1:7" x14ac:dyDescent="0.3">
      <c r="A1825" s="1">
        <v>50464</v>
      </c>
      <c r="B1825" s="2" t="s">
        <v>11</v>
      </c>
      <c r="C1825">
        <v>28.5</v>
      </c>
      <c r="D1825" s="6">
        <v>21.5</v>
      </c>
      <c r="E1825">
        <f>IF(martianeum67[[#This Row],[zawartosc '[%']]]&gt;=1,martianeum67[[#This Row],[masa '[kg']]]*martianeum67[[#This Row],[zawartosc '[%']]]/100,0)</f>
        <v>6.1275000000000004</v>
      </c>
      <c r="F1825">
        <f>F1824+martianeum67[[#This Row],[Kolumna1]]-IF(F1824+martianeum67[[#This Row],[Kolumna1]]&gt;=100,100,0)</f>
        <v>78.836699999999851</v>
      </c>
      <c r="G1825">
        <f>IF(F1824+martianeum67[[#This Row],[Kolumna1]]&gt;=100,1,0)</f>
        <v>0</v>
      </c>
    </row>
    <row r="1826" spans="1:7" x14ac:dyDescent="0.3">
      <c r="A1826" s="1">
        <v>50465</v>
      </c>
      <c r="B1826" s="2" t="s">
        <v>19</v>
      </c>
      <c r="C1826">
        <v>20.5</v>
      </c>
      <c r="D1826" s="6">
        <v>0</v>
      </c>
      <c r="E1826">
        <f>IF(martianeum67[[#This Row],[zawartosc '[%']]]&gt;=1,martianeum67[[#This Row],[masa '[kg']]]*martianeum67[[#This Row],[zawartosc '[%']]]/100,0)</f>
        <v>0</v>
      </c>
      <c r="F1826">
        <f>F1825+martianeum67[[#This Row],[Kolumna1]]-IF(F1825+martianeum67[[#This Row],[Kolumna1]]&gt;=100,100,0)</f>
        <v>78.836699999999851</v>
      </c>
      <c r="G1826">
        <f>IF(F1825+martianeum67[[#This Row],[Kolumna1]]&gt;=100,1,0)</f>
        <v>0</v>
      </c>
    </row>
    <row r="1827" spans="1:7" x14ac:dyDescent="0.3">
      <c r="A1827" s="1">
        <v>50466</v>
      </c>
      <c r="B1827" s="2" t="s">
        <v>10</v>
      </c>
      <c r="C1827">
        <v>11.4</v>
      </c>
      <c r="D1827" s="6">
        <v>39</v>
      </c>
      <c r="E1827">
        <f>IF(martianeum67[[#This Row],[zawartosc '[%']]]&gt;=1,martianeum67[[#This Row],[masa '[kg']]]*martianeum67[[#This Row],[zawartosc '[%']]]/100,0)</f>
        <v>4.4460000000000006</v>
      </c>
      <c r="F1827">
        <f>F1826+martianeum67[[#This Row],[Kolumna1]]-IF(F1826+martianeum67[[#This Row],[Kolumna1]]&gt;=100,100,0)</f>
        <v>83.282699999999849</v>
      </c>
      <c r="G1827">
        <f>IF(F1826+martianeum67[[#This Row],[Kolumna1]]&gt;=100,1,0)</f>
        <v>0</v>
      </c>
    </row>
    <row r="1828" spans="1:7" x14ac:dyDescent="0.3">
      <c r="A1828" s="1">
        <v>50467</v>
      </c>
      <c r="B1828" s="2" t="s">
        <v>9</v>
      </c>
      <c r="C1828">
        <v>12.5</v>
      </c>
      <c r="D1828" s="6">
        <v>0</v>
      </c>
      <c r="E1828">
        <f>IF(martianeum67[[#This Row],[zawartosc '[%']]]&gt;=1,martianeum67[[#This Row],[masa '[kg']]]*martianeum67[[#This Row],[zawartosc '[%']]]/100,0)</f>
        <v>0</v>
      </c>
      <c r="F1828">
        <f>F1827+martianeum67[[#This Row],[Kolumna1]]-IF(F1827+martianeum67[[#This Row],[Kolumna1]]&gt;=100,100,0)</f>
        <v>83.282699999999849</v>
      </c>
      <c r="G1828">
        <f>IF(F1827+martianeum67[[#This Row],[Kolumna1]]&gt;=100,1,0)</f>
        <v>0</v>
      </c>
    </row>
    <row r="1829" spans="1:7" x14ac:dyDescent="0.3">
      <c r="A1829" s="1">
        <v>50468</v>
      </c>
      <c r="B1829" s="2" t="s">
        <v>15</v>
      </c>
      <c r="C1829">
        <v>16.600000000000001</v>
      </c>
      <c r="D1829" s="6">
        <v>4.5999999999999996</v>
      </c>
      <c r="E1829">
        <f>IF(martianeum67[[#This Row],[zawartosc '[%']]]&gt;=1,martianeum67[[#This Row],[masa '[kg']]]*martianeum67[[#This Row],[zawartosc '[%']]]/100,0)</f>
        <v>0.76359999999999995</v>
      </c>
      <c r="F1829">
        <f>F1828+martianeum67[[#This Row],[Kolumna1]]-IF(F1828+martianeum67[[#This Row],[Kolumna1]]&gt;=100,100,0)</f>
        <v>84.046299999999846</v>
      </c>
      <c r="G1829">
        <f>IF(F1828+martianeum67[[#This Row],[Kolumna1]]&gt;=100,1,0)</f>
        <v>0</v>
      </c>
    </row>
    <row r="1830" spans="1:7" x14ac:dyDescent="0.3">
      <c r="A1830" s="1">
        <v>50469</v>
      </c>
      <c r="B1830" s="2" t="s">
        <v>15</v>
      </c>
      <c r="C1830">
        <v>10.6</v>
      </c>
      <c r="D1830" s="6">
        <v>11.3</v>
      </c>
      <c r="E1830">
        <f>IF(martianeum67[[#This Row],[zawartosc '[%']]]&gt;=1,martianeum67[[#This Row],[masa '[kg']]]*martianeum67[[#This Row],[zawartosc '[%']]]/100,0)</f>
        <v>1.1978</v>
      </c>
      <c r="F1830">
        <f>F1829+martianeum67[[#This Row],[Kolumna1]]-IF(F1829+martianeum67[[#This Row],[Kolumna1]]&gt;=100,100,0)</f>
        <v>85.244099999999847</v>
      </c>
      <c r="G1830">
        <f>IF(F1829+martianeum67[[#This Row],[Kolumna1]]&gt;=100,1,0)</f>
        <v>0</v>
      </c>
    </row>
    <row r="1831" spans="1:7" x14ac:dyDescent="0.3">
      <c r="A1831" s="1">
        <v>50470</v>
      </c>
      <c r="B1831" s="2" t="s">
        <v>7</v>
      </c>
      <c r="C1831">
        <v>27.9</v>
      </c>
      <c r="D1831" s="6">
        <v>16.100000000000001</v>
      </c>
      <c r="E1831">
        <f>IF(martianeum67[[#This Row],[zawartosc '[%']]]&gt;=1,martianeum67[[#This Row],[masa '[kg']]]*martianeum67[[#This Row],[zawartosc '[%']]]/100,0)</f>
        <v>4.4919000000000002</v>
      </c>
      <c r="F1831">
        <f>F1830+martianeum67[[#This Row],[Kolumna1]]-IF(F1830+martianeum67[[#This Row],[Kolumna1]]&gt;=100,100,0)</f>
        <v>89.735999999999848</v>
      </c>
      <c r="G1831">
        <f>IF(F1830+martianeum67[[#This Row],[Kolumna1]]&gt;=100,1,0)</f>
        <v>0</v>
      </c>
    </row>
    <row r="1832" spans="1:7" x14ac:dyDescent="0.3">
      <c r="A1832" s="1">
        <v>50471</v>
      </c>
      <c r="B1832" s="2" t="s">
        <v>10</v>
      </c>
      <c r="C1832">
        <v>11.1</v>
      </c>
      <c r="D1832" s="6">
        <v>28.2</v>
      </c>
      <c r="E1832">
        <f>IF(martianeum67[[#This Row],[zawartosc '[%']]]&gt;=1,martianeum67[[#This Row],[masa '[kg']]]*martianeum67[[#This Row],[zawartosc '[%']]]/100,0)</f>
        <v>3.1301999999999999</v>
      </c>
      <c r="F1832">
        <f>F1831+martianeum67[[#This Row],[Kolumna1]]-IF(F1831+martianeum67[[#This Row],[Kolumna1]]&gt;=100,100,0)</f>
        <v>92.86619999999985</v>
      </c>
      <c r="G1832">
        <f>IF(F1831+martianeum67[[#This Row],[Kolumna1]]&gt;=100,1,0)</f>
        <v>0</v>
      </c>
    </row>
    <row r="1833" spans="1:7" x14ac:dyDescent="0.3">
      <c r="A1833" s="1">
        <v>50472</v>
      </c>
      <c r="B1833" s="2" t="s">
        <v>7</v>
      </c>
      <c r="C1833">
        <v>21.5</v>
      </c>
      <c r="D1833" s="6">
        <v>12.8</v>
      </c>
      <c r="E1833">
        <f>IF(martianeum67[[#This Row],[zawartosc '[%']]]&gt;=1,martianeum67[[#This Row],[masa '[kg']]]*martianeum67[[#This Row],[zawartosc '[%']]]/100,0)</f>
        <v>2.7519999999999998</v>
      </c>
      <c r="F1833">
        <f>F1832+martianeum67[[#This Row],[Kolumna1]]-IF(F1832+martianeum67[[#This Row],[Kolumna1]]&gt;=100,100,0)</f>
        <v>95.618199999999845</v>
      </c>
      <c r="G1833">
        <f>IF(F1832+martianeum67[[#This Row],[Kolumna1]]&gt;=100,1,0)</f>
        <v>0</v>
      </c>
    </row>
    <row r="1834" spans="1:7" x14ac:dyDescent="0.3">
      <c r="A1834" s="1">
        <v>50473</v>
      </c>
      <c r="B1834" s="2" t="s">
        <v>6</v>
      </c>
      <c r="C1834">
        <v>28.4</v>
      </c>
      <c r="D1834" s="6">
        <v>4.5999999999999996</v>
      </c>
      <c r="E1834">
        <f>IF(martianeum67[[#This Row],[zawartosc '[%']]]&gt;=1,martianeum67[[#This Row],[masa '[kg']]]*martianeum67[[#This Row],[zawartosc '[%']]]/100,0)</f>
        <v>1.3063999999999998</v>
      </c>
      <c r="F1834">
        <f>F1833+martianeum67[[#This Row],[Kolumna1]]-IF(F1833+martianeum67[[#This Row],[Kolumna1]]&gt;=100,100,0)</f>
        <v>96.924599999999842</v>
      </c>
      <c r="G1834">
        <f>IF(F1833+martianeum67[[#This Row],[Kolumna1]]&gt;=100,1,0)</f>
        <v>0</v>
      </c>
    </row>
    <row r="1835" spans="1:7" x14ac:dyDescent="0.3">
      <c r="A1835" s="1">
        <v>50474</v>
      </c>
      <c r="B1835" s="2" t="s">
        <v>22</v>
      </c>
      <c r="C1835">
        <v>18.100000000000001</v>
      </c>
      <c r="D1835" s="6">
        <v>5.9</v>
      </c>
      <c r="E1835">
        <f>IF(martianeum67[[#This Row],[zawartosc '[%']]]&gt;=1,martianeum67[[#This Row],[masa '[kg']]]*martianeum67[[#This Row],[zawartosc '[%']]]/100,0)</f>
        <v>1.0679000000000003</v>
      </c>
      <c r="F1835">
        <f>F1834+martianeum67[[#This Row],[Kolumna1]]-IF(F1834+martianeum67[[#This Row],[Kolumna1]]&gt;=100,100,0)</f>
        <v>97.992499999999836</v>
      </c>
      <c r="G1835">
        <f>IF(F1834+martianeum67[[#This Row],[Kolumna1]]&gt;=100,1,0)</f>
        <v>0</v>
      </c>
    </row>
    <row r="1836" spans="1:7" x14ac:dyDescent="0.3">
      <c r="A1836" s="1">
        <v>50475</v>
      </c>
      <c r="B1836" s="2" t="s">
        <v>20</v>
      </c>
      <c r="C1836">
        <v>25.3</v>
      </c>
      <c r="D1836" s="6">
        <v>0</v>
      </c>
      <c r="E1836">
        <f>IF(martianeum67[[#This Row],[zawartosc '[%']]]&gt;=1,martianeum67[[#This Row],[masa '[kg']]]*martianeum67[[#This Row],[zawartosc '[%']]]/100,0)</f>
        <v>0</v>
      </c>
      <c r="F1836">
        <f>F1835+martianeum67[[#This Row],[Kolumna1]]-IF(F1835+martianeum67[[#This Row],[Kolumna1]]&gt;=100,100,0)</f>
        <v>97.992499999999836</v>
      </c>
      <c r="G1836">
        <f>IF(F1835+martianeum67[[#This Row],[Kolumna1]]&gt;=100,1,0)</f>
        <v>0</v>
      </c>
    </row>
    <row r="1837" spans="1:7" x14ac:dyDescent="0.3">
      <c r="A1837" s="1">
        <v>50476</v>
      </c>
      <c r="B1837" s="2" t="s">
        <v>9</v>
      </c>
      <c r="C1837">
        <v>15.6</v>
      </c>
      <c r="D1837" s="6">
        <v>10.6</v>
      </c>
      <c r="E1837">
        <f>IF(martianeum67[[#This Row],[zawartosc '[%']]]&gt;=1,martianeum67[[#This Row],[masa '[kg']]]*martianeum67[[#This Row],[zawartosc '[%']]]/100,0)</f>
        <v>1.6536</v>
      </c>
      <c r="F1837">
        <f>F1836+martianeum67[[#This Row],[Kolumna1]]-IF(F1836+martianeum67[[#This Row],[Kolumna1]]&gt;=100,100,0)</f>
        <v>99.646099999999834</v>
      </c>
      <c r="G1837">
        <f>IF(F1836+martianeum67[[#This Row],[Kolumna1]]&gt;=100,1,0)</f>
        <v>0</v>
      </c>
    </row>
    <row r="1838" spans="1:7" x14ac:dyDescent="0.3">
      <c r="A1838" s="1">
        <v>50477</v>
      </c>
      <c r="B1838" s="2" t="s">
        <v>19</v>
      </c>
      <c r="C1838">
        <v>19.899999999999999</v>
      </c>
      <c r="D1838" s="6">
        <v>0</v>
      </c>
      <c r="E1838">
        <f>IF(martianeum67[[#This Row],[zawartosc '[%']]]&gt;=1,martianeum67[[#This Row],[masa '[kg']]]*martianeum67[[#This Row],[zawartosc '[%']]]/100,0)</f>
        <v>0</v>
      </c>
      <c r="F1838">
        <f>F1837+martianeum67[[#This Row],[Kolumna1]]-IF(F1837+martianeum67[[#This Row],[Kolumna1]]&gt;=100,100,0)</f>
        <v>99.646099999999834</v>
      </c>
      <c r="G1838">
        <f>IF(F1837+martianeum67[[#This Row],[Kolumna1]]&gt;=100,1,0)</f>
        <v>0</v>
      </c>
    </row>
    <row r="1839" spans="1:7" x14ac:dyDescent="0.3">
      <c r="A1839" s="1">
        <v>50478</v>
      </c>
      <c r="B1839" s="2" t="s">
        <v>7</v>
      </c>
      <c r="C1839">
        <v>24.7</v>
      </c>
      <c r="D1839" s="6">
        <v>14.7</v>
      </c>
      <c r="E1839">
        <f>IF(martianeum67[[#This Row],[zawartosc '[%']]]&gt;=1,martianeum67[[#This Row],[masa '[kg']]]*martianeum67[[#This Row],[zawartosc '[%']]]/100,0)</f>
        <v>3.6308999999999996</v>
      </c>
      <c r="F1839">
        <f>F1838+martianeum67[[#This Row],[Kolumna1]]-IF(F1838+martianeum67[[#This Row],[Kolumna1]]&gt;=100,100,0)</f>
        <v>3.2769999999998305</v>
      </c>
      <c r="G1839">
        <f>IF(F1838+martianeum67[[#This Row],[Kolumna1]]&gt;=100,1,0)</f>
        <v>1</v>
      </c>
    </row>
    <row r="1840" spans="1:7" x14ac:dyDescent="0.3">
      <c r="A1840" s="1">
        <v>50479</v>
      </c>
      <c r="B1840" s="2" t="s">
        <v>23</v>
      </c>
      <c r="C1840">
        <v>21.9</v>
      </c>
      <c r="D1840" s="6">
        <v>5.6</v>
      </c>
      <c r="E1840">
        <f>IF(martianeum67[[#This Row],[zawartosc '[%']]]&gt;=1,martianeum67[[#This Row],[masa '[kg']]]*martianeum67[[#This Row],[zawartosc '[%']]]/100,0)</f>
        <v>1.2263999999999999</v>
      </c>
      <c r="F1840">
        <f>F1839+martianeum67[[#This Row],[Kolumna1]]-IF(F1839+martianeum67[[#This Row],[Kolumna1]]&gt;=100,100,0)</f>
        <v>4.5033999999998304</v>
      </c>
      <c r="G1840">
        <f>IF(F1839+martianeum67[[#This Row],[Kolumna1]]&gt;=100,1,0)</f>
        <v>0</v>
      </c>
    </row>
    <row r="1841" spans="1:7" x14ac:dyDescent="0.3">
      <c r="A1841" s="1">
        <v>50480</v>
      </c>
      <c r="B1841" s="2" t="s">
        <v>14</v>
      </c>
      <c r="C1841">
        <v>18</v>
      </c>
      <c r="D1841" s="6">
        <v>6.2</v>
      </c>
      <c r="E1841">
        <f>IF(martianeum67[[#This Row],[zawartosc '[%']]]&gt;=1,martianeum67[[#This Row],[masa '[kg']]]*martianeum67[[#This Row],[zawartosc '[%']]]/100,0)</f>
        <v>1.1160000000000001</v>
      </c>
      <c r="F1841">
        <f>F1840+martianeum67[[#This Row],[Kolumna1]]-IF(F1840+martianeum67[[#This Row],[Kolumna1]]&gt;=100,100,0)</f>
        <v>5.6193999999998301</v>
      </c>
      <c r="G1841">
        <f>IF(F1840+martianeum67[[#This Row],[Kolumna1]]&gt;=100,1,0)</f>
        <v>0</v>
      </c>
    </row>
    <row r="1842" spans="1:7" x14ac:dyDescent="0.3">
      <c r="A1842" s="1">
        <v>50481</v>
      </c>
      <c r="B1842" s="2" t="s">
        <v>29</v>
      </c>
      <c r="C1842">
        <v>24.5</v>
      </c>
      <c r="D1842" s="6">
        <v>0.6</v>
      </c>
      <c r="E1842">
        <f>IF(martianeum67[[#This Row],[zawartosc '[%']]]&gt;=1,martianeum67[[#This Row],[masa '[kg']]]*martianeum67[[#This Row],[zawartosc '[%']]]/100,0)</f>
        <v>0</v>
      </c>
      <c r="F1842">
        <f>F1841+martianeum67[[#This Row],[Kolumna1]]-IF(F1841+martianeum67[[#This Row],[Kolumna1]]&gt;=100,100,0)</f>
        <v>5.6193999999998301</v>
      </c>
      <c r="G1842">
        <f>IF(F1841+martianeum67[[#This Row],[Kolumna1]]&gt;=100,1,0)</f>
        <v>0</v>
      </c>
    </row>
    <row r="1843" spans="1:7" x14ac:dyDescent="0.3">
      <c r="A1843" s="1">
        <v>50482</v>
      </c>
      <c r="B1843" s="2" t="s">
        <v>8</v>
      </c>
      <c r="C1843">
        <v>10.9</v>
      </c>
      <c r="D1843" s="6">
        <v>0</v>
      </c>
      <c r="E1843">
        <f>IF(martianeum67[[#This Row],[zawartosc '[%']]]&gt;=1,martianeum67[[#This Row],[masa '[kg']]]*martianeum67[[#This Row],[zawartosc '[%']]]/100,0)</f>
        <v>0</v>
      </c>
      <c r="F1843">
        <f>F1842+martianeum67[[#This Row],[Kolumna1]]-IF(F1842+martianeum67[[#This Row],[Kolumna1]]&gt;=100,100,0)</f>
        <v>5.6193999999998301</v>
      </c>
      <c r="G1843">
        <f>IF(F1842+martianeum67[[#This Row],[Kolumna1]]&gt;=100,1,0)</f>
        <v>0</v>
      </c>
    </row>
    <row r="1844" spans="1:7" x14ac:dyDescent="0.3">
      <c r="A1844" s="1">
        <v>50483</v>
      </c>
      <c r="B1844" s="2" t="s">
        <v>26</v>
      </c>
      <c r="C1844">
        <v>11.3</v>
      </c>
      <c r="D1844" s="6">
        <v>2.7</v>
      </c>
      <c r="E1844">
        <f>IF(martianeum67[[#This Row],[zawartosc '[%']]]&gt;=1,martianeum67[[#This Row],[masa '[kg']]]*martianeum67[[#This Row],[zawartosc '[%']]]/100,0)</f>
        <v>0.30510000000000004</v>
      </c>
      <c r="F1844">
        <f>F1843+martianeum67[[#This Row],[Kolumna1]]-IF(F1843+martianeum67[[#This Row],[Kolumna1]]&gt;=100,100,0)</f>
        <v>5.9244999999998305</v>
      </c>
      <c r="G1844">
        <f>IF(F1843+martianeum67[[#This Row],[Kolumna1]]&gt;=100,1,0)</f>
        <v>0</v>
      </c>
    </row>
    <row r="1845" spans="1:7" x14ac:dyDescent="0.3">
      <c r="A1845" s="1">
        <v>50484</v>
      </c>
      <c r="B1845" s="2" t="s">
        <v>10</v>
      </c>
      <c r="C1845">
        <v>13.2</v>
      </c>
      <c r="D1845" s="6">
        <v>30</v>
      </c>
      <c r="E1845">
        <f>IF(martianeum67[[#This Row],[zawartosc '[%']]]&gt;=1,martianeum67[[#This Row],[masa '[kg']]]*martianeum67[[#This Row],[zawartosc '[%']]]/100,0)</f>
        <v>3.96</v>
      </c>
      <c r="F1845">
        <f>F1844+martianeum67[[#This Row],[Kolumna1]]-IF(F1844+martianeum67[[#This Row],[Kolumna1]]&gt;=100,100,0)</f>
        <v>9.8844999999998304</v>
      </c>
      <c r="G1845">
        <f>IF(F1844+martianeum67[[#This Row],[Kolumna1]]&gt;=100,1,0)</f>
        <v>0</v>
      </c>
    </row>
    <row r="1846" spans="1:7" x14ac:dyDescent="0.3">
      <c r="A1846" s="1">
        <v>50485</v>
      </c>
      <c r="B1846" s="2" t="s">
        <v>8</v>
      </c>
      <c r="C1846">
        <v>18.7</v>
      </c>
      <c r="D1846" s="6">
        <v>4.7</v>
      </c>
      <c r="E1846">
        <f>IF(martianeum67[[#This Row],[zawartosc '[%']]]&gt;=1,martianeum67[[#This Row],[masa '[kg']]]*martianeum67[[#This Row],[zawartosc '[%']]]/100,0)</f>
        <v>0.87890000000000001</v>
      </c>
      <c r="F1846">
        <f>F1845+martianeum67[[#This Row],[Kolumna1]]-IF(F1845+martianeum67[[#This Row],[Kolumna1]]&gt;=100,100,0)</f>
        <v>10.76339999999983</v>
      </c>
      <c r="G1846">
        <f>IF(F1845+martianeum67[[#This Row],[Kolumna1]]&gt;=100,1,0)</f>
        <v>0</v>
      </c>
    </row>
    <row r="1847" spans="1:7" x14ac:dyDescent="0.3">
      <c r="A1847" s="1">
        <v>50486</v>
      </c>
      <c r="B1847" s="2" t="s">
        <v>8</v>
      </c>
      <c r="C1847">
        <v>12.1</v>
      </c>
      <c r="D1847" s="6">
        <v>1.5</v>
      </c>
      <c r="E1847">
        <f>IF(martianeum67[[#This Row],[zawartosc '[%']]]&gt;=1,martianeum67[[#This Row],[masa '[kg']]]*martianeum67[[#This Row],[zawartosc '[%']]]/100,0)</f>
        <v>0.18149999999999999</v>
      </c>
      <c r="F1847">
        <f>F1846+martianeum67[[#This Row],[Kolumna1]]-IF(F1846+martianeum67[[#This Row],[Kolumna1]]&gt;=100,100,0)</f>
        <v>10.94489999999983</v>
      </c>
      <c r="G1847">
        <f>IF(F1846+martianeum67[[#This Row],[Kolumna1]]&gt;=100,1,0)</f>
        <v>0</v>
      </c>
    </row>
    <row r="1848" spans="1:7" x14ac:dyDescent="0.3">
      <c r="A1848" s="1">
        <v>50487</v>
      </c>
      <c r="B1848" s="2" t="s">
        <v>15</v>
      </c>
      <c r="C1848">
        <v>11.9</v>
      </c>
      <c r="D1848" s="6">
        <v>1.3</v>
      </c>
      <c r="E1848">
        <f>IF(martianeum67[[#This Row],[zawartosc '[%']]]&gt;=1,martianeum67[[#This Row],[masa '[kg']]]*martianeum67[[#This Row],[zawartosc '[%']]]/100,0)</f>
        <v>0.1547</v>
      </c>
      <c r="F1848">
        <f>F1847+martianeum67[[#This Row],[Kolumna1]]-IF(F1847+martianeum67[[#This Row],[Kolumna1]]&gt;=100,100,0)</f>
        <v>11.09959999999983</v>
      </c>
      <c r="G1848">
        <f>IF(F1847+martianeum67[[#This Row],[Kolumna1]]&gt;=100,1,0)</f>
        <v>0</v>
      </c>
    </row>
    <row r="1849" spans="1:7" x14ac:dyDescent="0.3">
      <c r="A1849" s="1">
        <v>50488</v>
      </c>
      <c r="B1849" s="2" t="s">
        <v>26</v>
      </c>
      <c r="C1849">
        <v>17.7</v>
      </c>
      <c r="D1849" s="6">
        <v>2.6</v>
      </c>
      <c r="E1849">
        <f>IF(martianeum67[[#This Row],[zawartosc '[%']]]&gt;=1,martianeum67[[#This Row],[masa '[kg']]]*martianeum67[[#This Row],[zawartosc '[%']]]/100,0)</f>
        <v>0.46020000000000005</v>
      </c>
      <c r="F1849">
        <f>F1848+martianeum67[[#This Row],[Kolumna1]]-IF(F1848+martianeum67[[#This Row],[Kolumna1]]&gt;=100,100,0)</f>
        <v>11.55979999999983</v>
      </c>
      <c r="G1849">
        <f>IF(F1848+martianeum67[[#This Row],[Kolumna1]]&gt;=100,1,0)</f>
        <v>0</v>
      </c>
    </row>
    <row r="1850" spans="1:7" x14ac:dyDescent="0.3">
      <c r="A1850" s="1">
        <v>50489</v>
      </c>
      <c r="B1850" s="2" t="s">
        <v>21</v>
      </c>
      <c r="C1850">
        <v>25.9</v>
      </c>
      <c r="D1850" s="6">
        <v>0.8</v>
      </c>
      <c r="E1850">
        <f>IF(martianeum67[[#This Row],[zawartosc '[%']]]&gt;=1,martianeum67[[#This Row],[masa '[kg']]]*martianeum67[[#This Row],[zawartosc '[%']]]/100,0)</f>
        <v>0</v>
      </c>
      <c r="F1850">
        <f>F1849+martianeum67[[#This Row],[Kolumna1]]-IF(F1849+martianeum67[[#This Row],[Kolumna1]]&gt;=100,100,0)</f>
        <v>11.55979999999983</v>
      </c>
      <c r="G1850">
        <f>IF(F1849+martianeum67[[#This Row],[Kolumna1]]&gt;=100,1,0)</f>
        <v>0</v>
      </c>
    </row>
    <row r="1851" spans="1:7" x14ac:dyDescent="0.3">
      <c r="A1851" s="1">
        <v>50490</v>
      </c>
      <c r="B1851" s="2" t="s">
        <v>6</v>
      </c>
      <c r="C1851">
        <v>27.7</v>
      </c>
      <c r="D1851" s="6">
        <v>0</v>
      </c>
      <c r="E1851">
        <f>IF(martianeum67[[#This Row],[zawartosc '[%']]]&gt;=1,martianeum67[[#This Row],[masa '[kg']]]*martianeum67[[#This Row],[zawartosc '[%']]]/100,0)</f>
        <v>0</v>
      </c>
      <c r="F1851">
        <f>F1850+martianeum67[[#This Row],[Kolumna1]]-IF(F1850+martianeum67[[#This Row],[Kolumna1]]&gt;=100,100,0)</f>
        <v>11.55979999999983</v>
      </c>
      <c r="G1851">
        <f>IF(F1850+martianeum67[[#This Row],[Kolumna1]]&gt;=100,1,0)</f>
        <v>0</v>
      </c>
    </row>
    <row r="1852" spans="1:7" x14ac:dyDescent="0.3">
      <c r="A1852" s="1">
        <v>50491</v>
      </c>
      <c r="B1852" s="2" t="s">
        <v>13</v>
      </c>
      <c r="C1852">
        <v>13.3</v>
      </c>
      <c r="D1852" s="6">
        <v>13.3</v>
      </c>
      <c r="E1852">
        <f>IF(martianeum67[[#This Row],[zawartosc '[%']]]&gt;=1,martianeum67[[#This Row],[masa '[kg']]]*martianeum67[[#This Row],[zawartosc '[%']]]/100,0)</f>
        <v>1.7689000000000001</v>
      </c>
      <c r="F1852">
        <f>F1851+martianeum67[[#This Row],[Kolumna1]]-IF(F1851+martianeum67[[#This Row],[Kolumna1]]&gt;=100,100,0)</f>
        <v>13.328699999999831</v>
      </c>
      <c r="G1852">
        <f>IF(F1851+martianeum67[[#This Row],[Kolumna1]]&gt;=100,1,0)</f>
        <v>0</v>
      </c>
    </row>
    <row r="1853" spans="1:7" x14ac:dyDescent="0.3">
      <c r="A1853" s="1">
        <v>50492</v>
      </c>
      <c r="B1853" s="2" t="s">
        <v>19</v>
      </c>
      <c r="C1853">
        <v>11.7</v>
      </c>
      <c r="D1853" s="6">
        <v>4.9000000000000004</v>
      </c>
      <c r="E1853">
        <f>IF(martianeum67[[#This Row],[zawartosc '[%']]]&gt;=1,martianeum67[[#This Row],[masa '[kg']]]*martianeum67[[#This Row],[zawartosc '[%']]]/100,0)</f>
        <v>0.57330000000000003</v>
      </c>
      <c r="F1853">
        <f>F1852+martianeum67[[#This Row],[Kolumna1]]-IF(F1852+martianeum67[[#This Row],[Kolumna1]]&gt;=100,100,0)</f>
        <v>13.90199999999983</v>
      </c>
      <c r="G1853">
        <f>IF(F1852+martianeum67[[#This Row],[Kolumna1]]&gt;=100,1,0)</f>
        <v>0</v>
      </c>
    </row>
    <row r="1854" spans="1:7" x14ac:dyDescent="0.3">
      <c r="A1854" s="1">
        <v>50493</v>
      </c>
      <c r="B1854" s="2" t="s">
        <v>26</v>
      </c>
      <c r="C1854">
        <v>26.5</v>
      </c>
      <c r="D1854" s="6">
        <v>4.5</v>
      </c>
      <c r="E1854">
        <f>IF(martianeum67[[#This Row],[zawartosc '[%']]]&gt;=1,martianeum67[[#This Row],[masa '[kg']]]*martianeum67[[#This Row],[zawartosc '[%']]]/100,0)</f>
        <v>1.1924999999999999</v>
      </c>
      <c r="F1854">
        <f>F1853+martianeum67[[#This Row],[Kolumna1]]-IF(F1853+martianeum67[[#This Row],[Kolumna1]]&gt;=100,100,0)</f>
        <v>15.094499999999829</v>
      </c>
      <c r="G1854">
        <f>IF(F1853+martianeum67[[#This Row],[Kolumna1]]&gt;=100,1,0)</f>
        <v>0</v>
      </c>
    </row>
    <row r="1855" spans="1:7" x14ac:dyDescent="0.3">
      <c r="A1855" s="1">
        <v>50494</v>
      </c>
      <c r="B1855" s="2" t="s">
        <v>27</v>
      </c>
      <c r="C1855">
        <v>18.7</v>
      </c>
      <c r="D1855" s="6">
        <v>2.2999999999999998</v>
      </c>
      <c r="E1855">
        <f>IF(martianeum67[[#This Row],[zawartosc '[%']]]&gt;=1,martianeum67[[#This Row],[masa '[kg']]]*martianeum67[[#This Row],[zawartosc '[%']]]/100,0)</f>
        <v>0.43009999999999998</v>
      </c>
      <c r="F1855">
        <f>F1854+martianeum67[[#This Row],[Kolumna1]]-IF(F1854+martianeum67[[#This Row],[Kolumna1]]&gt;=100,100,0)</f>
        <v>15.524599999999829</v>
      </c>
      <c r="G1855">
        <f>IF(F1854+martianeum67[[#This Row],[Kolumna1]]&gt;=100,1,0)</f>
        <v>0</v>
      </c>
    </row>
    <row r="1856" spans="1:7" x14ac:dyDescent="0.3">
      <c r="A1856" s="1">
        <v>50495</v>
      </c>
      <c r="B1856" s="2" t="s">
        <v>22</v>
      </c>
      <c r="C1856">
        <v>11.7</v>
      </c>
      <c r="D1856" s="6">
        <v>6</v>
      </c>
      <c r="E1856">
        <f>IF(martianeum67[[#This Row],[zawartosc '[%']]]&gt;=1,martianeum67[[#This Row],[masa '[kg']]]*martianeum67[[#This Row],[zawartosc '[%']]]/100,0)</f>
        <v>0.70199999999999985</v>
      </c>
      <c r="F1856">
        <f>F1855+martianeum67[[#This Row],[Kolumna1]]-IF(F1855+martianeum67[[#This Row],[Kolumna1]]&gt;=100,100,0)</f>
        <v>16.226599999999827</v>
      </c>
      <c r="G1856">
        <f>IF(F1855+martianeum67[[#This Row],[Kolumna1]]&gt;=100,1,0)</f>
        <v>0</v>
      </c>
    </row>
    <row r="1857" spans="1:7" x14ac:dyDescent="0.3">
      <c r="A1857" s="1">
        <v>50496</v>
      </c>
      <c r="B1857" s="2" t="s">
        <v>19</v>
      </c>
      <c r="C1857">
        <v>27.5</v>
      </c>
      <c r="D1857" s="6">
        <v>22.6</v>
      </c>
      <c r="E1857">
        <f>IF(martianeum67[[#This Row],[zawartosc '[%']]]&gt;=1,martianeum67[[#This Row],[masa '[kg']]]*martianeum67[[#This Row],[zawartosc '[%']]]/100,0)</f>
        <v>6.2149999999999999</v>
      </c>
      <c r="F1857">
        <f>F1856+martianeum67[[#This Row],[Kolumna1]]-IF(F1856+martianeum67[[#This Row],[Kolumna1]]&gt;=100,100,0)</f>
        <v>22.441599999999827</v>
      </c>
      <c r="G1857">
        <f>IF(F1856+martianeum67[[#This Row],[Kolumna1]]&gt;=100,1,0)</f>
        <v>0</v>
      </c>
    </row>
    <row r="1858" spans="1:7" x14ac:dyDescent="0.3">
      <c r="A1858" s="1">
        <v>50497</v>
      </c>
      <c r="B1858" s="2" t="s">
        <v>27</v>
      </c>
      <c r="C1858">
        <v>27.4</v>
      </c>
      <c r="D1858" s="6">
        <v>0</v>
      </c>
      <c r="E1858">
        <f>IF(martianeum67[[#This Row],[zawartosc '[%']]]&gt;=1,martianeum67[[#This Row],[masa '[kg']]]*martianeum67[[#This Row],[zawartosc '[%']]]/100,0)</f>
        <v>0</v>
      </c>
      <c r="F1858">
        <f>F1857+martianeum67[[#This Row],[Kolumna1]]-IF(F1857+martianeum67[[#This Row],[Kolumna1]]&gt;=100,100,0)</f>
        <v>22.441599999999827</v>
      </c>
      <c r="G1858">
        <f>IF(F1857+martianeum67[[#This Row],[Kolumna1]]&gt;=100,1,0)</f>
        <v>0</v>
      </c>
    </row>
    <row r="1859" spans="1:7" x14ac:dyDescent="0.3">
      <c r="A1859" s="1">
        <v>50498</v>
      </c>
      <c r="B1859" s="2" t="s">
        <v>11</v>
      </c>
      <c r="C1859">
        <v>14.8</v>
      </c>
      <c r="D1859" s="6">
        <v>0</v>
      </c>
      <c r="E1859">
        <f>IF(martianeum67[[#This Row],[zawartosc '[%']]]&gt;=1,martianeum67[[#This Row],[masa '[kg']]]*martianeum67[[#This Row],[zawartosc '[%']]]/100,0)</f>
        <v>0</v>
      </c>
      <c r="F1859">
        <f>F1858+martianeum67[[#This Row],[Kolumna1]]-IF(F1858+martianeum67[[#This Row],[Kolumna1]]&gt;=100,100,0)</f>
        <v>22.441599999999827</v>
      </c>
      <c r="G1859">
        <f>IF(F1858+martianeum67[[#This Row],[Kolumna1]]&gt;=100,1,0)</f>
        <v>0</v>
      </c>
    </row>
    <row r="1860" spans="1:7" x14ac:dyDescent="0.3">
      <c r="A1860" s="1">
        <v>50499</v>
      </c>
      <c r="B1860" s="2" t="s">
        <v>17</v>
      </c>
      <c r="C1860">
        <v>26.2</v>
      </c>
      <c r="D1860" s="6">
        <v>0</v>
      </c>
      <c r="E1860">
        <f>IF(martianeum67[[#This Row],[zawartosc '[%']]]&gt;=1,martianeum67[[#This Row],[masa '[kg']]]*martianeum67[[#This Row],[zawartosc '[%']]]/100,0)</f>
        <v>0</v>
      </c>
      <c r="F1860">
        <f>F1859+martianeum67[[#This Row],[Kolumna1]]-IF(F1859+martianeum67[[#This Row],[Kolumna1]]&gt;=100,100,0)</f>
        <v>22.441599999999827</v>
      </c>
      <c r="G1860">
        <f>IF(F1859+martianeum67[[#This Row],[Kolumna1]]&gt;=100,1,0)</f>
        <v>0</v>
      </c>
    </row>
    <row r="1861" spans="1:7" x14ac:dyDescent="0.3">
      <c r="A1861" s="1">
        <v>50500</v>
      </c>
      <c r="B1861" s="2" t="s">
        <v>15</v>
      </c>
      <c r="C1861">
        <v>12.9</v>
      </c>
      <c r="D1861" s="6">
        <v>17.899999999999999</v>
      </c>
      <c r="E1861">
        <f>IF(martianeum67[[#This Row],[zawartosc '[%']]]&gt;=1,martianeum67[[#This Row],[masa '[kg']]]*martianeum67[[#This Row],[zawartosc '[%']]]/100,0)</f>
        <v>2.3090999999999999</v>
      </c>
      <c r="F1861">
        <f>F1860+martianeum67[[#This Row],[Kolumna1]]-IF(F1860+martianeum67[[#This Row],[Kolumna1]]&gt;=100,100,0)</f>
        <v>24.750699999999828</v>
      </c>
      <c r="G1861">
        <f>IF(F1860+martianeum67[[#This Row],[Kolumna1]]&gt;=100,1,0)</f>
        <v>0</v>
      </c>
    </row>
    <row r="1862" spans="1:7" x14ac:dyDescent="0.3">
      <c r="A1862" s="1">
        <v>50501</v>
      </c>
      <c r="B1862" s="2" t="s">
        <v>25</v>
      </c>
      <c r="C1862">
        <v>12.5</v>
      </c>
      <c r="D1862" s="6">
        <v>0</v>
      </c>
      <c r="E1862">
        <f>IF(martianeum67[[#This Row],[zawartosc '[%']]]&gt;=1,martianeum67[[#This Row],[masa '[kg']]]*martianeum67[[#This Row],[zawartosc '[%']]]/100,0)</f>
        <v>0</v>
      </c>
      <c r="F1862">
        <f>F1861+martianeum67[[#This Row],[Kolumna1]]-IF(F1861+martianeum67[[#This Row],[Kolumna1]]&gt;=100,100,0)</f>
        <v>24.750699999999828</v>
      </c>
      <c r="G1862">
        <f>IF(F1861+martianeum67[[#This Row],[Kolumna1]]&gt;=100,1,0)</f>
        <v>0</v>
      </c>
    </row>
    <row r="1863" spans="1:7" x14ac:dyDescent="0.3">
      <c r="A1863" s="1">
        <v>50502</v>
      </c>
      <c r="B1863" s="2" t="s">
        <v>24</v>
      </c>
      <c r="C1863">
        <v>12.3</v>
      </c>
      <c r="D1863" s="6">
        <v>0</v>
      </c>
      <c r="E1863">
        <f>IF(martianeum67[[#This Row],[zawartosc '[%']]]&gt;=1,martianeum67[[#This Row],[masa '[kg']]]*martianeum67[[#This Row],[zawartosc '[%']]]/100,0)</f>
        <v>0</v>
      </c>
      <c r="F1863">
        <f>F1862+martianeum67[[#This Row],[Kolumna1]]-IF(F1862+martianeum67[[#This Row],[Kolumna1]]&gt;=100,100,0)</f>
        <v>24.750699999999828</v>
      </c>
      <c r="G1863">
        <f>IF(F1862+martianeum67[[#This Row],[Kolumna1]]&gt;=100,1,0)</f>
        <v>0</v>
      </c>
    </row>
    <row r="1864" spans="1:7" x14ac:dyDescent="0.3">
      <c r="A1864" s="1">
        <v>50503</v>
      </c>
      <c r="B1864" s="2" t="s">
        <v>5</v>
      </c>
      <c r="C1864">
        <v>19.399999999999999</v>
      </c>
      <c r="D1864" s="6">
        <v>0</v>
      </c>
      <c r="E1864">
        <f>IF(martianeum67[[#This Row],[zawartosc '[%']]]&gt;=1,martianeum67[[#This Row],[masa '[kg']]]*martianeum67[[#This Row],[zawartosc '[%']]]/100,0)</f>
        <v>0</v>
      </c>
      <c r="F1864">
        <f>F1863+martianeum67[[#This Row],[Kolumna1]]-IF(F1863+martianeum67[[#This Row],[Kolumna1]]&gt;=100,100,0)</f>
        <v>24.750699999999828</v>
      </c>
      <c r="G1864">
        <f>IF(F1863+martianeum67[[#This Row],[Kolumna1]]&gt;=100,1,0)</f>
        <v>0</v>
      </c>
    </row>
    <row r="1865" spans="1:7" x14ac:dyDescent="0.3">
      <c r="A1865" s="1">
        <v>50504</v>
      </c>
      <c r="B1865" s="2" t="s">
        <v>15</v>
      </c>
      <c r="C1865">
        <v>20.9</v>
      </c>
      <c r="D1865" s="6">
        <v>0</v>
      </c>
      <c r="E1865">
        <f>IF(martianeum67[[#This Row],[zawartosc '[%']]]&gt;=1,martianeum67[[#This Row],[masa '[kg']]]*martianeum67[[#This Row],[zawartosc '[%']]]/100,0)</f>
        <v>0</v>
      </c>
      <c r="F1865">
        <f>F1864+martianeum67[[#This Row],[Kolumna1]]-IF(F1864+martianeum67[[#This Row],[Kolumna1]]&gt;=100,100,0)</f>
        <v>24.750699999999828</v>
      </c>
      <c r="G1865">
        <f>IF(F1864+martianeum67[[#This Row],[Kolumna1]]&gt;=100,1,0)</f>
        <v>0</v>
      </c>
    </row>
    <row r="1866" spans="1:7" x14ac:dyDescent="0.3">
      <c r="A1866" s="1">
        <v>50505</v>
      </c>
      <c r="B1866" s="2" t="s">
        <v>9</v>
      </c>
      <c r="C1866">
        <v>10.4</v>
      </c>
      <c r="D1866" s="6">
        <v>0</v>
      </c>
      <c r="E1866">
        <f>IF(martianeum67[[#This Row],[zawartosc '[%']]]&gt;=1,martianeum67[[#This Row],[masa '[kg']]]*martianeum67[[#This Row],[zawartosc '[%']]]/100,0)</f>
        <v>0</v>
      </c>
      <c r="F1866">
        <f>F1865+martianeum67[[#This Row],[Kolumna1]]-IF(F1865+martianeum67[[#This Row],[Kolumna1]]&gt;=100,100,0)</f>
        <v>24.750699999999828</v>
      </c>
      <c r="G1866">
        <f>IF(F1865+martianeum67[[#This Row],[Kolumna1]]&gt;=100,1,0)</f>
        <v>0</v>
      </c>
    </row>
    <row r="1867" spans="1:7" x14ac:dyDescent="0.3">
      <c r="A1867" s="1">
        <v>50506</v>
      </c>
      <c r="B1867" s="2" t="s">
        <v>11</v>
      </c>
      <c r="C1867">
        <v>22.2</v>
      </c>
      <c r="D1867" s="6">
        <v>2.5</v>
      </c>
      <c r="E1867">
        <f>IF(martianeum67[[#This Row],[zawartosc '[%']]]&gt;=1,martianeum67[[#This Row],[masa '[kg']]]*martianeum67[[#This Row],[zawartosc '[%']]]/100,0)</f>
        <v>0.55500000000000005</v>
      </c>
      <c r="F1867">
        <f>F1866+martianeum67[[#This Row],[Kolumna1]]-IF(F1866+martianeum67[[#This Row],[Kolumna1]]&gt;=100,100,0)</f>
        <v>25.305699999999828</v>
      </c>
      <c r="G1867">
        <f>IF(F1866+martianeum67[[#This Row],[Kolumna1]]&gt;=100,1,0)</f>
        <v>0</v>
      </c>
    </row>
    <row r="1868" spans="1:7" x14ac:dyDescent="0.3">
      <c r="A1868" s="1">
        <v>50507</v>
      </c>
      <c r="B1868" s="2" t="s">
        <v>10</v>
      </c>
      <c r="C1868">
        <v>16.8</v>
      </c>
      <c r="D1868" s="6">
        <v>0</v>
      </c>
      <c r="E1868">
        <f>IF(martianeum67[[#This Row],[zawartosc '[%']]]&gt;=1,martianeum67[[#This Row],[masa '[kg']]]*martianeum67[[#This Row],[zawartosc '[%']]]/100,0)</f>
        <v>0</v>
      </c>
      <c r="F1868">
        <f>F1867+martianeum67[[#This Row],[Kolumna1]]-IF(F1867+martianeum67[[#This Row],[Kolumna1]]&gt;=100,100,0)</f>
        <v>25.305699999999828</v>
      </c>
      <c r="G1868">
        <f>IF(F1867+martianeum67[[#This Row],[Kolumna1]]&gt;=100,1,0)</f>
        <v>0</v>
      </c>
    </row>
    <row r="1869" spans="1:7" x14ac:dyDescent="0.3">
      <c r="A1869" s="1">
        <v>50508</v>
      </c>
      <c r="B1869" s="2" t="s">
        <v>19</v>
      </c>
      <c r="C1869">
        <v>21.7</v>
      </c>
      <c r="D1869" s="6">
        <v>33.299999999999997</v>
      </c>
      <c r="E1869">
        <f>IF(martianeum67[[#This Row],[zawartosc '[%']]]&gt;=1,martianeum67[[#This Row],[masa '[kg']]]*martianeum67[[#This Row],[zawartosc '[%']]]/100,0)</f>
        <v>7.2260999999999989</v>
      </c>
      <c r="F1869">
        <f>F1868+martianeum67[[#This Row],[Kolumna1]]-IF(F1868+martianeum67[[#This Row],[Kolumna1]]&gt;=100,100,0)</f>
        <v>32.531799999999826</v>
      </c>
      <c r="G1869">
        <f>IF(F1868+martianeum67[[#This Row],[Kolumna1]]&gt;=100,1,0)</f>
        <v>0</v>
      </c>
    </row>
    <row r="1870" spans="1:7" x14ac:dyDescent="0.3">
      <c r="A1870" s="1">
        <v>50509</v>
      </c>
      <c r="B1870" s="2" t="s">
        <v>11</v>
      </c>
      <c r="C1870">
        <v>10.199999999999999</v>
      </c>
      <c r="D1870" s="6">
        <v>16.600000000000001</v>
      </c>
      <c r="E1870">
        <f>IF(martianeum67[[#This Row],[zawartosc '[%']]]&gt;=1,martianeum67[[#This Row],[masa '[kg']]]*martianeum67[[#This Row],[zawartosc '[%']]]/100,0)</f>
        <v>1.6932</v>
      </c>
      <c r="F1870">
        <f>F1869+martianeum67[[#This Row],[Kolumna1]]-IF(F1869+martianeum67[[#This Row],[Kolumna1]]&gt;=100,100,0)</f>
        <v>34.224999999999824</v>
      </c>
      <c r="G1870">
        <f>IF(F1869+martianeum67[[#This Row],[Kolumna1]]&gt;=100,1,0)</f>
        <v>0</v>
      </c>
    </row>
    <row r="1871" spans="1:7" x14ac:dyDescent="0.3">
      <c r="A1871" s="1">
        <v>50510</v>
      </c>
      <c r="B1871" s="2" t="s">
        <v>10</v>
      </c>
      <c r="C1871">
        <v>16.5</v>
      </c>
      <c r="D1871" s="6">
        <v>0</v>
      </c>
      <c r="E1871">
        <f>IF(martianeum67[[#This Row],[zawartosc '[%']]]&gt;=1,martianeum67[[#This Row],[masa '[kg']]]*martianeum67[[#This Row],[zawartosc '[%']]]/100,0)</f>
        <v>0</v>
      </c>
      <c r="F1871">
        <f>F1870+martianeum67[[#This Row],[Kolumna1]]-IF(F1870+martianeum67[[#This Row],[Kolumna1]]&gt;=100,100,0)</f>
        <v>34.224999999999824</v>
      </c>
      <c r="G1871">
        <f>IF(F1870+martianeum67[[#This Row],[Kolumna1]]&gt;=100,1,0)</f>
        <v>0</v>
      </c>
    </row>
    <row r="1872" spans="1:7" x14ac:dyDescent="0.3">
      <c r="A1872" s="1">
        <v>50511</v>
      </c>
      <c r="B1872" s="2" t="s">
        <v>16</v>
      </c>
      <c r="C1872">
        <v>29.1</v>
      </c>
      <c r="D1872" s="6">
        <v>0.5</v>
      </c>
      <c r="E1872">
        <f>IF(martianeum67[[#This Row],[zawartosc '[%']]]&gt;=1,martianeum67[[#This Row],[masa '[kg']]]*martianeum67[[#This Row],[zawartosc '[%']]]/100,0)</f>
        <v>0</v>
      </c>
      <c r="F1872">
        <f>F1871+martianeum67[[#This Row],[Kolumna1]]-IF(F1871+martianeum67[[#This Row],[Kolumna1]]&gt;=100,100,0)</f>
        <v>34.224999999999824</v>
      </c>
      <c r="G1872">
        <f>IF(F1871+martianeum67[[#This Row],[Kolumna1]]&gt;=100,1,0)</f>
        <v>0</v>
      </c>
    </row>
    <row r="1873" spans="1:7" x14ac:dyDescent="0.3">
      <c r="A1873" s="1">
        <v>50512</v>
      </c>
      <c r="B1873" s="2" t="s">
        <v>11</v>
      </c>
      <c r="C1873">
        <v>17.8</v>
      </c>
      <c r="D1873" s="6">
        <v>0</v>
      </c>
      <c r="E1873">
        <f>IF(martianeum67[[#This Row],[zawartosc '[%']]]&gt;=1,martianeum67[[#This Row],[masa '[kg']]]*martianeum67[[#This Row],[zawartosc '[%']]]/100,0)</f>
        <v>0</v>
      </c>
      <c r="F1873">
        <f>F1872+martianeum67[[#This Row],[Kolumna1]]-IF(F1872+martianeum67[[#This Row],[Kolumna1]]&gt;=100,100,0)</f>
        <v>34.224999999999824</v>
      </c>
      <c r="G1873">
        <f>IF(F1872+martianeum67[[#This Row],[Kolumna1]]&gt;=100,1,0)</f>
        <v>0</v>
      </c>
    </row>
    <row r="1874" spans="1:7" x14ac:dyDescent="0.3">
      <c r="A1874" s="1">
        <v>50513</v>
      </c>
      <c r="B1874" s="2" t="s">
        <v>10</v>
      </c>
      <c r="C1874">
        <v>10</v>
      </c>
      <c r="D1874" s="6">
        <v>0</v>
      </c>
      <c r="E1874">
        <f>IF(martianeum67[[#This Row],[zawartosc '[%']]]&gt;=1,martianeum67[[#This Row],[masa '[kg']]]*martianeum67[[#This Row],[zawartosc '[%']]]/100,0)</f>
        <v>0</v>
      </c>
      <c r="F1874">
        <f>F1873+martianeum67[[#This Row],[Kolumna1]]-IF(F1873+martianeum67[[#This Row],[Kolumna1]]&gt;=100,100,0)</f>
        <v>34.224999999999824</v>
      </c>
      <c r="G1874">
        <f>IF(F1873+martianeum67[[#This Row],[Kolumna1]]&gt;=100,1,0)</f>
        <v>0</v>
      </c>
    </row>
    <row r="1875" spans="1:7" x14ac:dyDescent="0.3">
      <c r="A1875" s="1">
        <v>50514</v>
      </c>
      <c r="B1875" s="2" t="s">
        <v>9</v>
      </c>
      <c r="C1875">
        <v>15.5</v>
      </c>
      <c r="D1875" s="6">
        <v>8.6</v>
      </c>
      <c r="E1875">
        <f>IF(martianeum67[[#This Row],[zawartosc '[%']]]&gt;=1,martianeum67[[#This Row],[masa '[kg']]]*martianeum67[[#This Row],[zawartosc '[%']]]/100,0)</f>
        <v>1.3329999999999997</v>
      </c>
      <c r="F1875">
        <f>F1874+martianeum67[[#This Row],[Kolumna1]]-IF(F1874+martianeum67[[#This Row],[Kolumna1]]&gt;=100,100,0)</f>
        <v>35.557999999999822</v>
      </c>
      <c r="G1875">
        <f>IF(F1874+martianeum67[[#This Row],[Kolumna1]]&gt;=100,1,0)</f>
        <v>0</v>
      </c>
    </row>
    <row r="1876" spans="1:7" x14ac:dyDescent="0.3">
      <c r="A1876" s="1">
        <v>50515</v>
      </c>
      <c r="B1876" s="2" t="s">
        <v>10</v>
      </c>
      <c r="C1876">
        <v>15.3</v>
      </c>
      <c r="D1876" s="6">
        <v>21.4</v>
      </c>
      <c r="E1876">
        <f>IF(martianeum67[[#This Row],[zawartosc '[%']]]&gt;=1,martianeum67[[#This Row],[masa '[kg']]]*martianeum67[[#This Row],[zawartosc '[%']]]/100,0)</f>
        <v>3.2742</v>
      </c>
      <c r="F1876">
        <f>F1875+martianeum67[[#This Row],[Kolumna1]]-IF(F1875+martianeum67[[#This Row],[Kolumna1]]&gt;=100,100,0)</f>
        <v>38.832199999999823</v>
      </c>
      <c r="G1876">
        <f>IF(F1875+martianeum67[[#This Row],[Kolumna1]]&gt;=100,1,0)</f>
        <v>0</v>
      </c>
    </row>
    <row r="1877" spans="1:7" x14ac:dyDescent="0.3">
      <c r="A1877" s="1">
        <v>50516</v>
      </c>
      <c r="B1877" s="2" t="s">
        <v>12</v>
      </c>
      <c r="C1877">
        <v>23.7</v>
      </c>
      <c r="D1877" s="6">
        <v>0</v>
      </c>
      <c r="E1877">
        <f>IF(martianeum67[[#This Row],[zawartosc '[%']]]&gt;=1,martianeum67[[#This Row],[masa '[kg']]]*martianeum67[[#This Row],[zawartosc '[%']]]/100,0)</f>
        <v>0</v>
      </c>
      <c r="F1877">
        <f>F1876+martianeum67[[#This Row],[Kolumna1]]-IF(F1876+martianeum67[[#This Row],[Kolumna1]]&gt;=100,100,0)</f>
        <v>38.832199999999823</v>
      </c>
      <c r="G1877">
        <f>IF(F1876+martianeum67[[#This Row],[Kolumna1]]&gt;=100,1,0)</f>
        <v>0</v>
      </c>
    </row>
    <row r="1878" spans="1:7" x14ac:dyDescent="0.3">
      <c r="A1878" s="1">
        <v>50517</v>
      </c>
      <c r="B1878" s="2" t="s">
        <v>11</v>
      </c>
      <c r="C1878">
        <v>26.1</v>
      </c>
      <c r="D1878" s="6">
        <v>12.5</v>
      </c>
      <c r="E1878">
        <f>IF(martianeum67[[#This Row],[zawartosc '[%']]]&gt;=1,martianeum67[[#This Row],[masa '[kg']]]*martianeum67[[#This Row],[zawartosc '[%']]]/100,0)</f>
        <v>3.2625000000000002</v>
      </c>
      <c r="F1878">
        <f>F1877+martianeum67[[#This Row],[Kolumna1]]-IF(F1877+martianeum67[[#This Row],[Kolumna1]]&gt;=100,100,0)</f>
        <v>42.094699999999825</v>
      </c>
      <c r="G1878">
        <f>IF(F1877+martianeum67[[#This Row],[Kolumna1]]&gt;=100,1,0)</f>
        <v>0</v>
      </c>
    </row>
    <row r="1879" spans="1:7" x14ac:dyDescent="0.3">
      <c r="A1879" s="1">
        <v>50518</v>
      </c>
      <c r="B1879" s="2" t="s">
        <v>11</v>
      </c>
      <c r="C1879">
        <v>13.4</v>
      </c>
      <c r="D1879" s="6">
        <v>0</v>
      </c>
      <c r="E1879">
        <f>IF(martianeum67[[#This Row],[zawartosc '[%']]]&gt;=1,martianeum67[[#This Row],[masa '[kg']]]*martianeum67[[#This Row],[zawartosc '[%']]]/100,0)</f>
        <v>0</v>
      </c>
      <c r="F1879">
        <f>F1878+martianeum67[[#This Row],[Kolumna1]]-IF(F1878+martianeum67[[#This Row],[Kolumna1]]&gt;=100,100,0)</f>
        <v>42.094699999999825</v>
      </c>
      <c r="G1879">
        <f>IF(F1878+martianeum67[[#This Row],[Kolumna1]]&gt;=100,1,0)</f>
        <v>0</v>
      </c>
    </row>
    <row r="1880" spans="1:7" x14ac:dyDescent="0.3">
      <c r="A1880" s="1">
        <v>50519</v>
      </c>
      <c r="B1880" s="2" t="s">
        <v>5</v>
      </c>
      <c r="C1880">
        <v>17.8</v>
      </c>
      <c r="D1880" s="6">
        <v>3.7</v>
      </c>
      <c r="E1880">
        <f>IF(martianeum67[[#This Row],[zawartosc '[%']]]&gt;=1,martianeum67[[#This Row],[masa '[kg']]]*martianeum67[[#This Row],[zawartosc '[%']]]/100,0)</f>
        <v>0.65859999999999996</v>
      </c>
      <c r="F1880">
        <f>F1879+martianeum67[[#This Row],[Kolumna1]]-IF(F1879+martianeum67[[#This Row],[Kolumna1]]&gt;=100,100,0)</f>
        <v>42.753299999999825</v>
      </c>
      <c r="G1880">
        <f>IF(F1879+martianeum67[[#This Row],[Kolumna1]]&gt;=100,1,0)</f>
        <v>0</v>
      </c>
    </row>
    <row r="1881" spans="1:7" x14ac:dyDescent="0.3">
      <c r="A1881" s="1">
        <v>50520</v>
      </c>
      <c r="B1881" s="2" t="s">
        <v>24</v>
      </c>
      <c r="C1881">
        <v>13</v>
      </c>
      <c r="D1881" s="6">
        <v>2.7</v>
      </c>
      <c r="E1881">
        <f>IF(martianeum67[[#This Row],[zawartosc '[%']]]&gt;=1,martianeum67[[#This Row],[masa '[kg']]]*martianeum67[[#This Row],[zawartosc '[%']]]/100,0)</f>
        <v>0.35100000000000003</v>
      </c>
      <c r="F1881">
        <f>F1880+martianeum67[[#This Row],[Kolumna1]]-IF(F1880+martianeum67[[#This Row],[Kolumna1]]&gt;=100,100,0)</f>
        <v>43.104299999999824</v>
      </c>
      <c r="G1881">
        <f>IF(F1880+martianeum67[[#This Row],[Kolumna1]]&gt;=100,1,0)</f>
        <v>0</v>
      </c>
    </row>
    <row r="1882" spans="1:7" x14ac:dyDescent="0.3">
      <c r="A1882" s="1">
        <v>50521</v>
      </c>
      <c r="B1882" s="2" t="s">
        <v>7</v>
      </c>
      <c r="C1882">
        <v>28.2</v>
      </c>
      <c r="D1882" s="6">
        <v>0</v>
      </c>
      <c r="E1882">
        <f>IF(martianeum67[[#This Row],[zawartosc '[%']]]&gt;=1,martianeum67[[#This Row],[masa '[kg']]]*martianeum67[[#This Row],[zawartosc '[%']]]/100,0)</f>
        <v>0</v>
      </c>
      <c r="F1882">
        <f>F1881+martianeum67[[#This Row],[Kolumna1]]-IF(F1881+martianeum67[[#This Row],[Kolumna1]]&gt;=100,100,0)</f>
        <v>43.104299999999824</v>
      </c>
      <c r="G1882">
        <f>IF(F1881+martianeum67[[#This Row],[Kolumna1]]&gt;=100,1,0)</f>
        <v>0</v>
      </c>
    </row>
    <row r="1883" spans="1:7" x14ac:dyDescent="0.3">
      <c r="A1883" s="1">
        <v>50522</v>
      </c>
      <c r="B1883" s="2" t="s">
        <v>10</v>
      </c>
      <c r="C1883">
        <v>23</v>
      </c>
      <c r="D1883" s="6">
        <v>0</v>
      </c>
      <c r="E1883">
        <f>IF(martianeum67[[#This Row],[zawartosc '[%']]]&gt;=1,martianeum67[[#This Row],[masa '[kg']]]*martianeum67[[#This Row],[zawartosc '[%']]]/100,0)</f>
        <v>0</v>
      </c>
      <c r="F1883">
        <f>F1882+martianeum67[[#This Row],[Kolumna1]]-IF(F1882+martianeum67[[#This Row],[Kolumna1]]&gt;=100,100,0)</f>
        <v>43.104299999999824</v>
      </c>
      <c r="G1883">
        <f>IF(F1882+martianeum67[[#This Row],[Kolumna1]]&gt;=100,1,0)</f>
        <v>0</v>
      </c>
    </row>
    <row r="1884" spans="1:7" x14ac:dyDescent="0.3">
      <c r="A1884" s="1">
        <v>50523</v>
      </c>
      <c r="B1884" s="2" t="s">
        <v>7</v>
      </c>
      <c r="C1884">
        <v>21.5</v>
      </c>
      <c r="D1884" s="6">
        <v>0</v>
      </c>
      <c r="E1884">
        <f>IF(martianeum67[[#This Row],[zawartosc '[%']]]&gt;=1,martianeum67[[#This Row],[masa '[kg']]]*martianeum67[[#This Row],[zawartosc '[%']]]/100,0)</f>
        <v>0</v>
      </c>
      <c r="F1884">
        <f>F1883+martianeum67[[#This Row],[Kolumna1]]-IF(F1883+martianeum67[[#This Row],[Kolumna1]]&gt;=100,100,0)</f>
        <v>43.104299999999824</v>
      </c>
      <c r="G1884">
        <f>IF(F1883+martianeum67[[#This Row],[Kolumna1]]&gt;=100,1,0)</f>
        <v>0</v>
      </c>
    </row>
    <row r="1885" spans="1:7" x14ac:dyDescent="0.3">
      <c r="A1885" s="1">
        <v>50524</v>
      </c>
      <c r="B1885" s="2" t="s">
        <v>18</v>
      </c>
      <c r="C1885">
        <v>22.3</v>
      </c>
      <c r="D1885" s="6">
        <v>0</v>
      </c>
      <c r="E1885">
        <f>IF(martianeum67[[#This Row],[zawartosc '[%']]]&gt;=1,martianeum67[[#This Row],[masa '[kg']]]*martianeum67[[#This Row],[zawartosc '[%']]]/100,0)</f>
        <v>0</v>
      </c>
      <c r="F1885">
        <f>F1884+martianeum67[[#This Row],[Kolumna1]]-IF(F1884+martianeum67[[#This Row],[Kolumna1]]&gt;=100,100,0)</f>
        <v>43.104299999999824</v>
      </c>
      <c r="G1885">
        <f>IF(F1884+martianeum67[[#This Row],[Kolumna1]]&gt;=100,1,0)</f>
        <v>0</v>
      </c>
    </row>
    <row r="1886" spans="1:7" x14ac:dyDescent="0.3">
      <c r="A1886" s="1">
        <v>50525</v>
      </c>
      <c r="B1886" s="2" t="s">
        <v>10</v>
      </c>
      <c r="C1886">
        <v>28.2</v>
      </c>
      <c r="D1886" s="6">
        <v>0</v>
      </c>
      <c r="E1886">
        <f>IF(martianeum67[[#This Row],[zawartosc '[%']]]&gt;=1,martianeum67[[#This Row],[masa '[kg']]]*martianeum67[[#This Row],[zawartosc '[%']]]/100,0)</f>
        <v>0</v>
      </c>
      <c r="F1886">
        <f>F1885+martianeum67[[#This Row],[Kolumna1]]-IF(F1885+martianeum67[[#This Row],[Kolumna1]]&gt;=100,100,0)</f>
        <v>43.104299999999824</v>
      </c>
      <c r="G1886">
        <f>IF(F1885+martianeum67[[#This Row],[Kolumna1]]&gt;=100,1,0)</f>
        <v>0</v>
      </c>
    </row>
    <row r="1887" spans="1:7" x14ac:dyDescent="0.3">
      <c r="A1887" s="1">
        <v>50526</v>
      </c>
      <c r="B1887" s="2" t="s">
        <v>24</v>
      </c>
      <c r="C1887">
        <v>11.9</v>
      </c>
      <c r="D1887" s="6">
        <v>3.4</v>
      </c>
      <c r="E1887">
        <f>IF(martianeum67[[#This Row],[zawartosc '[%']]]&gt;=1,martianeum67[[#This Row],[masa '[kg']]]*martianeum67[[#This Row],[zawartosc '[%']]]/100,0)</f>
        <v>0.40460000000000002</v>
      </c>
      <c r="F1887">
        <f>F1886+martianeum67[[#This Row],[Kolumna1]]-IF(F1886+martianeum67[[#This Row],[Kolumna1]]&gt;=100,100,0)</f>
        <v>43.508899999999826</v>
      </c>
      <c r="G1887">
        <f>IF(F1886+martianeum67[[#This Row],[Kolumna1]]&gt;=100,1,0)</f>
        <v>0</v>
      </c>
    </row>
    <row r="1888" spans="1:7" x14ac:dyDescent="0.3">
      <c r="A1888" s="1">
        <v>50527</v>
      </c>
      <c r="B1888" s="2" t="s">
        <v>18</v>
      </c>
      <c r="C1888">
        <v>20.9</v>
      </c>
      <c r="D1888" s="6">
        <v>7.5</v>
      </c>
      <c r="E1888">
        <f>IF(martianeum67[[#This Row],[zawartosc '[%']]]&gt;=1,martianeum67[[#This Row],[masa '[kg']]]*martianeum67[[#This Row],[zawartosc '[%']]]/100,0)</f>
        <v>1.5674999999999999</v>
      </c>
      <c r="F1888">
        <f>F1887+martianeum67[[#This Row],[Kolumna1]]-IF(F1887+martianeum67[[#This Row],[Kolumna1]]&gt;=100,100,0)</f>
        <v>45.076399999999829</v>
      </c>
      <c r="G1888">
        <f>IF(F1887+martianeum67[[#This Row],[Kolumna1]]&gt;=100,1,0)</f>
        <v>0</v>
      </c>
    </row>
    <row r="1889" spans="1:7" x14ac:dyDescent="0.3">
      <c r="A1889" s="1">
        <v>50528</v>
      </c>
      <c r="B1889" s="2" t="s">
        <v>32</v>
      </c>
      <c r="C1889">
        <v>18.399999999999999</v>
      </c>
      <c r="D1889" s="6">
        <v>0.2</v>
      </c>
      <c r="E1889">
        <f>IF(martianeum67[[#This Row],[zawartosc '[%']]]&gt;=1,martianeum67[[#This Row],[masa '[kg']]]*martianeum67[[#This Row],[zawartosc '[%']]]/100,0)</f>
        <v>0</v>
      </c>
      <c r="F1889">
        <f>F1888+martianeum67[[#This Row],[Kolumna1]]-IF(F1888+martianeum67[[#This Row],[Kolumna1]]&gt;=100,100,0)</f>
        <v>45.076399999999829</v>
      </c>
      <c r="G1889">
        <f>IF(F1888+martianeum67[[#This Row],[Kolumna1]]&gt;=100,1,0)</f>
        <v>0</v>
      </c>
    </row>
    <row r="1890" spans="1:7" x14ac:dyDescent="0.3">
      <c r="A1890" s="1">
        <v>50529</v>
      </c>
      <c r="B1890" s="2" t="s">
        <v>10</v>
      </c>
      <c r="C1890">
        <v>27.8</v>
      </c>
      <c r="D1890" s="6">
        <v>35.9</v>
      </c>
      <c r="E1890">
        <f>IF(martianeum67[[#This Row],[zawartosc '[%']]]&gt;=1,martianeum67[[#This Row],[masa '[kg']]]*martianeum67[[#This Row],[zawartosc '[%']]]/100,0)</f>
        <v>9.9802</v>
      </c>
      <c r="F1890">
        <f>F1889+martianeum67[[#This Row],[Kolumna1]]-IF(F1889+martianeum67[[#This Row],[Kolumna1]]&gt;=100,100,0)</f>
        <v>55.056599999999833</v>
      </c>
      <c r="G1890">
        <f>IF(F1889+martianeum67[[#This Row],[Kolumna1]]&gt;=100,1,0)</f>
        <v>0</v>
      </c>
    </row>
    <row r="1891" spans="1:7" x14ac:dyDescent="0.3">
      <c r="A1891" s="1">
        <v>50530</v>
      </c>
      <c r="B1891" s="2" t="s">
        <v>19</v>
      </c>
      <c r="C1891">
        <v>20.7</v>
      </c>
      <c r="D1891" s="6">
        <v>14.7</v>
      </c>
      <c r="E1891">
        <f>IF(martianeum67[[#This Row],[zawartosc '[%']]]&gt;=1,martianeum67[[#This Row],[masa '[kg']]]*martianeum67[[#This Row],[zawartosc '[%']]]/100,0)</f>
        <v>3.0428999999999995</v>
      </c>
      <c r="F1891">
        <f>F1890+martianeum67[[#This Row],[Kolumna1]]-IF(F1890+martianeum67[[#This Row],[Kolumna1]]&gt;=100,100,0)</f>
        <v>58.099499999999836</v>
      </c>
      <c r="G1891">
        <f>IF(F1890+martianeum67[[#This Row],[Kolumna1]]&gt;=100,1,0)</f>
        <v>0</v>
      </c>
    </row>
    <row r="1892" spans="1:7" x14ac:dyDescent="0.3">
      <c r="A1892" s="1">
        <v>50531</v>
      </c>
      <c r="B1892" s="2" t="s">
        <v>5</v>
      </c>
      <c r="C1892">
        <v>13</v>
      </c>
      <c r="D1892" s="6">
        <v>0</v>
      </c>
      <c r="E1892">
        <f>IF(martianeum67[[#This Row],[zawartosc '[%']]]&gt;=1,martianeum67[[#This Row],[masa '[kg']]]*martianeum67[[#This Row],[zawartosc '[%']]]/100,0)</f>
        <v>0</v>
      </c>
      <c r="F1892">
        <f>F1891+martianeum67[[#This Row],[Kolumna1]]-IF(F1891+martianeum67[[#This Row],[Kolumna1]]&gt;=100,100,0)</f>
        <v>58.099499999999836</v>
      </c>
      <c r="G1892">
        <f>IF(F1891+martianeum67[[#This Row],[Kolumna1]]&gt;=100,1,0)</f>
        <v>0</v>
      </c>
    </row>
    <row r="1893" spans="1:7" x14ac:dyDescent="0.3">
      <c r="A1893" s="1">
        <v>50532</v>
      </c>
      <c r="B1893" s="2" t="s">
        <v>19</v>
      </c>
      <c r="C1893">
        <v>29.4</v>
      </c>
      <c r="D1893" s="6">
        <v>0</v>
      </c>
      <c r="E1893">
        <f>IF(martianeum67[[#This Row],[zawartosc '[%']]]&gt;=1,martianeum67[[#This Row],[masa '[kg']]]*martianeum67[[#This Row],[zawartosc '[%']]]/100,0)</f>
        <v>0</v>
      </c>
      <c r="F1893">
        <f>F1892+martianeum67[[#This Row],[Kolumna1]]-IF(F1892+martianeum67[[#This Row],[Kolumna1]]&gt;=100,100,0)</f>
        <v>58.099499999999836</v>
      </c>
      <c r="G1893">
        <f>IF(F1892+martianeum67[[#This Row],[Kolumna1]]&gt;=100,1,0)</f>
        <v>0</v>
      </c>
    </row>
    <row r="1894" spans="1:7" x14ac:dyDescent="0.3">
      <c r="A1894" s="1">
        <v>50533</v>
      </c>
      <c r="B1894" s="2" t="s">
        <v>6</v>
      </c>
      <c r="C1894">
        <v>19.8</v>
      </c>
      <c r="D1894" s="6">
        <v>13.9</v>
      </c>
      <c r="E1894">
        <f>IF(martianeum67[[#This Row],[zawartosc '[%']]]&gt;=1,martianeum67[[#This Row],[masa '[kg']]]*martianeum67[[#This Row],[zawartosc '[%']]]/100,0)</f>
        <v>2.7522000000000002</v>
      </c>
      <c r="F1894">
        <f>F1893+martianeum67[[#This Row],[Kolumna1]]-IF(F1893+martianeum67[[#This Row],[Kolumna1]]&gt;=100,100,0)</f>
        <v>60.851699999999838</v>
      </c>
      <c r="G1894">
        <f>IF(F1893+martianeum67[[#This Row],[Kolumna1]]&gt;=100,1,0)</f>
        <v>0</v>
      </c>
    </row>
    <row r="1895" spans="1:7" x14ac:dyDescent="0.3">
      <c r="A1895" s="1">
        <v>50534</v>
      </c>
      <c r="B1895" s="2" t="s">
        <v>11</v>
      </c>
      <c r="C1895">
        <v>10.9</v>
      </c>
      <c r="D1895" s="6">
        <v>17</v>
      </c>
      <c r="E1895">
        <f>IF(martianeum67[[#This Row],[zawartosc '[%']]]&gt;=1,martianeum67[[#This Row],[masa '[kg']]]*martianeum67[[#This Row],[zawartosc '[%']]]/100,0)</f>
        <v>1.8530000000000002</v>
      </c>
      <c r="F1895">
        <f>F1894+martianeum67[[#This Row],[Kolumna1]]-IF(F1894+martianeum67[[#This Row],[Kolumna1]]&gt;=100,100,0)</f>
        <v>62.704699999999839</v>
      </c>
      <c r="G1895">
        <f>IF(F1894+martianeum67[[#This Row],[Kolumna1]]&gt;=100,1,0)</f>
        <v>0</v>
      </c>
    </row>
    <row r="1896" spans="1:7" x14ac:dyDescent="0.3">
      <c r="A1896" s="1">
        <v>50535</v>
      </c>
      <c r="B1896" s="2" t="s">
        <v>10</v>
      </c>
      <c r="C1896">
        <v>27.3</v>
      </c>
      <c r="D1896" s="6">
        <v>15.8</v>
      </c>
      <c r="E1896">
        <f>IF(martianeum67[[#This Row],[zawartosc '[%']]]&gt;=1,martianeum67[[#This Row],[masa '[kg']]]*martianeum67[[#This Row],[zawartosc '[%']]]/100,0)</f>
        <v>4.3134000000000006</v>
      </c>
      <c r="F1896">
        <f>F1895+martianeum67[[#This Row],[Kolumna1]]-IF(F1895+martianeum67[[#This Row],[Kolumna1]]&gt;=100,100,0)</f>
        <v>67.018099999999833</v>
      </c>
      <c r="G1896">
        <f>IF(F1895+martianeum67[[#This Row],[Kolumna1]]&gt;=100,1,0)</f>
        <v>0</v>
      </c>
    </row>
    <row r="1897" spans="1:7" x14ac:dyDescent="0.3">
      <c r="A1897" s="1">
        <v>50536</v>
      </c>
      <c r="B1897" s="2" t="s">
        <v>19</v>
      </c>
      <c r="C1897">
        <v>16.399999999999999</v>
      </c>
      <c r="D1897" s="6">
        <v>0</v>
      </c>
      <c r="E1897">
        <f>IF(martianeum67[[#This Row],[zawartosc '[%']]]&gt;=1,martianeum67[[#This Row],[masa '[kg']]]*martianeum67[[#This Row],[zawartosc '[%']]]/100,0)</f>
        <v>0</v>
      </c>
      <c r="F1897">
        <f>F1896+martianeum67[[#This Row],[Kolumna1]]-IF(F1896+martianeum67[[#This Row],[Kolumna1]]&gt;=100,100,0)</f>
        <v>67.018099999999833</v>
      </c>
      <c r="G1897">
        <f>IF(F1896+martianeum67[[#This Row],[Kolumna1]]&gt;=100,1,0)</f>
        <v>0</v>
      </c>
    </row>
    <row r="1898" spans="1:7" x14ac:dyDescent="0.3">
      <c r="A1898" s="1">
        <v>50537</v>
      </c>
      <c r="B1898" s="2" t="s">
        <v>15</v>
      </c>
      <c r="C1898">
        <v>28</v>
      </c>
      <c r="D1898" s="6">
        <v>9.6999999999999993</v>
      </c>
      <c r="E1898">
        <f>IF(martianeum67[[#This Row],[zawartosc '[%']]]&gt;=1,martianeum67[[#This Row],[masa '[kg']]]*martianeum67[[#This Row],[zawartosc '[%']]]/100,0)</f>
        <v>2.7159999999999997</v>
      </c>
      <c r="F1898">
        <f>F1897+martianeum67[[#This Row],[Kolumna1]]-IF(F1897+martianeum67[[#This Row],[Kolumna1]]&gt;=100,100,0)</f>
        <v>69.734099999999827</v>
      </c>
      <c r="G1898">
        <f>IF(F1897+martianeum67[[#This Row],[Kolumna1]]&gt;=100,1,0)</f>
        <v>0</v>
      </c>
    </row>
    <row r="1899" spans="1:7" x14ac:dyDescent="0.3">
      <c r="A1899" s="1">
        <v>50538</v>
      </c>
      <c r="B1899" s="2" t="s">
        <v>7</v>
      </c>
      <c r="C1899">
        <v>17.399999999999999</v>
      </c>
      <c r="D1899" s="6">
        <v>6.6</v>
      </c>
      <c r="E1899">
        <f>IF(martianeum67[[#This Row],[zawartosc '[%']]]&gt;=1,martianeum67[[#This Row],[masa '[kg']]]*martianeum67[[#This Row],[zawartosc '[%']]]/100,0)</f>
        <v>1.1483999999999999</v>
      </c>
      <c r="F1899">
        <f>F1898+martianeum67[[#This Row],[Kolumna1]]-IF(F1898+martianeum67[[#This Row],[Kolumna1]]&gt;=100,100,0)</f>
        <v>70.882499999999823</v>
      </c>
      <c r="G1899">
        <f>IF(F1898+martianeum67[[#This Row],[Kolumna1]]&gt;=100,1,0)</f>
        <v>0</v>
      </c>
    </row>
    <row r="1900" spans="1:7" x14ac:dyDescent="0.3">
      <c r="A1900" s="1">
        <v>50539</v>
      </c>
      <c r="B1900" s="2" t="s">
        <v>8</v>
      </c>
      <c r="C1900">
        <v>25.7</v>
      </c>
      <c r="D1900" s="6">
        <v>0.7</v>
      </c>
      <c r="E1900">
        <f>IF(martianeum67[[#This Row],[zawartosc '[%']]]&gt;=1,martianeum67[[#This Row],[masa '[kg']]]*martianeum67[[#This Row],[zawartosc '[%']]]/100,0)</f>
        <v>0</v>
      </c>
      <c r="F1900">
        <f>F1899+martianeum67[[#This Row],[Kolumna1]]-IF(F1899+martianeum67[[#This Row],[Kolumna1]]&gt;=100,100,0)</f>
        <v>70.882499999999823</v>
      </c>
      <c r="G1900">
        <f>IF(F1899+martianeum67[[#This Row],[Kolumna1]]&gt;=100,1,0)</f>
        <v>0</v>
      </c>
    </row>
    <row r="1901" spans="1:7" x14ac:dyDescent="0.3">
      <c r="A1901" s="1">
        <v>50540</v>
      </c>
      <c r="B1901" s="2" t="s">
        <v>19</v>
      </c>
      <c r="C1901">
        <v>20.100000000000001</v>
      </c>
      <c r="D1901" s="6">
        <v>11</v>
      </c>
      <c r="E1901">
        <f>IF(martianeum67[[#This Row],[zawartosc '[%']]]&gt;=1,martianeum67[[#This Row],[masa '[kg']]]*martianeum67[[#This Row],[zawartosc '[%']]]/100,0)</f>
        <v>2.2110000000000003</v>
      </c>
      <c r="F1901">
        <f>F1900+martianeum67[[#This Row],[Kolumna1]]-IF(F1900+martianeum67[[#This Row],[Kolumna1]]&gt;=100,100,0)</f>
        <v>73.093499999999821</v>
      </c>
      <c r="G1901">
        <f>IF(F1900+martianeum67[[#This Row],[Kolumna1]]&gt;=100,1,0)</f>
        <v>0</v>
      </c>
    </row>
    <row r="1902" spans="1:7" x14ac:dyDescent="0.3">
      <c r="A1902" s="1">
        <v>50541</v>
      </c>
      <c r="B1902" s="2" t="s">
        <v>19</v>
      </c>
      <c r="C1902">
        <v>17.899999999999999</v>
      </c>
      <c r="D1902" s="6">
        <v>0</v>
      </c>
      <c r="E1902">
        <f>IF(martianeum67[[#This Row],[zawartosc '[%']]]&gt;=1,martianeum67[[#This Row],[masa '[kg']]]*martianeum67[[#This Row],[zawartosc '[%']]]/100,0)</f>
        <v>0</v>
      </c>
      <c r="F1902">
        <f>F1901+martianeum67[[#This Row],[Kolumna1]]-IF(F1901+martianeum67[[#This Row],[Kolumna1]]&gt;=100,100,0)</f>
        <v>73.093499999999821</v>
      </c>
      <c r="G1902">
        <f>IF(F1901+martianeum67[[#This Row],[Kolumna1]]&gt;=100,1,0)</f>
        <v>0</v>
      </c>
    </row>
    <row r="1903" spans="1:7" x14ac:dyDescent="0.3">
      <c r="A1903" s="1">
        <v>50542</v>
      </c>
      <c r="B1903" s="2" t="s">
        <v>11</v>
      </c>
      <c r="C1903">
        <v>10.7</v>
      </c>
      <c r="D1903" s="6">
        <v>6.4</v>
      </c>
      <c r="E1903">
        <f>IF(martianeum67[[#This Row],[zawartosc '[%']]]&gt;=1,martianeum67[[#This Row],[masa '[kg']]]*martianeum67[[#This Row],[zawartosc '[%']]]/100,0)</f>
        <v>0.68480000000000008</v>
      </c>
      <c r="F1903">
        <f>F1902+martianeum67[[#This Row],[Kolumna1]]-IF(F1902+martianeum67[[#This Row],[Kolumna1]]&gt;=100,100,0)</f>
        <v>73.778299999999817</v>
      </c>
      <c r="G1903">
        <f>IF(F1902+martianeum67[[#This Row],[Kolumna1]]&gt;=100,1,0)</f>
        <v>0</v>
      </c>
    </row>
    <row r="1904" spans="1:7" x14ac:dyDescent="0.3">
      <c r="A1904" s="1">
        <v>50543</v>
      </c>
      <c r="B1904" s="2" t="s">
        <v>9</v>
      </c>
      <c r="C1904">
        <v>20.399999999999999</v>
      </c>
      <c r="D1904" s="6">
        <v>0</v>
      </c>
      <c r="E1904">
        <f>IF(martianeum67[[#This Row],[zawartosc '[%']]]&gt;=1,martianeum67[[#This Row],[masa '[kg']]]*martianeum67[[#This Row],[zawartosc '[%']]]/100,0)</f>
        <v>0</v>
      </c>
      <c r="F1904">
        <f>F1903+martianeum67[[#This Row],[Kolumna1]]-IF(F1903+martianeum67[[#This Row],[Kolumna1]]&gt;=100,100,0)</f>
        <v>73.778299999999817</v>
      </c>
      <c r="G1904">
        <f>IF(F1903+martianeum67[[#This Row],[Kolumna1]]&gt;=100,1,0)</f>
        <v>0</v>
      </c>
    </row>
    <row r="1905" spans="1:7" x14ac:dyDescent="0.3">
      <c r="A1905" s="1">
        <v>50544</v>
      </c>
      <c r="B1905" s="2" t="s">
        <v>12</v>
      </c>
      <c r="C1905">
        <v>25.4</v>
      </c>
      <c r="D1905" s="6">
        <v>1</v>
      </c>
      <c r="E1905">
        <f>IF(martianeum67[[#This Row],[zawartosc '[%']]]&gt;=1,martianeum67[[#This Row],[masa '[kg']]]*martianeum67[[#This Row],[zawartosc '[%']]]/100,0)</f>
        <v>0.254</v>
      </c>
      <c r="F1905">
        <f>F1904+martianeum67[[#This Row],[Kolumna1]]-IF(F1904+martianeum67[[#This Row],[Kolumna1]]&gt;=100,100,0)</f>
        <v>74.032299999999822</v>
      </c>
      <c r="G1905">
        <f>IF(F1904+martianeum67[[#This Row],[Kolumna1]]&gt;=100,1,0)</f>
        <v>0</v>
      </c>
    </row>
    <row r="1906" spans="1:7" x14ac:dyDescent="0.3">
      <c r="A1906" s="1">
        <v>50545</v>
      </c>
      <c r="B1906" s="2" t="s">
        <v>8</v>
      </c>
      <c r="C1906">
        <v>10.9</v>
      </c>
      <c r="D1906" s="6">
        <v>0.2</v>
      </c>
      <c r="E1906">
        <f>IF(martianeum67[[#This Row],[zawartosc '[%']]]&gt;=1,martianeum67[[#This Row],[masa '[kg']]]*martianeum67[[#This Row],[zawartosc '[%']]]/100,0)</f>
        <v>0</v>
      </c>
      <c r="F1906">
        <f>F1905+martianeum67[[#This Row],[Kolumna1]]-IF(F1905+martianeum67[[#This Row],[Kolumna1]]&gt;=100,100,0)</f>
        <v>74.032299999999822</v>
      </c>
      <c r="G1906">
        <f>IF(F1905+martianeum67[[#This Row],[Kolumna1]]&gt;=100,1,0)</f>
        <v>0</v>
      </c>
    </row>
    <row r="1907" spans="1:7" x14ac:dyDescent="0.3">
      <c r="A1907" s="1">
        <v>50546</v>
      </c>
      <c r="B1907" s="2" t="s">
        <v>27</v>
      </c>
      <c r="C1907">
        <v>18.5</v>
      </c>
      <c r="D1907" s="6">
        <v>0.5</v>
      </c>
      <c r="E1907">
        <f>IF(martianeum67[[#This Row],[zawartosc '[%']]]&gt;=1,martianeum67[[#This Row],[masa '[kg']]]*martianeum67[[#This Row],[zawartosc '[%']]]/100,0)</f>
        <v>0</v>
      </c>
      <c r="F1907">
        <f>F1906+martianeum67[[#This Row],[Kolumna1]]-IF(F1906+martianeum67[[#This Row],[Kolumna1]]&gt;=100,100,0)</f>
        <v>74.032299999999822</v>
      </c>
      <c r="G1907">
        <f>IF(F1906+martianeum67[[#This Row],[Kolumna1]]&gt;=100,1,0)</f>
        <v>0</v>
      </c>
    </row>
    <row r="1908" spans="1:7" x14ac:dyDescent="0.3">
      <c r="A1908" s="1">
        <v>50547</v>
      </c>
      <c r="B1908" s="2" t="s">
        <v>10</v>
      </c>
      <c r="C1908">
        <v>14.8</v>
      </c>
      <c r="D1908" s="6">
        <v>50.3</v>
      </c>
      <c r="E1908">
        <f>IF(martianeum67[[#This Row],[zawartosc '[%']]]&gt;=1,martianeum67[[#This Row],[masa '[kg']]]*martianeum67[[#This Row],[zawartosc '[%']]]/100,0)</f>
        <v>7.444399999999999</v>
      </c>
      <c r="F1908">
        <f>F1907+martianeum67[[#This Row],[Kolumna1]]-IF(F1907+martianeum67[[#This Row],[Kolumna1]]&gt;=100,100,0)</f>
        <v>81.476699999999823</v>
      </c>
      <c r="G1908">
        <f>IF(F1907+martianeum67[[#This Row],[Kolumna1]]&gt;=100,1,0)</f>
        <v>0</v>
      </c>
    </row>
    <row r="1909" spans="1:7" x14ac:dyDescent="0.3">
      <c r="A1909" s="1">
        <v>50548</v>
      </c>
      <c r="B1909" s="2" t="s">
        <v>18</v>
      </c>
      <c r="C1909">
        <v>28.5</v>
      </c>
      <c r="D1909" s="6">
        <v>0.7</v>
      </c>
      <c r="E1909">
        <f>IF(martianeum67[[#This Row],[zawartosc '[%']]]&gt;=1,martianeum67[[#This Row],[masa '[kg']]]*martianeum67[[#This Row],[zawartosc '[%']]]/100,0)</f>
        <v>0</v>
      </c>
      <c r="F1909">
        <f>F1908+martianeum67[[#This Row],[Kolumna1]]-IF(F1908+martianeum67[[#This Row],[Kolumna1]]&gt;=100,100,0)</f>
        <v>81.476699999999823</v>
      </c>
      <c r="G1909">
        <f>IF(F1908+martianeum67[[#This Row],[Kolumna1]]&gt;=100,1,0)</f>
        <v>0</v>
      </c>
    </row>
    <row r="1910" spans="1:7" x14ac:dyDescent="0.3">
      <c r="A1910" s="1">
        <v>50549</v>
      </c>
      <c r="B1910" s="2" t="s">
        <v>31</v>
      </c>
      <c r="C1910">
        <v>19.399999999999999</v>
      </c>
      <c r="D1910" s="6">
        <v>0</v>
      </c>
      <c r="E1910">
        <f>IF(martianeum67[[#This Row],[zawartosc '[%']]]&gt;=1,martianeum67[[#This Row],[masa '[kg']]]*martianeum67[[#This Row],[zawartosc '[%']]]/100,0)</f>
        <v>0</v>
      </c>
      <c r="F1910">
        <f>F1909+martianeum67[[#This Row],[Kolumna1]]-IF(F1909+martianeum67[[#This Row],[Kolumna1]]&gt;=100,100,0)</f>
        <v>81.476699999999823</v>
      </c>
      <c r="G1910">
        <f>IF(F1909+martianeum67[[#This Row],[Kolumna1]]&gt;=100,1,0)</f>
        <v>0</v>
      </c>
    </row>
    <row r="1911" spans="1:7" x14ac:dyDescent="0.3">
      <c r="A1911" s="1">
        <v>50550</v>
      </c>
      <c r="B1911" s="2" t="s">
        <v>23</v>
      </c>
      <c r="C1911">
        <v>20.7</v>
      </c>
      <c r="D1911" s="6">
        <v>4.7</v>
      </c>
      <c r="E1911">
        <f>IF(martianeum67[[#This Row],[zawartosc '[%']]]&gt;=1,martianeum67[[#This Row],[masa '[kg']]]*martianeum67[[#This Row],[zawartosc '[%']]]/100,0)</f>
        <v>0.9729000000000001</v>
      </c>
      <c r="F1911">
        <f>F1910+martianeum67[[#This Row],[Kolumna1]]-IF(F1910+martianeum67[[#This Row],[Kolumna1]]&gt;=100,100,0)</f>
        <v>82.449599999999819</v>
      </c>
      <c r="G1911">
        <f>IF(F1910+martianeum67[[#This Row],[Kolumna1]]&gt;=100,1,0)</f>
        <v>0</v>
      </c>
    </row>
    <row r="1912" spans="1:7" x14ac:dyDescent="0.3">
      <c r="A1912" s="1">
        <v>50551</v>
      </c>
      <c r="B1912" s="2" t="s">
        <v>26</v>
      </c>
      <c r="C1912">
        <v>25.7</v>
      </c>
      <c r="D1912" s="6">
        <v>0</v>
      </c>
      <c r="E1912">
        <f>IF(martianeum67[[#This Row],[zawartosc '[%']]]&gt;=1,martianeum67[[#This Row],[masa '[kg']]]*martianeum67[[#This Row],[zawartosc '[%']]]/100,0)</f>
        <v>0</v>
      </c>
      <c r="F1912">
        <f>F1911+martianeum67[[#This Row],[Kolumna1]]-IF(F1911+martianeum67[[#This Row],[Kolumna1]]&gt;=100,100,0)</f>
        <v>82.449599999999819</v>
      </c>
      <c r="G1912">
        <f>IF(F1911+martianeum67[[#This Row],[Kolumna1]]&gt;=100,1,0)</f>
        <v>0</v>
      </c>
    </row>
    <row r="1913" spans="1:7" x14ac:dyDescent="0.3">
      <c r="A1913" s="1">
        <v>50552</v>
      </c>
      <c r="B1913" s="2" t="s">
        <v>19</v>
      </c>
      <c r="C1913">
        <v>21.4</v>
      </c>
      <c r="D1913" s="6">
        <v>0</v>
      </c>
      <c r="E1913">
        <f>IF(martianeum67[[#This Row],[zawartosc '[%']]]&gt;=1,martianeum67[[#This Row],[masa '[kg']]]*martianeum67[[#This Row],[zawartosc '[%']]]/100,0)</f>
        <v>0</v>
      </c>
      <c r="F1913">
        <f>F1912+martianeum67[[#This Row],[Kolumna1]]-IF(F1912+martianeum67[[#This Row],[Kolumna1]]&gt;=100,100,0)</f>
        <v>82.449599999999819</v>
      </c>
      <c r="G1913">
        <f>IF(F1912+martianeum67[[#This Row],[Kolumna1]]&gt;=100,1,0)</f>
        <v>0</v>
      </c>
    </row>
    <row r="1914" spans="1:7" x14ac:dyDescent="0.3">
      <c r="A1914" s="1">
        <v>50553</v>
      </c>
      <c r="B1914" s="2" t="s">
        <v>10</v>
      </c>
      <c r="C1914">
        <v>19.2</v>
      </c>
      <c r="D1914" s="6">
        <v>0</v>
      </c>
      <c r="E1914">
        <f>IF(martianeum67[[#This Row],[zawartosc '[%']]]&gt;=1,martianeum67[[#This Row],[masa '[kg']]]*martianeum67[[#This Row],[zawartosc '[%']]]/100,0)</f>
        <v>0</v>
      </c>
      <c r="F1914">
        <f>F1913+martianeum67[[#This Row],[Kolumna1]]-IF(F1913+martianeum67[[#This Row],[Kolumna1]]&gt;=100,100,0)</f>
        <v>82.449599999999819</v>
      </c>
      <c r="G1914">
        <f>IF(F1913+martianeum67[[#This Row],[Kolumna1]]&gt;=100,1,0)</f>
        <v>0</v>
      </c>
    </row>
    <row r="1915" spans="1:7" x14ac:dyDescent="0.3">
      <c r="A1915" s="1">
        <v>50554</v>
      </c>
      <c r="B1915" s="2" t="s">
        <v>18</v>
      </c>
      <c r="C1915">
        <v>19.399999999999999</v>
      </c>
      <c r="D1915" s="6">
        <v>14.2</v>
      </c>
      <c r="E1915">
        <f>IF(martianeum67[[#This Row],[zawartosc '[%']]]&gt;=1,martianeum67[[#This Row],[masa '[kg']]]*martianeum67[[#This Row],[zawartosc '[%']]]/100,0)</f>
        <v>2.7547999999999995</v>
      </c>
      <c r="F1915">
        <f>F1914+martianeum67[[#This Row],[Kolumna1]]-IF(F1914+martianeum67[[#This Row],[Kolumna1]]&gt;=100,100,0)</f>
        <v>85.204399999999822</v>
      </c>
      <c r="G1915">
        <f>IF(F1914+martianeum67[[#This Row],[Kolumna1]]&gt;=100,1,0)</f>
        <v>0</v>
      </c>
    </row>
    <row r="1916" spans="1:7" x14ac:dyDescent="0.3">
      <c r="A1916" s="1">
        <v>50555</v>
      </c>
      <c r="B1916" s="2" t="s">
        <v>19</v>
      </c>
      <c r="C1916">
        <v>24.2</v>
      </c>
      <c r="D1916" s="6">
        <v>1.9</v>
      </c>
      <c r="E1916">
        <f>IF(martianeum67[[#This Row],[zawartosc '[%']]]&gt;=1,martianeum67[[#This Row],[masa '[kg']]]*martianeum67[[#This Row],[zawartosc '[%']]]/100,0)</f>
        <v>0.45979999999999999</v>
      </c>
      <c r="F1916">
        <f>F1915+martianeum67[[#This Row],[Kolumna1]]-IF(F1915+martianeum67[[#This Row],[Kolumna1]]&gt;=100,100,0)</f>
        <v>85.664199999999823</v>
      </c>
      <c r="G1916">
        <f>IF(F1915+martianeum67[[#This Row],[Kolumna1]]&gt;=100,1,0)</f>
        <v>0</v>
      </c>
    </row>
    <row r="1917" spans="1:7" x14ac:dyDescent="0.3">
      <c r="A1917" s="1">
        <v>50556</v>
      </c>
      <c r="B1917" s="2" t="s">
        <v>7</v>
      </c>
      <c r="C1917">
        <v>27.7</v>
      </c>
      <c r="D1917" s="6">
        <v>19.5</v>
      </c>
      <c r="E1917">
        <f>IF(martianeum67[[#This Row],[zawartosc '[%']]]&gt;=1,martianeum67[[#This Row],[masa '[kg']]]*martianeum67[[#This Row],[zawartosc '[%']]]/100,0)</f>
        <v>5.4014999999999995</v>
      </c>
      <c r="F1917">
        <f>F1916+martianeum67[[#This Row],[Kolumna1]]-IF(F1916+martianeum67[[#This Row],[Kolumna1]]&gt;=100,100,0)</f>
        <v>91.065699999999822</v>
      </c>
      <c r="G1917">
        <f>IF(F1916+martianeum67[[#This Row],[Kolumna1]]&gt;=100,1,0)</f>
        <v>0</v>
      </c>
    </row>
    <row r="1918" spans="1:7" x14ac:dyDescent="0.3">
      <c r="A1918" s="1">
        <v>50557</v>
      </c>
      <c r="B1918" s="2" t="s">
        <v>5</v>
      </c>
      <c r="C1918">
        <v>16.899999999999999</v>
      </c>
      <c r="D1918" s="6">
        <v>4.0999999999999996</v>
      </c>
      <c r="E1918">
        <f>IF(martianeum67[[#This Row],[zawartosc '[%']]]&gt;=1,martianeum67[[#This Row],[masa '[kg']]]*martianeum67[[#This Row],[zawartosc '[%']]]/100,0)</f>
        <v>0.69289999999999996</v>
      </c>
      <c r="F1918">
        <f>F1917+martianeum67[[#This Row],[Kolumna1]]-IF(F1917+martianeum67[[#This Row],[Kolumna1]]&gt;=100,100,0)</f>
        <v>91.758599999999817</v>
      </c>
      <c r="G1918">
        <f>IF(F1917+martianeum67[[#This Row],[Kolumna1]]&gt;=100,1,0)</f>
        <v>0</v>
      </c>
    </row>
    <row r="1919" spans="1:7" x14ac:dyDescent="0.3">
      <c r="A1919" s="1">
        <v>50558</v>
      </c>
      <c r="B1919" s="2" t="s">
        <v>19</v>
      </c>
      <c r="C1919">
        <v>11.8</v>
      </c>
      <c r="D1919" s="6">
        <v>0</v>
      </c>
      <c r="E1919">
        <f>IF(martianeum67[[#This Row],[zawartosc '[%']]]&gt;=1,martianeum67[[#This Row],[masa '[kg']]]*martianeum67[[#This Row],[zawartosc '[%']]]/100,0)</f>
        <v>0</v>
      </c>
      <c r="F1919">
        <f>F1918+martianeum67[[#This Row],[Kolumna1]]-IF(F1918+martianeum67[[#This Row],[Kolumna1]]&gt;=100,100,0)</f>
        <v>91.758599999999817</v>
      </c>
      <c r="G1919">
        <f>IF(F1918+martianeum67[[#This Row],[Kolumna1]]&gt;=100,1,0)</f>
        <v>0</v>
      </c>
    </row>
    <row r="1920" spans="1:7" x14ac:dyDescent="0.3">
      <c r="A1920" s="1">
        <v>50559</v>
      </c>
      <c r="B1920" s="2" t="s">
        <v>12</v>
      </c>
      <c r="C1920">
        <v>15.7</v>
      </c>
      <c r="D1920" s="6">
        <v>9.4</v>
      </c>
      <c r="E1920">
        <f>IF(martianeum67[[#This Row],[zawartosc '[%']]]&gt;=1,martianeum67[[#This Row],[masa '[kg']]]*martianeum67[[#This Row],[zawartosc '[%']]]/100,0)</f>
        <v>1.4758000000000002</v>
      </c>
      <c r="F1920">
        <f>F1919+martianeum67[[#This Row],[Kolumna1]]-IF(F1919+martianeum67[[#This Row],[Kolumna1]]&gt;=100,100,0)</f>
        <v>93.234399999999823</v>
      </c>
      <c r="G1920">
        <f>IF(F1919+martianeum67[[#This Row],[Kolumna1]]&gt;=100,1,0)</f>
        <v>0</v>
      </c>
    </row>
    <row r="1921" spans="1:7" x14ac:dyDescent="0.3">
      <c r="A1921" s="1">
        <v>50560</v>
      </c>
      <c r="B1921" s="2" t="s">
        <v>6</v>
      </c>
      <c r="C1921">
        <v>14.2</v>
      </c>
      <c r="D1921" s="6">
        <v>0</v>
      </c>
      <c r="E1921">
        <f>IF(martianeum67[[#This Row],[zawartosc '[%']]]&gt;=1,martianeum67[[#This Row],[masa '[kg']]]*martianeum67[[#This Row],[zawartosc '[%']]]/100,0)</f>
        <v>0</v>
      </c>
      <c r="F1921">
        <f>F1920+martianeum67[[#This Row],[Kolumna1]]-IF(F1920+martianeum67[[#This Row],[Kolumna1]]&gt;=100,100,0)</f>
        <v>93.234399999999823</v>
      </c>
      <c r="G1921">
        <f>IF(F1920+martianeum67[[#This Row],[Kolumna1]]&gt;=100,1,0)</f>
        <v>0</v>
      </c>
    </row>
    <row r="1922" spans="1:7" x14ac:dyDescent="0.3">
      <c r="A1922" s="1">
        <v>50561</v>
      </c>
      <c r="B1922" s="2" t="s">
        <v>15</v>
      </c>
      <c r="C1922">
        <v>18.100000000000001</v>
      </c>
      <c r="D1922" s="6">
        <v>13.1</v>
      </c>
      <c r="E1922">
        <f>IF(martianeum67[[#This Row],[zawartosc '[%']]]&gt;=1,martianeum67[[#This Row],[masa '[kg']]]*martianeum67[[#This Row],[zawartosc '[%']]]/100,0)</f>
        <v>2.3711000000000002</v>
      </c>
      <c r="F1922">
        <f>F1921+martianeum67[[#This Row],[Kolumna1]]-IF(F1921+martianeum67[[#This Row],[Kolumna1]]&gt;=100,100,0)</f>
        <v>95.605499999999822</v>
      </c>
      <c r="G1922">
        <f>IF(F1921+martianeum67[[#This Row],[Kolumna1]]&gt;=100,1,0)</f>
        <v>0</v>
      </c>
    </row>
    <row r="1923" spans="1:7" x14ac:dyDescent="0.3">
      <c r="A1923" s="1">
        <v>50562</v>
      </c>
      <c r="B1923" s="2" t="s">
        <v>19</v>
      </c>
      <c r="C1923">
        <v>21.9</v>
      </c>
      <c r="D1923" s="6">
        <v>27.5</v>
      </c>
      <c r="E1923">
        <f>IF(martianeum67[[#This Row],[zawartosc '[%']]]&gt;=1,martianeum67[[#This Row],[masa '[kg']]]*martianeum67[[#This Row],[zawartosc '[%']]]/100,0)</f>
        <v>6.0225</v>
      </c>
      <c r="F1923">
        <f>F1922+martianeum67[[#This Row],[Kolumna1]]-IF(F1922+martianeum67[[#This Row],[Kolumna1]]&gt;=100,100,0)</f>
        <v>1.6279999999998154</v>
      </c>
      <c r="G1923">
        <f>IF(F1922+martianeum67[[#This Row],[Kolumna1]]&gt;=100,1,0)</f>
        <v>1</v>
      </c>
    </row>
    <row r="1924" spans="1:7" x14ac:dyDescent="0.3">
      <c r="A1924" s="1">
        <v>50563</v>
      </c>
      <c r="B1924" s="2" t="s">
        <v>10</v>
      </c>
      <c r="C1924">
        <v>28</v>
      </c>
      <c r="D1924" s="6">
        <v>2.1</v>
      </c>
      <c r="E1924">
        <f>IF(martianeum67[[#This Row],[zawartosc '[%']]]&gt;=1,martianeum67[[#This Row],[masa '[kg']]]*martianeum67[[#This Row],[zawartosc '[%']]]/100,0)</f>
        <v>0.58800000000000008</v>
      </c>
      <c r="F1924">
        <f>F1923+martianeum67[[#This Row],[Kolumna1]]-IF(F1923+martianeum67[[#This Row],[Kolumna1]]&gt;=100,100,0)</f>
        <v>2.2159999999998155</v>
      </c>
      <c r="G1924">
        <f>IF(F1923+martianeum67[[#This Row],[Kolumna1]]&gt;=100,1,0)</f>
        <v>0</v>
      </c>
    </row>
    <row r="1925" spans="1:7" x14ac:dyDescent="0.3">
      <c r="A1925" s="1">
        <v>50564</v>
      </c>
      <c r="B1925" s="2" t="s">
        <v>13</v>
      </c>
      <c r="C1925">
        <v>14.2</v>
      </c>
      <c r="D1925" s="6">
        <v>7</v>
      </c>
      <c r="E1925">
        <f>IF(martianeum67[[#This Row],[zawartosc '[%']]]&gt;=1,martianeum67[[#This Row],[masa '[kg']]]*martianeum67[[#This Row],[zawartosc '[%']]]/100,0)</f>
        <v>0.99399999999999988</v>
      </c>
      <c r="F1925">
        <f>F1924+martianeum67[[#This Row],[Kolumna1]]-IF(F1924+martianeum67[[#This Row],[Kolumna1]]&gt;=100,100,0)</f>
        <v>3.2099999999998152</v>
      </c>
      <c r="G1925">
        <f>IF(F1924+martianeum67[[#This Row],[Kolumna1]]&gt;=100,1,0)</f>
        <v>0</v>
      </c>
    </row>
    <row r="1926" spans="1:7" x14ac:dyDescent="0.3">
      <c r="A1926" s="1">
        <v>50565</v>
      </c>
      <c r="B1926" s="2" t="s">
        <v>13</v>
      </c>
      <c r="C1926">
        <v>11.1</v>
      </c>
      <c r="D1926" s="6">
        <v>0</v>
      </c>
      <c r="E1926">
        <f>IF(martianeum67[[#This Row],[zawartosc '[%']]]&gt;=1,martianeum67[[#This Row],[masa '[kg']]]*martianeum67[[#This Row],[zawartosc '[%']]]/100,0)</f>
        <v>0</v>
      </c>
      <c r="F1926">
        <f>F1925+martianeum67[[#This Row],[Kolumna1]]-IF(F1925+martianeum67[[#This Row],[Kolumna1]]&gt;=100,100,0)</f>
        <v>3.2099999999998152</v>
      </c>
      <c r="G1926">
        <f>IF(F1925+martianeum67[[#This Row],[Kolumna1]]&gt;=100,1,0)</f>
        <v>0</v>
      </c>
    </row>
    <row r="1927" spans="1:7" x14ac:dyDescent="0.3">
      <c r="A1927" s="1">
        <v>50566</v>
      </c>
      <c r="B1927" s="2" t="s">
        <v>14</v>
      </c>
      <c r="C1927">
        <v>11.8</v>
      </c>
      <c r="D1927" s="6">
        <v>6</v>
      </c>
      <c r="E1927">
        <f>IF(martianeum67[[#This Row],[zawartosc '[%']]]&gt;=1,martianeum67[[#This Row],[masa '[kg']]]*martianeum67[[#This Row],[zawartosc '[%']]]/100,0)</f>
        <v>0.70800000000000007</v>
      </c>
      <c r="F1927">
        <f>F1926+martianeum67[[#This Row],[Kolumna1]]-IF(F1926+martianeum67[[#This Row],[Kolumna1]]&gt;=100,100,0)</f>
        <v>3.9179999999998154</v>
      </c>
      <c r="G1927">
        <f>IF(F1926+martianeum67[[#This Row],[Kolumna1]]&gt;=100,1,0)</f>
        <v>0</v>
      </c>
    </row>
    <row r="1928" spans="1:7" x14ac:dyDescent="0.3">
      <c r="A1928" s="1">
        <v>50567</v>
      </c>
      <c r="B1928" s="2" t="s">
        <v>33</v>
      </c>
      <c r="C1928">
        <v>26.8</v>
      </c>
      <c r="D1928" s="6">
        <v>0.9</v>
      </c>
      <c r="E1928">
        <f>IF(martianeum67[[#This Row],[zawartosc '[%']]]&gt;=1,martianeum67[[#This Row],[masa '[kg']]]*martianeum67[[#This Row],[zawartosc '[%']]]/100,0)</f>
        <v>0</v>
      </c>
      <c r="F1928">
        <f>F1927+martianeum67[[#This Row],[Kolumna1]]-IF(F1927+martianeum67[[#This Row],[Kolumna1]]&gt;=100,100,0)</f>
        <v>3.9179999999998154</v>
      </c>
      <c r="G1928">
        <f>IF(F1927+martianeum67[[#This Row],[Kolumna1]]&gt;=100,1,0)</f>
        <v>0</v>
      </c>
    </row>
    <row r="1929" spans="1:7" x14ac:dyDescent="0.3">
      <c r="A1929" s="1">
        <v>50568</v>
      </c>
      <c r="B1929" s="2" t="s">
        <v>10</v>
      </c>
      <c r="C1929">
        <v>27.3</v>
      </c>
      <c r="D1929" s="6">
        <v>44.5</v>
      </c>
      <c r="E1929">
        <f>IF(martianeum67[[#This Row],[zawartosc '[%']]]&gt;=1,martianeum67[[#This Row],[masa '[kg']]]*martianeum67[[#This Row],[zawartosc '[%']]]/100,0)</f>
        <v>12.148500000000002</v>
      </c>
      <c r="F1929">
        <f>F1928+martianeum67[[#This Row],[Kolumna1]]-IF(F1928+martianeum67[[#This Row],[Kolumna1]]&gt;=100,100,0)</f>
        <v>16.066499999999817</v>
      </c>
      <c r="G1929">
        <f>IF(F1928+martianeum67[[#This Row],[Kolumna1]]&gt;=100,1,0)</f>
        <v>0</v>
      </c>
    </row>
    <row r="1930" spans="1:7" x14ac:dyDescent="0.3">
      <c r="A1930" s="1">
        <v>50569</v>
      </c>
      <c r="B1930" s="2" t="s">
        <v>8</v>
      </c>
      <c r="C1930">
        <v>14.3</v>
      </c>
      <c r="D1930" s="6">
        <v>3.7</v>
      </c>
      <c r="E1930">
        <f>IF(martianeum67[[#This Row],[zawartosc '[%']]]&gt;=1,martianeum67[[#This Row],[masa '[kg']]]*martianeum67[[#This Row],[zawartosc '[%']]]/100,0)</f>
        <v>0.52910000000000001</v>
      </c>
      <c r="F1930">
        <f>F1929+martianeum67[[#This Row],[Kolumna1]]-IF(F1929+martianeum67[[#This Row],[Kolumna1]]&gt;=100,100,0)</f>
        <v>16.595599999999816</v>
      </c>
      <c r="G1930">
        <f>IF(F1929+martianeum67[[#This Row],[Kolumna1]]&gt;=100,1,0)</f>
        <v>0</v>
      </c>
    </row>
    <row r="1931" spans="1:7" x14ac:dyDescent="0.3">
      <c r="A1931" s="1">
        <v>50570</v>
      </c>
      <c r="B1931" s="2" t="s">
        <v>5</v>
      </c>
      <c r="C1931">
        <v>19.399999999999999</v>
      </c>
      <c r="D1931" s="6">
        <v>0</v>
      </c>
      <c r="E1931">
        <f>IF(martianeum67[[#This Row],[zawartosc '[%']]]&gt;=1,martianeum67[[#This Row],[masa '[kg']]]*martianeum67[[#This Row],[zawartosc '[%']]]/100,0)</f>
        <v>0</v>
      </c>
      <c r="F1931">
        <f>F1930+martianeum67[[#This Row],[Kolumna1]]-IF(F1930+martianeum67[[#This Row],[Kolumna1]]&gt;=100,100,0)</f>
        <v>16.595599999999816</v>
      </c>
      <c r="G1931">
        <f>IF(F1930+martianeum67[[#This Row],[Kolumna1]]&gt;=100,1,0)</f>
        <v>0</v>
      </c>
    </row>
    <row r="1932" spans="1:7" x14ac:dyDescent="0.3">
      <c r="A1932" s="1">
        <v>50571</v>
      </c>
      <c r="B1932" s="2" t="s">
        <v>19</v>
      </c>
      <c r="C1932">
        <v>26.5</v>
      </c>
      <c r="D1932" s="6">
        <v>0</v>
      </c>
      <c r="E1932">
        <f>IF(martianeum67[[#This Row],[zawartosc '[%']]]&gt;=1,martianeum67[[#This Row],[masa '[kg']]]*martianeum67[[#This Row],[zawartosc '[%']]]/100,0)</f>
        <v>0</v>
      </c>
      <c r="F1932">
        <f>F1931+martianeum67[[#This Row],[Kolumna1]]-IF(F1931+martianeum67[[#This Row],[Kolumna1]]&gt;=100,100,0)</f>
        <v>16.595599999999816</v>
      </c>
      <c r="G1932">
        <f>IF(F1931+martianeum67[[#This Row],[Kolumna1]]&gt;=100,1,0)</f>
        <v>0</v>
      </c>
    </row>
    <row r="1933" spans="1:7" x14ac:dyDescent="0.3">
      <c r="A1933" s="1">
        <v>50572</v>
      </c>
      <c r="B1933" s="2" t="s">
        <v>19</v>
      </c>
      <c r="C1933">
        <v>28.3</v>
      </c>
      <c r="D1933" s="6">
        <v>14.4</v>
      </c>
      <c r="E1933">
        <f>IF(martianeum67[[#This Row],[zawartosc '[%']]]&gt;=1,martianeum67[[#This Row],[masa '[kg']]]*martianeum67[[#This Row],[zawartosc '[%']]]/100,0)</f>
        <v>4.0752000000000006</v>
      </c>
      <c r="F1933">
        <f>F1932+martianeum67[[#This Row],[Kolumna1]]-IF(F1932+martianeum67[[#This Row],[Kolumna1]]&gt;=100,100,0)</f>
        <v>20.670799999999815</v>
      </c>
      <c r="G1933">
        <f>IF(F1932+martianeum67[[#This Row],[Kolumna1]]&gt;=100,1,0)</f>
        <v>0</v>
      </c>
    </row>
    <row r="1934" spans="1:7" x14ac:dyDescent="0.3">
      <c r="A1934" s="1">
        <v>50573</v>
      </c>
      <c r="B1934" s="2" t="s">
        <v>27</v>
      </c>
      <c r="C1934">
        <v>19.8</v>
      </c>
      <c r="D1934" s="6">
        <v>0</v>
      </c>
      <c r="E1934">
        <f>IF(martianeum67[[#This Row],[zawartosc '[%']]]&gt;=1,martianeum67[[#This Row],[masa '[kg']]]*martianeum67[[#This Row],[zawartosc '[%']]]/100,0)</f>
        <v>0</v>
      </c>
      <c r="F1934">
        <f>F1933+martianeum67[[#This Row],[Kolumna1]]-IF(F1933+martianeum67[[#This Row],[Kolumna1]]&gt;=100,100,0)</f>
        <v>20.670799999999815</v>
      </c>
      <c r="G1934">
        <f>IF(F1933+martianeum67[[#This Row],[Kolumna1]]&gt;=100,1,0)</f>
        <v>0</v>
      </c>
    </row>
    <row r="1935" spans="1:7" x14ac:dyDescent="0.3">
      <c r="A1935" s="1">
        <v>50574</v>
      </c>
      <c r="B1935" s="2" t="s">
        <v>10</v>
      </c>
      <c r="C1935">
        <v>16</v>
      </c>
      <c r="D1935" s="6">
        <v>28.7</v>
      </c>
      <c r="E1935">
        <f>IF(martianeum67[[#This Row],[zawartosc '[%']]]&gt;=1,martianeum67[[#This Row],[masa '[kg']]]*martianeum67[[#This Row],[zawartosc '[%']]]/100,0)</f>
        <v>4.5919999999999996</v>
      </c>
      <c r="F1935">
        <f>F1934+martianeum67[[#This Row],[Kolumna1]]-IF(F1934+martianeum67[[#This Row],[Kolumna1]]&gt;=100,100,0)</f>
        <v>25.262799999999814</v>
      </c>
      <c r="G1935">
        <f>IF(F1934+martianeum67[[#This Row],[Kolumna1]]&gt;=100,1,0)</f>
        <v>0</v>
      </c>
    </row>
    <row r="1936" spans="1:7" x14ac:dyDescent="0.3">
      <c r="A1936" s="1">
        <v>50575</v>
      </c>
      <c r="B1936" s="2" t="s">
        <v>19</v>
      </c>
      <c r="C1936">
        <v>14.5</v>
      </c>
      <c r="D1936" s="6">
        <v>12</v>
      </c>
      <c r="E1936">
        <f>IF(martianeum67[[#This Row],[zawartosc '[%']]]&gt;=1,martianeum67[[#This Row],[masa '[kg']]]*martianeum67[[#This Row],[zawartosc '[%']]]/100,0)</f>
        <v>1.74</v>
      </c>
      <c r="F1936">
        <f>F1935+martianeum67[[#This Row],[Kolumna1]]-IF(F1935+martianeum67[[#This Row],[Kolumna1]]&gt;=100,100,0)</f>
        <v>27.002799999999812</v>
      </c>
      <c r="G1936">
        <f>IF(F1935+martianeum67[[#This Row],[Kolumna1]]&gt;=100,1,0)</f>
        <v>0</v>
      </c>
    </row>
    <row r="1937" spans="1:7" x14ac:dyDescent="0.3">
      <c r="A1937" s="1">
        <v>50576</v>
      </c>
      <c r="B1937" s="2" t="s">
        <v>15</v>
      </c>
      <c r="C1937">
        <v>14.3</v>
      </c>
      <c r="D1937" s="6">
        <v>13</v>
      </c>
      <c r="E1937">
        <f>IF(martianeum67[[#This Row],[zawartosc '[%']]]&gt;=1,martianeum67[[#This Row],[masa '[kg']]]*martianeum67[[#This Row],[zawartosc '[%']]]/100,0)</f>
        <v>1.859</v>
      </c>
      <c r="F1937">
        <f>F1936+martianeum67[[#This Row],[Kolumna1]]-IF(F1936+martianeum67[[#This Row],[Kolumna1]]&gt;=100,100,0)</f>
        <v>28.86179999999981</v>
      </c>
      <c r="G1937">
        <f>IF(F1936+martianeum67[[#This Row],[Kolumna1]]&gt;=100,1,0)</f>
        <v>0</v>
      </c>
    </row>
    <row r="1938" spans="1:7" x14ac:dyDescent="0.3">
      <c r="A1938" s="1">
        <v>50577</v>
      </c>
      <c r="B1938" s="2" t="s">
        <v>18</v>
      </c>
      <c r="C1938">
        <v>12.7</v>
      </c>
      <c r="D1938" s="6">
        <v>10.7</v>
      </c>
      <c r="E1938">
        <f>IF(martianeum67[[#This Row],[zawartosc '[%']]]&gt;=1,martianeum67[[#This Row],[masa '[kg']]]*martianeum67[[#This Row],[zawartosc '[%']]]/100,0)</f>
        <v>1.3588999999999998</v>
      </c>
      <c r="F1938">
        <f>F1937+martianeum67[[#This Row],[Kolumna1]]-IF(F1937+martianeum67[[#This Row],[Kolumna1]]&gt;=100,100,0)</f>
        <v>30.220699999999809</v>
      </c>
      <c r="G1938">
        <f>IF(F1937+martianeum67[[#This Row],[Kolumna1]]&gt;=100,1,0)</f>
        <v>0</v>
      </c>
    </row>
    <row r="1939" spans="1:7" x14ac:dyDescent="0.3">
      <c r="A1939" s="1">
        <v>50578</v>
      </c>
      <c r="B1939" s="2" t="s">
        <v>22</v>
      </c>
      <c r="C1939">
        <v>12.6</v>
      </c>
      <c r="D1939" s="6">
        <v>0</v>
      </c>
      <c r="E1939">
        <f>IF(martianeum67[[#This Row],[zawartosc '[%']]]&gt;=1,martianeum67[[#This Row],[masa '[kg']]]*martianeum67[[#This Row],[zawartosc '[%']]]/100,0)</f>
        <v>0</v>
      </c>
      <c r="F1939">
        <f>F1938+martianeum67[[#This Row],[Kolumna1]]-IF(F1938+martianeum67[[#This Row],[Kolumna1]]&gt;=100,100,0)</f>
        <v>30.220699999999809</v>
      </c>
      <c r="G1939">
        <f>IF(F1938+martianeum67[[#This Row],[Kolumna1]]&gt;=100,1,0)</f>
        <v>0</v>
      </c>
    </row>
    <row r="1940" spans="1:7" x14ac:dyDescent="0.3">
      <c r="A1940" s="1">
        <v>50579</v>
      </c>
      <c r="B1940" s="2" t="s">
        <v>26</v>
      </c>
      <c r="C1940">
        <v>19.899999999999999</v>
      </c>
      <c r="D1940" s="6">
        <v>6.6</v>
      </c>
      <c r="E1940">
        <f>IF(martianeum67[[#This Row],[zawartosc '[%']]]&gt;=1,martianeum67[[#This Row],[masa '[kg']]]*martianeum67[[#This Row],[zawartosc '[%']]]/100,0)</f>
        <v>1.3133999999999997</v>
      </c>
      <c r="F1940">
        <f>F1939+martianeum67[[#This Row],[Kolumna1]]-IF(F1939+martianeum67[[#This Row],[Kolumna1]]&gt;=100,100,0)</f>
        <v>31.53409999999981</v>
      </c>
      <c r="G1940">
        <f>IF(F1939+martianeum67[[#This Row],[Kolumna1]]&gt;=100,1,0)</f>
        <v>0</v>
      </c>
    </row>
    <row r="1941" spans="1:7" x14ac:dyDescent="0.3">
      <c r="A1941" s="1">
        <v>50580</v>
      </c>
      <c r="B1941" s="2" t="s">
        <v>7</v>
      </c>
      <c r="C1941">
        <v>27.4</v>
      </c>
      <c r="D1941" s="6">
        <v>6.6</v>
      </c>
      <c r="E1941">
        <f>IF(martianeum67[[#This Row],[zawartosc '[%']]]&gt;=1,martianeum67[[#This Row],[masa '[kg']]]*martianeum67[[#This Row],[zawartosc '[%']]]/100,0)</f>
        <v>1.8083999999999998</v>
      </c>
      <c r="F1941">
        <f>F1940+martianeum67[[#This Row],[Kolumna1]]-IF(F1940+martianeum67[[#This Row],[Kolumna1]]&gt;=100,100,0)</f>
        <v>33.342499999999809</v>
      </c>
      <c r="G1941">
        <f>IF(F1940+martianeum67[[#This Row],[Kolumna1]]&gt;=100,1,0)</f>
        <v>0</v>
      </c>
    </row>
    <row r="1942" spans="1:7" x14ac:dyDescent="0.3">
      <c r="A1942" s="1">
        <v>50581</v>
      </c>
      <c r="B1942" s="2" t="s">
        <v>19</v>
      </c>
      <c r="C1942">
        <v>27.4</v>
      </c>
      <c r="D1942" s="6">
        <v>0</v>
      </c>
      <c r="E1942">
        <f>IF(martianeum67[[#This Row],[zawartosc '[%']]]&gt;=1,martianeum67[[#This Row],[masa '[kg']]]*martianeum67[[#This Row],[zawartosc '[%']]]/100,0)</f>
        <v>0</v>
      </c>
      <c r="F1942">
        <f>F1941+martianeum67[[#This Row],[Kolumna1]]-IF(F1941+martianeum67[[#This Row],[Kolumna1]]&gt;=100,100,0)</f>
        <v>33.342499999999809</v>
      </c>
      <c r="G1942">
        <f>IF(F1941+martianeum67[[#This Row],[Kolumna1]]&gt;=100,1,0)</f>
        <v>0</v>
      </c>
    </row>
    <row r="1943" spans="1:7" x14ac:dyDescent="0.3">
      <c r="A1943" s="1">
        <v>50582</v>
      </c>
      <c r="B1943" s="2" t="s">
        <v>28</v>
      </c>
      <c r="C1943">
        <v>11.2</v>
      </c>
      <c r="D1943" s="6">
        <v>0.3</v>
      </c>
      <c r="E1943">
        <f>IF(martianeum67[[#This Row],[zawartosc '[%']]]&gt;=1,martianeum67[[#This Row],[masa '[kg']]]*martianeum67[[#This Row],[zawartosc '[%']]]/100,0)</f>
        <v>0</v>
      </c>
      <c r="F1943">
        <f>F1942+martianeum67[[#This Row],[Kolumna1]]-IF(F1942+martianeum67[[#This Row],[Kolumna1]]&gt;=100,100,0)</f>
        <v>33.342499999999809</v>
      </c>
      <c r="G1943">
        <f>IF(F1942+martianeum67[[#This Row],[Kolumna1]]&gt;=100,1,0)</f>
        <v>0</v>
      </c>
    </row>
    <row r="1944" spans="1:7" x14ac:dyDescent="0.3">
      <c r="A1944" s="1">
        <v>50583</v>
      </c>
      <c r="B1944" s="2" t="s">
        <v>11</v>
      </c>
      <c r="C1944">
        <v>19.899999999999999</v>
      </c>
      <c r="D1944" s="6">
        <v>19.399999999999999</v>
      </c>
      <c r="E1944">
        <f>IF(martianeum67[[#This Row],[zawartosc '[%']]]&gt;=1,martianeum67[[#This Row],[masa '[kg']]]*martianeum67[[#This Row],[zawartosc '[%']]]/100,0)</f>
        <v>3.8605999999999994</v>
      </c>
      <c r="F1944">
        <f>F1943+martianeum67[[#This Row],[Kolumna1]]-IF(F1943+martianeum67[[#This Row],[Kolumna1]]&gt;=100,100,0)</f>
        <v>37.203099999999807</v>
      </c>
      <c r="G1944">
        <f>IF(F1943+martianeum67[[#This Row],[Kolumna1]]&gt;=100,1,0)</f>
        <v>0</v>
      </c>
    </row>
    <row r="1945" spans="1:7" x14ac:dyDescent="0.3">
      <c r="A1945" s="1">
        <v>50584</v>
      </c>
      <c r="B1945" s="2" t="s">
        <v>4</v>
      </c>
      <c r="C1945">
        <v>13</v>
      </c>
      <c r="D1945" s="6">
        <v>0.4</v>
      </c>
      <c r="E1945">
        <f>IF(martianeum67[[#This Row],[zawartosc '[%']]]&gt;=1,martianeum67[[#This Row],[masa '[kg']]]*martianeum67[[#This Row],[zawartosc '[%']]]/100,0)</f>
        <v>0</v>
      </c>
      <c r="F1945">
        <f>F1944+martianeum67[[#This Row],[Kolumna1]]-IF(F1944+martianeum67[[#This Row],[Kolumna1]]&gt;=100,100,0)</f>
        <v>37.203099999999807</v>
      </c>
      <c r="G1945">
        <f>IF(F1944+martianeum67[[#This Row],[Kolumna1]]&gt;=100,1,0)</f>
        <v>0</v>
      </c>
    </row>
    <row r="1946" spans="1:7" x14ac:dyDescent="0.3">
      <c r="A1946" s="1">
        <v>50585</v>
      </c>
      <c r="B1946" s="2" t="s">
        <v>18</v>
      </c>
      <c r="C1946">
        <v>25.4</v>
      </c>
      <c r="D1946" s="6">
        <v>12.4</v>
      </c>
      <c r="E1946">
        <f>IF(martianeum67[[#This Row],[zawartosc '[%']]]&gt;=1,martianeum67[[#This Row],[masa '[kg']]]*martianeum67[[#This Row],[zawartosc '[%']]]/100,0)</f>
        <v>3.1496</v>
      </c>
      <c r="F1946">
        <f>F1945+martianeum67[[#This Row],[Kolumna1]]-IF(F1945+martianeum67[[#This Row],[Kolumna1]]&gt;=100,100,0)</f>
        <v>40.352699999999807</v>
      </c>
      <c r="G1946">
        <f>IF(F1945+martianeum67[[#This Row],[Kolumna1]]&gt;=100,1,0)</f>
        <v>0</v>
      </c>
    </row>
    <row r="1947" spans="1:7" x14ac:dyDescent="0.3">
      <c r="A1947" s="1">
        <v>50586</v>
      </c>
      <c r="B1947" s="2" t="s">
        <v>9</v>
      </c>
      <c r="C1947">
        <v>23.5</v>
      </c>
      <c r="D1947" s="6">
        <v>0.7</v>
      </c>
      <c r="E1947">
        <f>IF(martianeum67[[#This Row],[zawartosc '[%']]]&gt;=1,martianeum67[[#This Row],[masa '[kg']]]*martianeum67[[#This Row],[zawartosc '[%']]]/100,0)</f>
        <v>0</v>
      </c>
      <c r="F1947">
        <f>F1946+martianeum67[[#This Row],[Kolumna1]]-IF(F1946+martianeum67[[#This Row],[Kolumna1]]&gt;=100,100,0)</f>
        <v>40.352699999999807</v>
      </c>
      <c r="G1947">
        <f>IF(F1946+martianeum67[[#This Row],[Kolumna1]]&gt;=100,1,0)</f>
        <v>0</v>
      </c>
    </row>
    <row r="1948" spans="1:7" x14ac:dyDescent="0.3">
      <c r="A1948" s="1">
        <v>50587</v>
      </c>
      <c r="B1948" s="2" t="s">
        <v>22</v>
      </c>
      <c r="C1948">
        <v>16</v>
      </c>
      <c r="D1948" s="6">
        <v>0.1</v>
      </c>
      <c r="E1948">
        <f>IF(martianeum67[[#This Row],[zawartosc '[%']]]&gt;=1,martianeum67[[#This Row],[masa '[kg']]]*martianeum67[[#This Row],[zawartosc '[%']]]/100,0)</f>
        <v>0</v>
      </c>
      <c r="F1948">
        <f>F1947+martianeum67[[#This Row],[Kolumna1]]-IF(F1947+martianeum67[[#This Row],[Kolumna1]]&gt;=100,100,0)</f>
        <v>40.352699999999807</v>
      </c>
      <c r="G1948">
        <f>IF(F1947+martianeum67[[#This Row],[Kolumna1]]&gt;=100,1,0)</f>
        <v>0</v>
      </c>
    </row>
    <row r="1949" spans="1:7" x14ac:dyDescent="0.3">
      <c r="A1949" s="1">
        <v>50588</v>
      </c>
      <c r="B1949" s="2" t="s">
        <v>6</v>
      </c>
      <c r="C1949">
        <v>25</v>
      </c>
      <c r="D1949" s="6">
        <v>11.7</v>
      </c>
      <c r="E1949">
        <f>IF(martianeum67[[#This Row],[zawartosc '[%']]]&gt;=1,martianeum67[[#This Row],[masa '[kg']]]*martianeum67[[#This Row],[zawartosc '[%']]]/100,0)</f>
        <v>2.9249999999999998</v>
      </c>
      <c r="F1949">
        <f>F1948+martianeum67[[#This Row],[Kolumna1]]-IF(F1948+martianeum67[[#This Row],[Kolumna1]]&gt;=100,100,0)</f>
        <v>43.277699999999804</v>
      </c>
      <c r="G1949">
        <f>IF(F1948+martianeum67[[#This Row],[Kolumna1]]&gt;=100,1,0)</f>
        <v>0</v>
      </c>
    </row>
    <row r="1950" spans="1:7" x14ac:dyDescent="0.3">
      <c r="A1950" s="1">
        <v>50589</v>
      </c>
      <c r="B1950" s="2" t="s">
        <v>31</v>
      </c>
      <c r="C1950">
        <v>22.2</v>
      </c>
      <c r="D1950" s="6">
        <v>0.9</v>
      </c>
      <c r="E1950">
        <f>IF(martianeum67[[#This Row],[zawartosc '[%']]]&gt;=1,martianeum67[[#This Row],[masa '[kg']]]*martianeum67[[#This Row],[zawartosc '[%']]]/100,0)</f>
        <v>0</v>
      </c>
      <c r="F1950">
        <f>F1949+martianeum67[[#This Row],[Kolumna1]]-IF(F1949+martianeum67[[#This Row],[Kolumna1]]&gt;=100,100,0)</f>
        <v>43.277699999999804</v>
      </c>
      <c r="G1950">
        <f>IF(F1949+martianeum67[[#This Row],[Kolumna1]]&gt;=100,1,0)</f>
        <v>0</v>
      </c>
    </row>
    <row r="1951" spans="1:7" x14ac:dyDescent="0.3">
      <c r="A1951" s="1">
        <v>50590</v>
      </c>
      <c r="B1951" s="2" t="s">
        <v>24</v>
      </c>
      <c r="C1951">
        <v>29.6</v>
      </c>
      <c r="D1951" s="6">
        <v>0</v>
      </c>
      <c r="E1951">
        <f>IF(martianeum67[[#This Row],[zawartosc '[%']]]&gt;=1,martianeum67[[#This Row],[masa '[kg']]]*martianeum67[[#This Row],[zawartosc '[%']]]/100,0)</f>
        <v>0</v>
      </c>
      <c r="F1951">
        <f>F1950+martianeum67[[#This Row],[Kolumna1]]-IF(F1950+martianeum67[[#This Row],[Kolumna1]]&gt;=100,100,0)</f>
        <v>43.277699999999804</v>
      </c>
      <c r="G1951">
        <f>IF(F1950+martianeum67[[#This Row],[Kolumna1]]&gt;=100,1,0)</f>
        <v>0</v>
      </c>
    </row>
    <row r="1952" spans="1:7" x14ac:dyDescent="0.3">
      <c r="A1952" s="1">
        <v>50591</v>
      </c>
      <c r="B1952" s="2" t="s">
        <v>10</v>
      </c>
      <c r="C1952">
        <v>10.1</v>
      </c>
      <c r="D1952" s="6">
        <v>0</v>
      </c>
      <c r="E1952">
        <f>IF(martianeum67[[#This Row],[zawartosc '[%']]]&gt;=1,martianeum67[[#This Row],[masa '[kg']]]*martianeum67[[#This Row],[zawartosc '[%']]]/100,0)</f>
        <v>0</v>
      </c>
      <c r="F1952">
        <f>F1951+martianeum67[[#This Row],[Kolumna1]]-IF(F1951+martianeum67[[#This Row],[Kolumna1]]&gt;=100,100,0)</f>
        <v>43.277699999999804</v>
      </c>
      <c r="G1952">
        <f>IF(F1951+martianeum67[[#This Row],[Kolumna1]]&gt;=100,1,0)</f>
        <v>0</v>
      </c>
    </row>
    <row r="1953" spans="1:7" x14ac:dyDescent="0.3">
      <c r="A1953" s="1">
        <v>50592</v>
      </c>
      <c r="B1953" s="2" t="s">
        <v>9</v>
      </c>
      <c r="C1953">
        <v>26.3</v>
      </c>
      <c r="D1953" s="6">
        <v>6.7</v>
      </c>
      <c r="E1953">
        <f>IF(martianeum67[[#This Row],[zawartosc '[%']]]&gt;=1,martianeum67[[#This Row],[masa '[kg']]]*martianeum67[[#This Row],[zawartosc '[%']]]/100,0)</f>
        <v>1.7621</v>
      </c>
      <c r="F1953">
        <f>F1952+martianeum67[[#This Row],[Kolumna1]]-IF(F1952+martianeum67[[#This Row],[Kolumna1]]&gt;=100,100,0)</f>
        <v>45.039799999999801</v>
      </c>
      <c r="G1953">
        <f>IF(F1952+martianeum67[[#This Row],[Kolumna1]]&gt;=100,1,0)</f>
        <v>0</v>
      </c>
    </row>
    <row r="1954" spans="1:7" x14ac:dyDescent="0.3">
      <c r="A1954" s="1">
        <v>50593</v>
      </c>
      <c r="B1954" s="2" t="s">
        <v>10</v>
      </c>
      <c r="C1954">
        <v>27.3</v>
      </c>
      <c r="D1954" s="6">
        <v>15.3</v>
      </c>
      <c r="E1954">
        <f>IF(martianeum67[[#This Row],[zawartosc '[%']]]&gt;=1,martianeum67[[#This Row],[masa '[kg']]]*martianeum67[[#This Row],[zawartosc '[%']]]/100,0)</f>
        <v>4.1769000000000007</v>
      </c>
      <c r="F1954">
        <f>F1953+martianeum67[[#This Row],[Kolumna1]]-IF(F1953+martianeum67[[#This Row],[Kolumna1]]&gt;=100,100,0)</f>
        <v>49.216699999999804</v>
      </c>
      <c r="G1954">
        <f>IF(F1953+martianeum67[[#This Row],[Kolumna1]]&gt;=100,1,0)</f>
        <v>0</v>
      </c>
    </row>
    <row r="1955" spans="1:7" x14ac:dyDescent="0.3">
      <c r="A1955" s="1">
        <v>50594</v>
      </c>
      <c r="B1955" s="2" t="s">
        <v>11</v>
      </c>
      <c r="C1955">
        <v>27.8</v>
      </c>
      <c r="D1955" s="6">
        <v>0</v>
      </c>
      <c r="E1955">
        <f>IF(martianeum67[[#This Row],[zawartosc '[%']]]&gt;=1,martianeum67[[#This Row],[masa '[kg']]]*martianeum67[[#This Row],[zawartosc '[%']]]/100,0)</f>
        <v>0</v>
      </c>
      <c r="F1955">
        <f>F1954+martianeum67[[#This Row],[Kolumna1]]-IF(F1954+martianeum67[[#This Row],[Kolumna1]]&gt;=100,100,0)</f>
        <v>49.216699999999804</v>
      </c>
      <c r="G1955">
        <f>IF(F1954+martianeum67[[#This Row],[Kolumna1]]&gt;=100,1,0)</f>
        <v>0</v>
      </c>
    </row>
    <row r="1956" spans="1:7" x14ac:dyDescent="0.3">
      <c r="A1956" s="1">
        <v>50595</v>
      </c>
      <c r="B1956" s="2" t="s">
        <v>6</v>
      </c>
      <c r="C1956">
        <v>16.7</v>
      </c>
      <c r="D1956" s="6">
        <v>4.9000000000000004</v>
      </c>
      <c r="E1956">
        <f>IF(martianeum67[[#This Row],[zawartosc '[%']]]&gt;=1,martianeum67[[#This Row],[masa '[kg']]]*martianeum67[[#This Row],[zawartosc '[%']]]/100,0)</f>
        <v>0.81830000000000003</v>
      </c>
      <c r="F1956">
        <f>F1955+martianeum67[[#This Row],[Kolumna1]]-IF(F1955+martianeum67[[#This Row],[Kolumna1]]&gt;=100,100,0)</f>
        <v>50.034999999999805</v>
      </c>
      <c r="G1956">
        <f>IF(F1955+martianeum67[[#This Row],[Kolumna1]]&gt;=100,1,0)</f>
        <v>0</v>
      </c>
    </row>
    <row r="1957" spans="1:7" x14ac:dyDescent="0.3">
      <c r="A1957" s="1">
        <v>50596</v>
      </c>
      <c r="B1957" s="2" t="s">
        <v>15</v>
      </c>
      <c r="C1957">
        <v>15</v>
      </c>
      <c r="D1957" s="6">
        <v>9.4</v>
      </c>
      <c r="E1957">
        <f>IF(martianeum67[[#This Row],[zawartosc '[%']]]&gt;=1,martianeum67[[#This Row],[masa '[kg']]]*martianeum67[[#This Row],[zawartosc '[%']]]/100,0)</f>
        <v>1.41</v>
      </c>
      <c r="F1957">
        <f>F1956+martianeum67[[#This Row],[Kolumna1]]-IF(F1956+martianeum67[[#This Row],[Kolumna1]]&gt;=100,100,0)</f>
        <v>51.444999999999801</v>
      </c>
      <c r="G1957">
        <f>IF(F1956+martianeum67[[#This Row],[Kolumna1]]&gt;=100,1,0)</f>
        <v>0</v>
      </c>
    </row>
    <row r="1958" spans="1:7" x14ac:dyDescent="0.3">
      <c r="A1958" s="1">
        <v>50597</v>
      </c>
      <c r="B1958" s="2" t="s">
        <v>10</v>
      </c>
      <c r="C1958">
        <v>10.4</v>
      </c>
      <c r="D1958" s="6">
        <v>28.5</v>
      </c>
      <c r="E1958">
        <f>IF(martianeum67[[#This Row],[zawartosc '[%']]]&gt;=1,martianeum67[[#This Row],[masa '[kg']]]*martianeum67[[#This Row],[zawartosc '[%']]]/100,0)</f>
        <v>2.9640000000000004</v>
      </c>
      <c r="F1958">
        <f>F1957+martianeum67[[#This Row],[Kolumna1]]-IF(F1957+martianeum67[[#This Row],[Kolumna1]]&gt;=100,100,0)</f>
        <v>54.4089999999998</v>
      </c>
      <c r="G1958">
        <f>IF(F1957+martianeum67[[#This Row],[Kolumna1]]&gt;=100,1,0)</f>
        <v>0</v>
      </c>
    </row>
    <row r="1959" spans="1:7" x14ac:dyDescent="0.3">
      <c r="A1959" s="1">
        <v>50598</v>
      </c>
      <c r="B1959" s="2" t="s">
        <v>15</v>
      </c>
      <c r="C1959">
        <v>18.100000000000001</v>
      </c>
      <c r="D1959" s="6">
        <v>9.6</v>
      </c>
      <c r="E1959">
        <f>IF(martianeum67[[#This Row],[zawartosc '[%']]]&gt;=1,martianeum67[[#This Row],[masa '[kg']]]*martianeum67[[#This Row],[zawartosc '[%']]]/100,0)</f>
        <v>1.7376000000000003</v>
      </c>
      <c r="F1959">
        <f>F1958+martianeum67[[#This Row],[Kolumna1]]-IF(F1958+martianeum67[[#This Row],[Kolumna1]]&gt;=100,100,0)</f>
        <v>56.1465999999998</v>
      </c>
      <c r="G1959">
        <f>IF(F1958+martianeum67[[#This Row],[Kolumna1]]&gt;=100,1,0)</f>
        <v>0</v>
      </c>
    </row>
    <row r="1960" spans="1:7" x14ac:dyDescent="0.3">
      <c r="A1960" s="1">
        <v>50599</v>
      </c>
      <c r="B1960" s="2" t="s">
        <v>33</v>
      </c>
      <c r="C1960">
        <v>26.7</v>
      </c>
      <c r="D1960" s="6">
        <v>1.5</v>
      </c>
      <c r="E1960">
        <f>IF(martianeum67[[#This Row],[zawartosc '[%']]]&gt;=1,martianeum67[[#This Row],[masa '[kg']]]*martianeum67[[#This Row],[zawartosc '[%']]]/100,0)</f>
        <v>0.40049999999999997</v>
      </c>
      <c r="F1960">
        <f>F1959+martianeum67[[#This Row],[Kolumna1]]-IF(F1959+martianeum67[[#This Row],[Kolumna1]]&gt;=100,100,0)</f>
        <v>56.547099999999801</v>
      </c>
      <c r="G1960">
        <f>IF(F1959+martianeum67[[#This Row],[Kolumna1]]&gt;=100,1,0)</f>
        <v>0</v>
      </c>
    </row>
    <row r="1961" spans="1:7" x14ac:dyDescent="0.3">
      <c r="A1961" s="1">
        <v>50600</v>
      </c>
      <c r="B1961" s="2" t="s">
        <v>13</v>
      </c>
      <c r="C1961">
        <v>22.9</v>
      </c>
      <c r="D1961" s="6">
        <v>8.9</v>
      </c>
      <c r="E1961">
        <f>IF(martianeum67[[#This Row],[zawartosc '[%']]]&gt;=1,martianeum67[[#This Row],[masa '[kg']]]*martianeum67[[#This Row],[zawartosc '[%']]]/100,0)</f>
        <v>2.0381</v>
      </c>
      <c r="F1961">
        <f>F1960+martianeum67[[#This Row],[Kolumna1]]-IF(F1960+martianeum67[[#This Row],[Kolumna1]]&gt;=100,100,0)</f>
        <v>58.585199999999801</v>
      </c>
      <c r="G1961">
        <f>IF(F1960+martianeum67[[#This Row],[Kolumna1]]&gt;=100,1,0)</f>
        <v>0</v>
      </c>
    </row>
    <row r="1962" spans="1:7" x14ac:dyDescent="0.3">
      <c r="A1962" s="1">
        <v>50601</v>
      </c>
      <c r="B1962" s="2" t="s">
        <v>15</v>
      </c>
      <c r="C1962">
        <v>29.3</v>
      </c>
      <c r="D1962" s="6">
        <v>0</v>
      </c>
      <c r="E1962">
        <f>IF(martianeum67[[#This Row],[zawartosc '[%']]]&gt;=1,martianeum67[[#This Row],[masa '[kg']]]*martianeum67[[#This Row],[zawartosc '[%']]]/100,0)</f>
        <v>0</v>
      </c>
      <c r="F1962">
        <f>F1961+martianeum67[[#This Row],[Kolumna1]]-IF(F1961+martianeum67[[#This Row],[Kolumna1]]&gt;=100,100,0)</f>
        <v>58.585199999999801</v>
      </c>
      <c r="G1962">
        <f>IF(F1961+martianeum67[[#This Row],[Kolumna1]]&gt;=100,1,0)</f>
        <v>0</v>
      </c>
    </row>
    <row r="1963" spans="1:7" x14ac:dyDescent="0.3">
      <c r="A1963" s="1">
        <v>50602</v>
      </c>
      <c r="B1963" s="2" t="s">
        <v>7</v>
      </c>
      <c r="C1963">
        <v>26.4</v>
      </c>
      <c r="D1963" s="6">
        <v>3.2</v>
      </c>
      <c r="E1963">
        <f>IF(martianeum67[[#This Row],[zawartosc '[%']]]&gt;=1,martianeum67[[#This Row],[masa '[kg']]]*martianeum67[[#This Row],[zawartosc '[%']]]/100,0)</f>
        <v>0.8448</v>
      </c>
      <c r="F1963">
        <f>F1962+martianeum67[[#This Row],[Kolumna1]]-IF(F1962+martianeum67[[#This Row],[Kolumna1]]&gt;=100,100,0)</f>
        <v>59.429999999999801</v>
      </c>
      <c r="G1963">
        <f>IF(F1962+martianeum67[[#This Row],[Kolumna1]]&gt;=100,1,0)</f>
        <v>0</v>
      </c>
    </row>
    <row r="1964" spans="1:7" x14ac:dyDescent="0.3">
      <c r="A1964" s="1">
        <v>50603</v>
      </c>
      <c r="B1964" s="2" t="s">
        <v>18</v>
      </c>
      <c r="C1964">
        <v>20</v>
      </c>
      <c r="D1964" s="6">
        <v>7.3</v>
      </c>
      <c r="E1964">
        <f>IF(martianeum67[[#This Row],[zawartosc '[%']]]&gt;=1,martianeum67[[#This Row],[masa '[kg']]]*martianeum67[[#This Row],[zawartosc '[%']]]/100,0)</f>
        <v>1.46</v>
      </c>
      <c r="F1964">
        <f>F1963+martianeum67[[#This Row],[Kolumna1]]-IF(F1963+martianeum67[[#This Row],[Kolumna1]]&gt;=100,100,0)</f>
        <v>60.889999999999802</v>
      </c>
      <c r="G1964">
        <f>IF(F1963+martianeum67[[#This Row],[Kolumna1]]&gt;=100,1,0)</f>
        <v>0</v>
      </c>
    </row>
    <row r="1965" spans="1:7" x14ac:dyDescent="0.3">
      <c r="A1965" s="1">
        <v>50604</v>
      </c>
      <c r="B1965" s="2" t="s">
        <v>11</v>
      </c>
      <c r="C1965">
        <v>17.100000000000001</v>
      </c>
      <c r="D1965" s="6">
        <v>0</v>
      </c>
      <c r="E1965">
        <f>IF(martianeum67[[#This Row],[zawartosc '[%']]]&gt;=1,martianeum67[[#This Row],[masa '[kg']]]*martianeum67[[#This Row],[zawartosc '[%']]]/100,0)</f>
        <v>0</v>
      </c>
      <c r="F1965">
        <f>F1964+martianeum67[[#This Row],[Kolumna1]]-IF(F1964+martianeum67[[#This Row],[Kolumna1]]&gt;=100,100,0)</f>
        <v>60.889999999999802</v>
      </c>
      <c r="G1965">
        <f>IF(F1964+martianeum67[[#This Row],[Kolumna1]]&gt;=100,1,0)</f>
        <v>0</v>
      </c>
    </row>
    <row r="1966" spans="1:7" x14ac:dyDescent="0.3">
      <c r="A1966" s="1">
        <v>50605</v>
      </c>
      <c r="B1966" s="2" t="s">
        <v>5</v>
      </c>
      <c r="C1966">
        <v>18.8</v>
      </c>
      <c r="D1966" s="6">
        <v>0</v>
      </c>
      <c r="E1966">
        <f>IF(martianeum67[[#This Row],[zawartosc '[%']]]&gt;=1,martianeum67[[#This Row],[masa '[kg']]]*martianeum67[[#This Row],[zawartosc '[%']]]/100,0)</f>
        <v>0</v>
      </c>
      <c r="F1966">
        <f>F1965+martianeum67[[#This Row],[Kolumna1]]-IF(F1965+martianeum67[[#This Row],[Kolumna1]]&gt;=100,100,0)</f>
        <v>60.889999999999802</v>
      </c>
      <c r="G1966">
        <f>IF(F1965+martianeum67[[#This Row],[Kolumna1]]&gt;=100,1,0)</f>
        <v>0</v>
      </c>
    </row>
    <row r="1967" spans="1:7" x14ac:dyDescent="0.3">
      <c r="A1967" s="1">
        <v>50606</v>
      </c>
      <c r="B1967" s="2" t="s">
        <v>13</v>
      </c>
      <c r="C1967">
        <v>12.6</v>
      </c>
      <c r="D1967" s="6">
        <v>4.4000000000000004</v>
      </c>
      <c r="E1967">
        <f>IF(martianeum67[[#This Row],[zawartosc '[%']]]&gt;=1,martianeum67[[#This Row],[masa '[kg']]]*martianeum67[[#This Row],[zawartosc '[%']]]/100,0)</f>
        <v>0.5544</v>
      </c>
      <c r="F1967">
        <f>F1966+martianeum67[[#This Row],[Kolumna1]]-IF(F1966+martianeum67[[#This Row],[Kolumna1]]&gt;=100,100,0)</f>
        <v>61.444399999999803</v>
      </c>
      <c r="G1967">
        <f>IF(F1966+martianeum67[[#This Row],[Kolumna1]]&gt;=100,1,0)</f>
        <v>0</v>
      </c>
    </row>
    <row r="1968" spans="1:7" x14ac:dyDescent="0.3">
      <c r="A1968" s="1">
        <v>50607</v>
      </c>
      <c r="B1968" s="2" t="s">
        <v>22</v>
      </c>
      <c r="C1968">
        <v>24</v>
      </c>
      <c r="D1968" s="6">
        <v>0</v>
      </c>
      <c r="E1968">
        <f>IF(martianeum67[[#This Row],[zawartosc '[%']]]&gt;=1,martianeum67[[#This Row],[masa '[kg']]]*martianeum67[[#This Row],[zawartosc '[%']]]/100,0)</f>
        <v>0</v>
      </c>
      <c r="F1968">
        <f>F1967+martianeum67[[#This Row],[Kolumna1]]-IF(F1967+martianeum67[[#This Row],[Kolumna1]]&gt;=100,100,0)</f>
        <v>61.444399999999803</v>
      </c>
      <c r="G1968">
        <f>IF(F1967+martianeum67[[#This Row],[Kolumna1]]&gt;=100,1,0)</f>
        <v>0</v>
      </c>
    </row>
    <row r="1969" spans="1:7" x14ac:dyDescent="0.3">
      <c r="A1969" s="1">
        <v>50608</v>
      </c>
      <c r="B1969" s="2" t="s">
        <v>19</v>
      </c>
      <c r="C1969">
        <v>13.4</v>
      </c>
      <c r="D1969" s="6">
        <v>35.6</v>
      </c>
      <c r="E1969">
        <f>IF(martianeum67[[#This Row],[zawartosc '[%']]]&gt;=1,martianeum67[[#This Row],[masa '[kg']]]*martianeum67[[#This Row],[zawartosc '[%']]]/100,0)</f>
        <v>4.7704000000000004</v>
      </c>
      <c r="F1969">
        <f>F1968+martianeum67[[#This Row],[Kolumna1]]-IF(F1968+martianeum67[[#This Row],[Kolumna1]]&gt;=100,100,0)</f>
        <v>66.214799999999798</v>
      </c>
      <c r="G1969">
        <f>IF(F1968+martianeum67[[#This Row],[Kolumna1]]&gt;=100,1,0)</f>
        <v>0</v>
      </c>
    </row>
    <row r="1970" spans="1:7" x14ac:dyDescent="0.3">
      <c r="A1970" s="1">
        <v>50609</v>
      </c>
      <c r="B1970" s="2" t="s">
        <v>10</v>
      </c>
      <c r="C1970">
        <v>25.7</v>
      </c>
      <c r="D1970" s="6">
        <v>21.1</v>
      </c>
      <c r="E1970">
        <f>IF(martianeum67[[#This Row],[zawartosc '[%']]]&gt;=1,martianeum67[[#This Row],[masa '[kg']]]*martianeum67[[#This Row],[zawartosc '[%']]]/100,0)</f>
        <v>5.4226999999999999</v>
      </c>
      <c r="F1970">
        <f>F1969+martianeum67[[#This Row],[Kolumna1]]-IF(F1969+martianeum67[[#This Row],[Kolumna1]]&gt;=100,100,0)</f>
        <v>71.637499999999804</v>
      </c>
      <c r="G1970">
        <f>IF(F1969+martianeum67[[#This Row],[Kolumna1]]&gt;=100,1,0)</f>
        <v>0</v>
      </c>
    </row>
    <row r="1971" spans="1:7" x14ac:dyDescent="0.3">
      <c r="A1971" s="1">
        <v>50610</v>
      </c>
      <c r="B1971" s="2" t="s">
        <v>21</v>
      </c>
      <c r="C1971">
        <v>24.9</v>
      </c>
      <c r="D1971" s="6">
        <v>2</v>
      </c>
      <c r="E1971">
        <f>IF(martianeum67[[#This Row],[zawartosc '[%']]]&gt;=1,martianeum67[[#This Row],[masa '[kg']]]*martianeum67[[#This Row],[zawartosc '[%']]]/100,0)</f>
        <v>0.498</v>
      </c>
      <c r="F1971">
        <f>F1970+martianeum67[[#This Row],[Kolumna1]]-IF(F1970+martianeum67[[#This Row],[Kolumna1]]&gt;=100,100,0)</f>
        <v>72.135499999999809</v>
      </c>
      <c r="G1971">
        <f>IF(F1970+martianeum67[[#This Row],[Kolumna1]]&gt;=100,1,0)</f>
        <v>0</v>
      </c>
    </row>
    <row r="1972" spans="1:7" x14ac:dyDescent="0.3">
      <c r="A1972" s="1">
        <v>50611</v>
      </c>
      <c r="B1972" s="2" t="s">
        <v>11</v>
      </c>
      <c r="C1972">
        <v>12.5</v>
      </c>
      <c r="D1972" s="6">
        <v>0</v>
      </c>
      <c r="E1972">
        <f>IF(martianeum67[[#This Row],[zawartosc '[%']]]&gt;=1,martianeum67[[#This Row],[masa '[kg']]]*martianeum67[[#This Row],[zawartosc '[%']]]/100,0)</f>
        <v>0</v>
      </c>
      <c r="F1972">
        <f>F1971+martianeum67[[#This Row],[Kolumna1]]-IF(F1971+martianeum67[[#This Row],[Kolumna1]]&gt;=100,100,0)</f>
        <v>72.135499999999809</v>
      </c>
      <c r="G1972">
        <f>IF(F1971+martianeum67[[#This Row],[Kolumna1]]&gt;=100,1,0)</f>
        <v>0</v>
      </c>
    </row>
    <row r="1973" spans="1:7" x14ac:dyDescent="0.3">
      <c r="A1973" s="1">
        <v>50612</v>
      </c>
      <c r="B1973" s="2" t="s">
        <v>10</v>
      </c>
      <c r="C1973">
        <v>21.8</v>
      </c>
      <c r="D1973" s="6">
        <v>0</v>
      </c>
      <c r="E1973">
        <f>IF(martianeum67[[#This Row],[zawartosc '[%']]]&gt;=1,martianeum67[[#This Row],[masa '[kg']]]*martianeum67[[#This Row],[zawartosc '[%']]]/100,0)</f>
        <v>0</v>
      </c>
      <c r="F1973">
        <f>F1972+martianeum67[[#This Row],[Kolumna1]]-IF(F1972+martianeum67[[#This Row],[Kolumna1]]&gt;=100,100,0)</f>
        <v>72.135499999999809</v>
      </c>
      <c r="G1973">
        <f>IF(F1972+martianeum67[[#This Row],[Kolumna1]]&gt;=100,1,0)</f>
        <v>0</v>
      </c>
    </row>
    <row r="1974" spans="1:7" x14ac:dyDescent="0.3">
      <c r="A1974" s="1">
        <v>50613</v>
      </c>
      <c r="B1974" s="2" t="s">
        <v>5</v>
      </c>
      <c r="C1974">
        <v>15.8</v>
      </c>
      <c r="D1974" s="6">
        <v>6.7</v>
      </c>
      <c r="E1974">
        <f>IF(martianeum67[[#This Row],[zawartosc '[%']]]&gt;=1,martianeum67[[#This Row],[masa '[kg']]]*martianeum67[[#This Row],[zawartosc '[%']]]/100,0)</f>
        <v>1.0586000000000002</v>
      </c>
      <c r="F1974">
        <f>F1973+martianeum67[[#This Row],[Kolumna1]]-IF(F1973+martianeum67[[#This Row],[Kolumna1]]&gt;=100,100,0)</f>
        <v>73.194099999999807</v>
      </c>
      <c r="G1974">
        <f>IF(F1973+martianeum67[[#This Row],[Kolumna1]]&gt;=100,1,0)</f>
        <v>0</v>
      </c>
    </row>
    <row r="1975" spans="1:7" x14ac:dyDescent="0.3">
      <c r="A1975" s="1">
        <v>50614</v>
      </c>
      <c r="B1975" s="2" t="s">
        <v>12</v>
      </c>
      <c r="C1975">
        <v>13.9</v>
      </c>
      <c r="D1975" s="6">
        <v>0</v>
      </c>
      <c r="E1975">
        <f>IF(martianeum67[[#This Row],[zawartosc '[%']]]&gt;=1,martianeum67[[#This Row],[masa '[kg']]]*martianeum67[[#This Row],[zawartosc '[%']]]/100,0)</f>
        <v>0</v>
      </c>
      <c r="F1975">
        <f>F1974+martianeum67[[#This Row],[Kolumna1]]-IF(F1974+martianeum67[[#This Row],[Kolumna1]]&gt;=100,100,0)</f>
        <v>73.194099999999807</v>
      </c>
      <c r="G1975">
        <f>IF(F1974+martianeum67[[#This Row],[Kolumna1]]&gt;=100,1,0)</f>
        <v>0</v>
      </c>
    </row>
    <row r="1976" spans="1:7" x14ac:dyDescent="0.3">
      <c r="A1976" s="1">
        <v>50615</v>
      </c>
      <c r="B1976" s="2" t="s">
        <v>20</v>
      </c>
      <c r="C1976">
        <v>12.2</v>
      </c>
      <c r="D1976" s="6">
        <v>4.4000000000000004</v>
      </c>
      <c r="E1976">
        <f>IF(martianeum67[[#This Row],[zawartosc '[%']]]&gt;=1,martianeum67[[#This Row],[masa '[kg']]]*martianeum67[[#This Row],[zawartosc '[%']]]/100,0)</f>
        <v>0.53679999999999994</v>
      </c>
      <c r="F1976">
        <f>F1975+martianeum67[[#This Row],[Kolumna1]]-IF(F1975+martianeum67[[#This Row],[Kolumna1]]&gt;=100,100,0)</f>
        <v>73.730899999999806</v>
      </c>
      <c r="G1976">
        <f>IF(F1975+martianeum67[[#This Row],[Kolumna1]]&gt;=100,1,0)</f>
        <v>0</v>
      </c>
    </row>
    <row r="1977" spans="1:7" x14ac:dyDescent="0.3">
      <c r="A1977" s="1">
        <v>50616</v>
      </c>
      <c r="B1977" s="2" t="s">
        <v>11</v>
      </c>
      <c r="C1977">
        <v>12.2</v>
      </c>
      <c r="D1977" s="6">
        <v>0</v>
      </c>
      <c r="E1977">
        <f>IF(martianeum67[[#This Row],[zawartosc '[%']]]&gt;=1,martianeum67[[#This Row],[masa '[kg']]]*martianeum67[[#This Row],[zawartosc '[%']]]/100,0)</f>
        <v>0</v>
      </c>
      <c r="F1977">
        <f>F1976+martianeum67[[#This Row],[Kolumna1]]-IF(F1976+martianeum67[[#This Row],[Kolumna1]]&gt;=100,100,0)</f>
        <v>73.730899999999806</v>
      </c>
      <c r="G1977">
        <f>IF(F1976+martianeum67[[#This Row],[Kolumna1]]&gt;=100,1,0)</f>
        <v>0</v>
      </c>
    </row>
    <row r="1978" spans="1:7" x14ac:dyDescent="0.3">
      <c r="A1978" s="1">
        <v>50617</v>
      </c>
      <c r="B1978" s="2" t="s">
        <v>19</v>
      </c>
      <c r="C1978">
        <v>13.7</v>
      </c>
      <c r="D1978" s="6">
        <v>28</v>
      </c>
      <c r="E1978">
        <f>IF(martianeum67[[#This Row],[zawartosc '[%']]]&gt;=1,martianeum67[[#This Row],[masa '[kg']]]*martianeum67[[#This Row],[zawartosc '[%']]]/100,0)</f>
        <v>3.8359999999999999</v>
      </c>
      <c r="F1978">
        <f>F1977+martianeum67[[#This Row],[Kolumna1]]-IF(F1977+martianeum67[[#This Row],[Kolumna1]]&gt;=100,100,0)</f>
        <v>77.566899999999805</v>
      </c>
      <c r="G1978">
        <f>IF(F1977+martianeum67[[#This Row],[Kolumna1]]&gt;=100,1,0)</f>
        <v>0</v>
      </c>
    </row>
    <row r="1979" spans="1:7" x14ac:dyDescent="0.3">
      <c r="A1979" s="1">
        <v>50618</v>
      </c>
      <c r="B1979" s="2" t="s">
        <v>17</v>
      </c>
      <c r="C1979">
        <v>27.9</v>
      </c>
      <c r="D1979" s="6">
        <v>0</v>
      </c>
      <c r="E1979">
        <f>IF(martianeum67[[#This Row],[zawartosc '[%']]]&gt;=1,martianeum67[[#This Row],[masa '[kg']]]*martianeum67[[#This Row],[zawartosc '[%']]]/100,0)</f>
        <v>0</v>
      </c>
      <c r="F1979">
        <f>F1978+martianeum67[[#This Row],[Kolumna1]]-IF(F1978+martianeum67[[#This Row],[Kolumna1]]&gt;=100,100,0)</f>
        <v>77.566899999999805</v>
      </c>
      <c r="G1979">
        <f>IF(F1978+martianeum67[[#This Row],[Kolumna1]]&gt;=100,1,0)</f>
        <v>0</v>
      </c>
    </row>
    <row r="1980" spans="1:7" x14ac:dyDescent="0.3">
      <c r="A1980" s="1">
        <v>50619</v>
      </c>
      <c r="B1980" s="2" t="s">
        <v>13</v>
      </c>
      <c r="C1980">
        <v>25.6</v>
      </c>
      <c r="D1980" s="6">
        <v>1.7</v>
      </c>
      <c r="E1980">
        <f>IF(martianeum67[[#This Row],[zawartosc '[%']]]&gt;=1,martianeum67[[#This Row],[masa '[kg']]]*martianeum67[[#This Row],[zawartosc '[%']]]/100,0)</f>
        <v>0.43520000000000003</v>
      </c>
      <c r="F1980">
        <f>F1979+martianeum67[[#This Row],[Kolumna1]]-IF(F1979+martianeum67[[#This Row],[Kolumna1]]&gt;=100,100,0)</f>
        <v>78.0020999999998</v>
      </c>
      <c r="G1980">
        <f>IF(F1979+martianeum67[[#This Row],[Kolumna1]]&gt;=100,1,0)</f>
        <v>0</v>
      </c>
    </row>
    <row r="1981" spans="1:7" x14ac:dyDescent="0.3">
      <c r="A1981" s="1">
        <v>50620</v>
      </c>
      <c r="B1981" s="2" t="s">
        <v>14</v>
      </c>
      <c r="C1981">
        <v>11.7</v>
      </c>
      <c r="D1981" s="6">
        <v>4.5999999999999996</v>
      </c>
      <c r="E1981">
        <f>IF(martianeum67[[#This Row],[zawartosc '[%']]]&gt;=1,martianeum67[[#This Row],[masa '[kg']]]*martianeum67[[#This Row],[zawartosc '[%']]]/100,0)</f>
        <v>0.5381999999999999</v>
      </c>
      <c r="F1981">
        <f>F1980+martianeum67[[#This Row],[Kolumna1]]-IF(F1980+martianeum67[[#This Row],[Kolumna1]]&gt;=100,100,0)</f>
        <v>78.540299999999803</v>
      </c>
      <c r="G1981">
        <f>IF(F1980+martianeum67[[#This Row],[Kolumna1]]&gt;=100,1,0)</f>
        <v>0</v>
      </c>
    </row>
    <row r="1982" spans="1:7" x14ac:dyDescent="0.3">
      <c r="A1982" s="1">
        <v>50621</v>
      </c>
      <c r="B1982" s="2" t="s">
        <v>8</v>
      </c>
      <c r="C1982">
        <v>27.3</v>
      </c>
      <c r="D1982" s="6">
        <v>0</v>
      </c>
      <c r="E1982">
        <f>IF(martianeum67[[#This Row],[zawartosc '[%']]]&gt;=1,martianeum67[[#This Row],[masa '[kg']]]*martianeum67[[#This Row],[zawartosc '[%']]]/100,0)</f>
        <v>0</v>
      </c>
      <c r="F1982">
        <f>F1981+martianeum67[[#This Row],[Kolumna1]]-IF(F1981+martianeum67[[#This Row],[Kolumna1]]&gt;=100,100,0)</f>
        <v>78.540299999999803</v>
      </c>
      <c r="G1982">
        <f>IF(F1981+martianeum67[[#This Row],[Kolumna1]]&gt;=100,1,0)</f>
        <v>0</v>
      </c>
    </row>
    <row r="1983" spans="1:7" x14ac:dyDescent="0.3">
      <c r="A1983" s="1">
        <v>50622</v>
      </c>
      <c r="B1983" s="2" t="s">
        <v>11</v>
      </c>
      <c r="C1983">
        <v>25.6</v>
      </c>
      <c r="D1983" s="6">
        <v>18.2</v>
      </c>
      <c r="E1983">
        <f>IF(martianeum67[[#This Row],[zawartosc '[%']]]&gt;=1,martianeum67[[#This Row],[masa '[kg']]]*martianeum67[[#This Row],[zawartosc '[%']]]/100,0)</f>
        <v>4.6592000000000002</v>
      </c>
      <c r="F1983">
        <f>F1982+martianeum67[[#This Row],[Kolumna1]]-IF(F1982+martianeum67[[#This Row],[Kolumna1]]&gt;=100,100,0)</f>
        <v>83.199499999999802</v>
      </c>
      <c r="G1983">
        <f>IF(F1982+martianeum67[[#This Row],[Kolumna1]]&gt;=100,1,0)</f>
        <v>0</v>
      </c>
    </row>
    <row r="1984" spans="1:7" x14ac:dyDescent="0.3">
      <c r="A1984" s="1">
        <v>50623</v>
      </c>
      <c r="B1984" s="2" t="s">
        <v>28</v>
      </c>
      <c r="C1984">
        <v>23.6</v>
      </c>
      <c r="D1984" s="6">
        <v>0.1</v>
      </c>
      <c r="E1984">
        <f>IF(martianeum67[[#This Row],[zawartosc '[%']]]&gt;=1,martianeum67[[#This Row],[masa '[kg']]]*martianeum67[[#This Row],[zawartosc '[%']]]/100,0)</f>
        <v>0</v>
      </c>
      <c r="F1984">
        <f>F1983+martianeum67[[#This Row],[Kolumna1]]-IF(F1983+martianeum67[[#This Row],[Kolumna1]]&gt;=100,100,0)</f>
        <v>83.199499999999802</v>
      </c>
      <c r="G1984">
        <f>IF(F1983+martianeum67[[#This Row],[Kolumna1]]&gt;=100,1,0)</f>
        <v>0</v>
      </c>
    </row>
    <row r="1985" spans="1:7" x14ac:dyDescent="0.3">
      <c r="A1985" s="1">
        <v>50624</v>
      </c>
      <c r="B1985" s="2" t="s">
        <v>10</v>
      </c>
      <c r="C1985">
        <v>14.6</v>
      </c>
      <c r="D1985" s="6">
        <v>0</v>
      </c>
      <c r="E1985">
        <f>IF(martianeum67[[#This Row],[zawartosc '[%']]]&gt;=1,martianeum67[[#This Row],[masa '[kg']]]*martianeum67[[#This Row],[zawartosc '[%']]]/100,0)</f>
        <v>0</v>
      </c>
      <c r="F1985">
        <f>F1984+martianeum67[[#This Row],[Kolumna1]]-IF(F1984+martianeum67[[#This Row],[Kolumna1]]&gt;=100,100,0)</f>
        <v>83.199499999999802</v>
      </c>
      <c r="G1985">
        <f>IF(F1984+martianeum67[[#This Row],[Kolumna1]]&gt;=100,1,0)</f>
        <v>0</v>
      </c>
    </row>
    <row r="1986" spans="1:7" x14ac:dyDescent="0.3">
      <c r="A1986" s="1">
        <v>50625</v>
      </c>
      <c r="B1986" s="2" t="s">
        <v>9</v>
      </c>
      <c r="C1986">
        <v>17.399999999999999</v>
      </c>
      <c r="D1986" s="6">
        <v>7.8</v>
      </c>
      <c r="E1986">
        <f>IF(martianeum67[[#This Row],[zawartosc '[%']]]&gt;=1,martianeum67[[#This Row],[masa '[kg']]]*martianeum67[[#This Row],[zawartosc '[%']]]/100,0)</f>
        <v>1.3572</v>
      </c>
      <c r="F1986">
        <f>F1985+martianeum67[[#This Row],[Kolumna1]]-IF(F1985+martianeum67[[#This Row],[Kolumna1]]&gt;=100,100,0)</f>
        <v>84.556699999999807</v>
      </c>
      <c r="G1986">
        <f>IF(F1985+martianeum67[[#This Row],[Kolumna1]]&gt;=100,1,0)</f>
        <v>0</v>
      </c>
    </row>
    <row r="1987" spans="1:7" x14ac:dyDescent="0.3">
      <c r="A1987" s="1">
        <v>50626</v>
      </c>
      <c r="B1987" s="2" t="s">
        <v>10</v>
      </c>
      <c r="C1987">
        <v>27.4</v>
      </c>
      <c r="D1987" s="6">
        <v>0</v>
      </c>
      <c r="E1987">
        <f>IF(martianeum67[[#This Row],[zawartosc '[%']]]&gt;=1,martianeum67[[#This Row],[masa '[kg']]]*martianeum67[[#This Row],[zawartosc '[%']]]/100,0)</f>
        <v>0</v>
      </c>
      <c r="F1987">
        <f>F1986+martianeum67[[#This Row],[Kolumna1]]-IF(F1986+martianeum67[[#This Row],[Kolumna1]]&gt;=100,100,0)</f>
        <v>84.556699999999807</v>
      </c>
      <c r="G1987">
        <f>IF(F1986+martianeum67[[#This Row],[Kolumna1]]&gt;=100,1,0)</f>
        <v>0</v>
      </c>
    </row>
    <row r="1988" spans="1:7" x14ac:dyDescent="0.3">
      <c r="A1988" s="1">
        <v>50627</v>
      </c>
      <c r="B1988" s="2" t="s">
        <v>19</v>
      </c>
      <c r="C1988">
        <v>15.2</v>
      </c>
      <c r="D1988" s="6">
        <v>5.9</v>
      </c>
      <c r="E1988">
        <f>IF(martianeum67[[#This Row],[zawartosc '[%']]]&gt;=1,martianeum67[[#This Row],[masa '[kg']]]*martianeum67[[#This Row],[zawartosc '[%']]]/100,0)</f>
        <v>0.89680000000000004</v>
      </c>
      <c r="F1988">
        <f>F1987+martianeum67[[#This Row],[Kolumna1]]-IF(F1987+martianeum67[[#This Row],[Kolumna1]]&gt;=100,100,0)</f>
        <v>85.453499999999806</v>
      </c>
      <c r="G1988">
        <f>IF(F1987+martianeum67[[#This Row],[Kolumna1]]&gt;=100,1,0)</f>
        <v>0</v>
      </c>
    </row>
    <row r="1989" spans="1:7" x14ac:dyDescent="0.3">
      <c r="A1989" s="1">
        <v>50628</v>
      </c>
      <c r="B1989" s="2" t="s">
        <v>29</v>
      </c>
      <c r="C1989">
        <v>11.6</v>
      </c>
      <c r="D1989" s="6">
        <v>0</v>
      </c>
      <c r="E1989">
        <f>IF(martianeum67[[#This Row],[zawartosc '[%']]]&gt;=1,martianeum67[[#This Row],[masa '[kg']]]*martianeum67[[#This Row],[zawartosc '[%']]]/100,0)</f>
        <v>0</v>
      </c>
      <c r="F1989">
        <f>F1988+martianeum67[[#This Row],[Kolumna1]]-IF(F1988+martianeum67[[#This Row],[Kolumna1]]&gt;=100,100,0)</f>
        <v>85.453499999999806</v>
      </c>
      <c r="G1989">
        <f>IF(F1988+martianeum67[[#This Row],[Kolumna1]]&gt;=100,1,0)</f>
        <v>0</v>
      </c>
    </row>
    <row r="1990" spans="1:7" x14ac:dyDescent="0.3">
      <c r="A1990" s="1">
        <v>50629</v>
      </c>
      <c r="B1990" s="2" t="s">
        <v>26</v>
      </c>
      <c r="C1990">
        <v>10.8</v>
      </c>
      <c r="D1990" s="6">
        <v>1.6</v>
      </c>
      <c r="E1990">
        <f>IF(martianeum67[[#This Row],[zawartosc '[%']]]&gt;=1,martianeum67[[#This Row],[masa '[kg']]]*martianeum67[[#This Row],[zawartosc '[%']]]/100,0)</f>
        <v>0.17280000000000001</v>
      </c>
      <c r="F1990">
        <f>F1989+martianeum67[[#This Row],[Kolumna1]]-IF(F1989+martianeum67[[#This Row],[Kolumna1]]&gt;=100,100,0)</f>
        <v>85.626299999999802</v>
      </c>
      <c r="G1990">
        <f>IF(F1989+martianeum67[[#This Row],[Kolumna1]]&gt;=100,1,0)</f>
        <v>0</v>
      </c>
    </row>
    <row r="1991" spans="1:7" x14ac:dyDescent="0.3">
      <c r="A1991" s="1">
        <v>50630</v>
      </c>
      <c r="B1991" s="2" t="s">
        <v>22</v>
      </c>
      <c r="C1991">
        <v>12</v>
      </c>
      <c r="D1991" s="6">
        <v>3.9</v>
      </c>
      <c r="E1991">
        <f>IF(martianeum67[[#This Row],[zawartosc '[%']]]&gt;=1,martianeum67[[#This Row],[masa '[kg']]]*martianeum67[[#This Row],[zawartosc '[%']]]/100,0)</f>
        <v>0.46799999999999997</v>
      </c>
      <c r="F1991">
        <f>F1990+martianeum67[[#This Row],[Kolumna1]]-IF(F1990+martianeum67[[#This Row],[Kolumna1]]&gt;=100,100,0)</f>
        <v>86.094299999999805</v>
      </c>
      <c r="G1991">
        <f>IF(F1990+martianeum67[[#This Row],[Kolumna1]]&gt;=100,1,0)</f>
        <v>0</v>
      </c>
    </row>
    <row r="1992" spans="1:7" x14ac:dyDescent="0.3">
      <c r="A1992" s="1">
        <v>50631</v>
      </c>
      <c r="B1992" s="2" t="s">
        <v>26</v>
      </c>
      <c r="C1992">
        <v>14</v>
      </c>
      <c r="D1992" s="6">
        <v>5</v>
      </c>
      <c r="E1992">
        <f>IF(martianeum67[[#This Row],[zawartosc '[%']]]&gt;=1,martianeum67[[#This Row],[masa '[kg']]]*martianeum67[[#This Row],[zawartosc '[%']]]/100,0)</f>
        <v>0.7</v>
      </c>
      <c r="F1992">
        <f>F1991+martianeum67[[#This Row],[Kolumna1]]-IF(F1991+martianeum67[[#This Row],[Kolumna1]]&gt;=100,100,0)</f>
        <v>86.794299999999808</v>
      </c>
      <c r="G1992">
        <f>IF(F1991+martianeum67[[#This Row],[Kolumna1]]&gt;=100,1,0)</f>
        <v>0</v>
      </c>
    </row>
    <row r="1993" spans="1:7" x14ac:dyDescent="0.3">
      <c r="A1993" s="1">
        <v>50632</v>
      </c>
      <c r="B1993" s="2" t="s">
        <v>19</v>
      </c>
      <c r="C1993">
        <v>26.4</v>
      </c>
      <c r="D1993" s="6">
        <v>0</v>
      </c>
      <c r="E1993">
        <f>IF(martianeum67[[#This Row],[zawartosc '[%']]]&gt;=1,martianeum67[[#This Row],[masa '[kg']]]*martianeum67[[#This Row],[zawartosc '[%']]]/100,0)</f>
        <v>0</v>
      </c>
      <c r="F1993">
        <f>F1992+martianeum67[[#This Row],[Kolumna1]]-IF(F1992+martianeum67[[#This Row],[Kolumna1]]&gt;=100,100,0)</f>
        <v>86.794299999999808</v>
      </c>
      <c r="G1993">
        <f>IF(F1992+martianeum67[[#This Row],[Kolumna1]]&gt;=100,1,0)</f>
        <v>0</v>
      </c>
    </row>
    <row r="1994" spans="1:7" x14ac:dyDescent="0.3">
      <c r="A1994" s="1">
        <v>50633</v>
      </c>
      <c r="B1994" s="2" t="s">
        <v>15</v>
      </c>
      <c r="C1994">
        <v>23</v>
      </c>
      <c r="D1994" s="6">
        <v>20.100000000000001</v>
      </c>
      <c r="E1994">
        <f>IF(martianeum67[[#This Row],[zawartosc '[%']]]&gt;=1,martianeum67[[#This Row],[masa '[kg']]]*martianeum67[[#This Row],[zawartosc '[%']]]/100,0)</f>
        <v>4.6230000000000002</v>
      </c>
      <c r="F1994">
        <f>F1993+martianeum67[[#This Row],[Kolumna1]]-IF(F1993+martianeum67[[#This Row],[Kolumna1]]&gt;=100,100,0)</f>
        <v>91.417299999999813</v>
      </c>
      <c r="G1994">
        <f>IF(F1993+martianeum67[[#This Row],[Kolumna1]]&gt;=100,1,0)</f>
        <v>0</v>
      </c>
    </row>
    <row r="1995" spans="1:7" x14ac:dyDescent="0.3">
      <c r="A1995" s="1">
        <v>50634</v>
      </c>
      <c r="B1995" s="2" t="s">
        <v>8</v>
      </c>
      <c r="C1995">
        <v>20.5</v>
      </c>
      <c r="D1995" s="6">
        <v>1.1000000000000001</v>
      </c>
      <c r="E1995">
        <f>IF(martianeum67[[#This Row],[zawartosc '[%']]]&gt;=1,martianeum67[[#This Row],[masa '[kg']]]*martianeum67[[#This Row],[zawartosc '[%']]]/100,0)</f>
        <v>0.22550000000000001</v>
      </c>
      <c r="F1995">
        <f>F1994+martianeum67[[#This Row],[Kolumna1]]-IF(F1994+martianeum67[[#This Row],[Kolumna1]]&gt;=100,100,0)</f>
        <v>91.642799999999809</v>
      </c>
      <c r="G1995">
        <f>IF(F1994+martianeum67[[#This Row],[Kolumna1]]&gt;=100,1,0)</f>
        <v>0</v>
      </c>
    </row>
    <row r="1996" spans="1:7" x14ac:dyDescent="0.3">
      <c r="A1996" s="1">
        <v>50635</v>
      </c>
      <c r="B1996" s="2" t="s">
        <v>14</v>
      </c>
      <c r="C1996">
        <v>15.9</v>
      </c>
      <c r="D1996" s="6">
        <v>3.1</v>
      </c>
      <c r="E1996">
        <f>IF(martianeum67[[#This Row],[zawartosc '[%']]]&gt;=1,martianeum67[[#This Row],[masa '[kg']]]*martianeum67[[#This Row],[zawartosc '[%']]]/100,0)</f>
        <v>0.4929</v>
      </c>
      <c r="F1996">
        <f>F1995+martianeum67[[#This Row],[Kolumna1]]-IF(F1995+martianeum67[[#This Row],[Kolumna1]]&gt;=100,100,0)</f>
        <v>92.135699999999815</v>
      </c>
      <c r="G1996">
        <f>IF(F1995+martianeum67[[#This Row],[Kolumna1]]&gt;=100,1,0)</f>
        <v>0</v>
      </c>
    </row>
    <row r="1997" spans="1:7" x14ac:dyDescent="0.3">
      <c r="A1997" s="1">
        <v>50636</v>
      </c>
      <c r="B1997" s="2" t="s">
        <v>10</v>
      </c>
      <c r="C1997">
        <v>20.8</v>
      </c>
      <c r="D1997" s="6">
        <v>6.9</v>
      </c>
      <c r="E1997">
        <f>IF(martianeum67[[#This Row],[zawartosc '[%']]]&gt;=1,martianeum67[[#This Row],[masa '[kg']]]*martianeum67[[#This Row],[zawartosc '[%']]]/100,0)</f>
        <v>1.4352</v>
      </c>
      <c r="F1997">
        <f>F1996+martianeum67[[#This Row],[Kolumna1]]-IF(F1996+martianeum67[[#This Row],[Kolumna1]]&gt;=100,100,0)</f>
        <v>93.57089999999981</v>
      </c>
      <c r="G1997">
        <f>IF(F1996+martianeum67[[#This Row],[Kolumna1]]&gt;=100,1,0)</f>
        <v>0</v>
      </c>
    </row>
    <row r="1998" spans="1:7" x14ac:dyDescent="0.3">
      <c r="A1998" s="1">
        <v>50637</v>
      </c>
      <c r="B1998" s="2" t="s">
        <v>21</v>
      </c>
      <c r="C1998">
        <v>12.9</v>
      </c>
      <c r="D1998" s="6">
        <v>1.5</v>
      </c>
      <c r="E1998">
        <f>IF(martianeum67[[#This Row],[zawartosc '[%']]]&gt;=1,martianeum67[[#This Row],[masa '[kg']]]*martianeum67[[#This Row],[zawartosc '[%']]]/100,0)</f>
        <v>0.19350000000000001</v>
      </c>
      <c r="F1998">
        <f>F1997+martianeum67[[#This Row],[Kolumna1]]-IF(F1997+martianeum67[[#This Row],[Kolumna1]]&gt;=100,100,0)</f>
        <v>93.76439999999981</v>
      </c>
      <c r="G1998">
        <f>IF(F1997+martianeum67[[#This Row],[Kolumna1]]&gt;=100,1,0)</f>
        <v>0</v>
      </c>
    </row>
    <row r="1999" spans="1:7" x14ac:dyDescent="0.3">
      <c r="A1999" s="1">
        <v>50638</v>
      </c>
      <c r="B1999" s="2" t="s">
        <v>19</v>
      </c>
      <c r="C1999">
        <v>11.6</v>
      </c>
      <c r="D1999" s="6">
        <v>15.8</v>
      </c>
      <c r="E1999">
        <f>IF(martianeum67[[#This Row],[zawartosc '[%']]]&gt;=1,martianeum67[[#This Row],[masa '[kg']]]*martianeum67[[#This Row],[zawartosc '[%']]]/100,0)</f>
        <v>1.8328</v>
      </c>
      <c r="F1999">
        <f>F1998+martianeum67[[#This Row],[Kolumna1]]-IF(F1998+martianeum67[[#This Row],[Kolumna1]]&gt;=100,100,0)</f>
        <v>95.597199999999816</v>
      </c>
      <c r="G1999">
        <f>IF(F1998+martianeum67[[#This Row],[Kolumna1]]&gt;=100,1,0)</f>
        <v>0</v>
      </c>
    </row>
    <row r="2000" spans="1:7" x14ac:dyDescent="0.3">
      <c r="A2000" s="1">
        <v>50639</v>
      </c>
      <c r="B2000" s="2" t="s">
        <v>13</v>
      </c>
      <c r="C2000">
        <v>25.6</v>
      </c>
      <c r="D2000" s="6">
        <v>0</v>
      </c>
      <c r="E2000">
        <f>IF(martianeum67[[#This Row],[zawartosc '[%']]]&gt;=1,martianeum67[[#This Row],[masa '[kg']]]*martianeum67[[#This Row],[zawartosc '[%']]]/100,0)</f>
        <v>0</v>
      </c>
      <c r="F2000">
        <f>F1999+martianeum67[[#This Row],[Kolumna1]]-IF(F1999+martianeum67[[#This Row],[Kolumna1]]&gt;=100,100,0)</f>
        <v>95.597199999999816</v>
      </c>
      <c r="G2000">
        <f>IF(F1999+martianeum67[[#This Row],[Kolumna1]]&gt;=100,1,0)</f>
        <v>0</v>
      </c>
    </row>
    <row r="2001" spans="1:7" x14ac:dyDescent="0.3">
      <c r="A2001" s="1">
        <v>50640</v>
      </c>
      <c r="B2001" s="2" t="s">
        <v>7</v>
      </c>
      <c r="C2001">
        <v>15.7</v>
      </c>
      <c r="D2001" s="6">
        <v>6.7</v>
      </c>
      <c r="E2001">
        <f>IF(martianeum67[[#This Row],[zawartosc '[%']]]&gt;=1,martianeum67[[#This Row],[masa '[kg']]]*martianeum67[[#This Row],[zawartosc '[%']]]/100,0)</f>
        <v>1.0519000000000001</v>
      </c>
      <c r="F2001">
        <f>F2000+martianeum67[[#This Row],[Kolumna1]]-IF(F2000+martianeum67[[#This Row],[Kolumna1]]&gt;=100,100,0)</f>
        <v>96.649099999999819</v>
      </c>
      <c r="G2001">
        <f>IF(F2000+martianeum67[[#This Row],[Kolumna1]]&gt;=100,1,0)</f>
        <v>0</v>
      </c>
    </row>
    <row r="2002" spans="1:7" x14ac:dyDescent="0.3">
      <c r="A2002" s="1">
        <v>50641</v>
      </c>
      <c r="B2002" s="2" t="s">
        <v>14</v>
      </c>
      <c r="C2002">
        <v>25.5</v>
      </c>
      <c r="D2002" s="6">
        <v>0</v>
      </c>
      <c r="E2002">
        <f>IF(martianeum67[[#This Row],[zawartosc '[%']]]&gt;=1,martianeum67[[#This Row],[masa '[kg']]]*martianeum67[[#This Row],[zawartosc '[%']]]/100,0)</f>
        <v>0</v>
      </c>
      <c r="F2002">
        <f>F2001+martianeum67[[#This Row],[Kolumna1]]-IF(F2001+martianeum67[[#This Row],[Kolumna1]]&gt;=100,100,0)</f>
        <v>96.649099999999819</v>
      </c>
      <c r="G2002">
        <f>IF(F2001+martianeum67[[#This Row],[Kolumna1]]&gt;=100,1,0)</f>
        <v>0</v>
      </c>
    </row>
    <row r="2003" spans="1:7" x14ac:dyDescent="0.3">
      <c r="A2003" s="1">
        <v>50642</v>
      </c>
      <c r="B2003" s="2" t="s">
        <v>22</v>
      </c>
      <c r="C2003">
        <v>19.5</v>
      </c>
      <c r="D2003" s="6">
        <v>3.4</v>
      </c>
      <c r="E2003">
        <f>IF(martianeum67[[#This Row],[zawartosc '[%']]]&gt;=1,martianeum67[[#This Row],[masa '[kg']]]*martianeum67[[#This Row],[zawartosc '[%']]]/100,0)</f>
        <v>0.66299999999999992</v>
      </c>
      <c r="F2003">
        <f>F2002+martianeum67[[#This Row],[Kolumna1]]-IF(F2002+martianeum67[[#This Row],[Kolumna1]]&gt;=100,100,0)</f>
        <v>97.312099999999816</v>
      </c>
      <c r="G2003">
        <f>IF(F2002+martianeum67[[#This Row],[Kolumna1]]&gt;=100,1,0)</f>
        <v>0</v>
      </c>
    </row>
    <row r="2004" spans="1:7" x14ac:dyDescent="0.3">
      <c r="A2004" s="1">
        <v>50643</v>
      </c>
      <c r="B2004" s="2" t="s">
        <v>25</v>
      </c>
      <c r="C2004">
        <v>14.1</v>
      </c>
      <c r="D2004" s="6">
        <v>0</v>
      </c>
      <c r="E2004">
        <f>IF(martianeum67[[#This Row],[zawartosc '[%']]]&gt;=1,martianeum67[[#This Row],[masa '[kg']]]*martianeum67[[#This Row],[zawartosc '[%']]]/100,0)</f>
        <v>0</v>
      </c>
      <c r="F2004">
        <f>F2003+martianeum67[[#This Row],[Kolumna1]]-IF(F2003+martianeum67[[#This Row],[Kolumna1]]&gt;=100,100,0)</f>
        <v>97.312099999999816</v>
      </c>
      <c r="G2004">
        <f>IF(F2003+martianeum67[[#This Row],[Kolumna1]]&gt;=100,1,0)</f>
        <v>0</v>
      </c>
    </row>
    <row r="2005" spans="1:7" x14ac:dyDescent="0.3">
      <c r="A2005" s="1">
        <v>50644</v>
      </c>
      <c r="B2005" s="2" t="s">
        <v>6</v>
      </c>
      <c r="C2005">
        <v>26.4</v>
      </c>
      <c r="D2005" s="6">
        <v>0</v>
      </c>
      <c r="E2005">
        <f>IF(martianeum67[[#This Row],[zawartosc '[%']]]&gt;=1,martianeum67[[#This Row],[masa '[kg']]]*martianeum67[[#This Row],[zawartosc '[%']]]/100,0)</f>
        <v>0</v>
      </c>
      <c r="F2005">
        <f>F2004+martianeum67[[#This Row],[Kolumna1]]-IF(F2004+martianeum67[[#This Row],[Kolumna1]]&gt;=100,100,0)</f>
        <v>97.312099999999816</v>
      </c>
      <c r="G2005">
        <f>IF(F2004+martianeum67[[#This Row],[Kolumna1]]&gt;=100,1,0)</f>
        <v>0</v>
      </c>
    </row>
    <row r="2006" spans="1:7" x14ac:dyDescent="0.3">
      <c r="A2006" s="1">
        <v>50645</v>
      </c>
      <c r="B2006" s="2" t="s">
        <v>15</v>
      </c>
      <c r="C2006">
        <v>11.7</v>
      </c>
      <c r="D2006" s="6">
        <v>8.4</v>
      </c>
      <c r="E2006">
        <f>IF(martianeum67[[#This Row],[zawartosc '[%']]]&gt;=1,martianeum67[[#This Row],[masa '[kg']]]*martianeum67[[#This Row],[zawartosc '[%']]]/100,0)</f>
        <v>0.98280000000000001</v>
      </c>
      <c r="F2006">
        <f>F2005+martianeum67[[#This Row],[Kolumna1]]-IF(F2005+martianeum67[[#This Row],[Kolumna1]]&gt;=100,100,0)</f>
        <v>98.294899999999814</v>
      </c>
      <c r="G2006">
        <f>IF(F2005+martianeum67[[#This Row],[Kolumna1]]&gt;=100,1,0)</f>
        <v>0</v>
      </c>
    </row>
    <row r="2007" spans="1:7" x14ac:dyDescent="0.3">
      <c r="A2007" s="1">
        <v>50646</v>
      </c>
      <c r="B2007" s="2" t="s">
        <v>25</v>
      </c>
      <c r="C2007">
        <v>28</v>
      </c>
      <c r="D2007" s="6">
        <v>0</v>
      </c>
      <c r="E2007">
        <f>IF(martianeum67[[#This Row],[zawartosc '[%']]]&gt;=1,martianeum67[[#This Row],[masa '[kg']]]*martianeum67[[#This Row],[zawartosc '[%']]]/100,0)</f>
        <v>0</v>
      </c>
      <c r="F2007">
        <f>F2006+martianeum67[[#This Row],[Kolumna1]]-IF(F2006+martianeum67[[#This Row],[Kolumna1]]&gt;=100,100,0)</f>
        <v>98.294899999999814</v>
      </c>
      <c r="G2007">
        <f>IF(F2006+martianeum67[[#This Row],[Kolumna1]]&gt;=100,1,0)</f>
        <v>0</v>
      </c>
    </row>
    <row r="2008" spans="1:7" x14ac:dyDescent="0.3">
      <c r="A2008" s="1">
        <v>50647</v>
      </c>
      <c r="B2008" s="2" t="s">
        <v>17</v>
      </c>
      <c r="C2008">
        <v>13</v>
      </c>
      <c r="D2008" s="6">
        <v>0.1</v>
      </c>
      <c r="E2008">
        <f>IF(martianeum67[[#This Row],[zawartosc '[%']]]&gt;=1,martianeum67[[#This Row],[masa '[kg']]]*martianeum67[[#This Row],[zawartosc '[%']]]/100,0)</f>
        <v>0</v>
      </c>
      <c r="F2008">
        <f>F2007+martianeum67[[#This Row],[Kolumna1]]-IF(F2007+martianeum67[[#This Row],[Kolumna1]]&gt;=100,100,0)</f>
        <v>98.294899999999814</v>
      </c>
      <c r="G2008">
        <f>IF(F2007+martianeum67[[#This Row],[Kolumna1]]&gt;=100,1,0)</f>
        <v>0</v>
      </c>
    </row>
    <row r="2009" spans="1:7" x14ac:dyDescent="0.3">
      <c r="A2009" s="1">
        <v>50648</v>
      </c>
      <c r="B2009" s="2" t="s">
        <v>11</v>
      </c>
      <c r="C2009">
        <v>10.8</v>
      </c>
      <c r="D2009" s="6">
        <v>11.3</v>
      </c>
      <c r="E2009">
        <f>IF(martianeum67[[#This Row],[zawartosc '[%']]]&gt;=1,martianeum67[[#This Row],[masa '[kg']]]*martianeum67[[#This Row],[zawartosc '[%']]]/100,0)</f>
        <v>1.2204000000000002</v>
      </c>
      <c r="F2009">
        <f>F2008+martianeum67[[#This Row],[Kolumna1]]-IF(F2008+martianeum67[[#This Row],[Kolumna1]]&gt;=100,100,0)</f>
        <v>99.515299999999812</v>
      </c>
      <c r="G2009">
        <f>IF(F2008+martianeum67[[#This Row],[Kolumna1]]&gt;=100,1,0)</f>
        <v>0</v>
      </c>
    </row>
    <row r="2010" spans="1:7" x14ac:dyDescent="0.3">
      <c r="A2010" s="1">
        <v>50649</v>
      </c>
      <c r="B2010" s="2" t="s">
        <v>11</v>
      </c>
      <c r="C2010">
        <v>26.4</v>
      </c>
      <c r="D2010" s="6">
        <v>18.7</v>
      </c>
      <c r="E2010">
        <f>IF(martianeum67[[#This Row],[zawartosc '[%']]]&gt;=1,martianeum67[[#This Row],[masa '[kg']]]*martianeum67[[#This Row],[zawartosc '[%']]]/100,0)</f>
        <v>4.9367999999999999</v>
      </c>
      <c r="F2010">
        <f>F2009+martianeum67[[#This Row],[Kolumna1]]-IF(F2009+martianeum67[[#This Row],[Kolumna1]]&gt;=100,100,0)</f>
        <v>4.4520999999998168</v>
      </c>
      <c r="G2010">
        <f>IF(F2009+martianeum67[[#This Row],[Kolumna1]]&gt;=100,1,0)</f>
        <v>1</v>
      </c>
    </row>
    <row r="2011" spans="1:7" x14ac:dyDescent="0.3">
      <c r="A2011" s="1">
        <v>50650</v>
      </c>
      <c r="B2011" s="2" t="s">
        <v>19</v>
      </c>
      <c r="C2011">
        <v>26.7</v>
      </c>
      <c r="D2011" s="6">
        <v>3.9</v>
      </c>
      <c r="E2011">
        <f>IF(martianeum67[[#This Row],[zawartosc '[%']]]&gt;=1,martianeum67[[#This Row],[masa '[kg']]]*martianeum67[[#This Row],[zawartosc '[%']]]/100,0)</f>
        <v>1.0412999999999999</v>
      </c>
      <c r="F2011">
        <f>F2010+martianeum67[[#This Row],[Kolumna1]]-IF(F2010+martianeum67[[#This Row],[Kolumna1]]&gt;=100,100,0)</f>
        <v>5.4933999999998164</v>
      </c>
      <c r="G2011">
        <f>IF(F2010+martianeum67[[#This Row],[Kolumna1]]&gt;=100,1,0)</f>
        <v>0</v>
      </c>
    </row>
    <row r="2012" spans="1:7" x14ac:dyDescent="0.3">
      <c r="A2012" s="1">
        <v>50651</v>
      </c>
      <c r="B2012" s="2" t="s">
        <v>11</v>
      </c>
      <c r="C2012">
        <v>11.7</v>
      </c>
      <c r="D2012" s="6">
        <v>13</v>
      </c>
      <c r="E2012">
        <f>IF(martianeum67[[#This Row],[zawartosc '[%']]]&gt;=1,martianeum67[[#This Row],[masa '[kg']]]*martianeum67[[#This Row],[zawartosc '[%']]]/100,0)</f>
        <v>1.5209999999999999</v>
      </c>
      <c r="F2012">
        <f>F2011+martianeum67[[#This Row],[Kolumna1]]-IF(F2011+martianeum67[[#This Row],[Kolumna1]]&gt;=100,100,0)</f>
        <v>7.0143999999998163</v>
      </c>
      <c r="G2012">
        <f>IF(F2011+martianeum67[[#This Row],[Kolumna1]]&gt;=100,1,0)</f>
        <v>0</v>
      </c>
    </row>
    <row r="2013" spans="1:7" x14ac:dyDescent="0.3">
      <c r="A2013" s="1">
        <v>50652</v>
      </c>
      <c r="B2013" s="2" t="s">
        <v>30</v>
      </c>
      <c r="C2013">
        <v>12</v>
      </c>
      <c r="D2013" s="6">
        <v>0.4</v>
      </c>
      <c r="E2013">
        <f>IF(martianeum67[[#This Row],[zawartosc '[%']]]&gt;=1,martianeum67[[#This Row],[masa '[kg']]]*martianeum67[[#This Row],[zawartosc '[%']]]/100,0)</f>
        <v>0</v>
      </c>
      <c r="F2013">
        <f>F2012+martianeum67[[#This Row],[Kolumna1]]-IF(F2012+martianeum67[[#This Row],[Kolumna1]]&gt;=100,100,0)</f>
        <v>7.0143999999998163</v>
      </c>
      <c r="G2013">
        <f>IF(F2012+martianeum67[[#This Row],[Kolumna1]]&gt;=100,1,0)</f>
        <v>0</v>
      </c>
    </row>
    <row r="2014" spans="1:7" x14ac:dyDescent="0.3">
      <c r="A2014" s="1">
        <v>50653</v>
      </c>
      <c r="B2014" s="2" t="s">
        <v>21</v>
      </c>
      <c r="C2014">
        <v>24.2</v>
      </c>
      <c r="D2014" s="6">
        <v>0.7</v>
      </c>
      <c r="E2014">
        <f>IF(martianeum67[[#This Row],[zawartosc '[%']]]&gt;=1,martianeum67[[#This Row],[masa '[kg']]]*martianeum67[[#This Row],[zawartosc '[%']]]/100,0)</f>
        <v>0</v>
      </c>
      <c r="F2014">
        <f>F2013+martianeum67[[#This Row],[Kolumna1]]-IF(F2013+martianeum67[[#This Row],[Kolumna1]]&gt;=100,100,0)</f>
        <v>7.0143999999998163</v>
      </c>
      <c r="G2014">
        <f>IF(F2013+martianeum67[[#This Row],[Kolumna1]]&gt;=100,1,0)</f>
        <v>0</v>
      </c>
    </row>
    <row r="2015" spans="1:7" x14ac:dyDescent="0.3">
      <c r="A2015" s="1">
        <v>50654</v>
      </c>
      <c r="B2015" s="2" t="s">
        <v>26</v>
      </c>
      <c r="C2015">
        <v>27.3</v>
      </c>
      <c r="D2015" s="6">
        <v>3.7</v>
      </c>
      <c r="E2015">
        <f>IF(martianeum67[[#This Row],[zawartosc '[%']]]&gt;=1,martianeum67[[#This Row],[masa '[kg']]]*martianeum67[[#This Row],[zawartosc '[%']]]/100,0)</f>
        <v>1.0101</v>
      </c>
      <c r="F2015">
        <f>F2014+martianeum67[[#This Row],[Kolumna1]]-IF(F2014+martianeum67[[#This Row],[Kolumna1]]&gt;=100,100,0)</f>
        <v>8.0244999999998168</v>
      </c>
      <c r="G2015">
        <f>IF(F2014+martianeum67[[#This Row],[Kolumna1]]&gt;=100,1,0)</f>
        <v>0</v>
      </c>
    </row>
    <row r="2016" spans="1:7" x14ac:dyDescent="0.3">
      <c r="A2016" s="1">
        <v>50655</v>
      </c>
      <c r="B2016" s="2" t="s">
        <v>13</v>
      </c>
      <c r="C2016">
        <v>10.7</v>
      </c>
      <c r="D2016" s="6">
        <v>0</v>
      </c>
      <c r="E2016">
        <f>IF(martianeum67[[#This Row],[zawartosc '[%']]]&gt;=1,martianeum67[[#This Row],[masa '[kg']]]*martianeum67[[#This Row],[zawartosc '[%']]]/100,0)</f>
        <v>0</v>
      </c>
      <c r="F2016">
        <f>F2015+martianeum67[[#This Row],[Kolumna1]]-IF(F2015+martianeum67[[#This Row],[Kolumna1]]&gt;=100,100,0)</f>
        <v>8.0244999999998168</v>
      </c>
      <c r="G2016">
        <f>IF(F2015+martianeum67[[#This Row],[Kolumna1]]&gt;=100,1,0)</f>
        <v>0</v>
      </c>
    </row>
    <row r="2017" spans="1:7" x14ac:dyDescent="0.3">
      <c r="A2017" s="1">
        <v>50656</v>
      </c>
      <c r="B2017" s="2" t="s">
        <v>8</v>
      </c>
      <c r="C2017">
        <v>11.1</v>
      </c>
      <c r="D2017" s="6">
        <v>0</v>
      </c>
      <c r="E2017">
        <f>IF(martianeum67[[#This Row],[zawartosc '[%']]]&gt;=1,martianeum67[[#This Row],[masa '[kg']]]*martianeum67[[#This Row],[zawartosc '[%']]]/100,0)</f>
        <v>0</v>
      </c>
      <c r="F2017">
        <f>F2016+martianeum67[[#This Row],[Kolumna1]]-IF(F2016+martianeum67[[#This Row],[Kolumna1]]&gt;=100,100,0)</f>
        <v>8.0244999999998168</v>
      </c>
      <c r="G2017">
        <f>IF(F2016+martianeum67[[#This Row],[Kolumna1]]&gt;=100,1,0)</f>
        <v>0</v>
      </c>
    </row>
    <row r="2018" spans="1:7" x14ac:dyDescent="0.3">
      <c r="A2018" s="1">
        <v>50657</v>
      </c>
      <c r="B2018" s="2" t="s">
        <v>7</v>
      </c>
      <c r="C2018">
        <v>28.5</v>
      </c>
      <c r="D2018" s="6">
        <v>19.8</v>
      </c>
      <c r="E2018">
        <f>IF(martianeum67[[#This Row],[zawartosc '[%']]]&gt;=1,martianeum67[[#This Row],[masa '[kg']]]*martianeum67[[#This Row],[zawartosc '[%']]]/100,0)</f>
        <v>5.6430000000000007</v>
      </c>
      <c r="F2018">
        <f>F2017+martianeum67[[#This Row],[Kolumna1]]-IF(F2017+martianeum67[[#This Row],[Kolumna1]]&gt;=100,100,0)</f>
        <v>13.667499999999817</v>
      </c>
      <c r="G2018">
        <f>IF(F2017+martianeum67[[#This Row],[Kolumna1]]&gt;=100,1,0)</f>
        <v>0</v>
      </c>
    </row>
    <row r="2019" spans="1:7" x14ac:dyDescent="0.3">
      <c r="A2019" s="1">
        <v>50658</v>
      </c>
      <c r="B2019" s="2" t="s">
        <v>19</v>
      </c>
      <c r="C2019">
        <v>10.1</v>
      </c>
      <c r="D2019" s="6">
        <v>0</v>
      </c>
      <c r="E2019">
        <f>IF(martianeum67[[#This Row],[zawartosc '[%']]]&gt;=1,martianeum67[[#This Row],[masa '[kg']]]*martianeum67[[#This Row],[zawartosc '[%']]]/100,0)</f>
        <v>0</v>
      </c>
      <c r="F2019">
        <f>F2018+martianeum67[[#This Row],[Kolumna1]]-IF(F2018+martianeum67[[#This Row],[Kolumna1]]&gt;=100,100,0)</f>
        <v>13.667499999999817</v>
      </c>
      <c r="G2019">
        <f>IF(F2018+martianeum67[[#This Row],[Kolumna1]]&gt;=100,1,0)</f>
        <v>0</v>
      </c>
    </row>
    <row r="2020" spans="1:7" x14ac:dyDescent="0.3">
      <c r="A2020" s="1">
        <v>50659</v>
      </c>
      <c r="B2020" s="2" t="s">
        <v>9</v>
      </c>
      <c r="C2020">
        <v>20.8</v>
      </c>
      <c r="D2020" s="6">
        <v>11.2</v>
      </c>
      <c r="E2020">
        <f>IF(martianeum67[[#This Row],[zawartosc '[%']]]&gt;=1,martianeum67[[#This Row],[masa '[kg']]]*martianeum67[[#This Row],[zawartosc '[%']]]/100,0)</f>
        <v>2.3295999999999997</v>
      </c>
      <c r="F2020">
        <f>F2019+martianeum67[[#This Row],[Kolumna1]]-IF(F2019+martianeum67[[#This Row],[Kolumna1]]&gt;=100,100,0)</f>
        <v>15.997099999999817</v>
      </c>
      <c r="G2020">
        <f>IF(F2019+martianeum67[[#This Row],[Kolumna1]]&gt;=100,1,0)</f>
        <v>0</v>
      </c>
    </row>
    <row r="2021" spans="1:7" x14ac:dyDescent="0.3">
      <c r="A2021" s="1">
        <v>50660</v>
      </c>
      <c r="B2021" s="2" t="s">
        <v>7</v>
      </c>
      <c r="C2021">
        <v>16.600000000000001</v>
      </c>
      <c r="D2021" s="6">
        <v>0</v>
      </c>
      <c r="E2021">
        <f>IF(martianeum67[[#This Row],[zawartosc '[%']]]&gt;=1,martianeum67[[#This Row],[masa '[kg']]]*martianeum67[[#This Row],[zawartosc '[%']]]/100,0)</f>
        <v>0</v>
      </c>
      <c r="F2021">
        <f>F2020+martianeum67[[#This Row],[Kolumna1]]-IF(F2020+martianeum67[[#This Row],[Kolumna1]]&gt;=100,100,0)</f>
        <v>15.997099999999817</v>
      </c>
      <c r="G2021">
        <f>IF(F2020+martianeum67[[#This Row],[Kolumna1]]&gt;=100,1,0)</f>
        <v>0</v>
      </c>
    </row>
    <row r="2022" spans="1:7" x14ac:dyDescent="0.3">
      <c r="A2022" s="1">
        <v>50661</v>
      </c>
      <c r="B2022" s="2" t="s">
        <v>13</v>
      </c>
      <c r="C2022">
        <v>26.4</v>
      </c>
      <c r="D2022" s="6">
        <v>10</v>
      </c>
      <c r="E2022">
        <f>IF(martianeum67[[#This Row],[zawartosc '[%']]]&gt;=1,martianeum67[[#This Row],[masa '[kg']]]*martianeum67[[#This Row],[zawartosc '[%']]]/100,0)</f>
        <v>2.64</v>
      </c>
      <c r="F2022">
        <f>F2021+martianeum67[[#This Row],[Kolumna1]]-IF(F2021+martianeum67[[#This Row],[Kolumna1]]&gt;=100,100,0)</f>
        <v>18.637099999999815</v>
      </c>
      <c r="G2022">
        <f>IF(F2021+martianeum67[[#This Row],[Kolumna1]]&gt;=100,1,0)</f>
        <v>0</v>
      </c>
    </row>
    <row r="2023" spans="1:7" x14ac:dyDescent="0.3">
      <c r="A2023" s="1">
        <v>50662</v>
      </c>
      <c r="B2023" s="2" t="s">
        <v>22</v>
      </c>
      <c r="C2023">
        <v>15.1</v>
      </c>
      <c r="D2023" s="6">
        <v>0</v>
      </c>
      <c r="E2023">
        <f>IF(martianeum67[[#This Row],[zawartosc '[%']]]&gt;=1,martianeum67[[#This Row],[masa '[kg']]]*martianeum67[[#This Row],[zawartosc '[%']]]/100,0)</f>
        <v>0</v>
      </c>
      <c r="F2023">
        <f>F2022+martianeum67[[#This Row],[Kolumna1]]-IF(F2022+martianeum67[[#This Row],[Kolumna1]]&gt;=100,100,0)</f>
        <v>18.637099999999815</v>
      </c>
      <c r="G2023">
        <f>IF(F2022+martianeum67[[#This Row],[Kolumna1]]&gt;=100,1,0)</f>
        <v>0</v>
      </c>
    </row>
    <row r="2024" spans="1:7" x14ac:dyDescent="0.3">
      <c r="A2024" s="1">
        <v>50663</v>
      </c>
      <c r="B2024" s="2" t="s">
        <v>6</v>
      </c>
      <c r="C2024">
        <v>20.9</v>
      </c>
      <c r="D2024" s="6">
        <v>10.1</v>
      </c>
      <c r="E2024">
        <f>IF(martianeum67[[#This Row],[zawartosc '[%']]]&gt;=1,martianeum67[[#This Row],[masa '[kg']]]*martianeum67[[#This Row],[zawartosc '[%']]]/100,0)</f>
        <v>2.1108999999999996</v>
      </c>
      <c r="F2024">
        <f>F2023+martianeum67[[#This Row],[Kolumna1]]-IF(F2023+martianeum67[[#This Row],[Kolumna1]]&gt;=100,100,0)</f>
        <v>20.747999999999816</v>
      </c>
      <c r="G2024">
        <f>IF(F2023+martianeum67[[#This Row],[Kolumna1]]&gt;=100,1,0)</f>
        <v>0</v>
      </c>
    </row>
    <row r="2025" spans="1:7" x14ac:dyDescent="0.3">
      <c r="A2025" s="1">
        <v>50664</v>
      </c>
      <c r="B2025" s="2" t="s">
        <v>13</v>
      </c>
      <c r="C2025">
        <v>27.3</v>
      </c>
      <c r="D2025" s="6">
        <v>5.3</v>
      </c>
      <c r="E2025">
        <f>IF(martianeum67[[#This Row],[zawartosc '[%']]]&gt;=1,martianeum67[[#This Row],[masa '[kg']]]*martianeum67[[#This Row],[zawartosc '[%']]]/100,0)</f>
        <v>1.4469000000000001</v>
      </c>
      <c r="F2025">
        <f>F2024+martianeum67[[#This Row],[Kolumna1]]-IF(F2024+martianeum67[[#This Row],[Kolumna1]]&gt;=100,100,0)</f>
        <v>22.194899999999816</v>
      </c>
      <c r="G2025">
        <f>IF(F2024+martianeum67[[#This Row],[Kolumna1]]&gt;=100,1,0)</f>
        <v>0</v>
      </c>
    </row>
    <row r="2026" spans="1:7" x14ac:dyDescent="0.3">
      <c r="A2026" s="1">
        <v>50665</v>
      </c>
      <c r="B2026" s="2" t="s">
        <v>6</v>
      </c>
      <c r="C2026">
        <v>17.600000000000001</v>
      </c>
      <c r="D2026" s="6">
        <v>5.5</v>
      </c>
      <c r="E2026">
        <f>IF(martianeum67[[#This Row],[zawartosc '[%']]]&gt;=1,martianeum67[[#This Row],[masa '[kg']]]*martianeum67[[#This Row],[zawartosc '[%']]]/100,0)</f>
        <v>0.96800000000000008</v>
      </c>
      <c r="F2026">
        <f>F2025+martianeum67[[#This Row],[Kolumna1]]-IF(F2025+martianeum67[[#This Row],[Kolumna1]]&gt;=100,100,0)</f>
        <v>23.162899999999816</v>
      </c>
      <c r="G2026">
        <f>IF(F2025+martianeum67[[#This Row],[Kolumna1]]&gt;=100,1,0)</f>
        <v>0</v>
      </c>
    </row>
    <row r="2027" spans="1:7" x14ac:dyDescent="0.3">
      <c r="A2027" s="1">
        <v>50666</v>
      </c>
      <c r="B2027" s="2" t="s">
        <v>19</v>
      </c>
      <c r="C2027">
        <v>27.8</v>
      </c>
      <c r="D2027" s="6">
        <v>0</v>
      </c>
      <c r="E2027">
        <f>IF(martianeum67[[#This Row],[zawartosc '[%']]]&gt;=1,martianeum67[[#This Row],[masa '[kg']]]*martianeum67[[#This Row],[zawartosc '[%']]]/100,0)</f>
        <v>0</v>
      </c>
      <c r="F2027">
        <f>F2026+martianeum67[[#This Row],[Kolumna1]]-IF(F2026+martianeum67[[#This Row],[Kolumna1]]&gt;=100,100,0)</f>
        <v>23.162899999999816</v>
      </c>
      <c r="G2027">
        <f>IF(F2026+martianeum67[[#This Row],[Kolumna1]]&gt;=100,1,0)</f>
        <v>0</v>
      </c>
    </row>
    <row r="2028" spans="1:7" x14ac:dyDescent="0.3">
      <c r="A2028" s="1">
        <v>50667</v>
      </c>
      <c r="B2028" s="2" t="s">
        <v>10</v>
      </c>
      <c r="C2028">
        <v>25.8</v>
      </c>
      <c r="D2028" s="6">
        <v>12.1</v>
      </c>
      <c r="E2028">
        <f>IF(martianeum67[[#This Row],[zawartosc '[%']]]&gt;=1,martianeum67[[#This Row],[masa '[kg']]]*martianeum67[[#This Row],[zawartosc '[%']]]/100,0)</f>
        <v>3.1217999999999999</v>
      </c>
      <c r="F2028">
        <f>F2027+martianeum67[[#This Row],[Kolumna1]]-IF(F2027+martianeum67[[#This Row],[Kolumna1]]&gt;=100,100,0)</f>
        <v>26.284699999999816</v>
      </c>
      <c r="G2028">
        <f>IF(F2027+martianeum67[[#This Row],[Kolumna1]]&gt;=100,1,0)</f>
        <v>0</v>
      </c>
    </row>
    <row r="2029" spans="1:7" x14ac:dyDescent="0.3">
      <c r="A2029" s="1">
        <v>50668</v>
      </c>
      <c r="B2029" s="2" t="s">
        <v>26</v>
      </c>
      <c r="C2029">
        <v>18.100000000000001</v>
      </c>
      <c r="D2029" s="6">
        <v>1.1000000000000001</v>
      </c>
      <c r="E2029">
        <f>IF(martianeum67[[#This Row],[zawartosc '[%']]]&gt;=1,martianeum67[[#This Row],[masa '[kg']]]*martianeum67[[#This Row],[zawartosc '[%']]]/100,0)</f>
        <v>0.19910000000000003</v>
      </c>
      <c r="F2029">
        <f>F2028+martianeum67[[#This Row],[Kolumna1]]-IF(F2028+martianeum67[[#This Row],[Kolumna1]]&gt;=100,100,0)</f>
        <v>26.483799999999817</v>
      </c>
      <c r="G2029">
        <f>IF(F2028+martianeum67[[#This Row],[Kolumna1]]&gt;=100,1,0)</f>
        <v>0</v>
      </c>
    </row>
    <row r="2030" spans="1:7" x14ac:dyDescent="0.3">
      <c r="A2030" s="1">
        <v>50669</v>
      </c>
      <c r="B2030" s="2" t="s">
        <v>12</v>
      </c>
      <c r="C2030">
        <v>21.9</v>
      </c>
      <c r="D2030" s="6">
        <v>7.7</v>
      </c>
      <c r="E2030">
        <f>IF(martianeum67[[#This Row],[zawartosc '[%']]]&gt;=1,martianeum67[[#This Row],[masa '[kg']]]*martianeum67[[#This Row],[zawartosc '[%']]]/100,0)</f>
        <v>1.6862999999999999</v>
      </c>
      <c r="F2030">
        <f>F2029+martianeum67[[#This Row],[Kolumna1]]-IF(F2029+martianeum67[[#This Row],[Kolumna1]]&gt;=100,100,0)</f>
        <v>28.170099999999817</v>
      </c>
      <c r="G2030">
        <f>IF(F2029+martianeum67[[#This Row],[Kolumna1]]&gt;=100,1,0)</f>
        <v>0</v>
      </c>
    </row>
    <row r="2031" spans="1:7" x14ac:dyDescent="0.3">
      <c r="A2031" s="1">
        <v>50670</v>
      </c>
      <c r="B2031" s="2" t="s">
        <v>27</v>
      </c>
      <c r="C2031">
        <v>23.2</v>
      </c>
      <c r="D2031" s="6">
        <v>5.0999999999999996</v>
      </c>
      <c r="E2031">
        <f>IF(martianeum67[[#This Row],[zawartosc '[%']]]&gt;=1,martianeum67[[#This Row],[masa '[kg']]]*martianeum67[[#This Row],[zawartosc '[%']]]/100,0)</f>
        <v>1.1832</v>
      </c>
      <c r="F2031">
        <f>F2030+martianeum67[[#This Row],[Kolumna1]]-IF(F2030+martianeum67[[#This Row],[Kolumna1]]&gt;=100,100,0)</f>
        <v>29.353299999999816</v>
      </c>
      <c r="G2031">
        <f>IF(F2030+martianeum67[[#This Row],[Kolumna1]]&gt;=100,1,0)</f>
        <v>0</v>
      </c>
    </row>
    <row r="2032" spans="1:7" x14ac:dyDescent="0.3">
      <c r="A2032" s="1">
        <v>50671</v>
      </c>
      <c r="B2032" s="2" t="s">
        <v>31</v>
      </c>
      <c r="C2032">
        <v>26.6</v>
      </c>
      <c r="D2032" s="6">
        <v>0.3</v>
      </c>
      <c r="E2032">
        <f>IF(martianeum67[[#This Row],[zawartosc '[%']]]&gt;=1,martianeum67[[#This Row],[masa '[kg']]]*martianeum67[[#This Row],[zawartosc '[%']]]/100,0)</f>
        <v>0</v>
      </c>
      <c r="F2032">
        <f>F2031+martianeum67[[#This Row],[Kolumna1]]-IF(F2031+martianeum67[[#This Row],[Kolumna1]]&gt;=100,100,0)</f>
        <v>29.353299999999816</v>
      </c>
      <c r="G2032">
        <f>IF(F2031+martianeum67[[#This Row],[Kolumna1]]&gt;=100,1,0)</f>
        <v>0</v>
      </c>
    </row>
    <row r="2033" spans="1:7" x14ac:dyDescent="0.3">
      <c r="A2033" s="1">
        <v>50672</v>
      </c>
      <c r="B2033" s="2" t="s">
        <v>11</v>
      </c>
      <c r="C2033">
        <v>23.2</v>
      </c>
      <c r="D2033" s="6">
        <v>0</v>
      </c>
      <c r="E2033">
        <f>IF(martianeum67[[#This Row],[zawartosc '[%']]]&gt;=1,martianeum67[[#This Row],[masa '[kg']]]*martianeum67[[#This Row],[zawartosc '[%']]]/100,0)</f>
        <v>0</v>
      </c>
      <c r="F2033">
        <f>F2032+martianeum67[[#This Row],[Kolumna1]]-IF(F2032+martianeum67[[#This Row],[Kolumna1]]&gt;=100,100,0)</f>
        <v>29.353299999999816</v>
      </c>
      <c r="G2033">
        <f>IF(F2032+martianeum67[[#This Row],[Kolumna1]]&gt;=100,1,0)</f>
        <v>0</v>
      </c>
    </row>
    <row r="2034" spans="1:7" x14ac:dyDescent="0.3">
      <c r="A2034" s="1">
        <v>50673</v>
      </c>
      <c r="B2034" s="2" t="s">
        <v>10</v>
      </c>
      <c r="C2034">
        <v>11</v>
      </c>
      <c r="D2034" s="6">
        <v>40.9</v>
      </c>
      <c r="E2034">
        <f>IF(martianeum67[[#This Row],[zawartosc '[%']]]&gt;=1,martianeum67[[#This Row],[masa '[kg']]]*martianeum67[[#This Row],[zawartosc '[%']]]/100,0)</f>
        <v>4.4989999999999997</v>
      </c>
      <c r="F2034">
        <f>F2033+martianeum67[[#This Row],[Kolumna1]]-IF(F2033+martianeum67[[#This Row],[Kolumna1]]&gt;=100,100,0)</f>
        <v>33.852299999999815</v>
      </c>
      <c r="G2034">
        <f>IF(F2033+martianeum67[[#This Row],[Kolumna1]]&gt;=100,1,0)</f>
        <v>0</v>
      </c>
    </row>
    <row r="2035" spans="1:7" x14ac:dyDescent="0.3">
      <c r="A2035" s="1">
        <v>50674</v>
      </c>
      <c r="B2035" s="2" t="s">
        <v>23</v>
      </c>
      <c r="C2035">
        <v>26.8</v>
      </c>
      <c r="D2035" s="6">
        <v>2.2999999999999998</v>
      </c>
      <c r="E2035">
        <f>IF(martianeum67[[#This Row],[zawartosc '[%']]]&gt;=1,martianeum67[[#This Row],[masa '[kg']]]*martianeum67[[#This Row],[zawartosc '[%']]]/100,0)</f>
        <v>0.61639999999999995</v>
      </c>
      <c r="F2035">
        <f>F2034+martianeum67[[#This Row],[Kolumna1]]-IF(F2034+martianeum67[[#This Row],[Kolumna1]]&gt;=100,100,0)</f>
        <v>34.468699999999814</v>
      </c>
      <c r="G2035">
        <f>IF(F2034+martianeum67[[#This Row],[Kolumna1]]&gt;=100,1,0)</f>
        <v>0</v>
      </c>
    </row>
    <row r="2036" spans="1:7" x14ac:dyDescent="0.3">
      <c r="A2036" s="1">
        <v>50675</v>
      </c>
      <c r="B2036" s="2" t="s">
        <v>13</v>
      </c>
      <c r="C2036">
        <v>22.2</v>
      </c>
      <c r="D2036" s="6">
        <v>0</v>
      </c>
      <c r="E2036">
        <f>IF(martianeum67[[#This Row],[zawartosc '[%']]]&gt;=1,martianeum67[[#This Row],[masa '[kg']]]*martianeum67[[#This Row],[zawartosc '[%']]]/100,0)</f>
        <v>0</v>
      </c>
      <c r="F2036">
        <f>F2035+martianeum67[[#This Row],[Kolumna1]]-IF(F2035+martianeum67[[#This Row],[Kolumna1]]&gt;=100,100,0)</f>
        <v>34.468699999999814</v>
      </c>
      <c r="G2036">
        <f>IF(F2035+martianeum67[[#This Row],[Kolumna1]]&gt;=100,1,0)</f>
        <v>0</v>
      </c>
    </row>
    <row r="2037" spans="1:7" x14ac:dyDescent="0.3">
      <c r="A2037" s="1">
        <v>50676</v>
      </c>
      <c r="B2037" s="2" t="s">
        <v>18</v>
      </c>
      <c r="C2037">
        <v>10.199999999999999</v>
      </c>
      <c r="D2037" s="6">
        <v>6.1</v>
      </c>
      <c r="E2037">
        <f>IF(martianeum67[[#This Row],[zawartosc '[%']]]&gt;=1,martianeum67[[#This Row],[masa '[kg']]]*martianeum67[[#This Row],[zawartosc '[%']]]/100,0)</f>
        <v>0.62219999999999986</v>
      </c>
      <c r="F2037">
        <f>F2036+martianeum67[[#This Row],[Kolumna1]]-IF(F2036+martianeum67[[#This Row],[Kolumna1]]&gt;=100,100,0)</f>
        <v>35.090899999999813</v>
      </c>
      <c r="G2037">
        <f>IF(F2036+martianeum67[[#This Row],[Kolumna1]]&gt;=100,1,0)</f>
        <v>0</v>
      </c>
    </row>
    <row r="2038" spans="1:7" x14ac:dyDescent="0.3">
      <c r="A2038" s="1">
        <v>50677</v>
      </c>
      <c r="B2038" s="2" t="s">
        <v>33</v>
      </c>
      <c r="C2038">
        <v>18.399999999999999</v>
      </c>
      <c r="D2038" s="6">
        <v>1.5</v>
      </c>
      <c r="E2038">
        <f>IF(martianeum67[[#This Row],[zawartosc '[%']]]&gt;=1,martianeum67[[#This Row],[masa '[kg']]]*martianeum67[[#This Row],[zawartosc '[%']]]/100,0)</f>
        <v>0.27599999999999997</v>
      </c>
      <c r="F2038">
        <f>F2037+martianeum67[[#This Row],[Kolumna1]]-IF(F2037+martianeum67[[#This Row],[Kolumna1]]&gt;=100,100,0)</f>
        <v>35.366899999999816</v>
      </c>
      <c r="G2038">
        <f>IF(F2037+martianeum67[[#This Row],[Kolumna1]]&gt;=100,1,0)</f>
        <v>0</v>
      </c>
    </row>
    <row r="2039" spans="1:7" x14ac:dyDescent="0.3">
      <c r="A2039" s="1">
        <v>50678</v>
      </c>
      <c r="B2039" s="2" t="s">
        <v>7</v>
      </c>
      <c r="C2039">
        <v>29.4</v>
      </c>
      <c r="D2039" s="6">
        <v>22.3</v>
      </c>
      <c r="E2039">
        <f>IF(martianeum67[[#This Row],[zawartosc '[%']]]&gt;=1,martianeum67[[#This Row],[masa '[kg']]]*martianeum67[[#This Row],[zawartosc '[%']]]/100,0)</f>
        <v>6.5562000000000005</v>
      </c>
      <c r="F2039">
        <f>F2038+martianeum67[[#This Row],[Kolumna1]]-IF(F2038+martianeum67[[#This Row],[Kolumna1]]&gt;=100,100,0)</f>
        <v>41.92309999999982</v>
      </c>
      <c r="G2039">
        <f>IF(F2038+martianeum67[[#This Row],[Kolumna1]]&gt;=100,1,0)</f>
        <v>0</v>
      </c>
    </row>
    <row r="2040" spans="1:7" x14ac:dyDescent="0.3">
      <c r="A2040" s="1">
        <v>50679</v>
      </c>
      <c r="B2040" s="2" t="s">
        <v>23</v>
      </c>
      <c r="C2040">
        <v>23.4</v>
      </c>
      <c r="D2040" s="6">
        <v>0</v>
      </c>
      <c r="E2040">
        <f>IF(martianeum67[[#This Row],[zawartosc '[%']]]&gt;=1,martianeum67[[#This Row],[masa '[kg']]]*martianeum67[[#This Row],[zawartosc '[%']]]/100,0)</f>
        <v>0</v>
      </c>
      <c r="F2040">
        <f>F2039+martianeum67[[#This Row],[Kolumna1]]-IF(F2039+martianeum67[[#This Row],[Kolumna1]]&gt;=100,100,0)</f>
        <v>41.92309999999982</v>
      </c>
      <c r="G2040">
        <f>IF(F2039+martianeum67[[#This Row],[Kolumna1]]&gt;=100,1,0)</f>
        <v>0</v>
      </c>
    </row>
    <row r="2041" spans="1:7" x14ac:dyDescent="0.3">
      <c r="A2041" s="1">
        <v>50680</v>
      </c>
      <c r="B2041" s="2" t="s">
        <v>5</v>
      </c>
      <c r="C2041">
        <v>13.6</v>
      </c>
      <c r="D2041" s="6">
        <v>6.1</v>
      </c>
      <c r="E2041">
        <f>IF(martianeum67[[#This Row],[zawartosc '[%']]]&gt;=1,martianeum67[[#This Row],[masa '[kg']]]*martianeum67[[#This Row],[zawartosc '[%']]]/100,0)</f>
        <v>0.82959999999999989</v>
      </c>
      <c r="F2041">
        <f>F2040+martianeum67[[#This Row],[Kolumna1]]-IF(F2040+martianeum67[[#This Row],[Kolumna1]]&gt;=100,100,0)</f>
        <v>42.75269999999982</v>
      </c>
      <c r="G2041">
        <f>IF(F2040+martianeum67[[#This Row],[Kolumna1]]&gt;=100,1,0)</f>
        <v>0</v>
      </c>
    </row>
    <row r="2042" spans="1:7" x14ac:dyDescent="0.3">
      <c r="A2042" s="1">
        <v>50681</v>
      </c>
      <c r="B2042" s="2" t="s">
        <v>7</v>
      </c>
      <c r="C2042">
        <v>17.7</v>
      </c>
      <c r="D2042" s="6">
        <v>1.4</v>
      </c>
      <c r="E2042">
        <f>IF(martianeum67[[#This Row],[zawartosc '[%']]]&gt;=1,martianeum67[[#This Row],[masa '[kg']]]*martianeum67[[#This Row],[zawartosc '[%']]]/100,0)</f>
        <v>0.24779999999999996</v>
      </c>
      <c r="F2042">
        <f>F2041+martianeum67[[#This Row],[Kolumna1]]-IF(F2041+martianeum67[[#This Row],[Kolumna1]]&gt;=100,100,0)</f>
        <v>43.000499999999818</v>
      </c>
      <c r="G2042">
        <f>IF(F2041+martianeum67[[#This Row],[Kolumna1]]&gt;=100,1,0)</f>
        <v>0</v>
      </c>
    </row>
    <row r="2043" spans="1:7" x14ac:dyDescent="0.3">
      <c r="A2043" s="1">
        <v>50682</v>
      </c>
      <c r="B2043" s="2" t="s">
        <v>23</v>
      </c>
      <c r="C2043">
        <v>17</v>
      </c>
      <c r="D2043" s="6">
        <v>5.9</v>
      </c>
      <c r="E2043">
        <f>IF(martianeum67[[#This Row],[zawartosc '[%']]]&gt;=1,martianeum67[[#This Row],[masa '[kg']]]*martianeum67[[#This Row],[zawartosc '[%']]]/100,0)</f>
        <v>1.0030000000000001</v>
      </c>
      <c r="F2043">
        <f>F2042+martianeum67[[#This Row],[Kolumna1]]-IF(F2042+martianeum67[[#This Row],[Kolumna1]]&gt;=100,100,0)</f>
        <v>44.003499999999818</v>
      </c>
      <c r="G2043">
        <f>IF(F2042+martianeum67[[#This Row],[Kolumna1]]&gt;=100,1,0)</f>
        <v>0</v>
      </c>
    </row>
    <row r="2044" spans="1:7" x14ac:dyDescent="0.3">
      <c r="A2044" s="1">
        <v>50683</v>
      </c>
      <c r="B2044" s="2" t="s">
        <v>6</v>
      </c>
      <c r="C2044">
        <v>29.6</v>
      </c>
      <c r="D2044" s="6">
        <v>6.6</v>
      </c>
      <c r="E2044">
        <f>IF(martianeum67[[#This Row],[zawartosc '[%']]]&gt;=1,martianeum67[[#This Row],[masa '[kg']]]*martianeum67[[#This Row],[zawartosc '[%']]]/100,0)</f>
        <v>1.9535999999999998</v>
      </c>
      <c r="F2044">
        <f>F2043+martianeum67[[#This Row],[Kolumna1]]-IF(F2043+martianeum67[[#This Row],[Kolumna1]]&gt;=100,100,0)</f>
        <v>45.957099999999819</v>
      </c>
      <c r="G2044">
        <f>IF(F2043+martianeum67[[#This Row],[Kolumna1]]&gt;=100,1,0)</f>
        <v>0</v>
      </c>
    </row>
    <row r="2045" spans="1:7" x14ac:dyDescent="0.3">
      <c r="A2045" s="1">
        <v>50684</v>
      </c>
      <c r="B2045" s="2" t="s">
        <v>10</v>
      </c>
      <c r="C2045">
        <v>23.4</v>
      </c>
      <c r="D2045" s="6">
        <v>0</v>
      </c>
      <c r="E2045">
        <f>IF(martianeum67[[#This Row],[zawartosc '[%']]]&gt;=1,martianeum67[[#This Row],[masa '[kg']]]*martianeum67[[#This Row],[zawartosc '[%']]]/100,0)</f>
        <v>0</v>
      </c>
      <c r="F2045">
        <f>F2044+martianeum67[[#This Row],[Kolumna1]]-IF(F2044+martianeum67[[#This Row],[Kolumna1]]&gt;=100,100,0)</f>
        <v>45.957099999999819</v>
      </c>
      <c r="G2045">
        <f>IF(F2044+martianeum67[[#This Row],[Kolumna1]]&gt;=100,1,0)</f>
        <v>0</v>
      </c>
    </row>
    <row r="2046" spans="1:7" x14ac:dyDescent="0.3">
      <c r="A2046" s="1">
        <v>50685</v>
      </c>
      <c r="B2046" s="2" t="s">
        <v>7</v>
      </c>
      <c r="C2046">
        <v>21.3</v>
      </c>
      <c r="D2046" s="6">
        <v>22.4</v>
      </c>
      <c r="E2046">
        <f>IF(martianeum67[[#This Row],[zawartosc '[%']]]&gt;=1,martianeum67[[#This Row],[masa '[kg']]]*martianeum67[[#This Row],[zawartosc '[%']]]/100,0)</f>
        <v>4.7712000000000003</v>
      </c>
      <c r="F2046">
        <f>F2045+martianeum67[[#This Row],[Kolumna1]]-IF(F2045+martianeum67[[#This Row],[Kolumna1]]&gt;=100,100,0)</f>
        <v>50.72829999999982</v>
      </c>
      <c r="G2046">
        <f>IF(F2045+martianeum67[[#This Row],[Kolumna1]]&gt;=100,1,0)</f>
        <v>0</v>
      </c>
    </row>
    <row r="2047" spans="1:7" x14ac:dyDescent="0.3">
      <c r="A2047" s="1">
        <v>50686</v>
      </c>
      <c r="B2047" s="2" t="s">
        <v>19</v>
      </c>
      <c r="C2047">
        <v>18.600000000000001</v>
      </c>
      <c r="D2047" s="6">
        <v>0</v>
      </c>
      <c r="E2047">
        <f>IF(martianeum67[[#This Row],[zawartosc '[%']]]&gt;=1,martianeum67[[#This Row],[masa '[kg']]]*martianeum67[[#This Row],[zawartosc '[%']]]/100,0)</f>
        <v>0</v>
      </c>
      <c r="F2047">
        <f>F2046+martianeum67[[#This Row],[Kolumna1]]-IF(F2046+martianeum67[[#This Row],[Kolumna1]]&gt;=100,100,0)</f>
        <v>50.72829999999982</v>
      </c>
      <c r="G2047">
        <f>IF(F2046+martianeum67[[#This Row],[Kolumna1]]&gt;=100,1,0)</f>
        <v>0</v>
      </c>
    </row>
    <row r="2048" spans="1:7" x14ac:dyDescent="0.3">
      <c r="A2048" s="1">
        <v>50687</v>
      </c>
      <c r="B2048" s="2" t="s">
        <v>13</v>
      </c>
      <c r="C2048">
        <v>16.8</v>
      </c>
      <c r="D2048" s="6">
        <v>2.8</v>
      </c>
      <c r="E2048">
        <f>IF(martianeum67[[#This Row],[zawartosc '[%']]]&gt;=1,martianeum67[[#This Row],[masa '[kg']]]*martianeum67[[#This Row],[zawartosc '[%']]]/100,0)</f>
        <v>0.47039999999999998</v>
      </c>
      <c r="F2048">
        <f>F2047+martianeum67[[#This Row],[Kolumna1]]-IF(F2047+martianeum67[[#This Row],[Kolumna1]]&gt;=100,100,0)</f>
        <v>51.198699999999818</v>
      </c>
      <c r="G2048">
        <f>IF(F2047+martianeum67[[#This Row],[Kolumna1]]&gt;=100,1,0)</f>
        <v>0</v>
      </c>
    </row>
    <row r="2049" spans="1:7" x14ac:dyDescent="0.3">
      <c r="A2049" s="1">
        <v>50688</v>
      </c>
      <c r="B2049" s="2" t="s">
        <v>20</v>
      </c>
      <c r="C2049">
        <v>13.2</v>
      </c>
      <c r="D2049" s="6">
        <v>4</v>
      </c>
      <c r="E2049">
        <f>IF(martianeum67[[#This Row],[zawartosc '[%']]]&gt;=1,martianeum67[[#This Row],[masa '[kg']]]*martianeum67[[#This Row],[zawartosc '[%']]]/100,0)</f>
        <v>0.52800000000000002</v>
      </c>
      <c r="F2049">
        <f>F2048+martianeum67[[#This Row],[Kolumna1]]-IF(F2048+martianeum67[[#This Row],[Kolumna1]]&gt;=100,100,0)</f>
        <v>51.726699999999816</v>
      </c>
      <c r="G2049">
        <f>IF(F2048+martianeum67[[#This Row],[Kolumna1]]&gt;=100,1,0)</f>
        <v>0</v>
      </c>
    </row>
    <row r="2050" spans="1:7" x14ac:dyDescent="0.3">
      <c r="A2050" s="1">
        <v>50689</v>
      </c>
      <c r="B2050" s="2" t="s">
        <v>19</v>
      </c>
      <c r="C2050">
        <v>29.8</v>
      </c>
      <c r="D2050" s="6">
        <v>24.9</v>
      </c>
      <c r="E2050">
        <f>IF(martianeum67[[#This Row],[zawartosc '[%']]]&gt;=1,martianeum67[[#This Row],[masa '[kg']]]*martianeum67[[#This Row],[zawartosc '[%']]]/100,0)</f>
        <v>7.4201999999999995</v>
      </c>
      <c r="F2050">
        <f>F2049+martianeum67[[#This Row],[Kolumna1]]-IF(F2049+martianeum67[[#This Row],[Kolumna1]]&gt;=100,100,0)</f>
        <v>59.146899999999818</v>
      </c>
      <c r="G2050">
        <f>IF(F2049+martianeum67[[#This Row],[Kolumna1]]&gt;=100,1,0)</f>
        <v>0</v>
      </c>
    </row>
    <row r="2051" spans="1:7" x14ac:dyDescent="0.3">
      <c r="A2051" s="1">
        <v>50690</v>
      </c>
      <c r="B2051" s="2" t="s">
        <v>10</v>
      </c>
      <c r="C2051">
        <v>10.6</v>
      </c>
      <c r="D2051" s="6">
        <v>31.8</v>
      </c>
      <c r="E2051">
        <f>IF(martianeum67[[#This Row],[zawartosc '[%']]]&gt;=1,martianeum67[[#This Row],[masa '[kg']]]*martianeum67[[#This Row],[zawartosc '[%']]]/100,0)</f>
        <v>3.3708</v>
      </c>
      <c r="F2051">
        <f>F2050+martianeum67[[#This Row],[Kolumna1]]-IF(F2050+martianeum67[[#This Row],[Kolumna1]]&gt;=100,100,0)</f>
        <v>62.51769999999982</v>
      </c>
      <c r="G2051">
        <f>IF(F2050+martianeum67[[#This Row],[Kolumna1]]&gt;=100,1,0)</f>
        <v>0</v>
      </c>
    </row>
    <row r="2052" spans="1:7" x14ac:dyDescent="0.3">
      <c r="A2052" s="1">
        <v>50691</v>
      </c>
      <c r="B2052" s="2" t="s">
        <v>15</v>
      </c>
      <c r="C2052">
        <v>11.9</v>
      </c>
      <c r="D2052" s="6">
        <v>12.3</v>
      </c>
      <c r="E2052">
        <f>IF(martianeum67[[#This Row],[zawartosc '[%']]]&gt;=1,martianeum67[[#This Row],[masa '[kg']]]*martianeum67[[#This Row],[zawartosc '[%']]]/100,0)</f>
        <v>1.4637</v>
      </c>
      <c r="F2052">
        <f>F2051+martianeum67[[#This Row],[Kolumna1]]-IF(F2051+martianeum67[[#This Row],[Kolumna1]]&gt;=100,100,0)</f>
        <v>63.981399999999823</v>
      </c>
      <c r="G2052">
        <f>IF(F2051+martianeum67[[#This Row],[Kolumna1]]&gt;=100,1,0)</f>
        <v>0</v>
      </c>
    </row>
    <row r="2053" spans="1:7" x14ac:dyDescent="0.3">
      <c r="A2053" s="1">
        <v>50692</v>
      </c>
      <c r="B2053" s="2" t="s">
        <v>30</v>
      </c>
      <c r="C2053">
        <v>26.8</v>
      </c>
      <c r="D2053" s="6">
        <v>0.5</v>
      </c>
      <c r="E2053">
        <f>IF(martianeum67[[#This Row],[zawartosc '[%']]]&gt;=1,martianeum67[[#This Row],[masa '[kg']]]*martianeum67[[#This Row],[zawartosc '[%']]]/100,0)</f>
        <v>0</v>
      </c>
      <c r="F2053">
        <f>F2052+martianeum67[[#This Row],[Kolumna1]]-IF(F2052+martianeum67[[#This Row],[Kolumna1]]&gt;=100,100,0)</f>
        <v>63.981399999999823</v>
      </c>
      <c r="G2053">
        <f>IF(F2052+martianeum67[[#This Row],[Kolumna1]]&gt;=100,1,0)</f>
        <v>0</v>
      </c>
    </row>
    <row r="2054" spans="1:7" x14ac:dyDescent="0.3">
      <c r="A2054" s="1">
        <v>50693</v>
      </c>
      <c r="B2054" s="2" t="s">
        <v>22</v>
      </c>
      <c r="C2054">
        <v>29</v>
      </c>
      <c r="D2054" s="6">
        <v>3.5</v>
      </c>
      <c r="E2054">
        <f>IF(martianeum67[[#This Row],[zawartosc '[%']]]&gt;=1,martianeum67[[#This Row],[masa '[kg']]]*martianeum67[[#This Row],[zawartosc '[%']]]/100,0)</f>
        <v>1.0149999999999999</v>
      </c>
      <c r="F2054">
        <f>F2053+martianeum67[[#This Row],[Kolumna1]]-IF(F2053+martianeum67[[#This Row],[Kolumna1]]&gt;=100,100,0)</f>
        <v>64.996399999999824</v>
      </c>
      <c r="G2054">
        <f>IF(F2053+martianeum67[[#This Row],[Kolumna1]]&gt;=100,1,0)</f>
        <v>0</v>
      </c>
    </row>
    <row r="2055" spans="1:7" x14ac:dyDescent="0.3">
      <c r="A2055" s="1">
        <v>50694</v>
      </c>
      <c r="B2055" s="2" t="s">
        <v>20</v>
      </c>
      <c r="C2055">
        <v>22.9</v>
      </c>
      <c r="D2055" s="6">
        <v>2</v>
      </c>
      <c r="E2055">
        <f>IF(martianeum67[[#This Row],[zawartosc '[%']]]&gt;=1,martianeum67[[#This Row],[masa '[kg']]]*martianeum67[[#This Row],[zawartosc '[%']]]/100,0)</f>
        <v>0.45799999999999996</v>
      </c>
      <c r="F2055">
        <f>F2054+martianeum67[[#This Row],[Kolumna1]]-IF(F2054+martianeum67[[#This Row],[Kolumna1]]&gt;=100,100,0)</f>
        <v>65.454399999999822</v>
      </c>
      <c r="G2055">
        <f>IF(F2054+martianeum67[[#This Row],[Kolumna1]]&gt;=100,1,0)</f>
        <v>0</v>
      </c>
    </row>
    <row r="2056" spans="1:7" x14ac:dyDescent="0.3">
      <c r="A2056" s="1">
        <v>50695</v>
      </c>
      <c r="B2056" s="2" t="s">
        <v>21</v>
      </c>
      <c r="C2056">
        <v>27.1</v>
      </c>
      <c r="D2056" s="6">
        <v>0</v>
      </c>
      <c r="E2056">
        <f>IF(martianeum67[[#This Row],[zawartosc '[%']]]&gt;=1,martianeum67[[#This Row],[masa '[kg']]]*martianeum67[[#This Row],[zawartosc '[%']]]/100,0)</f>
        <v>0</v>
      </c>
      <c r="F2056">
        <f>F2055+martianeum67[[#This Row],[Kolumna1]]-IF(F2055+martianeum67[[#This Row],[Kolumna1]]&gt;=100,100,0)</f>
        <v>65.454399999999822</v>
      </c>
      <c r="G2056">
        <f>IF(F2055+martianeum67[[#This Row],[Kolumna1]]&gt;=100,1,0)</f>
        <v>0</v>
      </c>
    </row>
    <row r="2057" spans="1:7" x14ac:dyDescent="0.3">
      <c r="A2057" s="1">
        <v>50696</v>
      </c>
      <c r="B2057" s="2" t="s">
        <v>10</v>
      </c>
      <c r="C2057">
        <v>11.8</v>
      </c>
      <c r="D2057" s="6">
        <v>49</v>
      </c>
      <c r="E2057">
        <f>IF(martianeum67[[#This Row],[zawartosc '[%']]]&gt;=1,martianeum67[[#This Row],[masa '[kg']]]*martianeum67[[#This Row],[zawartosc '[%']]]/100,0)</f>
        <v>5.782</v>
      </c>
      <c r="F2057">
        <f>F2056+martianeum67[[#This Row],[Kolumna1]]-IF(F2056+martianeum67[[#This Row],[Kolumna1]]&gt;=100,100,0)</f>
        <v>71.236399999999819</v>
      </c>
      <c r="G2057">
        <f>IF(F2056+martianeum67[[#This Row],[Kolumna1]]&gt;=100,1,0)</f>
        <v>0</v>
      </c>
    </row>
    <row r="2058" spans="1:7" x14ac:dyDescent="0.3">
      <c r="A2058" s="1">
        <v>50697</v>
      </c>
      <c r="B2058" s="2" t="s">
        <v>6</v>
      </c>
      <c r="C2058">
        <v>26.6</v>
      </c>
      <c r="D2058" s="6">
        <v>0</v>
      </c>
      <c r="E2058">
        <f>IF(martianeum67[[#This Row],[zawartosc '[%']]]&gt;=1,martianeum67[[#This Row],[masa '[kg']]]*martianeum67[[#This Row],[zawartosc '[%']]]/100,0)</f>
        <v>0</v>
      </c>
      <c r="F2058">
        <f>F2057+martianeum67[[#This Row],[Kolumna1]]-IF(F2057+martianeum67[[#This Row],[Kolumna1]]&gt;=100,100,0)</f>
        <v>71.236399999999819</v>
      </c>
      <c r="G2058">
        <f>IF(F2057+martianeum67[[#This Row],[Kolumna1]]&gt;=100,1,0)</f>
        <v>0</v>
      </c>
    </row>
    <row r="2059" spans="1:7" x14ac:dyDescent="0.3">
      <c r="A2059" s="1">
        <v>50698</v>
      </c>
      <c r="B2059" s="2" t="s">
        <v>18</v>
      </c>
      <c r="C2059">
        <v>21.3</v>
      </c>
      <c r="D2059" s="6">
        <v>0</v>
      </c>
      <c r="E2059">
        <f>IF(martianeum67[[#This Row],[zawartosc '[%']]]&gt;=1,martianeum67[[#This Row],[masa '[kg']]]*martianeum67[[#This Row],[zawartosc '[%']]]/100,0)</f>
        <v>0</v>
      </c>
      <c r="F2059">
        <f>F2058+martianeum67[[#This Row],[Kolumna1]]-IF(F2058+martianeum67[[#This Row],[Kolumna1]]&gt;=100,100,0)</f>
        <v>71.236399999999819</v>
      </c>
      <c r="G2059">
        <f>IF(F2058+martianeum67[[#This Row],[Kolumna1]]&gt;=100,1,0)</f>
        <v>0</v>
      </c>
    </row>
    <row r="2060" spans="1:7" x14ac:dyDescent="0.3">
      <c r="A2060" s="1">
        <v>50699</v>
      </c>
      <c r="B2060" s="2" t="s">
        <v>11</v>
      </c>
      <c r="C2060">
        <v>23.2</v>
      </c>
      <c r="D2060" s="6">
        <v>0</v>
      </c>
      <c r="E2060">
        <f>IF(martianeum67[[#This Row],[zawartosc '[%']]]&gt;=1,martianeum67[[#This Row],[masa '[kg']]]*martianeum67[[#This Row],[zawartosc '[%']]]/100,0)</f>
        <v>0</v>
      </c>
      <c r="F2060">
        <f>F2059+martianeum67[[#This Row],[Kolumna1]]-IF(F2059+martianeum67[[#This Row],[Kolumna1]]&gt;=100,100,0)</f>
        <v>71.236399999999819</v>
      </c>
      <c r="G2060">
        <f>IF(F2059+martianeum67[[#This Row],[Kolumna1]]&gt;=100,1,0)</f>
        <v>0</v>
      </c>
    </row>
    <row r="2061" spans="1:7" x14ac:dyDescent="0.3">
      <c r="A2061" s="1">
        <v>50700</v>
      </c>
      <c r="B2061" s="2" t="s">
        <v>10</v>
      </c>
      <c r="C2061">
        <v>27.3</v>
      </c>
      <c r="D2061" s="6">
        <v>0</v>
      </c>
      <c r="E2061">
        <f>IF(martianeum67[[#This Row],[zawartosc '[%']]]&gt;=1,martianeum67[[#This Row],[masa '[kg']]]*martianeum67[[#This Row],[zawartosc '[%']]]/100,0)</f>
        <v>0</v>
      </c>
      <c r="F2061">
        <f>F2060+martianeum67[[#This Row],[Kolumna1]]-IF(F2060+martianeum67[[#This Row],[Kolumna1]]&gt;=100,100,0)</f>
        <v>71.236399999999819</v>
      </c>
      <c r="G2061">
        <f>IF(F2060+martianeum67[[#This Row],[Kolumna1]]&gt;=100,1,0)</f>
        <v>0</v>
      </c>
    </row>
    <row r="2062" spans="1:7" x14ac:dyDescent="0.3">
      <c r="A2062" s="1">
        <v>50701</v>
      </c>
      <c r="B2062" s="2" t="s">
        <v>13</v>
      </c>
      <c r="C2062">
        <v>21.3</v>
      </c>
      <c r="D2062" s="6">
        <v>2.6</v>
      </c>
      <c r="E2062">
        <f>IF(martianeum67[[#This Row],[zawartosc '[%']]]&gt;=1,martianeum67[[#This Row],[masa '[kg']]]*martianeum67[[#This Row],[zawartosc '[%']]]/100,0)</f>
        <v>0.55380000000000007</v>
      </c>
      <c r="F2062">
        <f>F2061+martianeum67[[#This Row],[Kolumna1]]-IF(F2061+martianeum67[[#This Row],[Kolumna1]]&gt;=100,100,0)</f>
        <v>71.790199999999814</v>
      </c>
      <c r="G2062">
        <f>IF(F2061+martianeum67[[#This Row],[Kolumna1]]&gt;=100,1,0)</f>
        <v>0</v>
      </c>
    </row>
    <row r="2063" spans="1:7" x14ac:dyDescent="0.3">
      <c r="A2063" s="1">
        <v>50702</v>
      </c>
      <c r="B2063" s="2" t="s">
        <v>19</v>
      </c>
      <c r="C2063">
        <v>22.9</v>
      </c>
      <c r="D2063" s="6">
        <v>5.3</v>
      </c>
      <c r="E2063">
        <f>IF(martianeum67[[#This Row],[zawartosc '[%']]]&gt;=1,martianeum67[[#This Row],[masa '[kg']]]*martianeum67[[#This Row],[zawartosc '[%']]]/100,0)</f>
        <v>1.2137</v>
      </c>
      <c r="F2063">
        <f>F2062+martianeum67[[#This Row],[Kolumna1]]-IF(F2062+martianeum67[[#This Row],[Kolumna1]]&gt;=100,100,0)</f>
        <v>73.003899999999817</v>
      </c>
      <c r="G2063">
        <f>IF(F2062+martianeum67[[#This Row],[Kolumna1]]&gt;=100,1,0)</f>
        <v>0</v>
      </c>
    </row>
    <row r="2064" spans="1:7" x14ac:dyDescent="0.3">
      <c r="A2064" s="1">
        <v>50703</v>
      </c>
      <c r="B2064" s="2" t="s">
        <v>28</v>
      </c>
      <c r="C2064">
        <v>25</v>
      </c>
      <c r="D2064" s="6">
        <v>0</v>
      </c>
      <c r="E2064">
        <f>IF(martianeum67[[#This Row],[zawartosc '[%']]]&gt;=1,martianeum67[[#This Row],[masa '[kg']]]*martianeum67[[#This Row],[zawartosc '[%']]]/100,0)</f>
        <v>0</v>
      </c>
      <c r="F2064">
        <f>F2063+martianeum67[[#This Row],[Kolumna1]]-IF(F2063+martianeum67[[#This Row],[Kolumna1]]&gt;=100,100,0)</f>
        <v>73.003899999999817</v>
      </c>
      <c r="G2064">
        <f>IF(F2063+martianeum67[[#This Row],[Kolumna1]]&gt;=100,1,0)</f>
        <v>0</v>
      </c>
    </row>
    <row r="2065" spans="1:7" x14ac:dyDescent="0.3">
      <c r="A2065" s="1">
        <v>50704</v>
      </c>
      <c r="B2065" s="2" t="s">
        <v>24</v>
      </c>
      <c r="C2065">
        <v>15.9</v>
      </c>
      <c r="D2065" s="6">
        <v>2.5</v>
      </c>
      <c r="E2065">
        <f>IF(martianeum67[[#This Row],[zawartosc '[%']]]&gt;=1,martianeum67[[#This Row],[masa '[kg']]]*martianeum67[[#This Row],[zawartosc '[%']]]/100,0)</f>
        <v>0.39750000000000002</v>
      </c>
      <c r="F2065">
        <f>F2064+martianeum67[[#This Row],[Kolumna1]]-IF(F2064+martianeum67[[#This Row],[Kolumna1]]&gt;=100,100,0)</f>
        <v>73.401399999999811</v>
      </c>
      <c r="G2065">
        <f>IF(F2064+martianeum67[[#This Row],[Kolumna1]]&gt;=100,1,0)</f>
        <v>0</v>
      </c>
    </row>
    <row r="2066" spans="1:7" x14ac:dyDescent="0.3">
      <c r="A2066" s="1">
        <v>50705</v>
      </c>
      <c r="B2066" s="2" t="s">
        <v>22</v>
      </c>
      <c r="C2066">
        <v>19.2</v>
      </c>
      <c r="D2066" s="6">
        <v>1.3</v>
      </c>
      <c r="E2066">
        <f>IF(martianeum67[[#This Row],[zawartosc '[%']]]&gt;=1,martianeum67[[#This Row],[masa '[kg']]]*martianeum67[[#This Row],[zawartosc '[%']]]/100,0)</f>
        <v>0.24960000000000002</v>
      </c>
      <c r="F2066">
        <f>F2065+martianeum67[[#This Row],[Kolumna1]]-IF(F2065+martianeum67[[#This Row],[Kolumna1]]&gt;=100,100,0)</f>
        <v>73.650999999999812</v>
      </c>
      <c r="G2066">
        <f>IF(F2065+martianeum67[[#This Row],[Kolumna1]]&gt;=100,1,0)</f>
        <v>0</v>
      </c>
    </row>
    <row r="2067" spans="1:7" x14ac:dyDescent="0.3">
      <c r="A2067" s="1">
        <v>50706</v>
      </c>
      <c r="B2067" s="2" t="s">
        <v>7</v>
      </c>
      <c r="C2067">
        <v>22.5</v>
      </c>
      <c r="D2067" s="6">
        <v>10.9</v>
      </c>
      <c r="E2067">
        <f>IF(martianeum67[[#This Row],[zawartosc '[%']]]&gt;=1,martianeum67[[#This Row],[masa '[kg']]]*martianeum67[[#This Row],[zawartosc '[%']]]/100,0)</f>
        <v>2.4525000000000001</v>
      </c>
      <c r="F2067">
        <f>F2066+martianeum67[[#This Row],[Kolumna1]]-IF(F2066+martianeum67[[#This Row],[Kolumna1]]&gt;=100,100,0)</f>
        <v>76.103499999999812</v>
      </c>
      <c r="G2067">
        <f>IF(F2066+martianeum67[[#This Row],[Kolumna1]]&gt;=100,1,0)</f>
        <v>0</v>
      </c>
    </row>
    <row r="2068" spans="1:7" x14ac:dyDescent="0.3">
      <c r="A2068" s="1">
        <v>50707</v>
      </c>
      <c r="B2068" s="2" t="s">
        <v>13</v>
      </c>
      <c r="C2068">
        <v>28.7</v>
      </c>
      <c r="D2068" s="6">
        <v>13.3</v>
      </c>
      <c r="E2068">
        <f>IF(martianeum67[[#This Row],[zawartosc '[%']]]&gt;=1,martianeum67[[#This Row],[masa '[kg']]]*martianeum67[[#This Row],[zawartosc '[%']]]/100,0)</f>
        <v>3.8171000000000004</v>
      </c>
      <c r="F2068">
        <f>F2067+martianeum67[[#This Row],[Kolumna1]]-IF(F2067+martianeum67[[#This Row],[Kolumna1]]&gt;=100,100,0)</f>
        <v>79.920599999999808</v>
      </c>
      <c r="G2068">
        <f>IF(F2067+martianeum67[[#This Row],[Kolumna1]]&gt;=100,1,0)</f>
        <v>0</v>
      </c>
    </row>
    <row r="2069" spans="1:7" x14ac:dyDescent="0.3">
      <c r="A2069" s="1">
        <v>50708</v>
      </c>
      <c r="B2069" s="2" t="s">
        <v>19</v>
      </c>
      <c r="C2069">
        <v>14.6</v>
      </c>
      <c r="D2069" s="6">
        <v>29.3</v>
      </c>
      <c r="E2069">
        <f>IF(martianeum67[[#This Row],[zawartosc '[%']]]&gt;=1,martianeum67[[#This Row],[masa '[kg']]]*martianeum67[[#This Row],[zawartosc '[%']]]/100,0)</f>
        <v>4.2778</v>
      </c>
      <c r="F2069">
        <f>F2068+martianeum67[[#This Row],[Kolumna1]]-IF(F2068+martianeum67[[#This Row],[Kolumna1]]&gt;=100,100,0)</f>
        <v>84.198399999999808</v>
      </c>
      <c r="G2069">
        <f>IF(F2068+martianeum67[[#This Row],[Kolumna1]]&gt;=100,1,0)</f>
        <v>0</v>
      </c>
    </row>
    <row r="2070" spans="1:7" x14ac:dyDescent="0.3">
      <c r="A2070" s="1">
        <v>50709</v>
      </c>
      <c r="B2070" s="2" t="s">
        <v>18</v>
      </c>
      <c r="C2070">
        <v>12.1</v>
      </c>
      <c r="D2070" s="6">
        <v>6.5</v>
      </c>
      <c r="E2070">
        <f>IF(martianeum67[[#This Row],[zawartosc '[%']]]&gt;=1,martianeum67[[#This Row],[masa '[kg']]]*martianeum67[[#This Row],[zawartosc '[%']]]/100,0)</f>
        <v>0.78649999999999987</v>
      </c>
      <c r="F2070">
        <f>F2069+martianeum67[[#This Row],[Kolumna1]]-IF(F2069+martianeum67[[#This Row],[Kolumna1]]&gt;=100,100,0)</f>
        <v>84.984899999999811</v>
      </c>
      <c r="G2070">
        <f>IF(F2069+martianeum67[[#This Row],[Kolumna1]]&gt;=100,1,0)</f>
        <v>0</v>
      </c>
    </row>
    <row r="2071" spans="1:7" x14ac:dyDescent="0.3">
      <c r="A2071" s="1">
        <v>50710</v>
      </c>
      <c r="B2071" s="2" t="s">
        <v>19</v>
      </c>
      <c r="C2071">
        <v>20</v>
      </c>
      <c r="D2071" s="6">
        <v>26.1</v>
      </c>
      <c r="E2071">
        <f>IF(martianeum67[[#This Row],[zawartosc '[%']]]&gt;=1,martianeum67[[#This Row],[masa '[kg']]]*martianeum67[[#This Row],[zawartosc '[%']]]/100,0)</f>
        <v>5.22</v>
      </c>
      <c r="F2071">
        <f>F2070+martianeum67[[#This Row],[Kolumna1]]-IF(F2070+martianeum67[[#This Row],[Kolumna1]]&gt;=100,100,0)</f>
        <v>90.20489999999981</v>
      </c>
      <c r="G2071">
        <f>IF(F2070+martianeum67[[#This Row],[Kolumna1]]&gt;=100,1,0)</f>
        <v>0</v>
      </c>
    </row>
    <row r="2072" spans="1:7" x14ac:dyDescent="0.3">
      <c r="A2072" s="1">
        <v>50711</v>
      </c>
      <c r="B2072" s="2" t="s">
        <v>27</v>
      </c>
      <c r="C2072">
        <v>20.8</v>
      </c>
      <c r="D2072" s="6">
        <v>2.5</v>
      </c>
      <c r="E2072">
        <f>IF(martianeum67[[#This Row],[zawartosc '[%']]]&gt;=1,martianeum67[[#This Row],[masa '[kg']]]*martianeum67[[#This Row],[zawartosc '[%']]]/100,0)</f>
        <v>0.52</v>
      </c>
      <c r="F2072">
        <f>F2071+martianeum67[[#This Row],[Kolumna1]]-IF(F2071+martianeum67[[#This Row],[Kolumna1]]&gt;=100,100,0)</f>
        <v>90.724899999999806</v>
      </c>
      <c r="G2072">
        <f>IF(F2071+martianeum67[[#This Row],[Kolumna1]]&gt;=100,1,0)</f>
        <v>0</v>
      </c>
    </row>
    <row r="2073" spans="1:7" x14ac:dyDescent="0.3">
      <c r="A2073" s="1">
        <v>50712</v>
      </c>
      <c r="B2073" s="2" t="s">
        <v>7</v>
      </c>
      <c r="C2073">
        <v>26.6</v>
      </c>
      <c r="D2073" s="6">
        <v>5.9</v>
      </c>
      <c r="E2073">
        <f>IF(martianeum67[[#This Row],[zawartosc '[%']]]&gt;=1,martianeum67[[#This Row],[masa '[kg']]]*martianeum67[[#This Row],[zawartosc '[%']]]/100,0)</f>
        <v>1.5694000000000004</v>
      </c>
      <c r="F2073">
        <f>F2072+martianeum67[[#This Row],[Kolumna1]]-IF(F2072+martianeum67[[#This Row],[Kolumna1]]&gt;=100,100,0)</f>
        <v>92.294299999999808</v>
      </c>
      <c r="G2073">
        <f>IF(F2072+martianeum67[[#This Row],[Kolumna1]]&gt;=100,1,0)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t n a v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t n a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2 r 1 r 0 P 5 x i l g E A A M 0 K A A A T A B w A R m 9 y b X V s Y X M v U 2 V j d G l v b j E u b S C i G A A o o B Q A A A A A A A A A A A A A A A A A A A A A A A A A A A D t k s F q G z E Q h s 8 1 + B 2 E Q m E N i 0 m c + N K y h 2 A n 9 N K Q Y O d S b y j j 3 a m r W t I Y a R R n 1 + S S V 8 o p k F v w e 1 X E T W x K w X 2 A 1 U U z + t H M / M P n s W B F V o w 2 9 9 H n d q v d 8 j / B Y S k M O F Z g M R i R C Y 3 c b o l 4 1 k / u 5 b F c P 1 B 8 H P j b 7 p C K Y N B y c q 4 0 d g d k O S Y + k Y N P + b V H 5 3 N N r v y V D 9 H P m R b 5 q Z s H X 2 P + F T i 4 K u 8 d 9 v r 5 M D b J t 9 2 6 f M e y k 0 6 G q J V R j C 6 T H 2 Q q B q S D s T 4 7 S c W Z L a h U d p Y d 9 f q H q b g K x D j i S m O 2 D b s X Z P G m k 2 6 m P p A X M F s / v D w u 5 0 q Q W F C 5 r N b P v i Z b m Z j V i o x C G S 2 N Y R r / X j o y s d A X h D J a S N 4 9 p 2 L y R z r V e l S A B u c z d m G 3 0 b d Y y c Z d k u B q s S 0 5 d m D 9 D 3 J m 4 2 N c L d A n / z d W u l r J E h j i E m J J F D H G + 1 S s p I V 6 C d 9 p 6 m t w 4 U 1 l v O N X 1 Y A H M Z n P b t 4 U G 8 w U 3 a t W w z L u m 3 w h J h / / 1 u 8 7 7 Z a y / 7 a z y 8 e B 3 C E k 6 X V k g 0 m D y T 5 M j h t M G k z 2 Y 3 L S Y N J g s h + T f o N J g 8 k 7 J r 8 B U E s B A i 0 A F A A C A A g A t n a v W r S / W 2 + k A A A A 9 g A A A B I A A A A A A A A A A A A A A A A A A A A A A E N v b m Z p Z y 9 Q Y W N r Y W d l L n h t b F B L A Q I t A B Q A A g A I A L Z 2 r 1 o P y u m r p A A A A O k A A A A T A A A A A A A A A A A A A A A A A P A A A A B b Q 2 9 u d G V u d F 9 U e X B l c 1 0 u e G 1 s U E s B A i 0 A F A A C A A g A t n a v W v Q / n G K W A Q A A z Q o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j E A A A A A A A B I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d G l h b m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h O D F h N z Z j L W F j M T k t N G J h Z i 1 i M D N l L W Y 0 N W J m Z m J l Z G I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1 h c n R p Y W 5 l d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j o 0 M D o w O S 4 x O T Q 5 M T M 0 W i I g L z 4 8 R W 5 0 c n k g V H l w Z T 0 i R m l s b E N v b H V t b l R 5 c G V z I i B W Y W x 1 Z T 0 i c 0 N R W U Z C U T 0 9 I i A v P j x F b n R y e S B U e X B l P S J G a W x s Q 2 9 s d W 1 u T m F t Z X M i I F Z h b H V l P S J z W y Z x d W 9 0 O 2 R h d G E m c X V v d D s s J n F 1 b 3 Q 7 b m F 6 d 2 F f b 2 J z e m F y d S Z x d W 9 0 O y w m c X V v d D t t Y X N h I F t r Z 1 0 m c X V v d D s s J n F 1 b 3 Q 7 e m F 3 Y X J 0 b 3 N j I F s l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0 a W F u Z X V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a W F u Z X V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R i Y m U w N y 0 x M j g 4 L T Q 3 N D k t O G J j O C 0 0 M z U 4 N z h m O W I 5 Y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y d G l h b m V 1 b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y O j Q w O j A 5 L j E 5 N D k x M z R a I i A v P j x F b n R y e S B U e X B l P S J G a W x s Q 2 9 s d W 1 u V H l w Z X M i I F Z h b H V l P S J z Q 1 F Z R k J R P T 0 i I C 8 + P E V u d H J 5 I F R 5 c G U 9 I k Z p b G x D b 2 x 1 b W 5 O Y W 1 l c y I g V m F s d W U 9 I n N b J n F 1 b 3 Q 7 Z G F 0 Y S Z x d W 9 0 O y w m c X V v d D t u Y X p 3 Y V 9 v Y n N 6 Y X J 1 J n F 1 b 3 Q 7 L C Z x d W 9 0 O 2 1 h c 2 E g W 2 t n X S Z x d W 9 0 O y w m c X V v d D t 6 Y X d h c n R v c 2 M g W y V d J n F 1 b 3 Q 7 X S I g L z 4 8 R W 5 0 c n k g V H l w Z T 0 i R m l s b F N 0 Y X R 1 c y I g V m F s d W U 9 I n N D b 2 1 w b G V 0 Z S I g L z 4 8 R W 5 0 c n k g V H l w Z T 0 i R m l s b E N v d W 5 0 I i B W Y W x 1 Z T 0 i b D I w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n R p Y W 5 l d W 0 v Q X V 0 b 1 J l b W 9 2 Z W R D b 2 x 1 b W 5 z M S 5 7 Z G F 0 Y S w w f S Z x d W 9 0 O y w m c X V v d D t T Z W N 0 a W 9 u M S 9 t Y X J 0 a W F u Z X V t L 0 F 1 d G 9 S Z W 1 v d m V k Q 2 9 s d W 1 u c z E u e 2 5 h e n d h X 2 9 i c 3 p h c n U s M X 0 m c X V v d D s s J n F 1 b 3 Q 7 U 2 V j d G l v b j E v b W F y d G l h b m V 1 b S 9 B d X R v U m V t b 3 Z l Z E N v b H V t b n M x L n t t Y X N h I F t r Z 1 0 s M n 0 m c X V v d D s s J n F 1 b 3 Q 7 U 2 V j d G l v b j E v b W F y d G l h b m V 1 b S 9 B d X R v U m V t b 3 Z l Z E N v b H V t b n M x L n t 6 Y X d h c n R v c 2 M g W y V d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y d G l h b m V 1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a W F u Z X V t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G l h b m V 1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a W F u Z X V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Q 3 Z j Q 0 Z T g t M T Q 5 N S 0 0 N T M w L T k w M D c t N T U 0 M W M y O T U z Z D U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c n R p Y W 5 l d W 0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j o 0 M D o w O S 4 x O T Q 5 M T M 0 W i I g L z 4 8 R W 5 0 c n k g V H l w Z T 0 i R m l s b E N v b H V t b l R 5 c G V z I i B W Y W x 1 Z T 0 i c 0 N R W U Z C U T 0 9 I i A v P j x F b n R y e S B U e X B l P S J G a W x s Q 2 9 s d W 1 u T m F t Z X M i I F Z h b H V l P S J z W y Z x d W 9 0 O 2 R h d G E m c X V v d D s s J n F 1 b 3 Q 7 b m F 6 d 2 F f b 2 J z e m F y d S Z x d W 9 0 O y w m c X V v d D t t Y X N h I F t r Z 1 0 m c X V v d D s s J n F 1 b 3 Q 7 e m F 3 Y X J 0 b 3 N j I F s l X S Z x d W 9 0 O 1 0 i I C 8 + P E V u d H J 5 I F R 5 c G U 9 I k Z p b G x T d G F 0 d X M i I F Z h b H V l P S J z Q 2 9 t c G x l d G U i I C 8 + P E V u d H J 5 I F R 5 c G U 9 I k Z p b G x D b 3 V u d C I g V m F s d W U 9 I m w y M D c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0 a W F u Z X V t L 0 F 1 d G 9 S Z W 1 v d m V k Q 2 9 s d W 1 u c z E u e 2 R h d G E s M H 0 m c X V v d D s s J n F 1 b 3 Q 7 U 2 V j d G l v b j E v b W F y d G l h b m V 1 b S 9 B d X R v U m V t b 3 Z l Z E N v b H V t b n M x L n t u Y X p 3 Y V 9 v Y n N 6 Y X J 1 L D F 9 J n F 1 b 3 Q 7 L C Z x d W 9 0 O 1 N l Y 3 R p b 2 4 x L 2 1 h c n R p Y W 5 l d W 0 v Q X V 0 b 1 J l b W 9 2 Z W R D b 2 x 1 b W 5 z M S 5 7 b W F z Y S B b a 2 d d L D J 9 J n F 1 b 3 Q 7 L C Z x d W 9 0 O 1 N l Y 3 R p b 2 4 x L 2 1 h c n R p Y W 5 l d W 0 v Q X V 0 b 1 J l b W 9 2 Z W R D b 2 x 1 b W 5 z M S 5 7 e m F 3 Y X J 0 b 3 N j I F s l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J 0 a W F u Z X V t L 0 F 1 d G 9 S Z W 1 v d m V k Q 2 9 s d W 1 u c z E u e 2 R h d G E s M H 0 m c X V v d D s s J n F 1 b 3 Q 7 U 2 V j d G l v b j E v b W F y d G l h b m V 1 b S 9 B d X R v U m V t b 3 Z l Z E N v b H V t b n M x L n t u Y X p 3 Y V 9 v Y n N 6 Y X J 1 L D F 9 J n F 1 b 3 Q 7 L C Z x d W 9 0 O 1 N l Y 3 R p b 2 4 x L 2 1 h c n R p Y W 5 l d W 0 v Q X V 0 b 1 J l b W 9 2 Z W R D b 2 x 1 b W 5 z M S 5 7 b W F z Y S B b a 2 d d L D J 9 J n F 1 b 3 Q 7 L C Z x d W 9 0 O 1 N l Y 3 R p b 2 4 x L 2 1 h c n R p Y W 5 l d W 0 v Q X V 0 b 1 J l b W 9 2 Z W R D b 2 x 1 b W 5 z M S 5 7 e m F 3 Y X J 0 b 3 N j I F s l X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n R p Y W 5 l d W 0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G l h b m V 1 b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G l h b m V 1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O D J l Y W M w L W I 3 O W Q t N D Z l N y 0 4 M T c x L T Y x M 2 R i Z j R l Y 2 I z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J 0 a W F u Z X V t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I 6 N D A 6 M D k u M T k 0 O T E z N F o i I C 8 + P E V u d H J 5 I F R 5 c G U 9 I k Z p b G x D b 2 x 1 b W 5 U e X B l c y I g V m F s d W U 9 I n N D U V l G Q l E 9 P S I g L z 4 8 R W 5 0 c n k g V H l w Z T 0 i R m l s b E N v b H V t b k 5 h b W V z I i B W Y W x 1 Z T 0 i c 1 s m c X V v d D t k Y X R h J n F 1 b 3 Q 7 L C Z x d W 9 0 O 2 5 h e n d h X 2 9 i c 3 p h c n U m c X V v d D s s J n F 1 b 3 Q 7 b W F z Y S B b a 2 d d J n F 1 b 3 Q 7 L C Z x d W 9 0 O 3 p h d 2 F y d G 9 z Y y B b J V 0 m c X V v d D t d I i A v P j x F b n R y e S B U e X B l P S J G a W x s U 3 R h d H V z I i B W Y W x 1 Z T 0 i c 0 N v b X B s Z X R l I i A v P j x F b n R y e S B U e X B l P S J G a W x s Q 2 9 1 b n Q i I F Z h b H V l P S J s M j A 3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d G l h b m V 1 b S 9 B d X R v U m V t b 3 Z l Z E N v b H V t b n M x L n t k Y X R h L D B 9 J n F 1 b 3 Q 7 L C Z x d W 9 0 O 1 N l Y 3 R p b 2 4 x L 2 1 h c n R p Y W 5 l d W 0 v Q X V 0 b 1 J l b W 9 2 Z W R D b 2 x 1 b W 5 z M S 5 7 b m F 6 d 2 F f b 2 J z e m F y d S w x f S Z x d W 9 0 O y w m c X V v d D t T Z W N 0 a W 9 u M S 9 t Y X J 0 a W F u Z X V t L 0 F 1 d G 9 S Z W 1 v d m V k Q 2 9 s d W 1 u c z E u e 2 1 h c 2 E g W 2 t n X S w y f S Z x d W 9 0 O y w m c X V v d D t T Z W N 0 a W 9 u M S 9 t Y X J 0 a W F u Z X V t L 0 F 1 d G 9 S Z W 1 v d m V k Q 2 9 s d W 1 u c z E u e 3 p h d 2 F y d G 9 z Y y B b J V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d G l h b m V 1 b S 9 B d X R v U m V t b 3 Z l Z E N v b H V t b n M x L n t k Y X R h L D B 9 J n F 1 b 3 Q 7 L C Z x d W 9 0 O 1 N l Y 3 R p b 2 4 x L 2 1 h c n R p Y W 5 l d W 0 v Q X V 0 b 1 J l b W 9 2 Z W R D b 2 x 1 b W 5 z M S 5 7 b m F 6 d 2 F f b 2 J z e m F y d S w x f S Z x d W 9 0 O y w m c X V v d D t T Z W N 0 a W 9 u M S 9 t Y X J 0 a W F u Z X V t L 0 F 1 d G 9 S Z W 1 v d m V k Q 2 9 s d W 1 u c z E u e 2 1 h c 2 E g W 2 t n X S w y f S Z x d W 9 0 O y w m c X V v d D t T Z W N 0 a W 9 u M S 9 t Y X J 0 a W F u Z X V t L 0 F 1 d G 9 S Z W 1 v d m V k Q 2 9 s d W 1 u c z E u e 3 p h d 2 F y d G 9 z Y y B b J V 0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0 a W F u Z X V t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0 a W F u Z X V t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2 Q 5 M 2 Y w N C 0 y Y T Z k L T R j M j g t O T V l M S 0 0 M G U y N 2 U 5 Z G I y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W F y d G l h b m V 1 b T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U t M T V U M T I 6 N D A 6 M D k u M T k 0 O T E z N F o i I C 8 + P E V u d H J 5 I F R 5 c G U 9 I k Z p b G x D b 2 x 1 b W 5 U e X B l c y I g V m F s d W U 9 I n N D U V l G Q l E 9 P S I g L z 4 8 R W 5 0 c n k g V H l w Z T 0 i R m l s b E N v b H V t b k 5 h b W V z I i B W Y W x 1 Z T 0 i c 1 s m c X V v d D t k Y X R h J n F 1 b 3 Q 7 L C Z x d W 9 0 O 2 5 h e n d h X 2 9 i c 3 p h c n U m c X V v d D s s J n F 1 b 3 Q 7 b W F z Y S B b a 2 d d J n F 1 b 3 Q 7 L C Z x d W 9 0 O 3 p h d 2 F y d G 9 z Y y B b J V 0 m c X V v d D t d I i A v P j x F b n R y e S B U e X B l P S J G a W x s U 3 R h d H V z I i B W Y W x 1 Z T 0 i c 0 N v b X B s Z X R l I i A v P j x F b n R y e S B U e X B l P S J G a W x s Q 2 9 1 b n Q i I F Z h b H V l P S J s M j A 3 M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0 a W F u Z X V t L 0 F 1 d G 9 S Z W 1 v d m V k Q 2 9 s d W 1 u c z E u e 2 R h d G E s M H 0 m c X V v d D s s J n F 1 b 3 Q 7 U 2 V j d G l v b j E v b W F y d G l h b m V 1 b S 9 B d X R v U m V t b 3 Z l Z E N v b H V t b n M x L n t u Y X p 3 Y V 9 v Y n N 6 Y X J 1 L D F 9 J n F 1 b 3 Q 7 L C Z x d W 9 0 O 1 N l Y 3 R p b 2 4 x L 2 1 h c n R p Y W 5 l d W 0 v Q X V 0 b 1 J l b W 9 2 Z W R D b 2 x 1 b W 5 z M S 5 7 b W F z Y S B b a 2 d d L D J 9 J n F 1 b 3 Q 7 L C Z x d W 9 0 O 1 N l Y 3 R p b 2 4 x L 2 1 h c n R p Y W 5 l d W 0 v Q X V 0 b 1 J l b W 9 2 Z W R D b 2 x 1 b W 5 z M S 5 7 e m F 3 Y X J 0 b 3 N j I F s l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X J 0 a W F u Z X V t L 0 F 1 d G 9 S Z W 1 v d m V k Q 2 9 s d W 1 u c z E u e 2 R h d G E s M H 0 m c X V v d D s s J n F 1 b 3 Q 7 U 2 V j d G l v b j E v b W F y d G l h b m V 1 b S 9 B d X R v U m V t b 3 Z l Z E N v b H V t b n M x L n t u Y X p 3 Y V 9 v Y n N 6 Y X J 1 L D F 9 J n F 1 b 3 Q 7 L C Z x d W 9 0 O 1 N l Y 3 R p b 2 4 x L 2 1 h c n R p Y W 5 l d W 0 v Q X V 0 b 1 J l b W 9 2 Z W R D b 2 x 1 b W 5 z M S 5 7 b W F z Y S B b a 2 d d L D J 9 J n F 1 b 3 Q 7 L C Z x d W 9 0 O 1 N l Y 3 R p b 2 4 x L 2 1 h c n R p Y W 5 l d W 0 v Q X V 0 b 1 J l b W 9 2 Z W R D b 2 x 1 b W 5 z M S 5 7 e m F 3 Y X J 0 b 3 N j I F s l X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n R p Y W 5 l d W 0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d G l h b m V 1 b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n R p Y W 5 l d W 0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q k o q H O U V L o 4 j 9 c a o B 4 z 8 A A A A A A g A A A A A A E G Y A A A A B A A A g A A A A V K R R B d V l m u p Y R j h 6 B y 3 C l u H 9 d v I q G a D j 6 R / R 3 t k W Z v 4 A A A A A D o A A A A A C A A A g A A A A s Z Y Z p x g + v R r D B J Z U k O X 8 u r w J a 3 Z t g 4 H g U 6 I l n W D / b t t Q A A A A d Z h M E i z P k X t e f h 2 2 + U p k z Y 8 o X h t 8 1 3 F 2 i q 3 5 A 6 f 5 A X 1 l 0 2 R t p r U v 9 O 6 s t E h x X J 8 N o l Q d j K w o J K 9 J n 5 z l z T a 9 p U X / 7 g g f w 5 K Q c 0 1 h X t g B s U B A A A A A 9 t V b C C K i U I R k y 2 V N o 1 p l v U P c A y k R T V C I y P w E q 2 4 z p z K e W r Q 7 3 b H V G 1 c / i 4 c G D K I v j n / 3 Q a D k N L V 1 7 k Y 6 L a v V u w = = < / D a t a M a s h u p > 
</file>

<file path=customXml/itemProps1.xml><?xml version="1.0" encoding="utf-8"?>
<ds:datastoreItem xmlns:ds="http://schemas.openxmlformats.org/officeDocument/2006/customXml" ds:itemID="{401026A7-A2CB-4BA2-8017-87E0C6D029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Podpunkt1</vt:lpstr>
      <vt:lpstr>Podpunkt2</vt:lpstr>
      <vt:lpstr>Podpunkt3</vt:lpstr>
      <vt:lpstr>Podpunkt4</vt:lpstr>
      <vt:lpstr>Podpunkt5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Z</dc:creator>
  <cp:lastModifiedBy>Julek Z</cp:lastModifiedBy>
  <dcterms:created xsi:type="dcterms:W3CDTF">2025-05-15T12:37:35Z</dcterms:created>
  <dcterms:modified xsi:type="dcterms:W3CDTF">2025-05-15T13:07:56Z</dcterms:modified>
</cp:coreProperties>
</file>