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17 czerwiec\ODP\"/>
    </mc:Choice>
  </mc:AlternateContent>
  <bookViews>
    <workbookView xWindow="0" yWindow="0" windowWidth="28800" windowHeight="11835" activeTab="4"/>
  </bookViews>
  <sheets>
    <sheet name="Zadanie1a" sheetId="1" r:id="rId1"/>
    <sheet name="Zadanie1b" sheetId="3" r:id="rId2"/>
    <sheet name="Zadanie2" sheetId="4" r:id="rId3"/>
    <sheet name="Zadanie3" sheetId="6" r:id="rId4"/>
    <sheet name="Zadanie4" sheetId="2" r:id="rId5"/>
  </sheets>
  <definedNames>
    <definedName name="transport" localSheetId="0">Zadanie1a!$A$1:$F$135</definedName>
    <definedName name="transport" localSheetId="1">Zadanie1b!$A$1:$F$135</definedName>
    <definedName name="transport" localSheetId="2">Zadanie2!$A$1:$B$135</definedName>
    <definedName name="transport" localSheetId="3">Zadanie3!$A$1:$B$135</definedName>
    <definedName name="transport" localSheetId="4">Zadanie4!$A$1:$F$135</definedName>
  </definedNames>
  <calcPr calcId="152511"/>
  <pivotCaches>
    <pivotCache cacheId="2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3" l="1"/>
  <c r="G135" i="3"/>
  <c r="H135" i="3" s="1"/>
  <c r="I134" i="3"/>
  <c r="G134" i="3"/>
  <c r="H134" i="3" s="1"/>
  <c r="J134" i="3" s="1"/>
  <c r="I133" i="3"/>
  <c r="G133" i="3"/>
  <c r="H133" i="3" s="1"/>
  <c r="J133" i="3" s="1"/>
  <c r="I132" i="3"/>
  <c r="G132" i="3"/>
  <c r="H132" i="3" s="1"/>
  <c r="I131" i="3"/>
  <c r="G131" i="3"/>
  <c r="H131" i="3" s="1"/>
  <c r="J131" i="3" s="1"/>
  <c r="J130" i="3"/>
  <c r="I130" i="3"/>
  <c r="G130" i="3"/>
  <c r="H130" i="3" s="1"/>
  <c r="J122" i="3"/>
  <c r="I122" i="3"/>
  <c r="G122" i="3"/>
  <c r="H122" i="3" s="1"/>
  <c r="I129" i="3"/>
  <c r="G129" i="3"/>
  <c r="H129" i="3" s="1"/>
  <c r="J129" i="3" s="1"/>
  <c r="I125" i="3"/>
  <c r="G125" i="3"/>
  <c r="H125" i="3" s="1"/>
  <c r="I124" i="3"/>
  <c r="G124" i="3"/>
  <c r="H124" i="3" s="1"/>
  <c r="J124" i="3" s="1"/>
  <c r="I123" i="3"/>
  <c r="G123" i="3"/>
  <c r="H123" i="3" s="1"/>
  <c r="I114" i="3"/>
  <c r="G114" i="3"/>
  <c r="H114" i="3" s="1"/>
  <c r="I96" i="3"/>
  <c r="G96" i="3"/>
  <c r="H96" i="3" s="1"/>
  <c r="J96" i="3" s="1"/>
  <c r="J72" i="3"/>
  <c r="I72" i="3"/>
  <c r="G72" i="3"/>
  <c r="H72" i="3" s="1"/>
  <c r="I60" i="3"/>
  <c r="G60" i="3"/>
  <c r="H60" i="3" s="1"/>
  <c r="J60" i="3" s="1"/>
  <c r="I59" i="3"/>
  <c r="G59" i="3"/>
  <c r="H59" i="3" s="1"/>
  <c r="I127" i="3"/>
  <c r="G127" i="3"/>
  <c r="H127" i="3" s="1"/>
  <c r="J127" i="3" s="1"/>
  <c r="J126" i="3"/>
  <c r="I126" i="3"/>
  <c r="G126" i="3"/>
  <c r="H126" i="3" s="1"/>
  <c r="I121" i="3"/>
  <c r="G121" i="3"/>
  <c r="H121" i="3" s="1"/>
  <c r="I120" i="3"/>
  <c r="G120" i="3"/>
  <c r="H120" i="3" s="1"/>
  <c r="J120" i="3" s="1"/>
  <c r="I119" i="3"/>
  <c r="G119" i="3"/>
  <c r="H119" i="3" s="1"/>
  <c r="I118" i="3"/>
  <c r="G118" i="3"/>
  <c r="H118" i="3" s="1"/>
  <c r="J118" i="3" s="1"/>
  <c r="I117" i="3"/>
  <c r="G117" i="3"/>
  <c r="H117" i="3" s="1"/>
  <c r="I116" i="3"/>
  <c r="G116" i="3"/>
  <c r="H116" i="3" s="1"/>
  <c r="J116" i="3" s="1"/>
  <c r="I115" i="3"/>
  <c r="G115" i="3"/>
  <c r="H115" i="3" s="1"/>
  <c r="I113" i="3"/>
  <c r="G113" i="3"/>
  <c r="H113" i="3" s="1"/>
  <c r="J113" i="3" s="1"/>
  <c r="I75" i="3"/>
  <c r="G75" i="3"/>
  <c r="H75" i="3" s="1"/>
  <c r="J75" i="3" s="1"/>
  <c r="I70" i="3"/>
  <c r="G70" i="3"/>
  <c r="H70" i="3" s="1"/>
  <c r="I57" i="3"/>
  <c r="G57" i="3"/>
  <c r="H57" i="3" s="1"/>
  <c r="J57" i="3" s="1"/>
  <c r="J49" i="3"/>
  <c r="I49" i="3"/>
  <c r="G49" i="3"/>
  <c r="H49" i="3" s="1"/>
  <c r="I47" i="3"/>
  <c r="G47" i="3"/>
  <c r="H47" i="3" s="1"/>
  <c r="J47" i="3" s="1"/>
  <c r="I24" i="3"/>
  <c r="G24" i="3"/>
  <c r="H24" i="3" s="1"/>
  <c r="I128" i="3"/>
  <c r="G128" i="3"/>
  <c r="H128" i="3" s="1"/>
  <c r="J128" i="3" s="1"/>
  <c r="J112" i="3"/>
  <c r="I112" i="3"/>
  <c r="G112" i="3"/>
  <c r="H112" i="3" s="1"/>
  <c r="I111" i="3"/>
  <c r="G111" i="3"/>
  <c r="H111" i="3" s="1"/>
  <c r="I110" i="3"/>
  <c r="G110" i="3"/>
  <c r="H110" i="3" s="1"/>
  <c r="J110" i="3" s="1"/>
  <c r="I108" i="3"/>
  <c r="G108" i="3"/>
  <c r="H108" i="3" s="1"/>
  <c r="I107" i="3"/>
  <c r="G107" i="3"/>
  <c r="H107" i="3" s="1"/>
  <c r="J107" i="3" s="1"/>
  <c r="I105" i="3"/>
  <c r="G105" i="3"/>
  <c r="H105" i="3" s="1"/>
  <c r="I99" i="3"/>
  <c r="G99" i="3"/>
  <c r="H99" i="3" s="1"/>
  <c r="J99" i="3" s="1"/>
  <c r="J98" i="3"/>
  <c r="I98" i="3"/>
  <c r="G98" i="3"/>
  <c r="H98" i="3" s="1"/>
  <c r="J97" i="3"/>
  <c r="I97" i="3"/>
  <c r="G97" i="3"/>
  <c r="H97" i="3" s="1"/>
  <c r="I94" i="3"/>
  <c r="G94" i="3"/>
  <c r="H94" i="3" s="1"/>
  <c r="J94" i="3" s="1"/>
  <c r="I84" i="3"/>
  <c r="G84" i="3"/>
  <c r="H84" i="3" s="1"/>
  <c r="I83" i="3"/>
  <c r="G83" i="3"/>
  <c r="H83" i="3" s="1"/>
  <c r="J83" i="3" s="1"/>
  <c r="I82" i="3"/>
  <c r="G82" i="3"/>
  <c r="H82" i="3" s="1"/>
  <c r="J82" i="3" s="1"/>
  <c r="I79" i="3"/>
  <c r="G79" i="3"/>
  <c r="H79" i="3" s="1"/>
  <c r="I78" i="3"/>
  <c r="G78" i="3"/>
  <c r="H78" i="3" s="1"/>
  <c r="J78" i="3" s="1"/>
  <c r="J73" i="3"/>
  <c r="I73" i="3"/>
  <c r="G73" i="3"/>
  <c r="H73" i="3" s="1"/>
  <c r="J69" i="3"/>
  <c r="I69" i="3"/>
  <c r="G69" i="3"/>
  <c r="H69" i="3" s="1"/>
  <c r="I68" i="3"/>
  <c r="G68" i="3"/>
  <c r="H68" i="3" s="1"/>
  <c r="J68" i="3" s="1"/>
  <c r="I65" i="3"/>
  <c r="G65" i="3"/>
  <c r="H65" i="3" s="1"/>
  <c r="I64" i="3"/>
  <c r="G64" i="3"/>
  <c r="H64" i="3" s="1"/>
  <c r="J64" i="3" s="1"/>
  <c r="I58" i="3"/>
  <c r="G58" i="3"/>
  <c r="H58" i="3" s="1"/>
  <c r="J58" i="3" s="1"/>
  <c r="I48" i="3"/>
  <c r="G48" i="3"/>
  <c r="H48" i="3" s="1"/>
  <c r="I37" i="3"/>
  <c r="G37" i="3"/>
  <c r="H37" i="3" s="1"/>
  <c r="J37" i="3" s="1"/>
  <c r="I30" i="3"/>
  <c r="G30" i="3"/>
  <c r="H30" i="3" s="1"/>
  <c r="J30" i="3" s="1"/>
  <c r="J22" i="3"/>
  <c r="I22" i="3"/>
  <c r="G22" i="3"/>
  <c r="H22" i="3" s="1"/>
  <c r="I11" i="3"/>
  <c r="G11" i="3"/>
  <c r="H11" i="3" s="1"/>
  <c r="J11" i="3" s="1"/>
  <c r="I104" i="3"/>
  <c r="G104" i="3"/>
  <c r="H104" i="3" s="1"/>
  <c r="J104" i="3" s="1"/>
  <c r="I103" i="3"/>
  <c r="G103" i="3"/>
  <c r="H103" i="3" s="1"/>
  <c r="J103" i="3" s="1"/>
  <c r="I102" i="3"/>
  <c r="G102" i="3"/>
  <c r="H102" i="3" s="1"/>
  <c r="J102" i="3" s="1"/>
  <c r="I101" i="3"/>
  <c r="G101" i="3"/>
  <c r="H101" i="3" s="1"/>
  <c r="J101" i="3" s="1"/>
  <c r="I100" i="3"/>
  <c r="G100" i="3"/>
  <c r="H100" i="3" s="1"/>
  <c r="J100" i="3" s="1"/>
  <c r="I95" i="3"/>
  <c r="G95" i="3"/>
  <c r="H95" i="3" s="1"/>
  <c r="J95" i="3" s="1"/>
  <c r="J92" i="3"/>
  <c r="I92" i="3"/>
  <c r="G92" i="3"/>
  <c r="H92" i="3" s="1"/>
  <c r="I89" i="3"/>
  <c r="G89" i="3"/>
  <c r="H89" i="3" s="1"/>
  <c r="J89" i="3" s="1"/>
  <c r="I85" i="3"/>
  <c r="G85" i="3"/>
  <c r="H85" i="3" s="1"/>
  <c r="J85" i="3" s="1"/>
  <c r="I81" i="3"/>
  <c r="J81" i="3" s="1"/>
  <c r="G81" i="3"/>
  <c r="H81" i="3" s="1"/>
  <c r="I80" i="3"/>
  <c r="G80" i="3"/>
  <c r="H80" i="3" s="1"/>
  <c r="J80" i="3" s="1"/>
  <c r="I77" i="3"/>
  <c r="G77" i="3"/>
  <c r="H77" i="3" s="1"/>
  <c r="J77" i="3" s="1"/>
  <c r="I76" i="3"/>
  <c r="G76" i="3"/>
  <c r="H76" i="3" s="1"/>
  <c r="J76" i="3" s="1"/>
  <c r="I40" i="3"/>
  <c r="G40" i="3"/>
  <c r="H40" i="3" s="1"/>
  <c r="J40" i="3" s="1"/>
  <c r="J29" i="3"/>
  <c r="I29" i="3"/>
  <c r="G29" i="3"/>
  <c r="H29" i="3" s="1"/>
  <c r="I26" i="3"/>
  <c r="G26" i="3"/>
  <c r="H26" i="3" s="1"/>
  <c r="J26" i="3" s="1"/>
  <c r="I25" i="3"/>
  <c r="G25" i="3"/>
  <c r="H25" i="3" s="1"/>
  <c r="J25" i="3" s="1"/>
  <c r="I5" i="3"/>
  <c r="G5" i="3"/>
  <c r="H5" i="3" s="1"/>
  <c r="J5" i="3" s="1"/>
  <c r="I106" i="3"/>
  <c r="G106" i="3"/>
  <c r="H106" i="3" s="1"/>
  <c r="J106" i="3" s="1"/>
  <c r="I93" i="3"/>
  <c r="G93" i="3"/>
  <c r="H93" i="3" s="1"/>
  <c r="J93" i="3" s="1"/>
  <c r="I91" i="3"/>
  <c r="G91" i="3"/>
  <c r="H91" i="3" s="1"/>
  <c r="J91" i="3" s="1"/>
  <c r="I90" i="3"/>
  <c r="G90" i="3"/>
  <c r="H90" i="3" s="1"/>
  <c r="J90" i="3" s="1"/>
  <c r="J88" i="3"/>
  <c r="I88" i="3"/>
  <c r="G88" i="3"/>
  <c r="H88" i="3" s="1"/>
  <c r="I87" i="3"/>
  <c r="G87" i="3"/>
  <c r="H87" i="3" s="1"/>
  <c r="J87" i="3" s="1"/>
  <c r="I66" i="3"/>
  <c r="G66" i="3"/>
  <c r="H66" i="3" s="1"/>
  <c r="J66" i="3" s="1"/>
  <c r="I61" i="3"/>
  <c r="J61" i="3" s="1"/>
  <c r="G61" i="3"/>
  <c r="H61" i="3" s="1"/>
  <c r="I53" i="3"/>
  <c r="G53" i="3"/>
  <c r="H53" i="3" s="1"/>
  <c r="J53" i="3" s="1"/>
  <c r="I50" i="3"/>
  <c r="G50" i="3"/>
  <c r="H50" i="3" s="1"/>
  <c r="I46" i="3"/>
  <c r="G46" i="3"/>
  <c r="H46" i="3" s="1"/>
  <c r="J46" i="3" s="1"/>
  <c r="I45" i="3"/>
  <c r="G45" i="3"/>
  <c r="H45" i="3" s="1"/>
  <c r="I43" i="3"/>
  <c r="G43" i="3"/>
  <c r="H43" i="3" s="1"/>
  <c r="J43" i="3" s="1"/>
  <c r="I36" i="3"/>
  <c r="G36" i="3"/>
  <c r="H36" i="3" s="1"/>
  <c r="I31" i="3"/>
  <c r="G31" i="3"/>
  <c r="H31" i="3" s="1"/>
  <c r="J31" i="3" s="1"/>
  <c r="I28" i="3"/>
  <c r="G28" i="3"/>
  <c r="H28" i="3" s="1"/>
  <c r="I27" i="3"/>
  <c r="G27" i="3"/>
  <c r="H27" i="3" s="1"/>
  <c r="J27" i="3" s="1"/>
  <c r="I20" i="3"/>
  <c r="G20" i="3"/>
  <c r="H20" i="3" s="1"/>
  <c r="I8" i="3"/>
  <c r="G8" i="3"/>
  <c r="H8" i="3" s="1"/>
  <c r="J8" i="3" s="1"/>
  <c r="I2" i="3"/>
  <c r="G2" i="3"/>
  <c r="H2" i="3" s="1"/>
  <c r="I109" i="3"/>
  <c r="G109" i="3"/>
  <c r="H109" i="3" s="1"/>
  <c r="J109" i="3" s="1"/>
  <c r="I86" i="3"/>
  <c r="G86" i="3"/>
  <c r="H86" i="3" s="1"/>
  <c r="I74" i="3"/>
  <c r="G74" i="3"/>
  <c r="H74" i="3" s="1"/>
  <c r="J74" i="3" s="1"/>
  <c r="I71" i="3"/>
  <c r="G71" i="3"/>
  <c r="H71" i="3" s="1"/>
  <c r="I67" i="3"/>
  <c r="G67" i="3"/>
  <c r="H67" i="3" s="1"/>
  <c r="J67" i="3" s="1"/>
  <c r="I63" i="3"/>
  <c r="G63" i="3"/>
  <c r="H63" i="3" s="1"/>
  <c r="I62" i="3"/>
  <c r="G62" i="3"/>
  <c r="H62" i="3" s="1"/>
  <c r="J62" i="3" s="1"/>
  <c r="I56" i="3"/>
  <c r="G56" i="3"/>
  <c r="H56" i="3" s="1"/>
  <c r="I55" i="3"/>
  <c r="G55" i="3"/>
  <c r="H55" i="3" s="1"/>
  <c r="J55" i="3" s="1"/>
  <c r="I54" i="3"/>
  <c r="G54" i="3"/>
  <c r="H54" i="3" s="1"/>
  <c r="I51" i="3"/>
  <c r="G51" i="3"/>
  <c r="H51" i="3" s="1"/>
  <c r="J51" i="3" s="1"/>
  <c r="I42" i="3"/>
  <c r="G42" i="3"/>
  <c r="H42" i="3" s="1"/>
  <c r="I41" i="3"/>
  <c r="H41" i="3"/>
  <c r="J41" i="3" s="1"/>
  <c r="G41" i="3"/>
  <c r="I39" i="3"/>
  <c r="H39" i="3"/>
  <c r="J39" i="3" s="1"/>
  <c r="G39" i="3"/>
  <c r="I38" i="3"/>
  <c r="H38" i="3"/>
  <c r="J38" i="3" s="1"/>
  <c r="G38" i="3"/>
  <c r="I33" i="3"/>
  <c r="H33" i="3"/>
  <c r="J33" i="3" s="1"/>
  <c r="G33" i="3"/>
  <c r="I32" i="3"/>
  <c r="H32" i="3"/>
  <c r="J32" i="3" s="1"/>
  <c r="G32" i="3"/>
  <c r="I23" i="3"/>
  <c r="H23" i="3"/>
  <c r="J23" i="3" s="1"/>
  <c r="G23" i="3"/>
  <c r="I21" i="3"/>
  <c r="H21" i="3"/>
  <c r="J21" i="3" s="1"/>
  <c r="G21" i="3"/>
  <c r="I19" i="3"/>
  <c r="H19" i="3"/>
  <c r="J19" i="3" s="1"/>
  <c r="G19" i="3"/>
  <c r="I18" i="3"/>
  <c r="H18" i="3"/>
  <c r="J18" i="3" s="1"/>
  <c r="G18" i="3"/>
  <c r="I17" i="3"/>
  <c r="H17" i="3"/>
  <c r="J17" i="3" s="1"/>
  <c r="G17" i="3"/>
  <c r="I16" i="3"/>
  <c r="H16" i="3"/>
  <c r="J16" i="3" s="1"/>
  <c r="G16" i="3"/>
  <c r="I15" i="3"/>
  <c r="H15" i="3"/>
  <c r="J15" i="3" s="1"/>
  <c r="G15" i="3"/>
  <c r="I14" i="3"/>
  <c r="H14" i="3"/>
  <c r="J14" i="3" s="1"/>
  <c r="G14" i="3"/>
  <c r="I12" i="3"/>
  <c r="H12" i="3"/>
  <c r="J12" i="3" s="1"/>
  <c r="G12" i="3"/>
  <c r="I35" i="3"/>
  <c r="H35" i="3"/>
  <c r="J35" i="3" s="1"/>
  <c r="G35" i="3"/>
  <c r="I34" i="3"/>
  <c r="H34" i="3"/>
  <c r="J34" i="3" s="1"/>
  <c r="G34" i="3"/>
  <c r="I13" i="3"/>
  <c r="H13" i="3"/>
  <c r="J13" i="3" s="1"/>
  <c r="G13" i="3"/>
  <c r="I10" i="3"/>
  <c r="H10" i="3"/>
  <c r="J10" i="3" s="1"/>
  <c r="G10" i="3"/>
  <c r="I52" i="3"/>
  <c r="H52" i="3"/>
  <c r="J52" i="3" s="1"/>
  <c r="G52" i="3"/>
  <c r="I44" i="3"/>
  <c r="H44" i="3"/>
  <c r="J44" i="3" s="1"/>
  <c r="G44" i="3"/>
  <c r="I9" i="3"/>
  <c r="H9" i="3"/>
  <c r="J9" i="3" s="1"/>
  <c r="G9" i="3"/>
  <c r="I7" i="3"/>
  <c r="H7" i="3"/>
  <c r="J7" i="3" s="1"/>
  <c r="G7" i="3"/>
  <c r="I6" i="3"/>
  <c r="H6" i="3"/>
  <c r="J6" i="3" s="1"/>
  <c r="G6" i="3"/>
  <c r="I4" i="3"/>
  <c r="G4" i="3"/>
  <c r="H4" i="3" s="1"/>
  <c r="I3" i="3"/>
  <c r="G3" i="3"/>
  <c r="H3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J123" i="3" l="1"/>
  <c r="J4" i="3"/>
  <c r="J48" i="3"/>
  <c r="J65" i="3"/>
  <c r="J79" i="3"/>
  <c r="J84" i="3"/>
  <c r="J105" i="3"/>
  <c r="J24" i="3"/>
  <c r="J115" i="3"/>
  <c r="J117" i="3"/>
  <c r="J59" i="3"/>
  <c r="J125" i="3"/>
  <c r="J132" i="3"/>
  <c r="J135" i="3"/>
  <c r="J3" i="3"/>
  <c r="J42" i="3"/>
  <c r="J54" i="3"/>
  <c r="J56" i="3"/>
  <c r="J63" i="3"/>
  <c r="J71" i="3"/>
  <c r="J86" i="3"/>
  <c r="J2" i="3"/>
  <c r="J20" i="3"/>
  <c r="J28" i="3"/>
  <c r="J36" i="3"/>
  <c r="J45" i="3"/>
  <c r="J50" i="3"/>
  <c r="J108" i="3"/>
  <c r="J111" i="3"/>
  <c r="J70" i="3"/>
  <c r="J119" i="3"/>
  <c r="J121" i="3"/>
  <c r="J114" i="3"/>
</calcChain>
</file>

<file path=xl/connections.xml><?xml version="1.0" encoding="utf-8"?>
<connections xmlns="http://schemas.openxmlformats.org/spreadsheetml/2006/main">
  <connection id="1" name="transport" type="6" refreshedVersion="5" background="1" saveData="1">
    <textPr codePage="852" sourceFile="C:\Users\julian.zadrozny\Documents\Arkusze\2017 czerwiec\Dane\transport.txt" decimal="," thousands=" ">
      <textFields count="6">
        <textField/>
        <textField/>
        <textField/>
        <textField/>
        <textField/>
        <textField type="YMD"/>
      </textFields>
    </textPr>
  </connection>
  <connection id="2" name="transport1" type="6" refreshedVersion="5" background="1" saveData="1">
    <textPr codePage="852" sourceFile="C:\Users\julian.zadrozny\Documents\Arkusze\2017 czerwiec\Dane\transport.txt" decimal="," thousands=" ">
      <textFields count="6">
        <textField/>
        <textField/>
        <textField/>
        <textField/>
        <textField/>
        <textField type="YMD"/>
      </textFields>
    </textPr>
  </connection>
  <connection id="3" name="transport2" type="6" refreshedVersion="5" background="1" saveData="1">
    <textPr codePage="852" sourceFile="C:\Users\julian.zadrozny\Documents\Arkusze\2017 czerwiec\Dane\transport.txt" decimal="," thousands=" ">
      <textFields count="6">
        <textField/>
        <textField/>
        <textField/>
        <textField/>
        <textField/>
        <textField type="YMD"/>
      </textFields>
    </textPr>
  </connection>
  <connection id="4" name="transport3" type="6" refreshedVersion="5" background="1" saveData="1">
    <textPr codePage="852" sourceFile="C:\Users\julian.zadrozny\Documents\Arkusze\2017 czerwiec\Dane\transport.txt" decimal="," thousands=" " space="1" consecutive="1">
      <textFields count="9">
        <textField/>
        <textField/>
        <textField type="skip"/>
        <textField type="skip"/>
        <textField type="skip"/>
        <textField type="skip"/>
        <textField type="skip"/>
        <textField/>
        <textField type="skip"/>
      </textFields>
    </textPr>
  </connection>
  <connection id="5" name="transport4" type="6" refreshedVersion="5" background="1" saveData="1">
    <textPr codePage="852" sourceFile="C:\Users\julian.zadrozny\Documents\Arkusze\2017 czerwiec\Dane\transport.txt" decimal="," thousands=" " space="1" consecutive="1">
      <textFields count="9">
        <textField/>
        <textField type="skip"/>
        <textField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<sst xmlns="http://schemas.openxmlformats.org/spreadsheetml/2006/main" count="1146" uniqueCount="200">
  <si>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</si>
  <si>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</si>
  <si>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</si>
  <si>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</si>
  <si>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</si>
  <si>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</si>
  <si>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</si>
  <si>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</si>
  <si>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</si>
  <si>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</si>
  <si>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</si>
  <si>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</si>
  <si>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</si>
  <si>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</si>
  <si>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</si>
  <si>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</si>
  <si>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</si>
  <si>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</si>
  <si>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</si>
  <si>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</si>
  <si>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</si>
  <si>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</si>
  <si>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</si>
  <si>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</si>
  <si>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</si>
  <si>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</si>
  <si>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</si>
  <si>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</si>
  <si>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</si>
  <si>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</si>
  <si>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</si>
  <si>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</si>
  <si>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</si>
  <si>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</si>
  <si>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</si>
  <si>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</si>
  <si>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</si>
  <si>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</si>
  <si>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</si>
  <si>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</si>
  <si>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</si>
  <si>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</si>
  <si>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</si>
  <si>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</si>
  <si>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</si>
  <si>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</si>
  <si>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</si>
  <si>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</si>
  <si>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</si>
  <si>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</si>
  <si>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</si>
  <si>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</si>
  <si>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</si>
  <si>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</si>
  <si>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</si>
  <si>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</si>
  <si>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</si>
  <si>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</si>
  <si>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</si>
  <si>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</si>
  <si>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</si>
  <si>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</si>
  <si>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</si>
  <si>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</si>
  <si>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</si>
  <si>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</si>
  <si>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</si>
  <si>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</si>
  <si>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</si>
  <si>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</si>
  <si>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</si>
  <si>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</si>
  <si>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</si>
  <si>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</si>
  <si>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</si>
  <si>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</si>
  <si>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</si>
  <si>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</si>
  <si>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</si>
  <si>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</si>
  <si>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</si>
  <si>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</si>
  <si>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</si>
  <si>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</si>
  <si>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</si>
  <si>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</si>
  <si>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</si>
  <si>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</si>
  <si>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</si>
  <si>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</si>
  <si>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</si>
  <si>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</si>
  <si>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</si>
  <si>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</si>
  <si>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</si>
  <si>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</si>
  <si>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</si>
  <si>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</si>
  <si>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</si>
  <si>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</si>
  <si>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</si>
  <si>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</si>
  <si>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</si>
  <si>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</si>
  <si>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</si>
  <si>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</si>
  <si>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</si>
  <si>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</si>
  <si>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</si>
  <si>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</si>
  <si>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</si>
  <si>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</si>
  <si>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</si>
  <si>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</si>
  <si>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</si>
  <si>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</si>
  <si>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</si>
  <si>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</si>
  <si>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</si>
  <si>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</si>
  <si>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</si>
  <si>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</si>
  <si>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</si>
  <si>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</si>
  <si>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</si>
  <si>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</si>
  <si>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</si>
  <si>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</si>
  <si>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</si>
  <si>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</si>
  <si>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</si>
  <si>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</si>
  <si>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</si>
  <si>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</si>
  <si>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</si>
  <si>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</si>
  <si>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</si>
  <si>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</si>
  <si>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</si>
  <si>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</si>
  <si>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</si>
  <si>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</si>
  <si>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</si>
  <si>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</si>
  <si>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</si>
  <si>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</si>
  <si>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</si>
  <si>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</si>
  <si>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</si>
  <si>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</si>
  <si>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</si>
  <si>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</si>
  <si>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</si>
  <si>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</si>
  <si>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</si>
  <si>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</si>
  <si>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</si>
  <si>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</si>
  <si>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</si>
  <si>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</si>
  <si>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</si>
  <si>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</si>
  <si>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</si>
  <si>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</si>
  <si>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</si>
  <si>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</si>
  <si>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</si>
  <si>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</si>
  <si>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</si>
  <si>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</si>
  <si>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</si>
  <si>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</si>
  <si>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</si>
  <si>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</si>
  <si>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</si>
  <si>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</si>
  <si>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</si>
  <si>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</si>
  <si>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Wiek:</t>
  </si>
  <si>
    <t>Utrata o wieku:</t>
  </si>
  <si>
    <t>Utrata od przebiegu:</t>
  </si>
  <si>
    <t>Cena ostateczna</t>
  </si>
  <si>
    <t>Marka:</t>
  </si>
  <si>
    <t>Iveco</t>
  </si>
  <si>
    <t>Mercedes</t>
  </si>
  <si>
    <t>MAN</t>
  </si>
  <si>
    <t>Volvo</t>
  </si>
  <si>
    <t>Scania</t>
  </si>
  <si>
    <t>Renault</t>
  </si>
  <si>
    <t>DAF</t>
  </si>
  <si>
    <t>Przebieg:</t>
  </si>
  <si>
    <t>Etykiety wierszy</t>
  </si>
  <si>
    <t>(puste)</t>
  </si>
  <si>
    <t>Suma końcowa</t>
  </si>
  <si>
    <t>Liczba pojazdów</t>
  </si>
  <si>
    <t>Średni przebieg</t>
  </si>
  <si>
    <t>Rok produkcji:</t>
  </si>
  <si>
    <t>Liczba z Rok produkcji:</t>
  </si>
  <si>
    <t>Etykiety kolumn</t>
  </si>
  <si>
    <t>Dni od ostatniego remontu: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</si>
</sst>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1" xfId="0" applyFont="1" applyFill="1" applyBorder="1"/>
    <xf numFmtId="1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Zadanie2!$I$1</c:f>
              <c:strCache>
                <c:ptCount val="1"/>
                <c:pt idx="0">
                  <c:v>Średni przebieg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Zadanie2!$H$2:$H$8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Zadanie2!$I$2:$I$8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19416"/>
        <c:axId val="419914712"/>
      </c:barChart>
      <c:catAx>
        <c:axId val="41991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914712"/>
        <c:crosses val="autoZero"/>
        <c:auto val="1"/>
        <c:lblAlgn val="ctr"/>
        <c:lblOffset val="100"/>
        <c:noMultiLvlLbl val="0"/>
      </c:catAx>
      <c:valAx>
        <c:axId val="4199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9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185737</xdr:rowOff>
    </xdr:from>
    <xdr:to>
      <xdr:col>17</xdr:col>
      <xdr:colOff>295275</xdr:colOff>
      <xdr:row>15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54.383579513888" createdVersion="5" refreshedVersion="5" minRefreshableVersion="3" recordCount="135">
  <cacheSource type="worksheet">
    <worksheetSource ref="A1:B1048576" sheet="Zadanie2"/>
  </cacheSource>
  <cacheFields count="2">
    <cacheField name="Marka: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  <cacheField name="Przebieg:" numFmtId="0">
      <sharedItems containsString="0" containsBlank="1" containsNumber="1" containsInteger="1" minValue="91000" maxValue="1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lian Zadrożny" refreshedDate="45754.389790046298" createdVersion="5" refreshedVersion="5" minRefreshableVersion="3" recordCount="135">
  <cacheSource type="worksheet">
    <worksheetSource ref="A1:B1048576" sheet="Zadanie3"/>
  </cacheSource>
  <cacheFields count="2">
    <cacheField name="Marka: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  <cacheField name="Rok produkcji:" numFmtId="0">
      <sharedItems containsString="0" containsBlank="1" containsNumber="1" containsInteger="1" minValue="2006" maxValue="2015" count="11">
        <n v="2006"/>
        <n v="2007"/>
        <n v="2008"/>
        <n v="2009"/>
        <n v="2010"/>
        <n v="2011"/>
        <n v="2012"/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n v="1200655"/>
  </r>
  <r>
    <x v="0"/>
    <n v="1068570"/>
  </r>
  <r>
    <x v="0"/>
    <n v="998704"/>
  </r>
  <r>
    <x v="0"/>
    <n v="936780"/>
  </r>
  <r>
    <x v="0"/>
    <n v="870233"/>
  </r>
  <r>
    <x v="1"/>
    <n v="1260000"/>
  </r>
  <r>
    <x v="2"/>
    <n v="890200"/>
  </r>
  <r>
    <x v="3"/>
    <n v="186000"/>
  </r>
  <r>
    <x v="3"/>
    <n v="306000"/>
  </r>
  <r>
    <x v="3"/>
    <n v="266000"/>
  </r>
  <r>
    <x v="3"/>
    <n v="305000"/>
  </r>
  <r>
    <x v="3"/>
    <n v="190000"/>
  </r>
  <r>
    <x v="0"/>
    <n v="992600"/>
  </r>
  <r>
    <x v="3"/>
    <n v="186000"/>
  </r>
  <r>
    <x v="4"/>
    <n v="850000"/>
  </r>
  <r>
    <x v="3"/>
    <n v="740000"/>
  </r>
  <r>
    <x v="4"/>
    <n v="846000"/>
  </r>
  <r>
    <x v="3"/>
    <n v="302000"/>
  </r>
  <r>
    <x v="5"/>
    <n v="846000"/>
  </r>
  <r>
    <x v="1"/>
    <n v="946000"/>
  </r>
  <r>
    <x v="4"/>
    <n v="390000"/>
  </r>
  <r>
    <x v="4"/>
    <n v="390000"/>
  </r>
  <r>
    <x v="3"/>
    <n v="270000"/>
  </r>
  <r>
    <x v="0"/>
    <n v="380000"/>
  </r>
  <r>
    <x v="3"/>
    <n v="301000"/>
  </r>
  <r>
    <x v="1"/>
    <n v="360000"/>
  </r>
  <r>
    <x v="2"/>
    <n v="226000"/>
  </r>
  <r>
    <x v="3"/>
    <n v="482000"/>
  </r>
  <r>
    <x v="3"/>
    <n v="478000"/>
  </r>
  <r>
    <x v="6"/>
    <n v="306000"/>
  </r>
  <r>
    <x v="2"/>
    <n v="403000"/>
  </r>
  <r>
    <x v="5"/>
    <n v="370000"/>
  </r>
  <r>
    <x v="2"/>
    <n v="186300"/>
  </r>
  <r>
    <x v="2"/>
    <n v="290000"/>
  </r>
  <r>
    <x v="6"/>
    <n v="190000"/>
  </r>
  <r>
    <x v="1"/>
    <n v="305000"/>
  </r>
  <r>
    <x v="1"/>
    <n v="166000"/>
  </r>
  <r>
    <x v="6"/>
    <n v="978000"/>
  </r>
  <r>
    <x v="6"/>
    <n v="326000"/>
  </r>
  <r>
    <x v="3"/>
    <n v="736000"/>
  </r>
  <r>
    <x v="5"/>
    <n v="99250"/>
  </r>
  <r>
    <x v="1"/>
    <n v="950000"/>
  </r>
  <r>
    <x v="0"/>
    <n v="103260"/>
  </r>
  <r>
    <x v="5"/>
    <n v="302000"/>
  </r>
  <r>
    <x v="3"/>
    <n v="266000"/>
  </r>
  <r>
    <x v="1"/>
    <n v="356000"/>
  </r>
  <r>
    <x v="2"/>
    <n v="266000"/>
  </r>
  <r>
    <x v="6"/>
    <n v="91000"/>
  </r>
  <r>
    <x v="2"/>
    <n v="230000"/>
  </r>
  <r>
    <x v="6"/>
    <n v="251000"/>
  </r>
  <r>
    <x v="0"/>
    <n v="263000"/>
  </r>
  <r>
    <x v="5"/>
    <n v="930000"/>
  </r>
  <r>
    <x v="5"/>
    <n v="912000"/>
  </r>
  <r>
    <x v="5"/>
    <n v="856000"/>
  </r>
  <r>
    <x v="5"/>
    <n v="455000"/>
  </r>
  <r>
    <x v="1"/>
    <n v="301000"/>
  </r>
  <r>
    <x v="1"/>
    <n v="164700"/>
  </r>
  <r>
    <x v="6"/>
    <n v="574000"/>
  </r>
  <r>
    <x v="5"/>
    <n v="290000"/>
  </r>
  <r>
    <x v="5"/>
    <n v="286000"/>
  </r>
  <r>
    <x v="5"/>
    <n v="103250"/>
  </r>
  <r>
    <x v="5"/>
    <n v="306000"/>
  </r>
  <r>
    <x v="1"/>
    <n v="780000"/>
  </r>
  <r>
    <x v="1"/>
    <n v="760300"/>
  </r>
  <r>
    <x v="1"/>
    <n v="680000"/>
  </r>
  <r>
    <x v="1"/>
    <n v="655000"/>
  </r>
  <r>
    <x v="5"/>
    <n v="731000"/>
  </r>
  <r>
    <x v="5"/>
    <n v="685413"/>
  </r>
  <r>
    <x v="6"/>
    <n v="186000"/>
  </r>
  <r>
    <x v="4"/>
    <n v="720000"/>
  </r>
  <r>
    <x v="4"/>
    <n v="680000"/>
  </r>
  <r>
    <x v="4"/>
    <n v="660000"/>
  </r>
  <r>
    <x v="4"/>
    <n v="630000"/>
  </r>
  <r>
    <x v="4"/>
    <n v="655000"/>
  </r>
  <r>
    <x v="4"/>
    <n v="590000"/>
  </r>
  <r>
    <x v="6"/>
    <n v="330000"/>
  </r>
  <r>
    <x v="6"/>
    <n v="268650"/>
  </r>
  <r>
    <x v="3"/>
    <n v="302000"/>
  </r>
  <r>
    <x v="5"/>
    <n v="850000"/>
  </r>
  <r>
    <x v="0"/>
    <n v="376000"/>
  </r>
  <r>
    <x v="3"/>
    <n v="201000"/>
  </r>
  <r>
    <x v="6"/>
    <n v="310000"/>
  </r>
  <r>
    <x v="2"/>
    <n v="247000"/>
  </r>
  <r>
    <x v="0"/>
    <n v="386732"/>
  </r>
  <r>
    <x v="0"/>
    <n v="312680"/>
  </r>
  <r>
    <x v="5"/>
    <n v="366000"/>
  </r>
  <r>
    <x v="4"/>
    <n v="520000"/>
  </r>
  <r>
    <x v="4"/>
    <n v="530000"/>
  </r>
  <r>
    <x v="4"/>
    <n v="490000"/>
  </r>
  <r>
    <x v="4"/>
    <n v="481000"/>
  </r>
  <r>
    <x v="4"/>
    <n v="454000"/>
  </r>
  <r>
    <x v="3"/>
    <n v="517000"/>
  </r>
  <r>
    <x v="2"/>
    <n v="286000"/>
  </r>
  <r>
    <x v="3"/>
    <n v="435000"/>
  </r>
  <r>
    <x v="2"/>
    <n v="417671"/>
  </r>
  <r>
    <x v="5"/>
    <n v="451000"/>
  </r>
  <r>
    <x v="6"/>
    <n v="301344"/>
  </r>
  <r>
    <x v="6"/>
    <n v="315988"/>
  </r>
  <r>
    <x v="6"/>
    <n v="234760"/>
  </r>
  <r>
    <x v="6"/>
    <n v="210780"/>
  </r>
  <r>
    <x v="6"/>
    <n v="198240"/>
  </r>
  <r>
    <x v="1"/>
    <n v="170000"/>
  </r>
  <r>
    <x v="6"/>
    <n v="272650"/>
  </r>
  <r>
    <x v="4"/>
    <n v="350000"/>
  </r>
  <r>
    <x v="4"/>
    <n v="235000"/>
  </r>
  <r>
    <x v="6"/>
    <n v="195000"/>
  </r>
  <r>
    <x v="6"/>
    <n v="247000"/>
  </r>
  <r>
    <x v="2"/>
    <n v="407000"/>
  </r>
  <r>
    <x v="6"/>
    <n v="301232"/>
  </r>
  <r>
    <x v="6"/>
    <n v="289567"/>
  </r>
  <r>
    <x v="6"/>
    <n v="245211"/>
  </r>
  <r>
    <x v="6"/>
    <n v="200123"/>
  </r>
  <r>
    <x v="6"/>
    <n v="235811"/>
  </r>
  <r>
    <x v="6"/>
    <n v="250021"/>
  </r>
  <r>
    <x v="6"/>
    <n v="198340"/>
  </r>
  <r>
    <x v="6"/>
    <n v="189761"/>
  </r>
  <r>
    <x v="2"/>
    <n v="153000"/>
  </r>
  <r>
    <x v="2"/>
    <n v="123000"/>
  </r>
  <r>
    <x v="2"/>
    <n v="251000"/>
  </r>
  <r>
    <x v="2"/>
    <n v="247000"/>
  </r>
  <r>
    <x v="2"/>
    <n v="243000"/>
  </r>
  <r>
    <x v="2"/>
    <n v="190300"/>
  </r>
  <r>
    <x v="1"/>
    <n v="126290"/>
  </r>
  <r>
    <x v="6"/>
    <n v="183788"/>
  </r>
  <r>
    <x v="6"/>
    <n v="160198"/>
  </r>
  <r>
    <x v="6"/>
    <n v="156724"/>
  </r>
  <r>
    <x v="2"/>
    <n v="157000"/>
  </r>
  <r>
    <x v="1"/>
    <n v="130290"/>
  </r>
  <r>
    <x v="1"/>
    <n v="160700"/>
  </r>
  <r>
    <x v="3"/>
    <n v="100000"/>
  </r>
  <r>
    <x v="3"/>
    <n v="115000"/>
  </r>
  <r>
    <x v="3"/>
    <n v="132000"/>
  </r>
  <r>
    <x v="3"/>
    <n v="108000"/>
  </r>
  <r>
    <x v="3"/>
    <n v="140000"/>
  </r>
  <r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1"/>
  </r>
  <r>
    <x v="3"/>
    <x v="2"/>
  </r>
  <r>
    <x v="3"/>
    <x v="2"/>
  </r>
  <r>
    <x v="3"/>
    <x v="2"/>
  </r>
  <r>
    <x v="3"/>
    <x v="2"/>
  </r>
  <r>
    <x v="3"/>
    <x v="3"/>
  </r>
  <r>
    <x v="0"/>
    <x v="3"/>
  </r>
  <r>
    <x v="3"/>
    <x v="3"/>
  </r>
  <r>
    <x v="4"/>
    <x v="3"/>
  </r>
  <r>
    <x v="3"/>
    <x v="3"/>
  </r>
  <r>
    <x v="4"/>
    <x v="3"/>
  </r>
  <r>
    <x v="3"/>
    <x v="3"/>
  </r>
  <r>
    <x v="5"/>
    <x v="3"/>
  </r>
  <r>
    <x v="1"/>
    <x v="3"/>
  </r>
  <r>
    <x v="4"/>
    <x v="3"/>
  </r>
  <r>
    <x v="4"/>
    <x v="3"/>
  </r>
  <r>
    <x v="3"/>
    <x v="3"/>
  </r>
  <r>
    <x v="0"/>
    <x v="3"/>
  </r>
  <r>
    <x v="3"/>
    <x v="3"/>
  </r>
  <r>
    <x v="1"/>
    <x v="3"/>
  </r>
  <r>
    <x v="2"/>
    <x v="3"/>
  </r>
  <r>
    <x v="3"/>
    <x v="3"/>
  </r>
  <r>
    <x v="3"/>
    <x v="3"/>
  </r>
  <r>
    <x v="6"/>
    <x v="3"/>
  </r>
  <r>
    <x v="2"/>
    <x v="3"/>
  </r>
  <r>
    <x v="5"/>
    <x v="3"/>
  </r>
  <r>
    <x v="2"/>
    <x v="3"/>
  </r>
  <r>
    <x v="2"/>
    <x v="3"/>
  </r>
  <r>
    <x v="6"/>
    <x v="3"/>
  </r>
  <r>
    <x v="1"/>
    <x v="3"/>
  </r>
  <r>
    <x v="1"/>
    <x v="3"/>
  </r>
  <r>
    <x v="6"/>
    <x v="4"/>
  </r>
  <r>
    <x v="6"/>
    <x v="4"/>
  </r>
  <r>
    <x v="3"/>
    <x v="4"/>
  </r>
  <r>
    <x v="5"/>
    <x v="4"/>
  </r>
  <r>
    <x v="1"/>
    <x v="4"/>
  </r>
  <r>
    <x v="0"/>
    <x v="4"/>
  </r>
  <r>
    <x v="5"/>
    <x v="4"/>
  </r>
  <r>
    <x v="3"/>
    <x v="4"/>
  </r>
  <r>
    <x v="1"/>
    <x v="4"/>
  </r>
  <r>
    <x v="2"/>
    <x v="4"/>
  </r>
  <r>
    <x v="6"/>
    <x v="4"/>
  </r>
  <r>
    <x v="2"/>
    <x v="4"/>
  </r>
  <r>
    <x v="6"/>
    <x v="4"/>
  </r>
  <r>
    <x v="0"/>
    <x v="4"/>
  </r>
  <r>
    <x v="5"/>
    <x v="4"/>
  </r>
  <r>
    <x v="5"/>
    <x v="4"/>
  </r>
  <r>
    <x v="5"/>
    <x v="4"/>
  </r>
  <r>
    <x v="5"/>
    <x v="4"/>
  </r>
  <r>
    <x v="1"/>
    <x v="4"/>
  </r>
  <r>
    <x v="1"/>
    <x v="4"/>
  </r>
  <r>
    <x v="6"/>
    <x v="5"/>
  </r>
  <r>
    <x v="5"/>
    <x v="5"/>
  </r>
  <r>
    <x v="5"/>
    <x v="5"/>
  </r>
  <r>
    <x v="5"/>
    <x v="5"/>
  </r>
  <r>
    <x v="5"/>
    <x v="5"/>
  </r>
  <r>
    <x v="1"/>
    <x v="5"/>
  </r>
  <r>
    <x v="1"/>
    <x v="5"/>
  </r>
  <r>
    <x v="1"/>
    <x v="5"/>
  </r>
  <r>
    <x v="1"/>
    <x v="5"/>
  </r>
  <r>
    <x v="5"/>
    <x v="5"/>
  </r>
  <r>
    <x v="5"/>
    <x v="5"/>
  </r>
  <r>
    <x v="6"/>
    <x v="5"/>
  </r>
  <r>
    <x v="4"/>
    <x v="5"/>
  </r>
  <r>
    <x v="4"/>
    <x v="5"/>
  </r>
  <r>
    <x v="4"/>
    <x v="5"/>
  </r>
  <r>
    <x v="4"/>
    <x v="5"/>
  </r>
  <r>
    <x v="4"/>
    <x v="5"/>
  </r>
  <r>
    <x v="4"/>
    <x v="5"/>
  </r>
  <r>
    <x v="6"/>
    <x v="6"/>
  </r>
  <r>
    <x v="6"/>
    <x v="6"/>
  </r>
  <r>
    <x v="3"/>
    <x v="6"/>
  </r>
  <r>
    <x v="5"/>
    <x v="6"/>
  </r>
  <r>
    <x v="0"/>
    <x v="6"/>
  </r>
  <r>
    <x v="3"/>
    <x v="6"/>
  </r>
  <r>
    <x v="6"/>
    <x v="6"/>
  </r>
  <r>
    <x v="2"/>
    <x v="6"/>
  </r>
  <r>
    <x v="0"/>
    <x v="6"/>
  </r>
  <r>
    <x v="0"/>
    <x v="6"/>
  </r>
  <r>
    <x v="5"/>
    <x v="6"/>
  </r>
  <r>
    <x v="4"/>
    <x v="6"/>
  </r>
  <r>
    <x v="4"/>
    <x v="6"/>
  </r>
  <r>
    <x v="4"/>
    <x v="6"/>
  </r>
  <r>
    <x v="4"/>
    <x v="6"/>
  </r>
  <r>
    <x v="4"/>
    <x v="6"/>
  </r>
  <r>
    <x v="3"/>
    <x v="6"/>
  </r>
  <r>
    <x v="2"/>
    <x v="6"/>
  </r>
  <r>
    <x v="3"/>
    <x v="6"/>
  </r>
  <r>
    <x v="2"/>
    <x v="6"/>
  </r>
  <r>
    <x v="5"/>
    <x v="6"/>
  </r>
  <r>
    <x v="6"/>
    <x v="6"/>
  </r>
  <r>
    <x v="6"/>
    <x v="6"/>
  </r>
  <r>
    <x v="6"/>
    <x v="6"/>
  </r>
  <r>
    <x v="6"/>
    <x v="6"/>
  </r>
  <r>
    <x v="6"/>
    <x v="6"/>
  </r>
  <r>
    <x v="1"/>
    <x v="6"/>
  </r>
  <r>
    <x v="6"/>
    <x v="7"/>
  </r>
  <r>
    <x v="4"/>
    <x v="7"/>
  </r>
  <r>
    <x v="4"/>
    <x v="7"/>
  </r>
  <r>
    <x v="6"/>
    <x v="7"/>
  </r>
  <r>
    <x v="6"/>
    <x v="7"/>
  </r>
  <r>
    <x v="2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6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1"/>
    <x v="8"/>
  </r>
  <r>
    <x v="6"/>
    <x v="8"/>
  </r>
  <r>
    <x v="6"/>
    <x v="8"/>
  </r>
  <r>
    <x v="6"/>
    <x v="8"/>
  </r>
  <r>
    <x v="2"/>
    <x v="8"/>
  </r>
  <r>
    <x v="1"/>
    <x v="9"/>
  </r>
  <r>
    <x v="1"/>
    <x v="9"/>
  </r>
  <r>
    <x v="3"/>
    <x v="9"/>
  </r>
  <r>
    <x v="3"/>
    <x v="9"/>
  </r>
  <r>
    <x v="3"/>
    <x v="9"/>
  </r>
  <r>
    <x v="3"/>
    <x v="9"/>
  </r>
  <r>
    <x v="3"/>
    <x v="9"/>
  </r>
  <r>
    <x v="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5">
  <location ref="D1:F10" firstHeaderRow="0" firstDataRow="1" firstDataCol="1"/>
  <pivotFields count="2">
    <pivotField axis="axisRow" showAll="0">
      <items count="9">
        <item x="6"/>
        <item x="0"/>
        <item x="2"/>
        <item x="1"/>
        <item x="5"/>
        <item x="4"/>
        <item x="3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pojazdów" fld="1" subtotal="count" baseField="0" baseItem="0"/>
    <dataField name="Średni przebieg" fld="1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D1:M14" firstHeaderRow="1" firstDataRow="2" firstDataCol="1"/>
  <pivotFields count="2">
    <pivotField axis="axisCol" showAll="0">
      <items count="9">
        <item x="6"/>
        <item x="0"/>
        <item x="2"/>
        <item x="1"/>
        <item x="5"/>
        <item x="4"/>
        <item x="3"/>
        <item x="7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Liczba z Rok produkcji: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ns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anspor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nspor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ransport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rans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workbookViewId="0">
      <selection activeCell="H2" sqref="H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8" max="8" width="14.5703125" bestFit="1" customWidth="1"/>
    <col min="9" max="9" width="19.28515625" bestFit="1" customWidth="1"/>
    <col min="10" max="10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  <c r="J1" t="s">
        <v>181</v>
      </c>
    </row>
    <row r="2" spans="1:10" x14ac:dyDescent="0.25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>2017-B2</f>
        <v>11</v>
      </c>
      <c r="H2">
        <f>(0.05*G2*C2)</f>
        <v>47245.000000000007</v>
      </c>
      <c r="I2">
        <f>(ROUNDDOWN(E2/100000,0)*0.02*C2)</f>
        <v>20616</v>
      </c>
      <c r="J2">
        <f>C2-H2-I2</f>
        <v>18038.999999999993</v>
      </c>
    </row>
    <row r="3" spans="1:10" x14ac:dyDescent="0.25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ref="G3:G66" si="0">2017-B3</f>
        <v>11</v>
      </c>
      <c r="H3">
        <f t="shared" ref="H3:H66" si="1">(0.05*G3*C3)</f>
        <v>47245.000000000007</v>
      </c>
      <c r="I3">
        <f t="shared" ref="I3:I66" si="2">(ROUNDDOWN(E3/100000,0)*0.02*C3)</f>
        <v>17180</v>
      </c>
      <c r="J3">
        <f t="shared" ref="J3:J66" si="3">C3-H3-I3</f>
        <v>21474.999999999993</v>
      </c>
    </row>
    <row r="4" spans="1:10" x14ac:dyDescent="0.25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11</v>
      </c>
      <c r="H4">
        <f t="shared" si="1"/>
        <v>47245.000000000007</v>
      </c>
      <c r="I4">
        <f t="shared" si="2"/>
        <v>15462</v>
      </c>
      <c r="J4">
        <f t="shared" si="3"/>
        <v>23192.999999999993</v>
      </c>
    </row>
    <row r="5" spans="1:10" x14ac:dyDescent="0.25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11</v>
      </c>
      <c r="H5">
        <f t="shared" si="1"/>
        <v>47245.000000000007</v>
      </c>
      <c r="I5">
        <f t="shared" si="2"/>
        <v>15462</v>
      </c>
      <c r="J5">
        <f t="shared" si="3"/>
        <v>23192.999999999993</v>
      </c>
    </row>
    <row r="6" spans="1:10" x14ac:dyDescent="0.25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11</v>
      </c>
      <c r="H6">
        <f t="shared" si="1"/>
        <v>47245.000000000007</v>
      </c>
      <c r="I6">
        <f t="shared" si="2"/>
        <v>13744</v>
      </c>
      <c r="J6">
        <f t="shared" si="3"/>
        <v>24910.999999999993</v>
      </c>
    </row>
    <row r="7" spans="1:10" x14ac:dyDescent="0.25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10</v>
      </c>
      <c r="H7">
        <f t="shared" si="1"/>
        <v>102500</v>
      </c>
      <c r="I7">
        <f t="shared" si="2"/>
        <v>49200</v>
      </c>
      <c r="J7">
        <f t="shared" si="3"/>
        <v>53300</v>
      </c>
    </row>
    <row r="8" spans="1:10" x14ac:dyDescent="0.25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10</v>
      </c>
      <c r="H8">
        <f t="shared" si="1"/>
        <v>99000</v>
      </c>
      <c r="I8">
        <f t="shared" si="2"/>
        <v>31680</v>
      </c>
      <c r="J8">
        <f t="shared" si="3"/>
        <v>67320</v>
      </c>
    </row>
    <row r="9" spans="1:10" x14ac:dyDescent="0.25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9</v>
      </c>
      <c r="H9">
        <f t="shared" si="1"/>
        <v>22234.95</v>
      </c>
      <c r="I9">
        <f t="shared" si="2"/>
        <v>988.22</v>
      </c>
      <c r="J9">
        <f t="shared" si="3"/>
        <v>26187.829999999998</v>
      </c>
    </row>
    <row r="10" spans="1:10" x14ac:dyDescent="0.25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9</v>
      </c>
      <c r="H10">
        <f t="shared" si="1"/>
        <v>26100</v>
      </c>
      <c r="I10">
        <f t="shared" si="2"/>
        <v>3480</v>
      </c>
      <c r="J10">
        <f t="shared" si="3"/>
        <v>28420</v>
      </c>
    </row>
    <row r="11" spans="1:10" x14ac:dyDescent="0.25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9</v>
      </c>
      <c r="H11">
        <f t="shared" si="1"/>
        <v>37800</v>
      </c>
      <c r="I11">
        <f t="shared" si="2"/>
        <v>3360</v>
      </c>
      <c r="J11">
        <f t="shared" si="3"/>
        <v>42840</v>
      </c>
    </row>
    <row r="12" spans="1:10" x14ac:dyDescent="0.25">
      <c r="A12" s="2" t="s">
        <v>22</v>
      </c>
      <c r="B12" s="2">
        <v>2008</v>
      </c>
      <c r="C12" s="2">
        <v>89000</v>
      </c>
      <c r="D12" s="2" t="s">
        <v>23</v>
      </c>
      <c r="E12" s="2">
        <v>305000</v>
      </c>
      <c r="F12" s="3">
        <v>42075</v>
      </c>
      <c r="G12" s="2">
        <f t="shared" si="0"/>
        <v>9</v>
      </c>
      <c r="H12" s="2">
        <f t="shared" si="1"/>
        <v>40050</v>
      </c>
      <c r="I12" s="2">
        <f t="shared" si="2"/>
        <v>5340</v>
      </c>
      <c r="J12" s="2">
        <f t="shared" si="3"/>
        <v>43610</v>
      </c>
    </row>
    <row r="13" spans="1:10" x14ac:dyDescent="0.25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8</v>
      </c>
      <c r="H13">
        <f t="shared" si="1"/>
        <v>19364.400000000001</v>
      </c>
      <c r="I13">
        <f t="shared" si="2"/>
        <v>968.22</v>
      </c>
      <c r="J13">
        <f t="shared" si="3"/>
        <v>28078.379999999997</v>
      </c>
    </row>
    <row r="14" spans="1:10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8</v>
      </c>
      <c r="H14">
        <f t="shared" si="1"/>
        <v>27200</v>
      </c>
      <c r="I14">
        <f t="shared" si="2"/>
        <v>12240</v>
      </c>
      <c r="J14">
        <f t="shared" si="3"/>
        <v>28560</v>
      </c>
    </row>
    <row r="15" spans="1:10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8</v>
      </c>
      <c r="H15">
        <f t="shared" si="1"/>
        <v>19764.400000000001</v>
      </c>
      <c r="I15">
        <f t="shared" si="2"/>
        <v>988.22</v>
      </c>
      <c r="J15">
        <f t="shared" si="3"/>
        <v>28658.379999999997</v>
      </c>
    </row>
    <row r="16" spans="1:10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8</v>
      </c>
      <c r="H16">
        <f t="shared" si="1"/>
        <v>27160</v>
      </c>
      <c r="I16">
        <f t="shared" si="2"/>
        <v>10864</v>
      </c>
      <c r="J16">
        <f t="shared" si="3"/>
        <v>29876</v>
      </c>
    </row>
    <row r="17" spans="1:10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8</v>
      </c>
      <c r="H17">
        <f t="shared" si="1"/>
        <v>26000</v>
      </c>
      <c r="I17">
        <f t="shared" si="2"/>
        <v>9100</v>
      </c>
      <c r="J17">
        <f t="shared" si="3"/>
        <v>29900</v>
      </c>
    </row>
    <row r="18" spans="1:10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8</v>
      </c>
      <c r="H18">
        <f t="shared" si="1"/>
        <v>27560</v>
      </c>
      <c r="I18">
        <f t="shared" si="2"/>
        <v>11024</v>
      </c>
      <c r="J18">
        <f t="shared" si="3"/>
        <v>30316</v>
      </c>
    </row>
    <row r="19" spans="1:10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8</v>
      </c>
      <c r="H19">
        <f t="shared" si="1"/>
        <v>23600</v>
      </c>
      <c r="I19">
        <f t="shared" si="2"/>
        <v>3540</v>
      </c>
      <c r="J19">
        <f t="shared" si="3"/>
        <v>31860</v>
      </c>
    </row>
    <row r="20" spans="1:10" x14ac:dyDescent="0.25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>
        <f t="shared" si="1"/>
        <v>30800</v>
      </c>
      <c r="I20">
        <f t="shared" si="2"/>
        <v>12320</v>
      </c>
      <c r="J20">
        <f t="shared" si="3"/>
        <v>33880</v>
      </c>
    </row>
    <row r="21" spans="1:10" x14ac:dyDescent="0.25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8</v>
      </c>
      <c r="H21">
        <f t="shared" si="1"/>
        <v>34000</v>
      </c>
      <c r="I21">
        <f t="shared" si="2"/>
        <v>15300</v>
      </c>
      <c r="J21">
        <f t="shared" si="3"/>
        <v>35700</v>
      </c>
    </row>
    <row r="22" spans="1:10" x14ac:dyDescent="0.25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8</v>
      </c>
      <c r="H22">
        <f t="shared" si="1"/>
        <v>31600</v>
      </c>
      <c r="I22">
        <f t="shared" si="2"/>
        <v>4740</v>
      </c>
      <c r="J22">
        <f t="shared" si="3"/>
        <v>42660</v>
      </c>
    </row>
    <row r="23" spans="1:10" x14ac:dyDescent="0.25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8</v>
      </c>
      <c r="H23">
        <f t="shared" si="1"/>
        <v>31600</v>
      </c>
      <c r="I23">
        <f t="shared" si="2"/>
        <v>4740</v>
      </c>
      <c r="J23">
        <f t="shared" si="3"/>
        <v>42660</v>
      </c>
    </row>
    <row r="24" spans="1:10" x14ac:dyDescent="0.25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8</v>
      </c>
      <c r="H24">
        <f t="shared" si="1"/>
        <v>33200</v>
      </c>
      <c r="I24">
        <f t="shared" si="2"/>
        <v>3320</v>
      </c>
      <c r="J24">
        <f t="shared" si="3"/>
        <v>46480</v>
      </c>
    </row>
    <row r="25" spans="1:10" x14ac:dyDescent="0.25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8</v>
      </c>
      <c r="H25">
        <f t="shared" si="1"/>
        <v>34453.200000000004</v>
      </c>
      <c r="I25">
        <f t="shared" si="2"/>
        <v>5167.9799999999996</v>
      </c>
      <c r="J25">
        <f t="shared" si="3"/>
        <v>46511.819999999992</v>
      </c>
    </row>
    <row r="26" spans="1:10" x14ac:dyDescent="0.25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8</v>
      </c>
      <c r="H26">
        <f t="shared" si="1"/>
        <v>36000</v>
      </c>
      <c r="I26">
        <f t="shared" si="2"/>
        <v>5400</v>
      </c>
      <c r="J26">
        <f t="shared" si="3"/>
        <v>48600</v>
      </c>
    </row>
    <row r="27" spans="1:10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8</v>
      </c>
      <c r="H27">
        <f t="shared" si="1"/>
        <v>36400</v>
      </c>
      <c r="I27">
        <f t="shared" si="2"/>
        <v>5460</v>
      </c>
      <c r="J27">
        <f t="shared" si="3"/>
        <v>49140</v>
      </c>
    </row>
    <row r="28" spans="1:10" x14ac:dyDescent="0.25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8</v>
      </c>
      <c r="H28">
        <f t="shared" si="1"/>
        <v>45760</v>
      </c>
      <c r="I28">
        <f t="shared" si="2"/>
        <v>4576</v>
      </c>
      <c r="J28">
        <f t="shared" si="3"/>
        <v>64064</v>
      </c>
    </row>
    <row r="29" spans="1:10" x14ac:dyDescent="0.25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8</v>
      </c>
      <c r="H29">
        <f t="shared" si="1"/>
        <v>53600</v>
      </c>
      <c r="I29">
        <f t="shared" si="2"/>
        <v>10720</v>
      </c>
      <c r="J29">
        <f t="shared" si="3"/>
        <v>69680</v>
      </c>
    </row>
    <row r="30" spans="1:10" x14ac:dyDescent="0.25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8</v>
      </c>
      <c r="H30">
        <f t="shared" si="1"/>
        <v>54000</v>
      </c>
      <c r="I30">
        <f t="shared" si="2"/>
        <v>10800</v>
      </c>
      <c r="J30">
        <f t="shared" si="3"/>
        <v>70200</v>
      </c>
    </row>
    <row r="31" spans="1:10" x14ac:dyDescent="0.25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8</v>
      </c>
      <c r="H31">
        <f t="shared" si="1"/>
        <v>52712</v>
      </c>
      <c r="I31">
        <f t="shared" si="2"/>
        <v>7906.7999999999993</v>
      </c>
      <c r="J31">
        <f t="shared" si="3"/>
        <v>71161.2</v>
      </c>
    </row>
    <row r="32" spans="1:10" x14ac:dyDescent="0.25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8</v>
      </c>
      <c r="H32">
        <f t="shared" si="1"/>
        <v>63600</v>
      </c>
      <c r="I32">
        <f t="shared" si="2"/>
        <v>12720</v>
      </c>
      <c r="J32">
        <f t="shared" si="3"/>
        <v>82680</v>
      </c>
    </row>
    <row r="33" spans="1:10" x14ac:dyDescent="0.25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8</v>
      </c>
      <c r="H33">
        <f t="shared" si="1"/>
        <v>65120</v>
      </c>
      <c r="I33">
        <f t="shared" si="2"/>
        <v>9768</v>
      </c>
      <c r="J33">
        <f t="shared" si="3"/>
        <v>87912</v>
      </c>
    </row>
    <row r="34" spans="1:10" x14ac:dyDescent="0.25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si="0"/>
        <v>8</v>
      </c>
      <c r="H34">
        <f t="shared" si="1"/>
        <v>67520</v>
      </c>
      <c r="I34">
        <f t="shared" si="2"/>
        <v>3376</v>
      </c>
      <c r="J34">
        <f t="shared" si="3"/>
        <v>97904</v>
      </c>
    </row>
    <row r="35" spans="1:10" x14ac:dyDescent="0.25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0"/>
        <v>8</v>
      </c>
      <c r="H35">
        <f t="shared" si="1"/>
        <v>78148</v>
      </c>
      <c r="I35">
        <f t="shared" si="2"/>
        <v>7814.8</v>
      </c>
      <c r="J35">
        <f t="shared" si="3"/>
        <v>109407.2</v>
      </c>
    </row>
    <row r="36" spans="1:10" x14ac:dyDescent="0.25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0"/>
        <v>8</v>
      </c>
      <c r="H36">
        <f t="shared" si="1"/>
        <v>78136</v>
      </c>
      <c r="I36">
        <f t="shared" si="2"/>
        <v>3906.8</v>
      </c>
      <c r="J36">
        <f t="shared" si="3"/>
        <v>113297.2</v>
      </c>
    </row>
    <row r="37" spans="1:10" x14ac:dyDescent="0.25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0"/>
        <v>8</v>
      </c>
      <c r="H37">
        <f t="shared" si="1"/>
        <v>92000</v>
      </c>
      <c r="I37">
        <f t="shared" si="2"/>
        <v>13800</v>
      </c>
      <c r="J37">
        <f t="shared" si="3"/>
        <v>124200</v>
      </c>
    </row>
    <row r="38" spans="1:10" x14ac:dyDescent="0.25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0"/>
        <v>8</v>
      </c>
      <c r="H38">
        <f t="shared" si="1"/>
        <v>116400</v>
      </c>
      <c r="I38">
        <f t="shared" si="2"/>
        <v>5820</v>
      </c>
      <c r="J38">
        <f t="shared" si="3"/>
        <v>168780</v>
      </c>
    </row>
    <row r="39" spans="1:10" x14ac:dyDescent="0.25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>
        <f t="shared" si="0"/>
        <v>7</v>
      </c>
      <c r="H39">
        <f t="shared" si="1"/>
        <v>12950.000000000002</v>
      </c>
      <c r="I39">
        <f t="shared" si="2"/>
        <v>6660</v>
      </c>
      <c r="J39">
        <f t="shared" si="3"/>
        <v>17390</v>
      </c>
    </row>
    <row r="40" spans="1:10" x14ac:dyDescent="0.25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0"/>
        <v>7</v>
      </c>
      <c r="H40">
        <f t="shared" si="1"/>
        <v>14290.500000000002</v>
      </c>
      <c r="I40">
        <f t="shared" si="2"/>
        <v>2449.7999999999997</v>
      </c>
      <c r="J40">
        <f t="shared" si="3"/>
        <v>24089.7</v>
      </c>
    </row>
    <row r="41" spans="1:10" x14ac:dyDescent="0.25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0"/>
        <v>7</v>
      </c>
      <c r="H41">
        <f t="shared" si="1"/>
        <v>23100.000000000004</v>
      </c>
      <c r="I41">
        <f t="shared" si="2"/>
        <v>9240</v>
      </c>
      <c r="J41">
        <f t="shared" si="3"/>
        <v>33660</v>
      </c>
    </row>
    <row r="42" spans="1:10" x14ac:dyDescent="0.25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0"/>
        <v>7</v>
      </c>
      <c r="H42">
        <f t="shared" si="1"/>
        <v>21000.000000000004</v>
      </c>
      <c r="I42">
        <f t="shared" si="2"/>
        <v>0</v>
      </c>
      <c r="J42">
        <f t="shared" si="3"/>
        <v>39000</v>
      </c>
    </row>
    <row r="43" spans="1:10" x14ac:dyDescent="0.25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0"/>
        <v>7</v>
      </c>
      <c r="H43">
        <f t="shared" si="1"/>
        <v>29400.000000000004</v>
      </c>
      <c r="I43">
        <f t="shared" si="2"/>
        <v>15120</v>
      </c>
      <c r="J43">
        <f t="shared" si="3"/>
        <v>39480</v>
      </c>
    </row>
    <row r="44" spans="1:10" x14ac:dyDescent="0.25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0"/>
        <v>7</v>
      </c>
      <c r="H44">
        <f t="shared" si="1"/>
        <v>23450.000000000004</v>
      </c>
      <c r="I44">
        <f t="shared" si="2"/>
        <v>1340</v>
      </c>
      <c r="J44">
        <f t="shared" si="3"/>
        <v>42210</v>
      </c>
    </row>
    <row r="45" spans="1:10" x14ac:dyDescent="0.25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0"/>
        <v>7</v>
      </c>
      <c r="H45">
        <f t="shared" si="1"/>
        <v>26355.000000000004</v>
      </c>
      <c r="I45">
        <f t="shared" si="2"/>
        <v>4518</v>
      </c>
      <c r="J45">
        <f t="shared" si="3"/>
        <v>44427</v>
      </c>
    </row>
    <row r="46" spans="1:10" x14ac:dyDescent="0.25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0"/>
        <v>7</v>
      </c>
      <c r="H46">
        <f t="shared" si="1"/>
        <v>29400.000000000004</v>
      </c>
      <c r="I46">
        <f t="shared" si="2"/>
        <v>3360</v>
      </c>
      <c r="J46">
        <f t="shared" si="3"/>
        <v>51240</v>
      </c>
    </row>
    <row r="47" spans="1:10" x14ac:dyDescent="0.25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0"/>
        <v>7</v>
      </c>
      <c r="H47">
        <f t="shared" si="1"/>
        <v>32200.000000000004</v>
      </c>
      <c r="I47">
        <f t="shared" si="2"/>
        <v>5520</v>
      </c>
      <c r="J47">
        <f t="shared" si="3"/>
        <v>54280</v>
      </c>
    </row>
    <row r="48" spans="1:10" x14ac:dyDescent="0.25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0"/>
        <v>7</v>
      </c>
      <c r="H48">
        <f t="shared" si="1"/>
        <v>31150.000000000004</v>
      </c>
      <c r="I48">
        <f t="shared" si="2"/>
        <v>3560</v>
      </c>
      <c r="J48">
        <f t="shared" si="3"/>
        <v>54290</v>
      </c>
    </row>
    <row r="49" spans="1:10" x14ac:dyDescent="0.25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0"/>
        <v>7</v>
      </c>
      <c r="H49">
        <f t="shared" si="1"/>
        <v>32900</v>
      </c>
      <c r="I49">
        <f t="shared" si="2"/>
        <v>0</v>
      </c>
      <c r="J49">
        <f t="shared" si="3"/>
        <v>61100</v>
      </c>
    </row>
    <row r="50" spans="1:10" x14ac:dyDescent="0.25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0"/>
        <v>7</v>
      </c>
      <c r="H50">
        <f t="shared" si="1"/>
        <v>39690.000000000007</v>
      </c>
      <c r="I50">
        <f t="shared" si="2"/>
        <v>4536</v>
      </c>
      <c r="J50">
        <f t="shared" si="3"/>
        <v>69174</v>
      </c>
    </row>
    <row r="51" spans="1:10" x14ac:dyDescent="0.25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0"/>
        <v>7</v>
      </c>
      <c r="H51">
        <f t="shared" si="1"/>
        <v>47250.000000000007</v>
      </c>
      <c r="I51">
        <f t="shared" si="2"/>
        <v>5400</v>
      </c>
      <c r="J51">
        <f t="shared" si="3"/>
        <v>82350</v>
      </c>
    </row>
    <row r="52" spans="1:10" x14ac:dyDescent="0.25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0"/>
        <v>7</v>
      </c>
      <c r="H52">
        <f t="shared" si="1"/>
        <v>56000.000000000007</v>
      </c>
      <c r="I52">
        <f t="shared" si="2"/>
        <v>6400</v>
      </c>
      <c r="J52">
        <f t="shared" si="3"/>
        <v>97600</v>
      </c>
    </row>
    <row r="53" spans="1:10" x14ac:dyDescent="0.25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0"/>
        <v>7</v>
      </c>
      <c r="H53">
        <f t="shared" si="1"/>
        <v>92750.000000000015</v>
      </c>
      <c r="I53">
        <f t="shared" si="2"/>
        <v>47700</v>
      </c>
      <c r="J53">
        <f t="shared" si="3"/>
        <v>124550</v>
      </c>
    </row>
    <row r="54" spans="1:10" x14ac:dyDescent="0.25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0"/>
        <v>7</v>
      </c>
      <c r="H54">
        <f t="shared" si="1"/>
        <v>92750.000000000015</v>
      </c>
      <c r="I54">
        <f t="shared" si="2"/>
        <v>47700</v>
      </c>
      <c r="J54">
        <f t="shared" si="3"/>
        <v>124550</v>
      </c>
    </row>
    <row r="55" spans="1:10" x14ac:dyDescent="0.25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0"/>
        <v>7</v>
      </c>
      <c r="H55">
        <f t="shared" si="1"/>
        <v>92750.000000000015</v>
      </c>
      <c r="I55">
        <f t="shared" si="2"/>
        <v>42400</v>
      </c>
      <c r="J55">
        <f t="shared" si="3"/>
        <v>129850</v>
      </c>
    </row>
    <row r="56" spans="1:10" x14ac:dyDescent="0.25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0"/>
        <v>7</v>
      </c>
      <c r="H56">
        <f t="shared" si="1"/>
        <v>80500.000000000015</v>
      </c>
      <c r="I56">
        <f t="shared" si="2"/>
        <v>18400</v>
      </c>
      <c r="J56">
        <f t="shared" si="3"/>
        <v>131100</v>
      </c>
    </row>
    <row r="57" spans="1:10" x14ac:dyDescent="0.25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0"/>
        <v>7</v>
      </c>
      <c r="H57">
        <f t="shared" si="1"/>
        <v>80850.000000000015</v>
      </c>
      <c r="I57">
        <f t="shared" si="2"/>
        <v>13860</v>
      </c>
      <c r="J57">
        <f t="shared" si="3"/>
        <v>136290</v>
      </c>
    </row>
    <row r="58" spans="1:10" x14ac:dyDescent="0.25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0"/>
        <v>7</v>
      </c>
      <c r="H58">
        <f t="shared" si="1"/>
        <v>89950.000000000015</v>
      </c>
      <c r="I58">
        <f t="shared" si="2"/>
        <v>5140</v>
      </c>
      <c r="J58">
        <f t="shared" si="3"/>
        <v>161910</v>
      </c>
    </row>
    <row r="59" spans="1:10" x14ac:dyDescent="0.25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0"/>
        <v>6</v>
      </c>
      <c r="H59">
        <f t="shared" si="1"/>
        <v>11400.000000000002</v>
      </c>
      <c r="I59">
        <f t="shared" si="2"/>
        <v>3800</v>
      </c>
      <c r="J59">
        <f t="shared" si="3"/>
        <v>22800</v>
      </c>
    </row>
    <row r="60" spans="1:10" x14ac:dyDescent="0.25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0"/>
        <v>6</v>
      </c>
      <c r="H60">
        <f t="shared" si="1"/>
        <v>17010.000000000004</v>
      </c>
      <c r="I60">
        <f t="shared" si="2"/>
        <v>2268</v>
      </c>
      <c r="J60">
        <f t="shared" si="3"/>
        <v>37422</v>
      </c>
    </row>
    <row r="61" spans="1:10" x14ac:dyDescent="0.25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0"/>
        <v>6</v>
      </c>
      <c r="H61">
        <f t="shared" si="1"/>
        <v>17310.000000000004</v>
      </c>
      <c r="I61">
        <f t="shared" si="2"/>
        <v>2308</v>
      </c>
      <c r="J61">
        <f t="shared" si="3"/>
        <v>38082</v>
      </c>
    </row>
    <row r="62" spans="1:10" x14ac:dyDescent="0.25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0"/>
        <v>6</v>
      </c>
      <c r="H62">
        <f t="shared" si="1"/>
        <v>17700.000000000004</v>
      </c>
      <c r="I62">
        <f t="shared" si="2"/>
        <v>1180</v>
      </c>
      <c r="J62">
        <f t="shared" si="3"/>
        <v>40120</v>
      </c>
    </row>
    <row r="63" spans="1:10" x14ac:dyDescent="0.25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0"/>
        <v>6</v>
      </c>
      <c r="H63">
        <f t="shared" si="1"/>
        <v>22290.000000000004</v>
      </c>
      <c r="I63">
        <f t="shared" si="2"/>
        <v>4458</v>
      </c>
      <c r="J63">
        <f t="shared" si="3"/>
        <v>47552</v>
      </c>
    </row>
    <row r="64" spans="1:10" x14ac:dyDescent="0.25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0"/>
        <v>6</v>
      </c>
      <c r="H64">
        <f t="shared" si="1"/>
        <v>63000.000000000007</v>
      </c>
      <c r="I64">
        <f t="shared" si="2"/>
        <v>29400.000000000004</v>
      </c>
      <c r="J64">
        <f t="shared" si="3"/>
        <v>117600</v>
      </c>
    </row>
    <row r="65" spans="1:10" x14ac:dyDescent="0.25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0"/>
        <v>6</v>
      </c>
      <c r="H65">
        <f t="shared" si="1"/>
        <v>63000.000000000007</v>
      </c>
      <c r="I65">
        <f t="shared" si="2"/>
        <v>29400.000000000004</v>
      </c>
      <c r="J65">
        <f t="shared" si="3"/>
        <v>117600</v>
      </c>
    </row>
    <row r="66" spans="1:10" x14ac:dyDescent="0.25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si="0"/>
        <v>6</v>
      </c>
      <c r="H66">
        <f t="shared" si="1"/>
        <v>63000.000000000007</v>
      </c>
      <c r="I66">
        <f t="shared" si="2"/>
        <v>25200</v>
      </c>
      <c r="J66">
        <f t="shared" si="3"/>
        <v>121800</v>
      </c>
    </row>
    <row r="67" spans="1:10" x14ac:dyDescent="0.25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ref="G67:G130" si="4">2017-B67</f>
        <v>6</v>
      </c>
      <c r="H67">
        <f t="shared" ref="H67:H130" si="5">(0.05*G67*C67)</f>
        <v>63000.000000000007</v>
      </c>
      <c r="I67">
        <f t="shared" ref="I67:I130" si="6">(ROUNDDOWN(E67/100000,0)*0.02*C67)</f>
        <v>25200</v>
      </c>
      <c r="J67">
        <f t="shared" ref="J67:J130" si="7">C67-H67-I67</f>
        <v>121800</v>
      </c>
    </row>
    <row r="68" spans="1:10" x14ac:dyDescent="0.25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4"/>
        <v>6</v>
      </c>
      <c r="H68">
        <f t="shared" si="5"/>
        <v>66000.000000000015</v>
      </c>
      <c r="I68">
        <f t="shared" si="6"/>
        <v>30800.000000000004</v>
      </c>
      <c r="J68">
        <f t="shared" si="7"/>
        <v>123200</v>
      </c>
    </row>
    <row r="69" spans="1:10" x14ac:dyDescent="0.25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4"/>
        <v>6</v>
      </c>
      <c r="H69">
        <f t="shared" si="5"/>
        <v>66000.000000000015</v>
      </c>
      <c r="I69">
        <f t="shared" si="6"/>
        <v>26400</v>
      </c>
      <c r="J69">
        <f t="shared" si="7"/>
        <v>127600</v>
      </c>
    </row>
    <row r="70" spans="1:10" x14ac:dyDescent="0.25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4"/>
        <v>6</v>
      </c>
      <c r="H70">
        <f t="shared" si="5"/>
        <v>58902.000000000007</v>
      </c>
      <c r="I70">
        <f t="shared" si="6"/>
        <v>3926.8</v>
      </c>
      <c r="J70">
        <f t="shared" si="7"/>
        <v>133511.20000000001</v>
      </c>
    </row>
    <row r="71" spans="1:10" x14ac:dyDescent="0.25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4"/>
        <v>6</v>
      </c>
      <c r="H71">
        <f t="shared" si="5"/>
        <v>73500.000000000015</v>
      </c>
      <c r="I71">
        <f t="shared" si="6"/>
        <v>34300</v>
      </c>
      <c r="J71">
        <f t="shared" si="7"/>
        <v>137200</v>
      </c>
    </row>
    <row r="72" spans="1:10" x14ac:dyDescent="0.25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4"/>
        <v>6</v>
      </c>
      <c r="H72">
        <f t="shared" si="5"/>
        <v>73500.000000000015</v>
      </c>
      <c r="I72">
        <f t="shared" si="6"/>
        <v>29400</v>
      </c>
      <c r="J72">
        <f t="shared" si="7"/>
        <v>142100</v>
      </c>
    </row>
    <row r="73" spans="1:10" x14ac:dyDescent="0.25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4"/>
        <v>6</v>
      </c>
      <c r="H73">
        <f t="shared" si="5"/>
        <v>73500.000000000015</v>
      </c>
      <c r="I73">
        <f t="shared" si="6"/>
        <v>29400</v>
      </c>
      <c r="J73">
        <f t="shared" si="7"/>
        <v>142100</v>
      </c>
    </row>
    <row r="74" spans="1:10" x14ac:dyDescent="0.25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4"/>
        <v>6</v>
      </c>
      <c r="H74">
        <f t="shared" si="5"/>
        <v>73500.000000000015</v>
      </c>
      <c r="I74">
        <f t="shared" si="6"/>
        <v>29400</v>
      </c>
      <c r="J74">
        <f t="shared" si="7"/>
        <v>142100</v>
      </c>
    </row>
    <row r="75" spans="1:10" x14ac:dyDescent="0.25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4"/>
        <v>6</v>
      </c>
      <c r="H75">
        <f t="shared" si="5"/>
        <v>73500.000000000015</v>
      </c>
      <c r="I75">
        <f t="shared" si="6"/>
        <v>29400</v>
      </c>
      <c r="J75">
        <f t="shared" si="7"/>
        <v>142100</v>
      </c>
    </row>
    <row r="76" spans="1:10" x14ac:dyDescent="0.25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4"/>
        <v>6</v>
      </c>
      <c r="H76">
        <f t="shared" si="5"/>
        <v>73500.000000000015</v>
      </c>
      <c r="I76">
        <f t="shared" si="6"/>
        <v>24500</v>
      </c>
      <c r="J76">
        <f t="shared" si="7"/>
        <v>147000</v>
      </c>
    </row>
    <row r="77" spans="1:10" x14ac:dyDescent="0.25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4"/>
        <v>5</v>
      </c>
      <c r="H77">
        <f t="shared" si="5"/>
        <v>9957.5</v>
      </c>
      <c r="I77">
        <f t="shared" si="6"/>
        <v>2389.7999999999997</v>
      </c>
      <c r="J77">
        <f t="shared" si="7"/>
        <v>27482.7</v>
      </c>
    </row>
    <row r="78" spans="1:10" x14ac:dyDescent="0.25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4"/>
        <v>5</v>
      </c>
      <c r="H78">
        <f t="shared" si="5"/>
        <v>12200</v>
      </c>
      <c r="I78">
        <f t="shared" si="6"/>
        <v>1952</v>
      </c>
      <c r="J78">
        <f t="shared" si="7"/>
        <v>34648</v>
      </c>
    </row>
    <row r="79" spans="1:10" x14ac:dyDescent="0.25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4"/>
        <v>5</v>
      </c>
      <c r="H79">
        <f t="shared" si="5"/>
        <v>14750</v>
      </c>
      <c r="I79">
        <f t="shared" si="6"/>
        <v>3540</v>
      </c>
      <c r="J79">
        <f t="shared" si="7"/>
        <v>40710</v>
      </c>
    </row>
    <row r="80" spans="1:10" x14ac:dyDescent="0.25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4"/>
        <v>5</v>
      </c>
      <c r="H80">
        <f t="shared" si="5"/>
        <v>19000</v>
      </c>
      <c r="I80">
        <f t="shared" si="6"/>
        <v>12160</v>
      </c>
      <c r="J80">
        <f t="shared" si="7"/>
        <v>44840</v>
      </c>
    </row>
    <row r="81" spans="1:10" x14ac:dyDescent="0.25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4"/>
        <v>5</v>
      </c>
      <c r="H81">
        <f t="shared" si="5"/>
        <v>21783.25</v>
      </c>
      <c r="I81">
        <f t="shared" si="6"/>
        <v>5227.9799999999996</v>
      </c>
      <c r="J81">
        <f t="shared" si="7"/>
        <v>60121.770000000004</v>
      </c>
    </row>
    <row r="82" spans="1:10" x14ac:dyDescent="0.25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4"/>
        <v>5</v>
      </c>
      <c r="H82">
        <f t="shared" si="5"/>
        <v>27500</v>
      </c>
      <c r="I82">
        <f t="shared" si="6"/>
        <v>4400</v>
      </c>
      <c r="J82">
        <f t="shared" si="7"/>
        <v>78100</v>
      </c>
    </row>
    <row r="83" spans="1:10" x14ac:dyDescent="0.25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4"/>
        <v>5</v>
      </c>
      <c r="H83">
        <f t="shared" si="5"/>
        <v>32695</v>
      </c>
      <c r="I83">
        <f t="shared" si="6"/>
        <v>7846.7999999999993</v>
      </c>
      <c r="J83">
        <f t="shared" si="7"/>
        <v>90238.2</v>
      </c>
    </row>
    <row r="84" spans="1:10" x14ac:dyDescent="0.25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4"/>
        <v>5</v>
      </c>
      <c r="H84">
        <f t="shared" si="5"/>
        <v>33875.5</v>
      </c>
      <c r="I84">
        <f t="shared" si="6"/>
        <v>5420.08</v>
      </c>
      <c r="J84">
        <f t="shared" si="7"/>
        <v>96206.42</v>
      </c>
    </row>
    <row r="85" spans="1:10" x14ac:dyDescent="0.25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4"/>
        <v>5</v>
      </c>
      <c r="H85">
        <f t="shared" si="5"/>
        <v>36250</v>
      </c>
      <c r="I85">
        <f t="shared" si="6"/>
        <v>8700</v>
      </c>
      <c r="J85">
        <f t="shared" si="7"/>
        <v>100050</v>
      </c>
    </row>
    <row r="86" spans="1:10" x14ac:dyDescent="0.25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4"/>
        <v>5</v>
      </c>
      <c r="H86">
        <f t="shared" si="5"/>
        <v>36250</v>
      </c>
      <c r="I86">
        <f t="shared" si="6"/>
        <v>8700</v>
      </c>
      <c r="J86">
        <f t="shared" si="7"/>
        <v>100050</v>
      </c>
    </row>
    <row r="87" spans="1:10" x14ac:dyDescent="0.25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4"/>
        <v>5</v>
      </c>
      <c r="H87">
        <f t="shared" si="5"/>
        <v>40950</v>
      </c>
      <c r="I87">
        <f t="shared" si="6"/>
        <v>9828</v>
      </c>
      <c r="J87">
        <f t="shared" si="7"/>
        <v>113022</v>
      </c>
    </row>
    <row r="88" spans="1:10" x14ac:dyDescent="0.25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4"/>
        <v>5</v>
      </c>
      <c r="H88">
        <f t="shared" si="5"/>
        <v>45750</v>
      </c>
      <c r="I88">
        <f t="shared" si="6"/>
        <v>18300</v>
      </c>
      <c r="J88">
        <f t="shared" si="7"/>
        <v>118950</v>
      </c>
    </row>
    <row r="89" spans="1:10" x14ac:dyDescent="0.25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4"/>
        <v>5</v>
      </c>
      <c r="H89">
        <f t="shared" si="5"/>
        <v>45750</v>
      </c>
      <c r="I89">
        <f t="shared" si="6"/>
        <v>18300</v>
      </c>
      <c r="J89">
        <f t="shared" si="7"/>
        <v>118950</v>
      </c>
    </row>
    <row r="90" spans="1:10" x14ac:dyDescent="0.25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4"/>
        <v>5</v>
      </c>
      <c r="H90">
        <f t="shared" si="5"/>
        <v>45750</v>
      </c>
      <c r="I90">
        <f t="shared" si="6"/>
        <v>14640</v>
      </c>
      <c r="J90">
        <f t="shared" si="7"/>
        <v>122610</v>
      </c>
    </row>
    <row r="91" spans="1:10" x14ac:dyDescent="0.25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4"/>
        <v>5</v>
      </c>
      <c r="H91">
        <f t="shared" si="5"/>
        <v>45750</v>
      </c>
      <c r="I91">
        <f t="shared" si="6"/>
        <v>14640</v>
      </c>
      <c r="J91">
        <f t="shared" si="7"/>
        <v>122610</v>
      </c>
    </row>
    <row r="92" spans="1:10" x14ac:dyDescent="0.25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4"/>
        <v>5</v>
      </c>
      <c r="H92">
        <f t="shared" si="5"/>
        <v>45750</v>
      </c>
      <c r="I92">
        <f t="shared" si="6"/>
        <v>14640</v>
      </c>
      <c r="J92">
        <f t="shared" si="7"/>
        <v>122610</v>
      </c>
    </row>
    <row r="93" spans="1:10" x14ac:dyDescent="0.25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4"/>
        <v>5</v>
      </c>
      <c r="H93">
        <f t="shared" si="5"/>
        <v>52500</v>
      </c>
      <c r="I93">
        <f t="shared" si="6"/>
        <v>21000</v>
      </c>
      <c r="J93">
        <f t="shared" si="7"/>
        <v>136500</v>
      </c>
    </row>
    <row r="94" spans="1:10" x14ac:dyDescent="0.25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4"/>
        <v>5</v>
      </c>
      <c r="H94">
        <f t="shared" si="5"/>
        <v>49092.5</v>
      </c>
      <c r="I94">
        <f t="shared" si="6"/>
        <v>7854.8</v>
      </c>
      <c r="J94">
        <f t="shared" si="7"/>
        <v>139422.70000000001</v>
      </c>
    </row>
    <row r="95" spans="1:10" x14ac:dyDescent="0.25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4"/>
        <v>5</v>
      </c>
      <c r="H95">
        <f t="shared" si="5"/>
        <v>52500</v>
      </c>
      <c r="I95">
        <f t="shared" si="6"/>
        <v>16800</v>
      </c>
      <c r="J95">
        <f t="shared" si="7"/>
        <v>140700</v>
      </c>
    </row>
    <row r="96" spans="1:10" x14ac:dyDescent="0.25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4"/>
        <v>5</v>
      </c>
      <c r="H96">
        <f t="shared" si="5"/>
        <v>52575</v>
      </c>
      <c r="I96">
        <f t="shared" si="6"/>
        <v>16824</v>
      </c>
      <c r="J96">
        <f t="shared" si="7"/>
        <v>140901</v>
      </c>
    </row>
    <row r="97" spans="1:10" x14ac:dyDescent="0.25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4"/>
        <v>5</v>
      </c>
      <c r="H97">
        <f t="shared" si="5"/>
        <v>57750</v>
      </c>
      <c r="I97">
        <f t="shared" si="6"/>
        <v>18480</v>
      </c>
      <c r="J97">
        <f t="shared" si="7"/>
        <v>154770</v>
      </c>
    </row>
    <row r="98" spans="1:10" x14ac:dyDescent="0.25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si="4"/>
        <v>5</v>
      </c>
      <c r="H98">
        <f t="shared" si="5"/>
        <v>60000</v>
      </c>
      <c r="I98">
        <f t="shared" si="6"/>
        <v>14400</v>
      </c>
      <c r="J98">
        <f t="shared" si="7"/>
        <v>165600</v>
      </c>
    </row>
    <row r="99" spans="1:10" x14ac:dyDescent="0.25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4"/>
        <v>5</v>
      </c>
      <c r="H99">
        <f t="shared" si="5"/>
        <v>60000</v>
      </c>
      <c r="I99">
        <f t="shared" si="6"/>
        <v>14400</v>
      </c>
      <c r="J99">
        <f t="shared" si="7"/>
        <v>165600</v>
      </c>
    </row>
    <row r="100" spans="1:10" x14ac:dyDescent="0.25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4"/>
        <v>5</v>
      </c>
      <c r="H100">
        <f t="shared" si="5"/>
        <v>60000</v>
      </c>
      <c r="I100">
        <f t="shared" si="6"/>
        <v>9600</v>
      </c>
      <c r="J100">
        <f t="shared" si="7"/>
        <v>170400</v>
      </c>
    </row>
    <row r="101" spans="1:10" x14ac:dyDescent="0.25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4"/>
        <v>5</v>
      </c>
      <c r="H101">
        <f t="shared" si="5"/>
        <v>60000</v>
      </c>
      <c r="I101">
        <f t="shared" si="6"/>
        <v>9600</v>
      </c>
      <c r="J101">
        <f t="shared" si="7"/>
        <v>170400</v>
      </c>
    </row>
    <row r="102" spans="1:10" x14ac:dyDescent="0.25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4"/>
        <v>5</v>
      </c>
      <c r="H102">
        <f t="shared" si="5"/>
        <v>60000</v>
      </c>
      <c r="I102">
        <f t="shared" si="6"/>
        <v>4800</v>
      </c>
      <c r="J102">
        <f t="shared" si="7"/>
        <v>175200</v>
      </c>
    </row>
    <row r="103" spans="1:10" x14ac:dyDescent="0.25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4"/>
        <v>5</v>
      </c>
      <c r="H103">
        <f t="shared" si="5"/>
        <v>72500</v>
      </c>
      <c r="I103">
        <f t="shared" si="6"/>
        <v>5800</v>
      </c>
      <c r="J103">
        <f t="shared" si="7"/>
        <v>211700</v>
      </c>
    </row>
    <row r="104" spans="1:10" x14ac:dyDescent="0.25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4"/>
        <v>4</v>
      </c>
      <c r="H104">
        <f t="shared" si="5"/>
        <v>9560</v>
      </c>
      <c r="I104">
        <f t="shared" si="6"/>
        <v>1912</v>
      </c>
      <c r="J104">
        <f t="shared" si="7"/>
        <v>36328</v>
      </c>
    </row>
    <row r="105" spans="1:10" x14ac:dyDescent="0.25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4"/>
        <v>4</v>
      </c>
      <c r="H105">
        <f t="shared" si="5"/>
        <v>16000</v>
      </c>
      <c r="I105">
        <f t="shared" si="6"/>
        <v>4800</v>
      </c>
      <c r="J105">
        <f t="shared" si="7"/>
        <v>59200</v>
      </c>
    </row>
    <row r="106" spans="1:10" x14ac:dyDescent="0.25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4"/>
        <v>4</v>
      </c>
      <c r="H106">
        <f t="shared" si="5"/>
        <v>16000</v>
      </c>
      <c r="I106">
        <f t="shared" si="6"/>
        <v>3200</v>
      </c>
      <c r="J106">
        <f t="shared" si="7"/>
        <v>60800</v>
      </c>
    </row>
    <row r="107" spans="1:10" x14ac:dyDescent="0.25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4"/>
        <v>4</v>
      </c>
      <c r="H107">
        <f t="shared" si="5"/>
        <v>18600</v>
      </c>
      <c r="I107">
        <f t="shared" si="6"/>
        <v>1860</v>
      </c>
      <c r="J107">
        <f t="shared" si="7"/>
        <v>72540</v>
      </c>
    </row>
    <row r="108" spans="1:10" x14ac:dyDescent="0.25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4"/>
        <v>4</v>
      </c>
      <c r="H108">
        <f t="shared" si="5"/>
        <v>27200</v>
      </c>
      <c r="I108">
        <f t="shared" si="6"/>
        <v>5440</v>
      </c>
      <c r="J108">
        <f t="shared" si="7"/>
        <v>103360</v>
      </c>
    </row>
    <row r="109" spans="1:10" x14ac:dyDescent="0.25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4"/>
        <v>4</v>
      </c>
      <c r="H109">
        <f t="shared" si="5"/>
        <v>31600</v>
      </c>
      <c r="I109">
        <f t="shared" si="6"/>
        <v>12640</v>
      </c>
      <c r="J109">
        <f t="shared" si="7"/>
        <v>113760</v>
      </c>
    </row>
    <row r="110" spans="1:10" x14ac:dyDescent="0.25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4"/>
        <v>4</v>
      </c>
      <c r="H110">
        <f t="shared" si="5"/>
        <v>48000</v>
      </c>
      <c r="I110">
        <f t="shared" si="6"/>
        <v>14400</v>
      </c>
      <c r="J110">
        <f t="shared" si="7"/>
        <v>177600</v>
      </c>
    </row>
    <row r="111" spans="1:10" x14ac:dyDescent="0.25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4"/>
        <v>4</v>
      </c>
      <c r="H111">
        <f t="shared" si="5"/>
        <v>48000</v>
      </c>
      <c r="I111">
        <f t="shared" si="6"/>
        <v>9600</v>
      </c>
      <c r="J111">
        <f t="shared" si="7"/>
        <v>182400</v>
      </c>
    </row>
    <row r="112" spans="1:10" x14ac:dyDescent="0.25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4"/>
        <v>4</v>
      </c>
      <c r="H112">
        <f t="shared" si="5"/>
        <v>48000</v>
      </c>
      <c r="I112">
        <f t="shared" si="6"/>
        <v>9600</v>
      </c>
      <c r="J112">
        <f t="shared" si="7"/>
        <v>182400</v>
      </c>
    </row>
    <row r="113" spans="1:10" x14ac:dyDescent="0.25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4"/>
        <v>4</v>
      </c>
      <c r="H113">
        <f t="shared" si="5"/>
        <v>48000</v>
      </c>
      <c r="I113">
        <f t="shared" si="6"/>
        <v>9600</v>
      </c>
      <c r="J113">
        <f t="shared" si="7"/>
        <v>182400</v>
      </c>
    </row>
    <row r="114" spans="1:10" x14ac:dyDescent="0.25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4"/>
        <v>4</v>
      </c>
      <c r="H114">
        <f t="shared" si="5"/>
        <v>48000</v>
      </c>
      <c r="I114">
        <f t="shared" si="6"/>
        <v>9600</v>
      </c>
      <c r="J114">
        <f t="shared" si="7"/>
        <v>182400</v>
      </c>
    </row>
    <row r="115" spans="1:10" x14ac:dyDescent="0.25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4"/>
        <v>4</v>
      </c>
      <c r="H115">
        <f t="shared" si="5"/>
        <v>48000</v>
      </c>
      <c r="I115">
        <f t="shared" si="6"/>
        <v>9600</v>
      </c>
      <c r="J115">
        <f t="shared" si="7"/>
        <v>182400</v>
      </c>
    </row>
    <row r="116" spans="1:10" x14ac:dyDescent="0.25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4"/>
        <v>4</v>
      </c>
      <c r="H116">
        <f t="shared" si="5"/>
        <v>48000</v>
      </c>
      <c r="I116">
        <f t="shared" si="6"/>
        <v>4800</v>
      </c>
      <c r="J116">
        <f t="shared" si="7"/>
        <v>187200</v>
      </c>
    </row>
    <row r="117" spans="1:10" x14ac:dyDescent="0.25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4"/>
        <v>4</v>
      </c>
      <c r="H117">
        <f t="shared" si="5"/>
        <v>48000</v>
      </c>
      <c r="I117">
        <f t="shared" si="6"/>
        <v>4800</v>
      </c>
      <c r="J117">
        <f t="shared" si="7"/>
        <v>187200</v>
      </c>
    </row>
    <row r="118" spans="1:10" x14ac:dyDescent="0.25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4"/>
        <v>4</v>
      </c>
      <c r="H118">
        <f t="shared" si="5"/>
        <v>54200</v>
      </c>
      <c r="I118">
        <f t="shared" si="6"/>
        <v>5420</v>
      </c>
      <c r="J118">
        <f t="shared" si="7"/>
        <v>211380</v>
      </c>
    </row>
    <row r="119" spans="1:10" x14ac:dyDescent="0.25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4"/>
        <v>4</v>
      </c>
      <c r="H119">
        <f t="shared" si="5"/>
        <v>54200</v>
      </c>
      <c r="I119">
        <f t="shared" si="6"/>
        <v>5420</v>
      </c>
      <c r="J119">
        <f t="shared" si="7"/>
        <v>211380</v>
      </c>
    </row>
    <row r="120" spans="1:10" x14ac:dyDescent="0.25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4"/>
        <v>3</v>
      </c>
      <c r="H120">
        <f t="shared" si="5"/>
        <v>14700.000000000002</v>
      </c>
      <c r="I120">
        <f t="shared" si="6"/>
        <v>3920</v>
      </c>
      <c r="J120">
        <f t="shared" si="7"/>
        <v>79380</v>
      </c>
    </row>
    <row r="121" spans="1:10" x14ac:dyDescent="0.25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4"/>
        <v>3</v>
      </c>
      <c r="H121">
        <f t="shared" si="5"/>
        <v>14850.000000000002</v>
      </c>
      <c r="I121">
        <f t="shared" si="6"/>
        <v>3960</v>
      </c>
      <c r="J121">
        <f t="shared" si="7"/>
        <v>80190</v>
      </c>
    </row>
    <row r="122" spans="1:10" x14ac:dyDescent="0.25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4"/>
        <v>3</v>
      </c>
      <c r="H122">
        <f t="shared" si="5"/>
        <v>20475.300000000003</v>
      </c>
      <c r="I122">
        <f t="shared" si="6"/>
        <v>5460.08</v>
      </c>
      <c r="J122">
        <f t="shared" si="7"/>
        <v>110566.62</v>
      </c>
    </row>
    <row r="123" spans="1:10" x14ac:dyDescent="0.25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4"/>
        <v>3</v>
      </c>
      <c r="H123">
        <f t="shared" si="5"/>
        <v>25170.000000000004</v>
      </c>
      <c r="I123">
        <f t="shared" si="6"/>
        <v>3356</v>
      </c>
      <c r="J123">
        <f t="shared" si="7"/>
        <v>139274</v>
      </c>
    </row>
    <row r="124" spans="1:10" x14ac:dyDescent="0.25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4"/>
        <v>3</v>
      </c>
      <c r="H124">
        <f t="shared" si="5"/>
        <v>32850.000000000007</v>
      </c>
      <c r="I124">
        <f t="shared" si="6"/>
        <v>4380</v>
      </c>
      <c r="J124">
        <f t="shared" si="7"/>
        <v>181770</v>
      </c>
    </row>
    <row r="125" spans="1:10" x14ac:dyDescent="0.25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4"/>
        <v>3</v>
      </c>
      <c r="H125">
        <f t="shared" si="5"/>
        <v>36000.000000000007</v>
      </c>
      <c r="I125">
        <f t="shared" si="6"/>
        <v>4800</v>
      </c>
      <c r="J125">
        <f t="shared" si="7"/>
        <v>199200</v>
      </c>
    </row>
    <row r="126" spans="1:10" x14ac:dyDescent="0.25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4"/>
        <v>3</v>
      </c>
      <c r="H126">
        <f t="shared" si="5"/>
        <v>36000.000000000007</v>
      </c>
      <c r="I126">
        <f t="shared" si="6"/>
        <v>4800</v>
      </c>
      <c r="J126">
        <f t="shared" si="7"/>
        <v>199200</v>
      </c>
    </row>
    <row r="127" spans="1:10" x14ac:dyDescent="0.25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4"/>
        <v>3</v>
      </c>
      <c r="H127">
        <f t="shared" si="5"/>
        <v>36000.000000000007</v>
      </c>
      <c r="I127">
        <f t="shared" si="6"/>
        <v>4800</v>
      </c>
      <c r="J127">
        <f t="shared" si="7"/>
        <v>199200</v>
      </c>
    </row>
    <row r="128" spans="1:10" x14ac:dyDescent="0.25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4"/>
        <v>3</v>
      </c>
      <c r="H128">
        <f t="shared" si="5"/>
        <v>40500.000000000007</v>
      </c>
      <c r="I128">
        <f t="shared" si="6"/>
        <v>5400</v>
      </c>
      <c r="J128">
        <f t="shared" si="7"/>
        <v>224100</v>
      </c>
    </row>
    <row r="129" spans="1:10" x14ac:dyDescent="0.25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4"/>
        <v>2</v>
      </c>
      <c r="H129">
        <f t="shared" si="5"/>
        <v>21800</v>
      </c>
      <c r="I129">
        <f t="shared" si="6"/>
        <v>4360</v>
      </c>
      <c r="J129">
        <f t="shared" si="7"/>
        <v>191840</v>
      </c>
    </row>
    <row r="130" spans="1:10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si="4"/>
        <v>2</v>
      </c>
      <c r="H130">
        <f t="shared" si="5"/>
        <v>25800</v>
      </c>
      <c r="I130">
        <f t="shared" si="6"/>
        <v>5160</v>
      </c>
      <c r="J130">
        <f t="shared" si="7"/>
        <v>227040</v>
      </c>
    </row>
    <row r="131" spans="1:10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ref="G131:G135" si="8">2017-B131</f>
        <v>2</v>
      </c>
      <c r="H131">
        <f t="shared" ref="H131:H135" si="9">(0.05*G131*C131)</f>
        <v>36000</v>
      </c>
      <c r="I131">
        <f t="shared" ref="I131:I135" si="10">(ROUNDDOWN(E131/100000,0)*0.02*C131)</f>
        <v>7200</v>
      </c>
      <c r="J131">
        <f t="shared" ref="J131:J135" si="11">C131-H131-I131</f>
        <v>316800</v>
      </c>
    </row>
    <row r="132" spans="1:10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8"/>
        <v>2</v>
      </c>
      <c r="H132">
        <f t="shared" si="9"/>
        <v>36000</v>
      </c>
      <c r="I132">
        <f t="shared" si="10"/>
        <v>7200</v>
      </c>
      <c r="J132">
        <f t="shared" si="11"/>
        <v>316800</v>
      </c>
    </row>
    <row r="133" spans="1:10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8"/>
        <v>2</v>
      </c>
      <c r="H133">
        <f t="shared" si="9"/>
        <v>36000</v>
      </c>
      <c r="I133">
        <f t="shared" si="10"/>
        <v>7200</v>
      </c>
      <c r="J133">
        <f t="shared" si="11"/>
        <v>316800</v>
      </c>
    </row>
    <row r="134" spans="1:10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8"/>
        <v>2</v>
      </c>
      <c r="H134">
        <f t="shared" si="9"/>
        <v>36000</v>
      </c>
      <c r="I134">
        <f t="shared" si="10"/>
        <v>7200</v>
      </c>
      <c r="J134">
        <f t="shared" si="11"/>
        <v>316800</v>
      </c>
    </row>
    <row r="135" spans="1:10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8"/>
        <v>2</v>
      </c>
      <c r="H135">
        <f t="shared" si="9"/>
        <v>36000</v>
      </c>
      <c r="I135">
        <f t="shared" si="10"/>
        <v>7200</v>
      </c>
      <c r="J135">
        <f t="shared" si="11"/>
        <v>316800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workbookViewId="0">
      <selection activeCell="A2" sqref="A2:J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8" max="8" width="14.5703125" bestFit="1" customWidth="1"/>
    <col min="9" max="9" width="19.28515625" bestFit="1" customWidth="1"/>
    <col min="10" max="10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  <c r="J1" t="s">
        <v>181</v>
      </c>
    </row>
    <row r="2" spans="1:10" x14ac:dyDescent="0.25">
      <c r="A2" s="2" t="s">
        <v>50</v>
      </c>
      <c r="B2" s="2">
        <v>2010</v>
      </c>
      <c r="C2" s="2">
        <v>37000</v>
      </c>
      <c r="D2" s="2" t="s">
        <v>64</v>
      </c>
      <c r="E2" s="2">
        <v>978000</v>
      </c>
      <c r="F2" s="3">
        <v>42309</v>
      </c>
      <c r="G2" s="2">
        <f>2017-B2</f>
        <v>7</v>
      </c>
      <c r="H2" s="2">
        <f>(0.05*G2*C2)</f>
        <v>12950.000000000002</v>
      </c>
      <c r="I2" s="2">
        <f>(ROUNDDOWN(E2/100000,0)*0.02*C2)</f>
        <v>6660</v>
      </c>
      <c r="J2" s="2">
        <f>C2-H2-I2</f>
        <v>17390</v>
      </c>
    </row>
    <row r="3" spans="1:10" x14ac:dyDescent="0.25">
      <c r="A3" t="s">
        <v>6</v>
      </c>
      <c r="B3">
        <v>2006</v>
      </c>
      <c r="C3">
        <v>85900</v>
      </c>
      <c r="D3" t="s">
        <v>7</v>
      </c>
      <c r="E3">
        <v>1200655</v>
      </c>
      <c r="F3" s="1">
        <v>42035</v>
      </c>
      <c r="G3">
        <f>2017-B3</f>
        <v>11</v>
      </c>
      <c r="H3">
        <f>(0.05*G3*C3)</f>
        <v>47245.000000000007</v>
      </c>
      <c r="I3">
        <f>(ROUNDDOWN(E3/100000,0)*0.02*C3)</f>
        <v>20616</v>
      </c>
      <c r="J3">
        <f>C3-H3-I3</f>
        <v>18038.999999999993</v>
      </c>
    </row>
    <row r="4" spans="1:10" x14ac:dyDescent="0.25">
      <c r="A4" t="s">
        <v>6</v>
      </c>
      <c r="B4">
        <v>2006</v>
      </c>
      <c r="C4">
        <v>85900</v>
      </c>
      <c r="D4" t="s">
        <v>8</v>
      </c>
      <c r="E4">
        <v>1068570</v>
      </c>
      <c r="F4" s="1">
        <v>42029</v>
      </c>
      <c r="G4">
        <f>2017-B4</f>
        <v>11</v>
      </c>
      <c r="H4">
        <f>(0.05*G4*C4)</f>
        <v>47245.000000000007</v>
      </c>
      <c r="I4">
        <f>(ROUNDDOWN(E4/100000,0)*0.02*C4)</f>
        <v>17180</v>
      </c>
      <c r="J4">
        <f>C4-H4-I4</f>
        <v>21474.999999999993</v>
      </c>
    </row>
    <row r="5" spans="1:10" x14ac:dyDescent="0.25">
      <c r="A5" t="s">
        <v>50</v>
      </c>
      <c r="B5">
        <v>2011</v>
      </c>
      <c r="C5">
        <v>38000</v>
      </c>
      <c r="D5" t="s">
        <v>90</v>
      </c>
      <c r="E5">
        <v>574000</v>
      </c>
      <c r="F5" s="1">
        <v>42309</v>
      </c>
      <c r="G5">
        <f>2017-B5</f>
        <v>6</v>
      </c>
      <c r="H5">
        <f>(0.05*G5*C5)</f>
        <v>11400.000000000002</v>
      </c>
      <c r="I5">
        <f>(ROUNDDOWN(E5/100000,0)*0.02*C5)</f>
        <v>3800</v>
      </c>
      <c r="J5">
        <f>C5-H5-I5</f>
        <v>22800</v>
      </c>
    </row>
    <row r="6" spans="1:10" x14ac:dyDescent="0.25">
      <c r="A6" t="s">
        <v>6</v>
      </c>
      <c r="B6">
        <v>2006</v>
      </c>
      <c r="C6">
        <v>85900</v>
      </c>
      <c r="D6" t="s">
        <v>9</v>
      </c>
      <c r="E6">
        <v>998704</v>
      </c>
      <c r="F6" s="1">
        <v>42028</v>
      </c>
      <c r="G6">
        <f>2017-B6</f>
        <v>11</v>
      </c>
      <c r="H6">
        <f>(0.05*G6*C6)</f>
        <v>47245.000000000007</v>
      </c>
      <c r="I6">
        <f>(ROUNDDOWN(E6/100000,0)*0.02*C6)</f>
        <v>15462</v>
      </c>
      <c r="J6">
        <f>C6-H6-I6</f>
        <v>23192.999999999993</v>
      </c>
    </row>
    <row r="7" spans="1:10" x14ac:dyDescent="0.25">
      <c r="A7" t="s">
        <v>6</v>
      </c>
      <c r="B7">
        <v>2006</v>
      </c>
      <c r="C7">
        <v>85900</v>
      </c>
      <c r="D7" t="s">
        <v>10</v>
      </c>
      <c r="E7">
        <v>936780</v>
      </c>
      <c r="F7" s="1">
        <v>42028</v>
      </c>
      <c r="G7">
        <f>2017-B7</f>
        <v>11</v>
      </c>
      <c r="H7">
        <f>(0.05*G7*C7)</f>
        <v>47245.000000000007</v>
      </c>
      <c r="I7">
        <f>(ROUNDDOWN(E7/100000,0)*0.02*C7)</f>
        <v>15462</v>
      </c>
      <c r="J7">
        <f>C7-H7-I7</f>
        <v>23192.999999999993</v>
      </c>
    </row>
    <row r="8" spans="1:10" x14ac:dyDescent="0.25">
      <c r="A8" t="s">
        <v>50</v>
      </c>
      <c r="B8">
        <v>2010</v>
      </c>
      <c r="C8">
        <v>40830</v>
      </c>
      <c r="D8" t="s">
        <v>65</v>
      </c>
      <c r="E8">
        <v>326000</v>
      </c>
      <c r="F8" s="1">
        <v>42062</v>
      </c>
      <c r="G8">
        <f>2017-B8</f>
        <v>7</v>
      </c>
      <c r="H8">
        <f>(0.05*G8*C8)</f>
        <v>14290.500000000002</v>
      </c>
      <c r="I8">
        <f>(ROUNDDOWN(E8/100000,0)*0.02*C8)</f>
        <v>2449.7999999999997</v>
      </c>
      <c r="J8">
        <f>C8-H8-I8</f>
        <v>24089.7</v>
      </c>
    </row>
    <row r="9" spans="1:10" x14ac:dyDescent="0.25">
      <c r="A9" t="s">
        <v>6</v>
      </c>
      <c r="B9">
        <v>2006</v>
      </c>
      <c r="C9">
        <v>85900</v>
      </c>
      <c r="D9" t="s">
        <v>11</v>
      </c>
      <c r="E9">
        <v>870233</v>
      </c>
      <c r="F9" s="1">
        <v>42034</v>
      </c>
      <c r="G9">
        <f>2017-B9</f>
        <v>11</v>
      </c>
      <c r="H9">
        <f>(0.05*G9*C9)</f>
        <v>47245.000000000007</v>
      </c>
      <c r="I9">
        <f>(ROUNDDOWN(E9/100000,0)*0.02*C9)</f>
        <v>13744</v>
      </c>
      <c r="J9">
        <f>C9-H9-I9</f>
        <v>24910.999999999993</v>
      </c>
    </row>
    <row r="10" spans="1:10" x14ac:dyDescent="0.25">
      <c r="A10" t="s">
        <v>16</v>
      </c>
      <c r="B10">
        <v>2008</v>
      </c>
      <c r="C10">
        <v>49411</v>
      </c>
      <c r="D10" t="s">
        <v>17</v>
      </c>
      <c r="E10">
        <v>186000</v>
      </c>
      <c r="F10" s="1">
        <v>42210</v>
      </c>
      <c r="G10">
        <f>2017-B10</f>
        <v>9</v>
      </c>
      <c r="H10">
        <f>(0.05*G10*C10)</f>
        <v>22234.95</v>
      </c>
      <c r="I10">
        <f>(ROUNDDOWN(E10/100000,0)*0.02*C10)</f>
        <v>988.22</v>
      </c>
      <c r="J10">
        <f>C10-H10-I10</f>
        <v>26187.829999999998</v>
      </c>
    </row>
    <row r="11" spans="1:10" x14ac:dyDescent="0.25">
      <c r="A11" t="s">
        <v>50</v>
      </c>
      <c r="B11">
        <v>2012</v>
      </c>
      <c r="C11">
        <v>39830</v>
      </c>
      <c r="D11" t="s">
        <v>111</v>
      </c>
      <c r="E11">
        <v>330000</v>
      </c>
      <c r="F11" s="1">
        <v>42062</v>
      </c>
      <c r="G11">
        <f>2017-B11</f>
        <v>5</v>
      </c>
      <c r="H11">
        <f>(0.05*G11*C11)</f>
        <v>9957.5</v>
      </c>
      <c r="I11">
        <f>(ROUNDDOWN(E11/100000,0)*0.02*C11)</f>
        <v>2389.7999999999997</v>
      </c>
      <c r="J11">
        <f>C11-H11-I11</f>
        <v>27482.7</v>
      </c>
    </row>
    <row r="12" spans="1:10" x14ac:dyDescent="0.25">
      <c r="A12" t="s">
        <v>16</v>
      </c>
      <c r="B12">
        <v>2009</v>
      </c>
      <c r="C12">
        <v>48411</v>
      </c>
      <c r="D12" t="s">
        <v>24</v>
      </c>
      <c r="E12">
        <v>190000</v>
      </c>
      <c r="F12" s="1">
        <v>42210</v>
      </c>
      <c r="G12">
        <f>2017-B12</f>
        <v>8</v>
      </c>
      <c r="H12">
        <f>(0.05*G12*C12)</f>
        <v>19364.400000000001</v>
      </c>
      <c r="I12">
        <f>(ROUNDDOWN(E12/100000,0)*0.02*C12)</f>
        <v>968.22</v>
      </c>
      <c r="J12">
        <f>C12-H12-I12</f>
        <v>28078.379999999997</v>
      </c>
    </row>
    <row r="13" spans="1:10" x14ac:dyDescent="0.25">
      <c r="A13" t="s">
        <v>18</v>
      </c>
      <c r="B13">
        <v>2008</v>
      </c>
      <c r="C13">
        <v>58000</v>
      </c>
      <c r="D13" t="s">
        <v>19</v>
      </c>
      <c r="E13">
        <v>306000</v>
      </c>
      <c r="F13" s="1">
        <v>42271</v>
      </c>
      <c r="G13">
        <f>2017-B13</f>
        <v>9</v>
      </c>
      <c r="H13">
        <f>(0.05*G13*C13)</f>
        <v>26100</v>
      </c>
      <c r="I13">
        <f>(ROUNDDOWN(E13/100000,0)*0.02*C13)</f>
        <v>3480</v>
      </c>
      <c r="J13">
        <f>C13-H13-I13</f>
        <v>28420</v>
      </c>
    </row>
    <row r="14" spans="1:10" x14ac:dyDescent="0.25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>2017-B14</f>
        <v>8</v>
      </c>
      <c r="H14">
        <f>(0.05*G14*C14)</f>
        <v>27200</v>
      </c>
      <c r="I14">
        <f>(ROUNDDOWN(E14/100000,0)*0.02*C14)</f>
        <v>12240</v>
      </c>
      <c r="J14">
        <f>C14-H14-I14</f>
        <v>28560</v>
      </c>
    </row>
    <row r="15" spans="1:10" x14ac:dyDescent="0.25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>2017-B15</f>
        <v>8</v>
      </c>
      <c r="H15">
        <f>(0.05*G15*C15)</f>
        <v>19764.400000000001</v>
      </c>
      <c r="I15">
        <f>(ROUNDDOWN(E15/100000,0)*0.02*C15)</f>
        <v>988.22</v>
      </c>
      <c r="J15">
        <f>C15-H15-I15</f>
        <v>28658.379999999997</v>
      </c>
    </row>
    <row r="16" spans="1:10" x14ac:dyDescent="0.25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>2017-B16</f>
        <v>8</v>
      </c>
      <c r="H16">
        <f>(0.05*G16*C16)</f>
        <v>27160</v>
      </c>
      <c r="I16">
        <f>(ROUNDDOWN(E16/100000,0)*0.02*C16)</f>
        <v>10864</v>
      </c>
      <c r="J16">
        <f>C16-H16-I16</f>
        <v>29876</v>
      </c>
    </row>
    <row r="17" spans="1:10" x14ac:dyDescent="0.25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>2017-B17</f>
        <v>8</v>
      </c>
      <c r="H17">
        <f>(0.05*G17*C17)</f>
        <v>26000</v>
      </c>
      <c r="I17">
        <f>(ROUNDDOWN(E17/100000,0)*0.02*C17)</f>
        <v>9100</v>
      </c>
      <c r="J17">
        <f>C17-H17-I17</f>
        <v>29900</v>
      </c>
    </row>
    <row r="18" spans="1:10" x14ac:dyDescent="0.25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>2017-B18</f>
        <v>8</v>
      </c>
      <c r="H18">
        <f>(0.05*G18*C18)</f>
        <v>27560</v>
      </c>
      <c r="I18">
        <f>(ROUNDDOWN(E18/100000,0)*0.02*C18)</f>
        <v>11024</v>
      </c>
      <c r="J18">
        <f>C18-H18-I18</f>
        <v>30316</v>
      </c>
    </row>
    <row r="19" spans="1:10" x14ac:dyDescent="0.25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>2017-B19</f>
        <v>8</v>
      </c>
      <c r="H19">
        <f>(0.05*G19*C19)</f>
        <v>23600</v>
      </c>
      <c r="I19">
        <f>(ROUNDDOWN(E19/100000,0)*0.02*C19)</f>
        <v>3540</v>
      </c>
      <c r="J19">
        <f>C19-H19-I19</f>
        <v>31860</v>
      </c>
    </row>
    <row r="20" spans="1:10" x14ac:dyDescent="0.25">
      <c r="A20" t="s">
        <v>16</v>
      </c>
      <c r="B20">
        <v>2010</v>
      </c>
      <c r="C20">
        <v>66000</v>
      </c>
      <c r="D20" t="s">
        <v>66</v>
      </c>
      <c r="E20">
        <v>736000</v>
      </c>
      <c r="F20" s="1">
        <v>42385</v>
      </c>
      <c r="G20">
        <f>2017-B20</f>
        <v>7</v>
      </c>
      <c r="H20">
        <f>(0.05*G20*C20)</f>
        <v>23100.000000000004</v>
      </c>
      <c r="I20">
        <f>(ROUNDDOWN(E20/100000,0)*0.02*C20)</f>
        <v>9240</v>
      </c>
      <c r="J20">
        <f>C20-H20-I20</f>
        <v>33660</v>
      </c>
    </row>
    <row r="21" spans="1:10" x14ac:dyDescent="0.25">
      <c r="A21" t="s">
        <v>33</v>
      </c>
      <c r="B21">
        <v>2009</v>
      </c>
      <c r="C21">
        <v>77000</v>
      </c>
      <c r="D21" t="s">
        <v>34</v>
      </c>
      <c r="E21">
        <v>846000</v>
      </c>
      <c r="F21" s="1">
        <v>42376</v>
      </c>
      <c r="G21">
        <f>2017-B21</f>
        <v>8</v>
      </c>
      <c r="H21">
        <f>(0.05*G21*C21)</f>
        <v>30800</v>
      </c>
      <c r="I21">
        <f>(ROUNDDOWN(E21/100000,0)*0.02*C21)</f>
        <v>12320</v>
      </c>
      <c r="J21">
        <f>C21-H21-I21</f>
        <v>33880</v>
      </c>
    </row>
    <row r="22" spans="1:10" x14ac:dyDescent="0.25">
      <c r="A22" t="s">
        <v>50</v>
      </c>
      <c r="B22">
        <v>2012</v>
      </c>
      <c r="C22">
        <v>48800</v>
      </c>
      <c r="D22" t="s">
        <v>112</v>
      </c>
      <c r="E22">
        <v>268650</v>
      </c>
      <c r="F22" s="1">
        <v>42117</v>
      </c>
      <c r="G22">
        <f>2017-B22</f>
        <v>5</v>
      </c>
      <c r="H22">
        <f>(0.05*G22*C22)</f>
        <v>12200</v>
      </c>
      <c r="I22">
        <f>(ROUNDDOWN(E22/100000,0)*0.02*C22)</f>
        <v>1952</v>
      </c>
      <c r="J22">
        <f>C22-H22-I22</f>
        <v>34648</v>
      </c>
    </row>
    <row r="23" spans="1:10" x14ac:dyDescent="0.25">
      <c r="A23" t="s">
        <v>35</v>
      </c>
      <c r="B23">
        <v>2009</v>
      </c>
      <c r="C23">
        <v>85000</v>
      </c>
      <c r="D23" t="s">
        <v>36</v>
      </c>
      <c r="E23">
        <v>946000</v>
      </c>
      <c r="F23" s="1">
        <v>42014</v>
      </c>
      <c r="G23">
        <f>2017-B23</f>
        <v>8</v>
      </c>
      <c r="H23">
        <f>(0.05*G23*C23)</f>
        <v>34000</v>
      </c>
      <c r="I23">
        <f>(ROUNDDOWN(E23/100000,0)*0.02*C23)</f>
        <v>15300</v>
      </c>
      <c r="J23">
        <f>C23-H23-I23</f>
        <v>35700</v>
      </c>
    </row>
    <row r="24" spans="1:10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>
        <f>2017-B24</f>
        <v>4</v>
      </c>
      <c r="H24">
        <f>(0.05*G24*C24)</f>
        <v>9560</v>
      </c>
      <c r="I24">
        <f>(ROUNDDOWN(E24/100000,0)*0.02*C24)</f>
        <v>1912</v>
      </c>
      <c r="J24">
        <f>C24-H24-I24</f>
        <v>36328</v>
      </c>
    </row>
    <row r="25" spans="1:10" x14ac:dyDescent="0.25">
      <c r="A25" t="s">
        <v>91</v>
      </c>
      <c r="B25">
        <v>2011</v>
      </c>
      <c r="C25">
        <v>56700</v>
      </c>
      <c r="D25" t="s">
        <v>92</v>
      </c>
      <c r="E25">
        <v>290000</v>
      </c>
      <c r="F25" s="1">
        <v>42236</v>
      </c>
      <c r="G25">
        <f>2017-B25</f>
        <v>6</v>
      </c>
      <c r="H25">
        <f>(0.05*G25*C25)</f>
        <v>17010.000000000004</v>
      </c>
      <c r="I25">
        <f>(ROUNDDOWN(E25/100000,0)*0.02*C25)</f>
        <v>2268</v>
      </c>
      <c r="J25">
        <f>C25-H25-I25</f>
        <v>37422</v>
      </c>
    </row>
    <row r="26" spans="1:10" x14ac:dyDescent="0.25">
      <c r="A26" t="s">
        <v>91</v>
      </c>
      <c r="B26">
        <v>2011</v>
      </c>
      <c r="C26">
        <v>57700</v>
      </c>
      <c r="D26" t="s">
        <v>93</v>
      </c>
      <c r="E26">
        <v>286000</v>
      </c>
      <c r="F26" s="1">
        <v>42236</v>
      </c>
      <c r="G26">
        <f>2017-B26</f>
        <v>6</v>
      </c>
      <c r="H26">
        <f>(0.05*G26*C26)</f>
        <v>17310.000000000004</v>
      </c>
      <c r="I26">
        <f>(ROUNDDOWN(E26/100000,0)*0.02*C26)</f>
        <v>2308</v>
      </c>
      <c r="J26">
        <f>C26-H26-I26</f>
        <v>38082</v>
      </c>
    </row>
    <row r="27" spans="1:10" x14ac:dyDescent="0.25">
      <c r="A27" t="s">
        <v>67</v>
      </c>
      <c r="B27">
        <v>2010</v>
      </c>
      <c r="C27">
        <v>60000</v>
      </c>
      <c r="D27" t="s">
        <v>68</v>
      </c>
      <c r="E27">
        <v>99250</v>
      </c>
      <c r="F27" s="1">
        <v>42226</v>
      </c>
      <c r="G27">
        <f>2017-B27</f>
        <v>7</v>
      </c>
      <c r="H27">
        <f>(0.05*G27*C27)</f>
        <v>21000.000000000004</v>
      </c>
      <c r="I27">
        <f>(ROUNDDOWN(E27/100000,0)*0.02*C27)</f>
        <v>0</v>
      </c>
      <c r="J27">
        <f>C27-H27-I27</f>
        <v>39000</v>
      </c>
    </row>
    <row r="28" spans="1:10" x14ac:dyDescent="0.25">
      <c r="A28" t="s">
        <v>35</v>
      </c>
      <c r="B28">
        <v>2010</v>
      </c>
      <c r="C28">
        <v>84000</v>
      </c>
      <c r="D28" t="s">
        <v>69</v>
      </c>
      <c r="E28">
        <v>950000</v>
      </c>
      <c r="F28" s="1">
        <v>42029</v>
      </c>
      <c r="G28">
        <f>2017-B28</f>
        <v>7</v>
      </c>
      <c r="H28">
        <f>(0.05*G28*C28)</f>
        <v>29400.000000000004</v>
      </c>
      <c r="I28">
        <f>(ROUNDDOWN(E28/100000,0)*0.02*C28)</f>
        <v>15120</v>
      </c>
      <c r="J28">
        <f>C28-H28-I28</f>
        <v>39480</v>
      </c>
    </row>
    <row r="29" spans="1:10" x14ac:dyDescent="0.25">
      <c r="A29" t="s">
        <v>67</v>
      </c>
      <c r="B29">
        <v>2011</v>
      </c>
      <c r="C29">
        <v>59000</v>
      </c>
      <c r="D29" t="s">
        <v>94</v>
      </c>
      <c r="E29">
        <v>103250</v>
      </c>
      <c r="F29" s="1">
        <v>42226</v>
      </c>
      <c r="G29">
        <f>2017-B29</f>
        <v>6</v>
      </c>
      <c r="H29">
        <f>(0.05*G29*C29)</f>
        <v>17700.000000000004</v>
      </c>
      <c r="I29">
        <f>(ROUNDDOWN(E29/100000,0)*0.02*C29)</f>
        <v>1180</v>
      </c>
      <c r="J29">
        <f>C29-H29-I29</f>
        <v>40120</v>
      </c>
    </row>
    <row r="30" spans="1:10" x14ac:dyDescent="0.25">
      <c r="A30" t="s">
        <v>18</v>
      </c>
      <c r="B30">
        <v>2012</v>
      </c>
      <c r="C30">
        <v>59000</v>
      </c>
      <c r="D30" t="s">
        <v>113</v>
      </c>
      <c r="E30">
        <v>302000</v>
      </c>
      <c r="F30" s="1">
        <v>42271</v>
      </c>
      <c r="G30">
        <f>2017-B30</f>
        <v>5</v>
      </c>
      <c r="H30">
        <f>(0.05*G30*C30)</f>
        <v>14750</v>
      </c>
      <c r="I30">
        <f>(ROUNDDOWN(E30/100000,0)*0.02*C30)</f>
        <v>3540</v>
      </c>
      <c r="J30">
        <f>C30-H30-I30</f>
        <v>40710</v>
      </c>
    </row>
    <row r="31" spans="1:10" x14ac:dyDescent="0.25">
      <c r="A31" t="s">
        <v>25</v>
      </c>
      <c r="B31">
        <v>2010</v>
      </c>
      <c r="C31">
        <v>67000</v>
      </c>
      <c r="D31" t="s">
        <v>70</v>
      </c>
      <c r="E31">
        <v>103260</v>
      </c>
      <c r="F31" s="1">
        <v>42157</v>
      </c>
      <c r="G31">
        <f>2017-B31</f>
        <v>7</v>
      </c>
      <c r="H31">
        <f>(0.05*G31*C31)</f>
        <v>23450.000000000004</v>
      </c>
      <c r="I31">
        <f>(ROUNDDOWN(E31/100000,0)*0.02*C31)</f>
        <v>1340</v>
      </c>
      <c r="J31">
        <f>C31-H31-I31</f>
        <v>42210</v>
      </c>
    </row>
    <row r="32" spans="1:10" x14ac:dyDescent="0.25">
      <c r="A32" t="s">
        <v>37</v>
      </c>
      <c r="B32">
        <v>2009</v>
      </c>
      <c r="C32">
        <v>79000</v>
      </c>
      <c r="D32" t="s">
        <v>38</v>
      </c>
      <c r="E32">
        <v>390000</v>
      </c>
      <c r="F32" s="1">
        <v>42379</v>
      </c>
      <c r="G32">
        <f>2017-B32</f>
        <v>8</v>
      </c>
      <c r="H32">
        <f>(0.05*G32*C32)</f>
        <v>31600</v>
      </c>
      <c r="I32">
        <f>(ROUNDDOWN(E32/100000,0)*0.02*C32)</f>
        <v>4740</v>
      </c>
      <c r="J32">
        <f>C32-H32-I32</f>
        <v>42660</v>
      </c>
    </row>
    <row r="33" spans="1:10" x14ac:dyDescent="0.25">
      <c r="A33" t="s">
        <v>37</v>
      </c>
      <c r="B33">
        <v>2009</v>
      </c>
      <c r="C33">
        <v>79000</v>
      </c>
      <c r="D33" t="s">
        <v>39</v>
      </c>
      <c r="E33">
        <v>390000</v>
      </c>
      <c r="F33" s="1">
        <v>42379</v>
      </c>
      <c r="G33">
        <f>2017-B33</f>
        <v>8</v>
      </c>
      <c r="H33">
        <f>(0.05*G33*C33)</f>
        <v>31600</v>
      </c>
      <c r="I33">
        <f>(ROUNDDOWN(E33/100000,0)*0.02*C33)</f>
        <v>4740</v>
      </c>
      <c r="J33">
        <f>C33-H33-I33</f>
        <v>42660</v>
      </c>
    </row>
    <row r="34" spans="1:10" x14ac:dyDescent="0.25">
      <c r="A34" t="s">
        <v>20</v>
      </c>
      <c r="B34">
        <v>2008</v>
      </c>
      <c r="C34">
        <v>84000</v>
      </c>
      <c r="D34" t="s">
        <v>21</v>
      </c>
      <c r="E34">
        <v>266000</v>
      </c>
      <c r="F34" s="1">
        <v>42382</v>
      </c>
      <c r="G34">
        <f>2017-B34</f>
        <v>9</v>
      </c>
      <c r="H34">
        <f>(0.05*G34*C34)</f>
        <v>37800</v>
      </c>
      <c r="I34">
        <f>(ROUNDDOWN(E34/100000,0)*0.02*C34)</f>
        <v>3360</v>
      </c>
      <c r="J34">
        <f>C34-H34-I34</f>
        <v>42840</v>
      </c>
    </row>
    <row r="35" spans="1:10" x14ac:dyDescent="0.25">
      <c r="A35" t="s">
        <v>22</v>
      </c>
      <c r="B35">
        <v>2008</v>
      </c>
      <c r="C35">
        <v>89000</v>
      </c>
      <c r="D35" t="s">
        <v>23</v>
      </c>
      <c r="E35">
        <v>305000</v>
      </c>
      <c r="F35" s="1">
        <v>42075</v>
      </c>
      <c r="G35">
        <f>2017-B35</f>
        <v>9</v>
      </c>
      <c r="H35">
        <f>(0.05*G35*C35)</f>
        <v>40050</v>
      </c>
      <c r="I35">
        <f>(ROUNDDOWN(E35/100000,0)*0.02*C35)</f>
        <v>5340</v>
      </c>
      <c r="J35">
        <f>C35-H35-I35</f>
        <v>43610</v>
      </c>
    </row>
    <row r="36" spans="1:10" x14ac:dyDescent="0.25">
      <c r="A36" t="s">
        <v>71</v>
      </c>
      <c r="B36">
        <v>2010</v>
      </c>
      <c r="C36">
        <v>75300</v>
      </c>
      <c r="D36" t="s">
        <v>72</v>
      </c>
      <c r="E36">
        <v>302000</v>
      </c>
      <c r="F36" s="1">
        <v>42174</v>
      </c>
      <c r="G36">
        <f>2017-B36</f>
        <v>7</v>
      </c>
      <c r="H36">
        <f>(0.05*G36*C36)</f>
        <v>26355.000000000004</v>
      </c>
      <c r="I36">
        <f>(ROUNDDOWN(E36/100000,0)*0.02*C36)</f>
        <v>4518</v>
      </c>
      <c r="J36">
        <f>C36-H36-I36</f>
        <v>44427</v>
      </c>
    </row>
    <row r="37" spans="1:10" x14ac:dyDescent="0.25">
      <c r="A37" t="s">
        <v>33</v>
      </c>
      <c r="B37">
        <v>2012</v>
      </c>
      <c r="C37">
        <v>76000</v>
      </c>
      <c r="D37" t="s">
        <v>114</v>
      </c>
      <c r="E37">
        <v>850000</v>
      </c>
      <c r="F37" s="1">
        <v>42376</v>
      </c>
      <c r="G37">
        <f>2017-B37</f>
        <v>5</v>
      </c>
      <c r="H37">
        <f>(0.05*G37*C37)</f>
        <v>19000</v>
      </c>
      <c r="I37">
        <f>(ROUNDDOWN(E37/100000,0)*0.02*C37)</f>
        <v>12160</v>
      </c>
      <c r="J37">
        <f>C37-H37-I37</f>
        <v>44840</v>
      </c>
    </row>
    <row r="38" spans="1:10" x14ac:dyDescent="0.25">
      <c r="A38" t="s">
        <v>20</v>
      </c>
      <c r="B38">
        <v>2009</v>
      </c>
      <c r="C38">
        <v>83000</v>
      </c>
      <c r="D38" t="s">
        <v>40</v>
      </c>
      <c r="E38">
        <v>270000</v>
      </c>
      <c r="F38" s="1">
        <v>42382</v>
      </c>
      <c r="G38">
        <f>2017-B38</f>
        <v>8</v>
      </c>
      <c r="H38">
        <f>(0.05*G38*C38)</f>
        <v>33200</v>
      </c>
      <c r="I38">
        <f>(ROUNDDOWN(E38/100000,0)*0.02*C38)</f>
        <v>3320</v>
      </c>
      <c r="J38">
        <f>C38-H38-I38</f>
        <v>46480</v>
      </c>
    </row>
    <row r="39" spans="1:10" x14ac:dyDescent="0.25">
      <c r="A39" t="s">
        <v>41</v>
      </c>
      <c r="B39">
        <v>2009</v>
      </c>
      <c r="C39">
        <v>86133</v>
      </c>
      <c r="D39" t="s">
        <v>42</v>
      </c>
      <c r="E39">
        <v>380000</v>
      </c>
      <c r="F39" s="1">
        <v>42208</v>
      </c>
      <c r="G39">
        <f>2017-B39</f>
        <v>8</v>
      </c>
      <c r="H39">
        <f>(0.05*G39*C39)</f>
        <v>34453.200000000004</v>
      </c>
      <c r="I39">
        <f>(ROUNDDOWN(E39/100000,0)*0.02*C39)</f>
        <v>5167.9799999999996</v>
      </c>
      <c r="J39">
        <f>C39-H39-I39</f>
        <v>46511.819999999992</v>
      </c>
    </row>
    <row r="40" spans="1:10" x14ac:dyDescent="0.25">
      <c r="A40" t="s">
        <v>71</v>
      </c>
      <c r="B40">
        <v>2011</v>
      </c>
      <c r="C40">
        <v>74300</v>
      </c>
      <c r="D40" t="s">
        <v>95</v>
      </c>
      <c r="E40">
        <v>306000</v>
      </c>
      <c r="F40" s="1">
        <v>42174</v>
      </c>
      <c r="G40">
        <f>2017-B40</f>
        <v>6</v>
      </c>
      <c r="H40">
        <f>(0.05*G40*C40)</f>
        <v>22290.000000000004</v>
      </c>
      <c r="I40">
        <f>(ROUNDDOWN(E40/100000,0)*0.02*C40)</f>
        <v>4458</v>
      </c>
      <c r="J40">
        <f>C40-H40-I40</f>
        <v>47552</v>
      </c>
    </row>
    <row r="41" spans="1:10" x14ac:dyDescent="0.25">
      <c r="A41" t="s">
        <v>22</v>
      </c>
      <c r="B41">
        <v>2009</v>
      </c>
      <c r="C41">
        <v>90000</v>
      </c>
      <c r="D41" t="s">
        <v>43</v>
      </c>
      <c r="E41">
        <v>301000</v>
      </c>
      <c r="F41" s="1">
        <v>42075</v>
      </c>
      <c r="G41">
        <f>2017-B41</f>
        <v>8</v>
      </c>
      <c r="H41">
        <f>(0.05*G41*C41)</f>
        <v>36000</v>
      </c>
      <c r="I41">
        <f>(ROUNDDOWN(E41/100000,0)*0.02*C41)</f>
        <v>5400</v>
      </c>
      <c r="J41">
        <f>C41-H41-I41</f>
        <v>48600</v>
      </c>
    </row>
    <row r="42" spans="1:10" x14ac:dyDescent="0.25">
      <c r="A42" t="s">
        <v>35</v>
      </c>
      <c r="B42">
        <v>2009</v>
      </c>
      <c r="C42">
        <v>91000</v>
      </c>
      <c r="D42" t="s">
        <v>44</v>
      </c>
      <c r="E42">
        <v>360000</v>
      </c>
      <c r="F42" s="1">
        <v>42174</v>
      </c>
      <c r="G42">
        <f>2017-B42</f>
        <v>8</v>
      </c>
      <c r="H42">
        <f>(0.05*G42*C42)</f>
        <v>36400</v>
      </c>
      <c r="I42">
        <f>(ROUNDDOWN(E42/100000,0)*0.02*C42)</f>
        <v>5460</v>
      </c>
      <c r="J42">
        <f>C42-H42-I42</f>
        <v>49140</v>
      </c>
    </row>
    <row r="43" spans="1:10" x14ac:dyDescent="0.25">
      <c r="A43" t="s">
        <v>20</v>
      </c>
      <c r="B43">
        <v>2010</v>
      </c>
      <c r="C43">
        <v>84000</v>
      </c>
      <c r="D43" t="s">
        <v>73</v>
      </c>
      <c r="E43">
        <v>266000</v>
      </c>
      <c r="F43" s="1">
        <v>42382</v>
      </c>
      <c r="G43">
        <f>2017-B43</f>
        <v>7</v>
      </c>
      <c r="H43">
        <f>(0.05*G43*C43)</f>
        <v>29400.000000000004</v>
      </c>
      <c r="I43">
        <f>(ROUNDDOWN(E43/100000,0)*0.02*C43)</f>
        <v>3360</v>
      </c>
      <c r="J43">
        <f>C43-H43-I43</f>
        <v>51240</v>
      </c>
    </row>
    <row r="44" spans="1:10" x14ac:dyDescent="0.25">
      <c r="A44" t="s">
        <v>12</v>
      </c>
      <c r="B44">
        <v>2007</v>
      </c>
      <c r="C44">
        <v>205000</v>
      </c>
      <c r="D44" t="s">
        <v>13</v>
      </c>
      <c r="E44">
        <v>1260000</v>
      </c>
      <c r="F44" s="1">
        <v>42483</v>
      </c>
      <c r="G44">
        <f>2017-B44</f>
        <v>10</v>
      </c>
      <c r="H44">
        <f>(0.05*G44*C44)</f>
        <v>102500</v>
      </c>
      <c r="I44">
        <f>(ROUNDDOWN(E44/100000,0)*0.02*C44)</f>
        <v>49200</v>
      </c>
      <c r="J44">
        <f>C44-H44-I44</f>
        <v>53300</v>
      </c>
    </row>
    <row r="45" spans="1:10" x14ac:dyDescent="0.25">
      <c r="A45" t="s">
        <v>35</v>
      </c>
      <c r="B45">
        <v>2010</v>
      </c>
      <c r="C45">
        <v>92000</v>
      </c>
      <c r="D45" t="s">
        <v>74</v>
      </c>
      <c r="E45">
        <v>356000</v>
      </c>
      <c r="F45" s="1">
        <v>42174</v>
      </c>
      <c r="G45">
        <f>2017-B45</f>
        <v>7</v>
      </c>
      <c r="H45">
        <f>(0.05*G45*C45)</f>
        <v>32200.000000000004</v>
      </c>
      <c r="I45">
        <f>(ROUNDDOWN(E45/100000,0)*0.02*C45)</f>
        <v>5520</v>
      </c>
      <c r="J45">
        <f>C45-H45-I45</f>
        <v>54280</v>
      </c>
    </row>
    <row r="46" spans="1:10" x14ac:dyDescent="0.25">
      <c r="A46" t="s">
        <v>45</v>
      </c>
      <c r="B46">
        <v>2010</v>
      </c>
      <c r="C46">
        <v>89000</v>
      </c>
      <c r="D46" t="s">
        <v>75</v>
      </c>
      <c r="E46">
        <v>266000</v>
      </c>
      <c r="F46" s="1">
        <v>42382</v>
      </c>
      <c r="G46">
        <f>2017-B46</f>
        <v>7</v>
      </c>
      <c r="H46">
        <f>(0.05*G46*C46)</f>
        <v>31150.000000000004</v>
      </c>
      <c r="I46">
        <f>(ROUNDDOWN(E46/100000,0)*0.02*C46)</f>
        <v>3560</v>
      </c>
      <c r="J46">
        <f>C46-H46-I46</f>
        <v>54290</v>
      </c>
    </row>
    <row r="47" spans="1:10" x14ac:dyDescent="0.25">
      <c r="A47" t="s">
        <v>37</v>
      </c>
      <c r="B47">
        <v>2013</v>
      </c>
      <c r="C47">
        <v>80000</v>
      </c>
      <c r="D47" t="s">
        <v>144</v>
      </c>
      <c r="E47">
        <v>350000</v>
      </c>
      <c r="F47" s="1">
        <v>42379</v>
      </c>
      <c r="G47">
        <f>2017-B47</f>
        <v>4</v>
      </c>
      <c r="H47">
        <f>(0.05*G47*C47)</f>
        <v>16000</v>
      </c>
      <c r="I47">
        <f>(ROUNDDOWN(E47/100000,0)*0.02*C47)</f>
        <v>4800</v>
      </c>
      <c r="J47">
        <f>C47-H47-I47</f>
        <v>59200</v>
      </c>
    </row>
    <row r="48" spans="1:10" x14ac:dyDescent="0.25">
      <c r="A48" t="s">
        <v>41</v>
      </c>
      <c r="B48">
        <v>2012</v>
      </c>
      <c r="C48">
        <v>87133</v>
      </c>
      <c r="D48" t="s">
        <v>115</v>
      </c>
      <c r="E48">
        <v>376000</v>
      </c>
      <c r="F48" s="1">
        <v>42208</v>
      </c>
      <c r="G48">
        <f>2017-B48</f>
        <v>5</v>
      </c>
      <c r="H48">
        <f>(0.05*G48*C48)</f>
        <v>21783.25</v>
      </c>
      <c r="I48">
        <f>(ROUNDDOWN(E48/100000,0)*0.02*C48)</f>
        <v>5227.9799999999996</v>
      </c>
      <c r="J48">
        <f>C48-H48-I48</f>
        <v>60121.770000000004</v>
      </c>
    </row>
    <row r="49" spans="1:10" x14ac:dyDescent="0.25">
      <c r="A49" t="s">
        <v>37</v>
      </c>
      <c r="B49">
        <v>2013</v>
      </c>
      <c r="C49">
        <v>80000</v>
      </c>
      <c r="D49" t="s">
        <v>145</v>
      </c>
      <c r="E49">
        <v>235000</v>
      </c>
      <c r="F49" s="1">
        <v>42379</v>
      </c>
      <c r="G49">
        <f>2017-B49</f>
        <v>4</v>
      </c>
      <c r="H49">
        <f>(0.05*G49*C49)</f>
        <v>16000</v>
      </c>
      <c r="I49">
        <f>(ROUNDDOWN(E49/100000,0)*0.02*C49)</f>
        <v>3200</v>
      </c>
      <c r="J49">
        <f>C49-H49-I49</f>
        <v>60800</v>
      </c>
    </row>
    <row r="50" spans="1:10" x14ac:dyDescent="0.25">
      <c r="A50" t="s">
        <v>76</v>
      </c>
      <c r="B50">
        <v>2010</v>
      </c>
      <c r="C50">
        <v>94000</v>
      </c>
      <c r="D50" t="s">
        <v>77</v>
      </c>
      <c r="E50">
        <v>91000</v>
      </c>
      <c r="F50" s="1">
        <v>42268</v>
      </c>
      <c r="G50">
        <f>2017-B50</f>
        <v>7</v>
      </c>
      <c r="H50">
        <f>(0.05*G50*C50)</f>
        <v>32900</v>
      </c>
      <c r="I50">
        <f>(ROUNDDOWN(E50/100000,0)*0.02*C50)</f>
        <v>0</v>
      </c>
      <c r="J50">
        <f>C50-H50-I50</f>
        <v>61100</v>
      </c>
    </row>
    <row r="51" spans="1:10" x14ac:dyDescent="0.25">
      <c r="A51" t="s">
        <v>45</v>
      </c>
      <c r="B51">
        <v>2009</v>
      </c>
      <c r="C51">
        <v>114400</v>
      </c>
      <c r="D51" t="s">
        <v>46</v>
      </c>
      <c r="E51">
        <v>226000</v>
      </c>
      <c r="F51" s="1">
        <v>42073</v>
      </c>
      <c r="G51">
        <f>2017-B51</f>
        <v>8</v>
      </c>
      <c r="H51">
        <f>(0.05*G51*C51)</f>
        <v>45760</v>
      </c>
      <c r="I51">
        <f>(ROUNDDOWN(E51/100000,0)*0.02*C51)</f>
        <v>4576</v>
      </c>
      <c r="J51">
        <f>C51-H51-I51</f>
        <v>64064</v>
      </c>
    </row>
    <row r="52" spans="1:10" x14ac:dyDescent="0.25">
      <c r="A52" t="s">
        <v>14</v>
      </c>
      <c r="B52">
        <v>2007</v>
      </c>
      <c r="C52">
        <v>198000</v>
      </c>
      <c r="D52" t="s">
        <v>15</v>
      </c>
      <c r="E52">
        <v>890200</v>
      </c>
      <c r="F52" s="1">
        <v>42520</v>
      </c>
      <c r="G52">
        <f>2017-B52</f>
        <v>10</v>
      </c>
      <c r="H52">
        <f>(0.05*G52*C52)</f>
        <v>99000</v>
      </c>
      <c r="I52">
        <f>(ROUNDDOWN(E52/100000,0)*0.02*C52)</f>
        <v>31680</v>
      </c>
      <c r="J52">
        <f>C52-H52-I52</f>
        <v>67320</v>
      </c>
    </row>
    <row r="53" spans="1:10" x14ac:dyDescent="0.25">
      <c r="A53" t="s">
        <v>45</v>
      </c>
      <c r="B53">
        <v>2010</v>
      </c>
      <c r="C53">
        <v>113400</v>
      </c>
      <c r="D53" t="s">
        <v>78</v>
      </c>
      <c r="E53">
        <v>230000</v>
      </c>
      <c r="F53" s="1">
        <v>42073</v>
      </c>
      <c r="G53">
        <f>2017-B53</f>
        <v>7</v>
      </c>
      <c r="H53">
        <f>(0.05*G53*C53)</f>
        <v>39690.000000000007</v>
      </c>
      <c r="I53">
        <f>(ROUNDDOWN(E53/100000,0)*0.02*C53)</f>
        <v>4536</v>
      </c>
      <c r="J53">
        <f>C53-H53-I53</f>
        <v>69174</v>
      </c>
    </row>
    <row r="54" spans="1:10" x14ac:dyDescent="0.25">
      <c r="A54" t="s">
        <v>47</v>
      </c>
      <c r="B54">
        <v>2009</v>
      </c>
      <c r="C54">
        <v>134000</v>
      </c>
      <c r="D54" t="s">
        <v>48</v>
      </c>
      <c r="E54">
        <v>482000</v>
      </c>
      <c r="F54" s="1">
        <v>42385</v>
      </c>
      <c r="G54">
        <f>2017-B54</f>
        <v>8</v>
      </c>
      <c r="H54">
        <f>(0.05*G54*C54)</f>
        <v>53600</v>
      </c>
      <c r="I54">
        <f>(ROUNDDOWN(E54/100000,0)*0.02*C54)</f>
        <v>10720</v>
      </c>
      <c r="J54">
        <f>C54-H54-I54</f>
        <v>69680</v>
      </c>
    </row>
    <row r="55" spans="1:10" x14ac:dyDescent="0.25">
      <c r="A55" t="s">
        <v>47</v>
      </c>
      <c r="B55">
        <v>2009</v>
      </c>
      <c r="C55">
        <v>135000</v>
      </c>
      <c r="D55" t="s">
        <v>49</v>
      </c>
      <c r="E55">
        <v>478000</v>
      </c>
      <c r="F55" s="1">
        <v>42385</v>
      </c>
      <c r="G55">
        <f>2017-B55</f>
        <v>8</v>
      </c>
      <c r="H55">
        <f>(0.05*G55*C55)</f>
        <v>54000</v>
      </c>
      <c r="I55">
        <f>(ROUNDDOWN(E55/100000,0)*0.02*C55)</f>
        <v>10800</v>
      </c>
      <c r="J55">
        <f>C55-H55-I55</f>
        <v>70200</v>
      </c>
    </row>
    <row r="56" spans="1:10" x14ac:dyDescent="0.25">
      <c r="A56" t="s">
        <v>50</v>
      </c>
      <c r="B56">
        <v>2009</v>
      </c>
      <c r="C56">
        <v>131780</v>
      </c>
      <c r="D56" t="s">
        <v>51</v>
      </c>
      <c r="E56">
        <v>306000</v>
      </c>
      <c r="F56" s="1">
        <v>42365</v>
      </c>
      <c r="G56">
        <f>2017-B56</f>
        <v>8</v>
      </c>
      <c r="H56">
        <f>(0.05*G56*C56)</f>
        <v>52712</v>
      </c>
      <c r="I56">
        <f>(ROUNDDOWN(E56/100000,0)*0.02*C56)</f>
        <v>7906.7999999999993</v>
      </c>
      <c r="J56">
        <f>C56-H56-I56</f>
        <v>71161.2</v>
      </c>
    </row>
    <row r="57" spans="1:10" x14ac:dyDescent="0.25">
      <c r="A57" t="s">
        <v>76</v>
      </c>
      <c r="B57">
        <v>2013</v>
      </c>
      <c r="C57">
        <v>93000</v>
      </c>
      <c r="D57" t="s">
        <v>146</v>
      </c>
      <c r="E57">
        <v>195000</v>
      </c>
      <c r="F57" s="1">
        <v>42268</v>
      </c>
      <c r="G57">
        <f>2017-B57</f>
        <v>4</v>
      </c>
      <c r="H57">
        <f>(0.05*G57*C57)</f>
        <v>18600</v>
      </c>
      <c r="I57">
        <f>(ROUNDDOWN(E57/100000,0)*0.02*C57)</f>
        <v>1860</v>
      </c>
      <c r="J57">
        <f>C57-H57-I57</f>
        <v>72540</v>
      </c>
    </row>
    <row r="58" spans="1:10" x14ac:dyDescent="0.25">
      <c r="A58" t="s">
        <v>22</v>
      </c>
      <c r="B58">
        <v>2012</v>
      </c>
      <c r="C58">
        <v>110000</v>
      </c>
      <c r="D58" t="s">
        <v>116</v>
      </c>
      <c r="E58">
        <v>201000</v>
      </c>
      <c r="F58" s="1">
        <v>42075</v>
      </c>
      <c r="G58">
        <f>2017-B58</f>
        <v>5</v>
      </c>
      <c r="H58">
        <f>(0.05*G58*C58)</f>
        <v>27500</v>
      </c>
      <c r="I58">
        <f>(ROUNDDOWN(E58/100000,0)*0.02*C58)</f>
        <v>4400</v>
      </c>
      <c r="J58">
        <f>C58-H58-I58</f>
        <v>78100</v>
      </c>
    </row>
    <row r="59" spans="1:10" x14ac:dyDescent="0.25">
      <c r="A59" t="s">
        <v>160</v>
      </c>
      <c r="B59">
        <v>2014</v>
      </c>
      <c r="C59">
        <v>98000</v>
      </c>
      <c r="D59" t="s">
        <v>161</v>
      </c>
      <c r="E59">
        <v>251000</v>
      </c>
      <c r="F59" s="1">
        <v>42344</v>
      </c>
      <c r="G59">
        <f>2017-B59</f>
        <v>3</v>
      </c>
      <c r="H59">
        <f>(0.05*G59*C59)</f>
        <v>14700.000000000002</v>
      </c>
      <c r="I59">
        <f>(ROUNDDOWN(E59/100000,0)*0.02*C59)</f>
        <v>3920</v>
      </c>
      <c r="J59">
        <f>C59-H59-I59</f>
        <v>79380</v>
      </c>
    </row>
    <row r="60" spans="1:10" x14ac:dyDescent="0.25">
      <c r="A60" t="s">
        <v>160</v>
      </c>
      <c r="B60">
        <v>2014</v>
      </c>
      <c r="C60">
        <v>99000</v>
      </c>
      <c r="D60" t="s">
        <v>162</v>
      </c>
      <c r="E60">
        <v>247000</v>
      </c>
      <c r="F60" s="1">
        <v>42344</v>
      </c>
      <c r="G60">
        <f>2017-B60</f>
        <v>3</v>
      </c>
      <c r="H60">
        <f>(0.05*G60*C60)</f>
        <v>14850.000000000002</v>
      </c>
      <c r="I60">
        <f>(ROUNDDOWN(E60/100000,0)*0.02*C60)</f>
        <v>3960</v>
      </c>
      <c r="J60">
        <f>C60-H60-I60</f>
        <v>80190</v>
      </c>
    </row>
    <row r="61" spans="1:10" x14ac:dyDescent="0.25">
      <c r="A61" t="s">
        <v>79</v>
      </c>
      <c r="B61">
        <v>2010</v>
      </c>
      <c r="C61">
        <v>135000</v>
      </c>
      <c r="D61" t="s">
        <v>80</v>
      </c>
      <c r="E61">
        <v>251000</v>
      </c>
      <c r="F61" s="1">
        <v>42067</v>
      </c>
      <c r="G61">
        <f>2017-B61</f>
        <v>7</v>
      </c>
      <c r="H61">
        <f>(0.05*G61*C61)</f>
        <v>47250.000000000007</v>
      </c>
      <c r="I61">
        <f>(ROUNDDOWN(E61/100000,0)*0.02*C61)</f>
        <v>5400</v>
      </c>
      <c r="J61">
        <f>C61-H61-I61</f>
        <v>82350</v>
      </c>
    </row>
    <row r="62" spans="1:10" x14ac:dyDescent="0.25">
      <c r="A62" t="s">
        <v>45</v>
      </c>
      <c r="B62">
        <v>2009</v>
      </c>
      <c r="C62">
        <v>159000</v>
      </c>
      <c r="D62" t="s">
        <v>52</v>
      </c>
      <c r="E62">
        <v>403000</v>
      </c>
      <c r="F62" s="1">
        <v>42681</v>
      </c>
      <c r="G62">
        <f>2017-B62</f>
        <v>8</v>
      </c>
      <c r="H62">
        <f>(0.05*G62*C62)</f>
        <v>63600</v>
      </c>
      <c r="I62">
        <f>(ROUNDDOWN(E62/100000,0)*0.02*C62)</f>
        <v>12720</v>
      </c>
      <c r="J62">
        <f>C62-H62-I62</f>
        <v>82680</v>
      </c>
    </row>
    <row r="63" spans="1:10" x14ac:dyDescent="0.25">
      <c r="A63" t="s">
        <v>33</v>
      </c>
      <c r="B63">
        <v>2009</v>
      </c>
      <c r="C63">
        <v>162800</v>
      </c>
      <c r="D63" t="s">
        <v>53</v>
      </c>
      <c r="E63">
        <v>370000</v>
      </c>
      <c r="F63" s="1">
        <v>42329</v>
      </c>
      <c r="G63">
        <f>2017-B63</f>
        <v>8</v>
      </c>
      <c r="H63">
        <f>(0.05*G63*C63)</f>
        <v>65120</v>
      </c>
      <c r="I63">
        <f>(ROUNDDOWN(E63/100000,0)*0.02*C63)</f>
        <v>9768</v>
      </c>
      <c r="J63">
        <f>C63-H63-I63</f>
        <v>87912</v>
      </c>
    </row>
    <row r="64" spans="1:10" x14ac:dyDescent="0.25">
      <c r="A64" t="s">
        <v>50</v>
      </c>
      <c r="B64">
        <v>2012</v>
      </c>
      <c r="C64">
        <v>130780</v>
      </c>
      <c r="D64" t="s">
        <v>117</v>
      </c>
      <c r="E64">
        <v>310000</v>
      </c>
      <c r="F64" s="1">
        <v>42365</v>
      </c>
      <c r="G64">
        <f>2017-B64</f>
        <v>5</v>
      </c>
      <c r="H64">
        <f>(0.05*G64*C64)</f>
        <v>32695</v>
      </c>
      <c r="I64">
        <f>(ROUNDDOWN(E64/100000,0)*0.02*C64)</f>
        <v>7846.7999999999993</v>
      </c>
      <c r="J64">
        <f>C64-H64-I64</f>
        <v>90238.2</v>
      </c>
    </row>
    <row r="65" spans="1:10" x14ac:dyDescent="0.25">
      <c r="A65" t="s">
        <v>45</v>
      </c>
      <c r="B65">
        <v>2012</v>
      </c>
      <c r="C65">
        <v>135502</v>
      </c>
      <c r="D65" t="s">
        <v>118</v>
      </c>
      <c r="E65">
        <v>247000</v>
      </c>
      <c r="F65" s="1">
        <v>42476</v>
      </c>
      <c r="G65">
        <f>2017-B65</f>
        <v>5</v>
      </c>
      <c r="H65">
        <f>(0.05*G65*C65)</f>
        <v>33875.5</v>
      </c>
      <c r="I65">
        <f>(ROUNDDOWN(E65/100000,0)*0.02*C65)</f>
        <v>5420.08</v>
      </c>
      <c r="J65">
        <f>C65-H65-I65</f>
        <v>96206.42</v>
      </c>
    </row>
    <row r="66" spans="1:10" x14ac:dyDescent="0.25">
      <c r="A66" t="s">
        <v>81</v>
      </c>
      <c r="B66">
        <v>2010</v>
      </c>
      <c r="C66">
        <v>160000</v>
      </c>
      <c r="D66" t="s">
        <v>82</v>
      </c>
      <c r="E66">
        <v>263000</v>
      </c>
      <c r="F66" s="1">
        <v>42028</v>
      </c>
      <c r="G66">
        <f>2017-B66</f>
        <v>7</v>
      </c>
      <c r="H66">
        <f>(0.05*G66*C66)</f>
        <v>56000.000000000007</v>
      </c>
      <c r="I66">
        <f>(ROUNDDOWN(E66/100000,0)*0.02*C66)</f>
        <v>6400</v>
      </c>
      <c r="J66">
        <f>C66-H66-I66</f>
        <v>97600</v>
      </c>
    </row>
    <row r="67" spans="1:10" x14ac:dyDescent="0.25">
      <c r="A67" t="s">
        <v>54</v>
      </c>
      <c r="B67">
        <v>2009</v>
      </c>
      <c r="C67">
        <v>168800</v>
      </c>
      <c r="D67" t="s">
        <v>55</v>
      </c>
      <c r="E67">
        <v>186300</v>
      </c>
      <c r="F67" s="1">
        <v>42272</v>
      </c>
      <c r="G67">
        <f>2017-B67</f>
        <v>8</v>
      </c>
      <c r="H67">
        <f>(0.05*G67*C67)</f>
        <v>67520</v>
      </c>
      <c r="I67">
        <f>(ROUNDDOWN(E67/100000,0)*0.02*C67)</f>
        <v>3376</v>
      </c>
      <c r="J67">
        <f>C67-H67-I67</f>
        <v>97904</v>
      </c>
    </row>
    <row r="68" spans="1:10" x14ac:dyDescent="0.25">
      <c r="A68" t="s">
        <v>119</v>
      </c>
      <c r="B68">
        <v>2012</v>
      </c>
      <c r="C68">
        <v>145000</v>
      </c>
      <c r="D68" t="s">
        <v>120</v>
      </c>
      <c r="E68">
        <v>386732</v>
      </c>
      <c r="F68" s="1">
        <v>42059</v>
      </c>
      <c r="G68">
        <f>2017-B68</f>
        <v>5</v>
      </c>
      <c r="H68">
        <f>(0.05*G68*C68)</f>
        <v>36250</v>
      </c>
      <c r="I68">
        <f>(ROUNDDOWN(E68/100000,0)*0.02*C68)</f>
        <v>8700</v>
      </c>
      <c r="J68">
        <f>C68-H68-I68</f>
        <v>100050</v>
      </c>
    </row>
    <row r="69" spans="1:10" x14ac:dyDescent="0.25">
      <c r="A69" t="s">
        <v>119</v>
      </c>
      <c r="B69">
        <v>2012</v>
      </c>
      <c r="C69">
        <v>145000</v>
      </c>
      <c r="D69" t="s">
        <v>121</v>
      </c>
      <c r="E69">
        <v>312680</v>
      </c>
      <c r="F69" s="1">
        <v>42059</v>
      </c>
      <c r="G69">
        <f>2017-B69</f>
        <v>5</v>
      </c>
      <c r="H69">
        <f>(0.05*G69*C69)</f>
        <v>36250</v>
      </c>
      <c r="I69">
        <f>(ROUNDDOWN(E69/100000,0)*0.02*C69)</f>
        <v>8700</v>
      </c>
      <c r="J69">
        <f>C69-H69-I69</f>
        <v>100050</v>
      </c>
    </row>
    <row r="70" spans="1:10" x14ac:dyDescent="0.25">
      <c r="A70" t="s">
        <v>79</v>
      </c>
      <c r="B70">
        <v>2013</v>
      </c>
      <c r="C70">
        <v>136000</v>
      </c>
      <c r="D70" t="s">
        <v>147</v>
      </c>
      <c r="E70">
        <v>247000</v>
      </c>
      <c r="F70" s="1">
        <v>42067</v>
      </c>
      <c r="G70">
        <f>2017-B70</f>
        <v>4</v>
      </c>
      <c r="H70">
        <f>(0.05*G70*C70)</f>
        <v>27200</v>
      </c>
      <c r="I70">
        <f>(ROUNDDOWN(E70/100000,0)*0.02*C70)</f>
        <v>5440</v>
      </c>
      <c r="J70">
        <f>C70-H70-I70</f>
        <v>103360</v>
      </c>
    </row>
    <row r="71" spans="1:10" x14ac:dyDescent="0.25">
      <c r="A71" t="s">
        <v>56</v>
      </c>
      <c r="B71">
        <v>2009</v>
      </c>
      <c r="C71">
        <v>195370</v>
      </c>
      <c r="D71" t="s">
        <v>57</v>
      </c>
      <c r="E71">
        <v>290000</v>
      </c>
      <c r="F71" s="1">
        <v>42467</v>
      </c>
      <c r="G71">
        <f>2017-B71</f>
        <v>8</v>
      </c>
      <c r="H71">
        <f>(0.05*G71*C71)</f>
        <v>78148</v>
      </c>
      <c r="I71">
        <f>(ROUNDDOWN(E71/100000,0)*0.02*C71)</f>
        <v>7814.8</v>
      </c>
      <c r="J71">
        <f>C71-H71-I71</f>
        <v>109407.2</v>
      </c>
    </row>
    <row r="72" spans="1:10" x14ac:dyDescent="0.25">
      <c r="A72" t="s">
        <v>45</v>
      </c>
      <c r="B72">
        <v>2014</v>
      </c>
      <c r="C72">
        <v>136502</v>
      </c>
      <c r="D72" t="s">
        <v>163</v>
      </c>
      <c r="E72">
        <v>243000</v>
      </c>
      <c r="F72" s="1">
        <v>42476</v>
      </c>
      <c r="G72">
        <f>2017-B72</f>
        <v>3</v>
      </c>
      <c r="H72">
        <f>(0.05*G72*C72)</f>
        <v>20475.300000000003</v>
      </c>
      <c r="I72">
        <f>(ROUNDDOWN(E72/100000,0)*0.02*C72)</f>
        <v>5460.08</v>
      </c>
      <c r="J72">
        <f>C72-H72-I72</f>
        <v>110566.62</v>
      </c>
    </row>
    <row r="73" spans="1:10" x14ac:dyDescent="0.25">
      <c r="A73" t="s">
        <v>33</v>
      </c>
      <c r="B73">
        <v>2012</v>
      </c>
      <c r="C73">
        <v>163800</v>
      </c>
      <c r="D73" t="s">
        <v>122</v>
      </c>
      <c r="E73">
        <v>366000</v>
      </c>
      <c r="F73" s="1">
        <v>42329</v>
      </c>
      <c r="G73">
        <f>2017-B73</f>
        <v>5</v>
      </c>
      <c r="H73">
        <f>(0.05*G73*C73)</f>
        <v>40950</v>
      </c>
      <c r="I73">
        <f>(ROUNDDOWN(E73/100000,0)*0.02*C73)</f>
        <v>9828</v>
      </c>
      <c r="J73">
        <f>C73-H73-I73</f>
        <v>113022</v>
      </c>
    </row>
    <row r="74" spans="1:10" x14ac:dyDescent="0.25">
      <c r="A74" t="s">
        <v>58</v>
      </c>
      <c r="B74">
        <v>2009</v>
      </c>
      <c r="C74">
        <v>195340</v>
      </c>
      <c r="D74" t="s">
        <v>59</v>
      </c>
      <c r="E74">
        <v>190000</v>
      </c>
      <c r="F74" s="1">
        <v>42278</v>
      </c>
      <c r="G74">
        <f>2017-B74</f>
        <v>8</v>
      </c>
      <c r="H74">
        <f>(0.05*G74*C74)</f>
        <v>78136</v>
      </c>
      <c r="I74">
        <f>(ROUNDDOWN(E74/100000,0)*0.02*C74)</f>
        <v>3906.8</v>
      </c>
      <c r="J74">
        <f>C74-H74-I74</f>
        <v>113297.2</v>
      </c>
    </row>
    <row r="75" spans="1:10" x14ac:dyDescent="0.25">
      <c r="A75" t="s">
        <v>45</v>
      </c>
      <c r="B75">
        <v>2013</v>
      </c>
      <c r="C75">
        <v>158000</v>
      </c>
      <c r="D75" t="s">
        <v>148</v>
      </c>
      <c r="E75">
        <v>407000</v>
      </c>
      <c r="F75" s="1">
        <v>42681</v>
      </c>
      <c r="G75">
        <f>2017-B75</f>
        <v>4</v>
      </c>
      <c r="H75">
        <f>(0.05*G75*C75)</f>
        <v>31600</v>
      </c>
      <c r="I75">
        <f>(ROUNDDOWN(E75/100000,0)*0.02*C75)</f>
        <v>12640</v>
      </c>
      <c r="J75">
        <f>C75-H75-I75</f>
        <v>113760</v>
      </c>
    </row>
    <row r="76" spans="1:10" x14ac:dyDescent="0.25">
      <c r="A76" t="s">
        <v>62</v>
      </c>
      <c r="B76">
        <v>2011</v>
      </c>
      <c r="C76">
        <v>210000</v>
      </c>
      <c r="D76" t="s">
        <v>96</v>
      </c>
      <c r="E76">
        <v>780000</v>
      </c>
      <c r="F76" s="1">
        <v>42481</v>
      </c>
      <c r="G76">
        <f>2017-B76</f>
        <v>6</v>
      </c>
      <c r="H76">
        <f>(0.05*G76*C76)</f>
        <v>63000.000000000007</v>
      </c>
      <c r="I76">
        <f>(ROUNDDOWN(E76/100000,0)*0.02*C76)</f>
        <v>29400.000000000004</v>
      </c>
      <c r="J76">
        <f>C76-H76-I76</f>
        <v>117600</v>
      </c>
    </row>
    <row r="77" spans="1:10" x14ac:dyDescent="0.25">
      <c r="A77" t="s">
        <v>62</v>
      </c>
      <c r="B77">
        <v>2011</v>
      </c>
      <c r="C77">
        <v>210000</v>
      </c>
      <c r="D77" t="s">
        <v>97</v>
      </c>
      <c r="E77">
        <v>760300</v>
      </c>
      <c r="F77" s="1">
        <v>42481</v>
      </c>
      <c r="G77">
        <f>2017-B77</f>
        <v>6</v>
      </c>
      <c r="H77">
        <f>(0.05*G77*C77)</f>
        <v>63000.000000000007</v>
      </c>
      <c r="I77">
        <f>(ROUNDDOWN(E77/100000,0)*0.02*C77)</f>
        <v>29400.000000000004</v>
      </c>
      <c r="J77">
        <f>C77-H77-I77</f>
        <v>117600</v>
      </c>
    </row>
    <row r="78" spans="1:10" x14ac:dyDescent="0.25">
      <c r="A78" t="s">
        <v>123</v>
      </c>
      <c r="B78">
        <v>2012</v>
      </c>
      <c r="C78">
        <v>183000</v>
      </c>
      <c r="D78" t="s">
        <v>124</v>
      </c>
      <c r="E78">
        <v>520000</v>
      </c>
      <c r="F78" s="1">
        <v>42444</v>
      </c>
      <c r="G78">
        <f>2017-B78</f>
        <v>5</v>
      </c>
      <c r="H78">
        <f>(0.05*G78*C78)</f>
        <v>45750</v>
      </c>
      <c r="I78">
        <f>(ROUNDDOWN(E78/100000,0)*0.02*C78)</f>
        <v>18300</v>
      </c>
      <c r="J78">
        <f>C78-H78-I78</f>
        <v>118950</v>
      </c>
    </row>
    <row r="79" spans="1:10" x14ac:dyDescent="0.25">
      <c r="A79" t="s">
        <v>123</v>
      </c>
      <c r="B79">
        <v>2012</v>
      </c>
      <c r="C79">
        <v>183000</v>
      </c>
      <c r="D79" t="s">
        <v>125</v>
      </c>
      <c r="E79">
        <v>530000</v>
      </c>
      <c r="F79" s="1">
        <v>42444</v>
      </c>
      <c r="G79">
        <f>2017-B79</f>
        <v>5</v>
      </c>
      <c r="H79">
        <f>(0.05*G79*C79)</f>
        <v>45750</v>
      </c>
      <c r="I79">
        <f>(ROUNDDOWN(E79/100000,0)*0.02*C79)</f>
        <v>18300</v>
      </c>
      <c r="J79">
        <f>C79-H79-I79</f>
        <v>118950</v>
      </c>
    </row>
    <row r="80" spans="1:10" x14ac:dyDescent="0.25">
      <c r="A80" t="s">
        <v>62</v>
      </c>
      <c r="B80">
        <v>2011</v>
      </c>
      <c r="C80">
        <v>210000</v>
      </c>
      <c r="D80" t="s">
        <v>98</v>
      </c>
      <c r="E80">
        <v>680000</v>
      </c>
      <c r="F80" s="1">
        <v>42481</v>
      </c>
      <c r="G80">
        <f>2017-B80</f>
        <v>6</v>
      </c>
      <c r="H80">
        <f>(0.05*G80*C80)</f>
        <v>63000.000000000007</v>
      </c>
      <c r="I80">
        <f>(ROUNDDOWN(E80/100000,0)*0.02*C80)</f>
        <v>25200</v>
      </c>
      <c r="J80">
        <f>C80-H80-I80</f>
        <v>121800</v>
      </c>
    </row>
    <row r="81" spans="1:10" x14ac:dyDescent="0.25">
      <c r="A81" t="s">
        <v>62</v>
      </c>
      <c r="B81">
        <v>2011</v>
      </c>
      <c r="C81">
        <v>210000</v>
      </c>
      <c r="D81" t="s">
        <v>99</v>
      </c>
      <c r="E81">
        <v>655000</v>
      </c>
      <c r="F81" s="1">
        <v>42481</v>
      </c>
      <c r="G81">
        <f>2017-B81</f>
        <v>6</v>
      </c>
      <c r="H81">
        <f>(0.05*G81*C81)</f>
        <v>63000.000000000007</v>
      </c>
      <c r="I81">
        <f>(ROUNDDOWN(E81/100000,0)*0.02*C81)</f>
        <v>25200</v>
      </c>
      <c r="J81">
        <f>C81-H81-I81</f>
        <v>121800</v>
      </c>
    </row>
    <row r="82" spans="1:10" x14ac:dyDescent="0.25">
      <c r="A82" t="s">
        <v>123</v>
      </c>
      <c r="B82">
        <v>2012</v>
      </c>
      <c r="C82">
        <v>183000</v>
      </c>
      <c r="D82" t="s">
        <v>126</v>
      </c>
      <c r="E82">
        <v>490000</v>
      </c>
      <c r="F82" s="1">
        <v>42444</v>
      </c>
      <c r="G82">
        <f>2017-B82</f>
        <v>5</v>
      </c>
      <c r="H82">
        <f>(0.05*G82*C82)</f>
        <v>45750</v>
      </c>
      <c r="I82">
        <f>(ROUNDDOWN(E82/100000,0)*0.02*C82)</f>
        <v>14640</v>
      </c>
      <c r="J82">
        <f>C82-H82-I82</f>
        <v>122610</v>
      </c>
    </row>
    <row r="83" spans="1:10" x14ac:dyDescent="0.25">
      <c r="A83" t="s">
        <v>123</v>
      </c>
      <c r="B83">
        <v>2012</v>
      </c>
      <c r="C83">
        <v>183000</v>
      </c>
      <c r="D83" t="s">
        <v>127</v>
      </c>
      <c r="E83">
        <v>481000</v>
      </c>
      <c r="F83" s="1">
        <v>42444</v>
      </c>
      <c r="G83">
        <f>2017-B83</f>
        <v>5</v>
      </c>
      <c r="H83">
        <f>(0.05*G83*C83)</f>
        <v>45750</v>
      </c>
      <c r="I83">
        <f>(ROUNDDOWN(E83/100000,0)*0.02*C83)</f>
        <v>14640</v>
      </c>
      <c r="J83">
        <f>C83-H83-I83</f>
        <v>122610</v>
      </c>
    </row>
    <row r="84" spans="1:10" x14ac:dyDescent="0.25">
      <c r="A84" t="s">
        <v>123</v>
      </c>
      <c r="B84">
        <v>2012</v>
      </c>
      <c r="C84">
        <v>183000</v>
      </c>
      <c r="D84" t="s">
        <v>128</v>
      </c>
      <c r="E84">
        <v>454000</v>
      </c>
      <c r="F84" s="1">
        <v>42444</v>
      </c>
      <c r="G84">
        <f>2017-B84</f>
        <v>5</v>
      </c>
      <c r="H84">
        <f>(0.05*G84*C84)</f>
        <v>45750</v>
      </c>
      <c r="I84">
        <f>(ROUNDDOWN(E84/100000,0)*0.02*C84)</f>
        <v>14640</v>
      </c>
      <c r="J84">
        <f>C84-H84-I84</f>
        <v>122610</v>
      </c>
    </row>
    <row r="85" spans="1:10" x14ac:dyDescent="0.25">
      <c r="A85" t="s">
        <v>100</v>
      </c>
      <c r="B85">
        <v>2011</v>
      </c>
      <c r="C85">
        <v>220000</v>
      </c>
      <c r="D85" t="s">
        <v>101</v>
      </c>
      <c r="E85">
        <v>731000</v>
      </c>
      <c r="F85" s="1">
        <v>42236</v>
      </c>
      <c r="G85">
        <f>2017-B85</f>
        <v>6</v>
      </c>
      <c r="H85">
        <f>(0.05*G85*C85)</f>
        <v>66000.000000000015</v>
      </c>
      <c r="I85">
        <f>(ROUNDDOWN(E85/100000,0)*0.02*C85)</f>
        <v>30800.000000000004</v>
      </c>
      <c r="J85">
        <f>C85-H85-I85</f>
        <v>123200</v>
      </c>
    </row>
    <row r="86" spans="1:10" x14ac:dyDescent="0.25">
      <c r="A86" t="s">
        <v>60</v>
      </c>
      <c r="B86">
        <v>2009</v>
      </c>
      <c r="C86">
        <v>230000</v>
      </c>
      <c r="D86" t="s">
        <v>61</v>
      </c>
      <c r="E86">
        <v>305000</v>
      </c>
      <c r="F86" s="1">
        <v>42307</v>
      </c>
      <c r="G86">
        <f>2017-B86</f>
        <v>8</v>
      </c>
      <c r="H86">
        <f>(0.05*G86*C86)</f>
        <v>92000</v>
      </c>
      <c r="I86">
        <f>(ROUNDDOWN(E86/100000,0)*0.02*C86)</f>
        <v>13800</v>
      </c>
      <c r="J86">
        <f>C86-H86-I86</f>
        <v>124200</v>
      </c>
    </row>
    <row r="87" spans="1:10" x14ac:dyDescent="0.25">
      <c r="A87" t="s">
        <v>83</v>
      </c>
      <c r="B87">
        <v>2010</v>
      </c>
      <c r="C87">
        <v>265000</v>
      </c>
      <c r="D87" t="s">
        <v>84</v>
      </c>
      <c r="E87">
        <v>930000</v>
      </c>
      <c r="F87" s="1">
        <v>42236</v>
      </c>
      <c r="G87">
        <f>2017-B87</f>
        <v>7</v>
      </c>
      <c r="H87">
        <f>(0.05*G87*C87)</f>
        <v>92750.000000000015</v>
      </c>
      <c r="I87">
        <f>(ROUNDDOWN(E87/100000,0)*0.02*C87)</f>
        <v>47700</v>
      </c>
      <c r="J87">
        <f>C87-H87-I87</f>
        <v>124550</v>
      </c>
    </row>
    <row r="88" spans="1:10" x14ac:dyDescent="0.25">
      <c r="A88" t="s">
        <v>83</v>
      </c>
      <c r="B88">
        <v>2010</v>
      </c>
      <c r="C88">
        <v>265000</v>
      </c>
      <c r="D88" t="s">
        <v>85</v>
      </c>
      <c r="E88">
        <v>912000</v>
      </c>
      <c r="F88" s="1">
        <v>42236</v>
      </c>
      <c r="G88">
        <f>2017-B88</f>
        <v>7</v>
      </c>
      <c r="H88">
        <f>(0.05*G88*C88)</f>
        <v>92750.000000000015</v>
      </c>
      <c r="I88">
        <f>(ROUNDDOWN(E88/100000,0)*0.02*C88)</f>
        <v>47700</v>
      </c>
      <c r="J88">
        <f>C88-H88-I88</f>
        <v>124550</v>
      </c>
    </row>
    <row r="89" spans="1:10" x14ac:dyDescent="0.25">
      <c r="A89" t="s">
        <v>100</v>
      </c>
      <c r="B89">
        <v>2011</v>
      </c>
      <c r="C89">
        <v>220000</v>
      </c>
      <c r="D89" t="s">
        <v>102</v>
      </c>
      <c r="E89">
        <v>685413</v>
      </c>
      <c r="F89" s="1">
        <v>42236</v>
      </c>
      <c r="G89">
        <f>2017-B89</f>
        <v>6</v>
      </c>
      <c r="H89">
        <f>(0.05*G89*C89)</f>
        <v>66000.000000000015</v>
      </c>
      <c r="I89">
        <f>(ROUNDDOWN(E89/100000,0)*0.02*C89)</f>
        <v>26400</v>
      </c>
      <c r="J89">
        <f>C89-H89-I89</f>
        <v>127600</v>
      </c>
    </row>
    <row r="90" spans="1:10" x14ac:dyDescent="0.25">
      <c r="A90" t="s">
        <v>83</v>
      </c>
      <c r="B90">
        <v>2010</v>
      </c>
      <c r="C90">
        <v>265000</v>
      </c>
      <c r="D90" t="s">
        <v>86</v>
      </c>
      <c r="E90">
        <v>856000</v>
      </c>
      <c r="F90" s="1">
        <v>42236</v>
      </c>
      <c r="G90">
        <f>2017-B90</f>
        <v>7</v>
      </c>
      <c r="H90">
        <f>(0.05*G90*C90)</f>
        <v>92750.000000000015</v>
      </c>
      <c r="I90">
        <f>(ROUNDDOWN(E90/100000,0)*0.02*C90)</f>
        <v>42400</v>
      </c>
      <c r="J90">
        <f>C90-H90-I90</f>
        <v>129850</v>
      </c>
    </row>
    <row r="91" spans="1:10" x14ac:dyDescent="0.25">
      <c r="A91" t="s">
        <v>33</v>
      </c>
      <c r="B91">
        <v>2010</v>
      </c>
      <c r="C91">
        <v>230000</v>
      </c>
      <c r="D91" t="s">
        <v>87</v>
      </c>
      <c r="E91">
        <v>455000</v>
      </c>
      <c r="F91" s="1">
        <v>42439</v>
      </c>
      <c r="G91">
        <f>2017-B91</f>
        <v>7</v>
      </c>
      <c r="H91">
        <f>(0.05*G91*C91)</f>
        <v>80500.000000000015</v>
      </c>
      <c r="I91">
        <f>(ROUNDDOWN(E91/100000,0)*0.02*C91)</f>
        <v>18400</v>
      </c>
      <c r="J91">
        <f>C91-H91-I91</f>
        <v>131100</v>
      </c>
    </row>
    <row r="92" spans="1:10" x14ac:dyDescent="0.25">
      <c r="A92" t="s">
        <v>58</v>
      </c>
      <c r="B92">
        <v>2011</v>
      </c>
      <c r="C92">
        <v>196340</v>
      </c>
      <c r="D92" t="s">
        <v>103</v>
      </c>
      <c r="E92">
        <v>186000</v>
      </c>
      <c r="F92" s="1">
        <v>42278</v>
      </c>
      <c r="G92">
        <f>2017-B92</f>
        <v>6</v>
      </c>
      <c r="H92">
        <f>(0.05*G92*C92)</f>
        <v>58902.000000000007</v>
      </c>
      <c r="I92">
        <f>(ROUNDDOWN(E92/100000,0)*0.02*C92)</f>
        <v>3926.8</v>
      </c>
      <c r="J92">
        <f>C92-H92-I92</f>
        <v>133511.20000000001</v>
      </c>
    </row>
    <row r="93" spans="1:10" x14ac:dyDescent="0.25">
      <c r="A93" t="s">
        <v>60</v>
      </c>
      <c r="B93">
        <v>2010</v>
      </c>
      <c r="C93">
        <v>231000</v>
      </c>
      <c r="D93" t="s">
        <v>88</v>
      </c>
      <c r="E93">
        <v>301000</v>
      </c>
      <c r="F93" s="1">
        <v>42307</v>
      </c>
      <c r="G93">
        <f>2017-B93</f>
        <v>7</v>
      </c>
      <c r="H93">
        <f>(0.05*G93*C93)</f>
        <v>80850.000000000015</v>
      </c>
      <c r="I93">
        <f>(ROUNDDOWN(E93/100000,0)*0.02*C93)</f>
        <v>13860</v>
      </c>
      <c r="J93">
        <f>C93-H93-I93</f>
        <v>136290</v>
      </c>
    </row>
    <row r="94" spans="1:10" x14ac:dyDescent="0.25">
      <c r="A94" t="s">
        <v>129</v>
      </c>
      <c r="B94">
        <v>2012</v>
      </c>
      <c r="C94">
        <v>210000</v>
      </c>
      <c r="D94" t="s">
        <v>130</v>
      </c>
      <c r="E94">
        <v>517000</v>
      </c>
      <c r="F94" s="1">
        <v>42415</v>
      </c>
      <c r="G94">
        <f>2017-B94</f>
        <v>5</v>
      </c>
      <c r="H94">
        <f>(0.05*G94*C94)</f>
        <v>52500</v>
      </c>
      <c r="I94">
        <f>(ROUNDDOWN(E94/100000,0)*0.02*C94)</f>
        <v>21000</v>
      </c>
      <c r="J94">
        <f>C94-H94-I94</f>
        <v>136500</v>
      </c>
    </row>
    <row r="95" spans="1:10" x14ac:dyDescent="0.25">
      <c r="A95" t="s">
        <v>104</v>
      </c>
      <c r="B95">
        <v>2011</v>
      </c>
      <c r="C95">
        <v>245000</v>
      </c>
      <c r="D95" t="s">
        <v>105</v>
      </c>
      <c r="E95">
        <v>720000</v>
      </c>
      <c r="F95" s="1">
        <v>42462</v>
      </c>
      <c r="G95">
        <f>2017-B95</f>
        <v>6</v>
      </c>
      <c r="H95">
        <f>(0.05*G95*C95)</f>
        <v>73500.000000000015</v>
      </c>
      <c r="I95">
        <f>(ROUNDDOWN(E95/100000,0)*0.02*C95)</f>
        <v>34300</v>
      </c>
      <c r="J95">
        <f>C95-H95-I95</f>
        <v>137200</v>
      </c>
    </row>
    <row r="96" spans="1:10" x14ac:dyDescent="0.25">
      <c r="A96" t="s">
        <v>54</v>
      </c>
      <c r="B96">
        <v>2014</v>
      </c>
      <c r="C96">
        <v>167800</v>
      </c>
      <c r="D96" t="s">
        <v>164</v>
      </c>
      <c r="E96">
        <v>190300</v>
      </c>
      <c r="F96" s="1">
        <v>42272</v>
      </c>
      <c r="G96">
        <f>2017-B96</f>
        <v>3</v>
      </c>
      <c r="H96">
        <f>(0.05*G96*C96)</f>
        <v>25170.000000000004</v>
      </c>
      <c r="I96">
        <f>(ROUNDDOWN(E96/100000,0)*0.02*C96)</f>
        <v>3356</v>
      </c>
      <c r="J96">
        <f>C96-H96-I96</f>
        <v>139274</v>
      </c>
    </row>
    <row r="97" spans="1:10" x14ac:dyDescent="0.25">
      <c r="A97" t="s">
        <v>56</v>
      </c>
      <c r="B97">
        <v>2012</v>
      </c>
      <c r="C97">
        <v>196370</v>
      </c>
      <c r="D97" t="s">
        <v>131</v>
      </c>
      <c r="E97">
        <v>286000</v>
      </c>
      <c r="F97" s="1">
        <v>42467</v>
      </c>
      <c r="G97">
        <f>2017-B97</f>
        <v>5</v>
      </c>
      <c r="H97">
        <f>(0.05*G97*C97)</f>
        <v>49092.5</v>
      </c>
      <c r="I97">
        <f>(ROUNDDOWN(E97/100000,0)*0.02*C97)</f>
        <v>7854.8</v>
      </c>
      <c r="J97">
        <f>C97-H97-I97</f>
        <v>139422.70000000001</v>
      </c>
    </row>
    <row r="98" spans="1:10" x14ac:dyDescent="0.25">
      <c r="A98" t="s">
        <v>129</v>
      </c>
      <c r="B98">
        <v>2012</v>
      </c>
      <c r="C98">
        <v>210000</v>
      </c>
      <c r="D98" t="s">
        <v>132</v>
      </c>
      <c r="E98">
        <v>435000</v>
      </c>
      <c r="F98" s="1">
        <v>42415</v>
      </c>
      <c r="G98">
        <f>2017-B98</f>
        <v>5</v>
      </c>
      <c r="H98">
        <f>(0.05*G98*C98)</f>
        <v>52500</v>
      </c>
      <c r="I98">
        <f>(ROUNDDOWN(E98/100000,0)*0.02*C98)</f>
        <v>16800</v>
      </c>
      <c r="J98">
        <f>C98-H98-I98</f>
        <v>140700</v>
      </c>
    </row>
    <row r="99" spans="1:10" x14ac:dyDescent="0.25">
      <c r="A99" t="s">
        <v>133</v>
      </c>
      <c r="B99">
        <v>2012</v>
      </c>
      <c r="C99">
        <v>210300</v>
      </c>
      <c r="D99" t="s">
        <v>134</v>
      </c>
      <c r="E99">
        <v>417671</v>
      </c>
      <c r="F99" s="1">
        <v>42520</v>
      </c>
      <c r="G99">
        <f>2017-B99</f>
        <v>5</v>
      </c>
      <c r="H99">
        <f>(0.05*G99*C99)</f>
        <v>52575</v>
      </c>
      <c r="I99">
        <f>(ROUNDDOWN(E99/100000,0)*0.02*C99)</f>
        <v>16824</v>
      </c>
      <c r="J99">
        <f>C99-H99-I99</f>
        <v>140901</v>
      </c>
    </row>
    <row r="100" spans="1:10" x14ac:dyDescent="0.25">
      <c r="A100" t="s">
        <v>104</v>
      </c>
      <c r="B100">
        <v>2011</v>
      </c>
      <c r="C100">
        <v>245000</v>
      </c>
      <c r="D100" t="s">
        <v>106</v>
      </c>
      <c r="E100">
        <v>680000</v>
      </c>
      <c r="F100" s="1">
        <v>42462</v>
      </c>
      <c r="G100">
        <f>2017-B100</f>
        <v>6</v>
      </c>
      <c r="H100">
        <f>(0.05*G100*C100)</f>
        <v>73500.000000000015</v>
      </c>
      <c r="I100">
        <f>(ROUNDDOWN(E100/100000,0)*0.02*C100)</f>
        <v>29400</v>
      </c>
      <c r="J100">
        <f>C100-H100-I100</f>
        <v>142100</v>
      </c>
    </row>
    <row r="101" spans="1:10" x14ac:dyDescent="0.25">
      <c r="A101" t="s">
        <v>104</v>
      </c>
      <c r="B101">
        <v>2011</v>
      </c>
      <c r="C101">
        <v>245000</v>
      </c>
      <c r="D101" t="s">
        <v>107</v>
      </c>
      <c r="E101">
        <v>660000</v>
      </c>
      <c r="F101" s="1">
        <v>42462</v>
      </c>
      <c r="G101">
        <f>2017-B101</f>
        <v>6</v>
      </c>
      <c r="H101">
        <f>(0.05*G101*C101)</f>
        <v>73500.000000000015</v>
      </c>
      <c r="I101">
        <f>(ROUNDDOWN(E101/100000,0)*0.02*C101)</f>
        <v>29400</v>
      </c>
      <c r="J101">
        <f>C101-H101-I101</f>
        <v>142100</v>
      </c>
    </row>
    <row r="102" spans="1:10" x14ac:dyDescent="0.25">
      <c r="A102" t="s">
        <v>104</v>
      </c>
      <c r="B102">
        <v>2011</v>
      </c>
      <c r="C102">
        <v>245000</v>
      </c>
      <c r="D102" t="s">
        <v>108</v>
      </c>
      <c r="E102">
        <v>630000</v>
      </c>
      <c r="F102" s="1">
        <v>42462</v>
      </c>
      <c r="G102">
        <f>2017-B102</f>
        <v>6</v>
      </c>
      <c r="H102">
        <f>(0.05*G102*C102)</f>
        <v>73500.000000000015</v>
      </c>
      <c r="I102">
        <f>(ROUNDDOWN(E102/100000,0)*0.02*C102)</f>
        <v>29400</v>
      </c>
      <c r="J102">
        <f>C102-H102-I102</f>
        <v>142100</v>
      </c>
    </row>
    <row r="103" spans="1:10" x14ac:dyDescent="0.25">
      <c r="A103" t="s">
        <v>104</v>
      </c>
      <c r="B103">
        <v>2011</v>
      </c>
      <c r="C103">
        <v>245000</v>
      </c>
      <c r="D103" t="s">
        <v>109</v>
      </c>
      <c r="E103">
        <v>655000</v>
      </c>
      <c r="F103" s="1">
        <v>42462</v>
      </c>
      <c r="G103">
        <f>2017-B103</f>
        <v>6</v>
      </c>
      <c r="H103">
        <f>(0.05*G103*C103)</f>
        <v>73500.000000000015</v>
      </c>
      <c r="I103">
        <f>(ROUNDDOWN(E103/100000,0)*0.02*C103)</f>
        <v>29400</v>
      </c>
      <c r="J103">
        <f>C103-H103-I103</f>
        <v>142100</v>
      </c>
    </row>
    <row r="104" spans="1:10" x14ac:dyDescent="0.25">
      <c r="A104" t="s">
        <v>104</v>
      </c>
      <c r="B104">
        <v>2011</v>
      </c>
      <c r="C104">
        <v>245000</v>
      </c>
      <c r="D104" t="s">
        <v>110</v>
      </c>
      <c r="E104">
        <v>590000</v>
      </c>
      <c r="F104" s="1">
        <v>42462</v>
      </c>
      <c r="G104">
        <f>2017-B104</f>
        <v>6</v>
      </c>
      <c r="H104">
        <f>(0.05*G104*C104)</f>
        <v>73500.000000000015</v>
      </c>
      <c r="I104">
        <f>(ROUNDDOWN(E104/100000,0)*0.02*C104)</f>
        <v>24500</v>
      </c>
      <c r="J104">
        <f>C104-H104-I104</f>
        <v>147000</v>
      </c>
    </row>
    <row r="105" spans="1:10" x14ac:dyDescent="0.25">
      <c r="A105" t="s">
        <v>33</v>
      </c>
      <c r="B105">
        <v>2012</v>
      </c>
      <c r="C105">
        <v>231000</v>
      </c>
      <c r="D105" t="s">
        <v>135</v>
      </c>
      <c r="E105">
        <v>451000</v>
      </c>
      <c r="F105" s="1">
        <v>42439</v>
      </c>
      <c r="G105">
        <f>2017-B105</f>
        <v>5</v>
      </c>
      <c r="H105">
        <f>(0.05*G105*C105)</f>
        <v>57750</v>
      </c>
      <c r="I105">
        <f>(ROUNDDOWN(E105/100000,0)*0.02*C105)</f>
        <v>18480</v>
      </c>
      <c r="J105">
        <f>C105-H105-I105</f>
        <v>154770</v>
      </c>
    </row>
    <row r="106" spans="1:10" x14ac:dyDescent="0.25">
      <c r="A106" t="s">
        <v>62</v>
      </c>
      <c r="B106">
        <v>2010</v>
      </c>
      <c r="C106">
        <v>257000</v>
      </c>
      <c r="D106" t="s">
        <v>89</v>
      </c>
      <c r="E106">
        <v>164700</v>
      </c>
      <c r="F106" s="1">
        <v>42286</v>
      </c>
      <c r="G106">
        <f>2017-B106</f>
        <v>7</v>
      </c>
      <c r="H106">
        <f>(0.05*G106*C106)</f>
        <v>89950.000000000015</v>
      </c>
      <c r="I106">
        <f>(ROUNDDOWN(E106/100000,0)*0.02*C106)</f>
        <v>5140</v>
      </c>
      <c r="J106">
        <f>C106-H106-I106</f>
        <v>161910</v>
      </c>
    </row>
    <row r="107" spans="1:10" x14ac:dyDescent="0.25">
      <c r="A107" t="s">
        <v>136</v>
      </c>
      <c r="B107">
        <v>2012</v>
      </c>
      <c r="C107">
        <v>240000</v>
      </c>
      <c r="D107" t="s">
        <v>137</v>
      </c>
      <c r="E107">
        <v>301344</v>
      </c>
      <c r="F107" s="1">
        <v>42185</v>
      </c>
      <c r="G107">
        <f>2017-B107</f>
        <v>5</v>
      </c>
      <c r="H107">
        <f>(0.05*G107*C107)</f>
        <v>60000</v>
      </c>
      <c r="I107">
        <f>(ROUNDDOWN(E107/100000,0)*0.02*C107)</f>
        <v>14400</v>
      </c>
      <c r="J107">
        <f>C107-H107-I107</f>
        <v>165600</v>
      </c>
    </row>
    <row r="108" spans="1:10" x14ac:dyDescent="0.25">
      <c r="A108" t="s">
        <v>136</v>
      </c>
      <c r="B108">
        <v>2012</v>
      </c>
      <c r="C108">
        <v>240000</v>
      </c>
      <c r="D108" t="s">
        <v>138</v>
      </c>
      <c r="E108">
        <v>315988</v>
      </c>
      <c r="F108" s="1">
        <v>42185</v>
      </c>
      <c r="G108">
        <f>2017-B108</f>
        <v>5</v>
      </c>
      <c r="H108">
        <f>(0.05*G108*C108)</f>
        <v>60000</v>
      </c>
      <c r="I108">
        <f>(ROUNDDOWN(E108/100000,0)*0.02*C108)</f>
        <v>14400</v>
      </c>
      <c r="J108">
        <f>C108-H108-I108</f>
        <v>165600</v>
      </c>
    </row>
    <row r="109" spans="1:10" x14ac:dyDescent="0.25">
      <c r="A109" t="s">
        <v>62</v>
      </c>
      <c r="B109">
        <v>2009</v>
      </c>
      <c r="C109">
        <v>291000</v>
      </c>
      <c r="D109" t="s">
        <v>63</v>
      </c>
      <c r="E109">
        <v>166000</v>
      </c>
      <c r="F109" s="1">
        <v>42297</v>
      </c>
      <c r="G109">
        <f>2017-B109</f>
        <v>8</v>
      </c>
      <c r="H109">
        <f>(0.05*G109*C109)</f>
        <v>116400</v>
      </c>
      <c r="I109">
        <f>(ROUNDDOWN(E109/100000,0)*0.02*C109)</f>
        <v>5820</v>
      </c>
      <c r="J109">
        <f>C109-H109-I109</f>
        <v>168780</v>
      </c>
    </row>
    <row r="110" spans="1:10" x14ac:dyDescent="0.25">
      <c r="A110" t="s">
        <v>136</v>
      </c>
      <c r="B110">
        <v>2012</v>
      </c>
      <c r="C110">
        <v>240000</v>
      </c>
      <c r="D110" t="s">
        <v>139</v>
      </c>
      <c r="E110">
        <v>234760</v>
      </c>
      <c r="F110" s="1">
        <v>42185</v>
      </c>
      <c r="G110">
        <f>2017-B110</f>
        <v>5</v>
      </c>
      <c r="H110">
        <f>(0.05*G110*C110)</f>
        <v>60000</v>
      </c>
      <c r="I110">
        <f>(ROUNDDOWN(E110/100000,0)*0.02*C110)</f>
        <v>9600</v>
      </c>
      <c r="J110">
        <f>C110-H110-I110</f>
        <v>170400</v>
      </c>
    </row>
    <row r="111" spans="1:10" x14ac:dyDescent="0.25">
      <c r="A111" t="s">
        <v>136</v>
      </c>
      <c r="B111">
        <v>2012</v>
      </c>
      <c r="C111">
        <v>240000</v>
      </c>
      <c r="D111" t="s">
        <v>140</v>
      </c>
      <c r="E111">
        <v>210780</v>
      </c>
      <c r="F111" s="1">
        <v>42185</v>
      </c>
      <c r="G111">
        <f>2017-B111</f>
        <v>5</v>
      </c>
      <c r="H111">
        <f>(0.05*G111*C111)</f>
        <v>60000</v>
      </c>
      <c r="I111">
        <f>(ROUNDDOWN(E111/100000,0)*0.02*C111)</f>
        <v>9600</v>
      </c>
      <c r="J111">
        <f>C111-H111-I111</f>
        <v>170400</v>
      </c>
    </row>
    <row r="112" spans="1:10" x14ac:dyDescent="0.25">
      <c r="A112" t="s">
        <v>136</v>
      </c>
      <c r="B112">
        <v>2012</v>
      </c>
      <c r="C112">
        <v>240000</v>
      </c>
      <c r="D112" t="s">
        <v>141</v>
      </c>
      <c r="E112">
        <v>198240</v>
      </c>
      <c r="F112" s="1">
        <v>42185</v>
      </c>
      <c r="G112">
        <f>2017-B112</f>
        <v>5</v>
      </c>
      <c r="H112">
        <f>(0.05*G112*C112)</f>
        <v>60000</v>
      </c>
      <c r="I112">
        <f>(ROUNDDOWN(E112/100000,0)*0.02*C112)</f>
        <v>4800</v>
      </c>
      <c r="J112">
        <f>C112-H112-I112</f>
        <v>175200</v>
      </c>
    </row>
    <row r="113" spans="1:10" x14ac:dyDescent="0.25">
      <c r="A113" t="s">
        <v>136</v>
      </c>
      <c r="B113">
        <v>2013</v>
      </c>
      <c r="C113">
        <v>240000</v>
      </c>
      <c r="D113" t="s">
        <v>149</v>
      </c>
      <c r="E113">
        <v>301232</v>
      </c>
      <c r="F113" s="1">
        <v>42719</v>
      </c>
      <c r="G113">
        <f>2017-B113</f>
        <v>4</v>
      </c>
      <c r="H113">
        <f>(0.05*G113*C113)</f>
        <v>48000</v>
      </c>
      <c r="I113">
        <f>(ROUNDDOWN(E113/100000,0)*0.02*C113)</f>
        <v>14400</v>
      </c>
      <c r="J113">
        <f>C113-H113-I113</f>
        <v>177600</v>
      </c>
    </row>
    <row r="114" spans="1:10" x14ac:dyDescent="0.25">
      <c r="A114" t="s">
        <v>35</v>
      </c>
      <c r="B114">
        <v>2014</v>
      </c>
      <c r="C114">
        <v>219000</v>
      </c>
      <c r="D114" t="s">
        <v>165</v>
      </c>
      <c r="E114">
        <v>126290</v>
      </c>
      <c r="F114" s="1">
        <v>42083</v>
      </c>
      <c r="G114">
        <f>2017-B114</f>
        <v>3</v>
      </c>
      <c r="H114">
        <f>(0.05*G114*C114)</f>
        <v>32850.000000000007</v>
      </c>
      <c r="I114">
        <f>(ROUNDDOWN(E114/100000,0)*0.02*C114)</f>
        <v>4380</v>
      </c>
      <c r="J114">
        <f>C114-H114-I114</f>
        <v>181770</v>
      </c>
    </row>
    <row r="115" spans="1:10" x14ac:dyDescent="0.25">
      <c r="A115" t="s">
        <v>136</v>
      </c>
      <c r="B115">
        <v>2013</v>
      </c>
      <c r="C115">
        <v>240000</v>
      </c>
      <c r="D115" t="s">
        <v>150</v>
      </c>
      <c r="E115">
        <v>289567</v>
      </c>
      <c r="F115" s="1">
        <v>42719</v>
      </c>
      <c r="G115">
        <f>2017-B115</f>
        <v>4</v>
      </c>
      <c r="H115">
        <f>(0.05*G115*C115)</f>
        <v>48000</v>
      </c>
      <c r="I115">
        <f>(ROUNDDOWN(E115/100000,0)*0.02*C115)</f>
        <v>9600</v>
      </c>
      <c r="J115">
        <f>C115-H115-I115</f>
        <v>182400</v>
      </c>
    </row>
    <row r="116" spans="1:10" x14ac:dyDescent="0.25">
      <c r="A116" t="s">
        <v>136</v>
      </c>
      <c r="B116">
        <v>2013</v>
      </c>
      <c r="C116">
        <v>240000</v>
      </c>
      <c r="D116" t="s">
        <v>151</v>
      </c>
      <c r="E116">
        <v>245211</v>
      </c>
      <c r="F116" s="1">
        <v>42719</v>
      </c>
      <c r="G116">
        <f>2017-B116</f>
        <v>4</v>
      </c>
      <c r="H116">
        <f>(0.05*G116*C116)</f>
        <v>48000</v>
      </c>
      <c r="I116">
        <f>(ROUNDDOWN(E116/100000,0)*0.02*C116)</f>
        <v>9600</v>
      </c>
      <c r="J116">
        <f>C116-H116-I116</f>
        <v>182400</v>
      </c>
    </row>
    <row r="117" spans="1:10" x14ac:dyDescent="0.25">
      <c r="A117" t="s">
        <v>136</v>
      </c>
      <c r="B117">
        <v>2013</v>
      </c>
      <c r="C117">
        <v>240000</v>
      </c>
      <c r="D117" t="s">
        <v>152</v>
      </c>
      <c r="E117">
        <v>200123</v>
      </c>
      <c r="F117" s="1">
        <v>42719</v>
      </c>
      <c r="G117">
        <f>2017-B117</f>
        <v>4</v>
      </c>
      <c r="H117">
        <f>(0.05*G117*C117)</f>
        <v>48000</v>
      </c>
      <c r="I117">
        <f>(ROUNDDOWN(E117/100000,0)*0.02*C117)</f>
        <v>9600</v>
      </c>
      <c r="J117">
        <f>C117-H117-I117</f>
        <v>182400</v>
      </c>
    </row>
    <row r="118" spans="1:10" x14ac:dyDescent="0.25">
      <c r="A118" t="s">
        <v>136</v>
      </c>
      <c r="B118">
        <v>2013</v>
      </c>
      <c r="C118">
        <v>240000</v>
      </c>
      <c r="D118" t="s">
        <v>153</v>
      </c>
      <c r="E118">
        <v>235811</v>
      </c>
      <c r="F118" s="1">
        <v>42719</v>
      </c>
      <c r="G118">
        <f>2017-B118</f>
        <v>4</v>
      </c>
      <c r="H118">
        <f>(0.05*G118*C118)</f>
        <v>48000</v>
      </c>
      <c r="I118">
        <f>(ROUNDDOWN(E118/100000,0)*0.02*C118)</f>
        <v>9600</v>
      </c>
      <c r="J118">
        <f>C118-H118-I118</f>
        <v>182400</v>
      </c>
    </row>
    <row r="119" spans="1:10" x14ac:dyDescent="0.25">
      <c r="A119" t="s">
        <v>136</v>
      </c>
      <c r="B119">
        <v>2013</v>
      </c>
      <c r="C119">
        <v>240000</v>
      </c>
      <c r="D119" t="s">
        <v>154</v>
      </c>
      <c r="E119">
        <v>250021</v>
      </c>
      <c r="F119" s="1">
        <v>42719</v>
      </c>
      <c r="G119">
        <f>2017-B119</f>
        <v>4</v>
      </c>
      <c r="H119">
        <f>(0.05*G119*C119)</f>
        <v>48000</v>
      </c>
      <c r="I119">
        <f>(ROUNDDOWN(E119/100000,0)*0.02*C119)</f>
        <v>9600</v>
      </c>
      <c r="J119">
        <f>C119-H119-I119</f>
        <v>182400</v>
      </c>
    </row>
    <row r="120" spans="1:10" x14ac:dyDescent="0.25">
      <c r="A120" t="s">
        <v>136</v>
      </c>
      <c r="B120">
        <v>2013</v>
      </c>
      <c r="C120">
        <v>240000</v>
      </c>
      <c r="D120" t="s">
        <v>155</v>
      </c>
      <c r="E120">
        <v>198340</v>
      </c>
      <c r="F120" s="1">
        <v>42719</v>
      </c>
      <c r="G120">
        <f>2017-B120</f>
        <v>4</v>
      </c>
      <c r="H120">
        <f>(0.05*G120*C120)</f>
        <v>48000</v>
      </c>
      <c r="I120">
        <f>(ROUNDDOWN(E120/100000,0)*0.02*C120)</f>
        <v>4800</v>
      </c>
      <c r="J120">
        <f>C120-H120-I120</f>
        <v>187200</v>
      </c>
    </row>
    <row r="121" spans="1:10" x14ac:dyDescent="0.25">
      <c r="A121" t="s">
        <v>136</v>
      </c>
      <c r="B121">
        <v>2013</v>
      </c>
      <c r="C121">
        <v>240000</v>
      </c>
      <c r="D121" t="s">
        <v>156</v>
      </c>
      <c r="E121">
        <v>189761</v>
      </c>
      <c r="F121" s="1">
        <v>42719</v>
      </c>
      <c r="G121">
        <f>2017-B121</f>
        <v>4</v>
      </c>
      <c r="H121">
        <f>(0.05*G121*C121)</f>
        <v>48000</v>
      </c>
      <c r="I121">
        <f>(ROUNDDOWN(E121/100000,0)*0.02*C121)</f>
        <v>4800</v>
      </c>
      <c r="J121">
        <f>C121-H121-I121</f>
        <v>187200</v>
      </c>
    </row>
    <row r="122" spans="1:10" x14ac:dyDescent="0.25">
      <c r="A122" t="s">
        <v>35</v>
      </c>
      <c r="B122">
        <v>2015</v>
      </c>
      <c r="C122">
        <v>218000</v>
      </c>
      <c r="D122" t="s">
        <v>170</v>
      </c>
      <c r="E122">
        <v>130290</v>
      </c>
      <c r="F122" s="1">
        <v>42083</v>
      </c>
      <c r="G122">
        <f>2017-B122</f>
        <v>2</v>
      </c>
      <c r="H122">
        <f>(0.05*G122*C122)</f>
        <v>21800</v>
      </c>
      <c r="I122">
        <f>(ROUNDDOWN(E122/100000,0)*0.02*C122)</f>
        <v>4360</v>
      </c>
      <c r="J122">
        <f>C122-H122-I122</f>
        <v>191840</v>
      </c>
    </row>
    <row r="123" spans="1:10" x14ac:dyDescent="0.25">
      <c r="A123" t="s">
        <v>136</v>
      </c>
      <c r="B123">
        <v>2014</v>
      </c>
      <c r="C123">
        <v>240000</v>
      </c>
      <c r="D123" t="s">
        <v>166</v>
      </c>
      <c r="E123">
        <v>183788</v>
      </c>
      <c r="F123" s="1">
        <v>42681</v>
      </c>
      <c r="G123">
        <f>2017-B123</f>
        <v>3</v>
      </c>
      <c r="H123">
        <f>(0.05*G123*C123)</f>
        <v>36000.000000000007</v>
      </c>
      <c r="I123">
        <f>(ROUNDDOWN(E123/100000,0)*0.02*C123)</f>
        <v>4800</v>
      </c>
      <c r="J123">
        <f>C123-H123-I123</f>
        <v>199200</v>
      </c>
    </row>
    <row r="124" spans="1:10" x14ac:dyDescent="0.25">
      <c r="A124" t="s">
        <v>136</v>
      </c>
      <c r="B124">
        <v>2014</v>
      </c>
      <c r="C124">
        <v>240000</v>
      </c>
      <c r="D124" t="s">
        <v>167</v>
      </c>
      <c r="E124">
        <v>160198</v>
      </c>
      <c r="F124" s="1">
        <v>42681</v>
      </c>
      <c r="G124">
        <f>2017-B124</f>
        <v>3</v>
      </c>
      <c r="H124">
        <f>(0.05*G124*C124)</f>
        <v>36000.000000000007</v>
      </c>
      <c r="I124">
        <f>(ROUNDDOWN(E124/100000,0)*0.02*C124)</f>
        <v>4800</v>
      </c>
      <c r="J124">
        <f>C124-H124-I124</f>
        <v>199200</v>
      </c>
    </row>
    <row r="125" spans="1:10" x14ac:dyDescent="0.25">
      <c r="A125" t="s">
        <v>136</v>
      </c>
      <c r="B125">
        <v>2014</v>
      </c>
      <c r="C125">
        <v>240000</v>
      </c>
      <c r="D125" t="s">
        <v>168</v>
      </c>
      <c r="E125">
        <v>156724</v>
      </c>
      <c r="F125" s="1">
        <v>42681</v>
      </c>
      <c r="G125">
        <f>2017-B125</f>
        <v>3</v>
      </c>
      <c r="H125">
        <f>(0.05*G125*C125)</f>
        <v>36000.000000000007</v>
      </c>
      <c r="I125">
        <f>(ROUNDDOWN(E125/100000,0)*0.02*C125)</f>
        <v>4800</v>
      </c>
      <c r="J125">
        <f>C125-H125-I125</f>
        <v>199200</v>
      </c>
    </row>
    <row r="126" spans="1:10" x14ac:dyDescent="0.25">
      <c r="A126" t="s">
        <v>157</v>
      </c>
      <c r="B126">
        <v>2013</v>
      </c>
      <c r="C126">
        <v>271000</v>
      </c>
      <c r="D126" t="s">
        <v>158</v>
      </c>
      <c r="E126">
        <v>153000</v>
      </c>
      <c r="F126" s="1">
        <v>42334</v>
      </c>
      <c r="G126">
        <f>2017-B126</f>
        <v>4</v>
      </c>
      <c r="H126">
        <f>(0.05*G126*C126)</f>
        <v>54200</v>
      </c>
      <c r="I126">
        <f>(ROUNDDOWN(E126/100000,0)*0.02*C126)</f>
        <v>5420</v>
      </c>
      <c r="J126">
        <f>C126-H126-I126</f>
        <v>211380</v>
      </c>
    </row>
    <row r="127" spans="1:10" x14ac:dyDescent="0.25">
      <c r="A127" t="s">
        <v>157</v>
      </c>
      <c r="B127">
        <v>2013</v>
      </c>
      <c r="C127">
        <v>271000</v>
      </c>
      <c r="D127" t="s">
        <v>159</v>
      </c>
      <c r="E127">
        <v>123000</v>
      </c>
      <c r="F127" s="1">
        <v>42520</v>
      </c>
      <c r="G127">
        <f>2017-B127</f>
        <v>4</v>
      </c>
      <c r="H127">
        <f>(0.05*G127*C127)</f>
        <v>54200</v>
      </c>
      <c r="I127">
        <f>(ROUNDDOWN(E127/100000,0)*0.02*C127)</f>
        <v>5420</v>
      </c>
      <c r="J127">
        <f>C127-H127-I127</f>
        <v>211380</v>
      </c>
    </row>
    <row r="128" spans="1:10" x14ac:dyDescent="0.25">
      <c r="A128" t="s">
        <v>62</v>
      </c>
      <c r="B128">
        <v>2012</v>
      </c>
      <c r="C128">
        <v>290000</v>
      </c>
      <c r="D128" t="s">
        <v>142</v>
      </c>
      <c r="E128">
        <v>170000</v>
      </c>
      <c r="F128" s="1">
        <v>42297</v>
      </c>
      <c r="G128">
        <f>2017-B128</f>
        <v>5</v>
      </c>
      <c r="H128">
        <f>(0.05*G128*C128)</f>
        <v>72500</v>
      </c>
      <c r="I128">
        <f>(ROUNDDOWN(E128/100000,0)*0.02*C128)</f>
        <v>5800</v>
      </c>
      <c r="J128">
        <f>C128-H128-I128</f>
        <v>211700</v>
      </c>
    </row>
    <row r="129" spans="1:10" x14ac:dyDescent="0.25">
      <c r="A129" t="s">
        <v>157</v>
      </c>
      <c r="B129">
        <v>2014</v>
      </c>
      <c r="C129">
        <v>270000</v>
      </c>
      <c r="D129" t="s">
        <v>169</v>
      </c>
      <c r="E129">
        <v>157000</v>
      </c>
      <c r="F129" s="1">
        <v>42334</v>
      </c>
      <c r="G129">
        <f>2017-B129</f>
        <v>3</v>
      </c>
      <c r="H129">
        <f>(0.05*G129*C129)</f>
        <v>40500.000000000007</v>
      </c>
      <c r="I129">
        <f>(ROUNDDOWN(E129/100000,0)*0.02*C129)</f>
        <v>5400</v>
      </c>
      <c r="J129">
        <f>C129-H129-I129</f>
        <v>224100</v>
      </c>
    </row>
    <row r="130" spans="1:10" x14ac:dyDescent="0.25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>2017-B130</f>
        <v>2</v>
      </c>
      <c r="H130">
        <f>(0.05*G130*C130)</f>
        <v>25800</v>
      </c>
      <c r="I130">
        <f>(ROUNDDOWN(E130/100000,0)*0.02*C130)</f>
        <v>5160</v>
      </c>
      <c r="J130">
        <f>C130-H130-I130</f>
        <v>227040</v>
      </c>
    </row>
    <row r="131" spans="1:10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>2017-B131</f>
        <v>2</v>
      </c>
      <c r="H131">
        <f>(0.05*G131*C131)</f>
        <v>36000</v>
      </c>
      <c r="I131">
        <f>(ROUNDDOWN(E131/100000,0)*0.02*C131)</f>
        <v>7200</v>
      </c>
      <c r="J131">
        <f>C131-H131-I131</f>
        <v>316800</v>
      </c>
    </row>
    <row r="132" spans="1:10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>2017-B132</f>
        <v>2</v>
      </c>
      <c r="H132">
        <f>(0.05*G132*C132)</f>
        <v>36000</v>
      </c>
      <c r="I132">
        <f>(ROUNDDOWN(E132/100000,0)*0.02*C132)</f>
        <v>7200</v>
      </c>
      <c r="J132">
        <f>C132-H132-I132</f>
        <v>316800</v>
      </c>
    </row>
    <row r="133" spans="1:10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>2017-B133</f>
        <v>2</v>
      </c>
      <c r="H133">
        <f>(0.05*G133*C133)</f>
        <v>36000</v>
      </c>
      <c r="I133">
        <f>(ROUNDDOWN(E133/100000,0)*0.02*C133)</f>
        <v>7200</v>
      </c>
      <c r="J133">
        <f>C133-H133-I133</f>
        <v>316800</v>
      </c>
    </row>
    <row r="134" spans="1:10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>2017-B134</f>
        <v>2</v>
      </c>
      <c r="H134">
        <f>(0.05*G134*C134)</f>
        <v>36000</v>
      </c>
      <c r="I134">
        <f>(ROUNDDOWN(E134/100000,0)*0.02*C134)</f>
        <v>7200</v>
      </c>
      <c r="J134">
        <f>C134-H134-I134</f>
        <v>316800</v>
      </c>
    </row>
    <row r="135" spans="1:10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>2017-B135</f>
        <v>2</v>
      </c>
      <c r="H135">
        <f>(0.05*G135*C135)</f>
        <v>36000</v>
      </c>
      <c r="I135">
        <f>(ROUNDDOWN(E135/100000,0)*0.02*C135)</f>
        <v>7200</v>
      </c>
      <c r="J135">
        <f>C135-H135-I135</f>
        <v>316800</v>
      </c>
    </row>
  </sheetData>
  <sortState ref="A2:J135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selection activeCell="M27" sqref="M27"/>
    </sheetView>
  </sheetViews>
  <sheetFormatPr defaultRowHeight="15" x14ac:dyDescent="0.25"/>
  <cols>
    <col min="1" max="1" width="9.7109375" bestFit="1" customWidth="1"/>
    <col min="2" max="2" width="9.28515625" bestFit="1" customWidth="1"/>
    <col min="4" max="4" width="17.7109375" bestFit="1" customWidth="1"/>
    <col min="5" max="5" width="15.42578125" customWidth="1"/>
    <col min="6" max="6" width="15" customWidth="1"/>
    <col min="8" max="8" width="15.42578125" bestFit="1" customWidth="1"/>
    <col min="9" max="9" width="15" bestFit="1" customWidth="1"/>
  </cols>
  <sheetData>
    <row r="1" spans="1:9" x14ac:dyDescent="0.25">
      <c r="A1" t="s">
        <v>182</v>
      </c>
      <c r="B1" t="s">
        <v>190</v>
      </c>
      <c r="D1" s="4" t="s">
        <v>191</v>
      </c>
      <c r="E1" t="s">
        <v>194</v>
      </c>
      <c r="F1" t="s">
        <v>195</v>
      </c>
      <c r="H1" s="7" t="s">
        <v>191</v>
      </c>
      <c r="I1" s="7" t="s">
        <v>195</v>
      </c>
    </row>
    <row r="2" spans="1:9" x14ac:dyDescent="0.25">
      <c r="A2" t="s">
        <v>183</v>
      </c>
      <c r="B2">
        <v>1200655</v>
      </c>
      <c r="D2" s="5" t="s">
        <v>189</v>
      </c>
      <c r="E2" s="6">
        <v>30</v>
      </c>
      <c r="F2" s="8">
        <v>273239.59999999998</v>
      </c>
      <c r="H2" s="5" t="s">
        <v>189</v>
      </c>
      <c r="I2" s="8">
        <v>273239.59999999998</v>
      </c>
    </row>
    <row r="3" spans="1:9" x14ac:dyDescent="0.25">
      <c r="A3" t="s">
        <v>183</v>
      </c>
      <c r="B3">
        <v>1068570</v>
      </c>
      <c r="D3" s="5" t="s">
        <v>183</v>
      </c>
      <c r="E3" s="6">
        <v>12</v>
      </c>
      <c r="F3" s="8">
        <v>657434.5</v>
      </c>
      <c r="H3" s="5" t="s">
        <v>183</v>
      </c>
      <c r="I3" s="8">
        <v>657434.5</v>
      </c>
    </row>
    <row r="4" spans="1:9" x14ac:dyDescent="0.25">
      <c r="A4" t="s">
        <v>183</v>
      </c>
      <c r="B4">
        <v>998704</v>
      </c>
      <c r="D4" s="5" t="s">
        <v>185</v>
      </c>
      <c r="E4" s="6">
        <v>18</v>
      </c>
      <c r="F4" s="8">
        <v>289637.27777777775</v>
      </c>
      <c r="H4" s="5" t="s">
        <v>185</v>
      </c>
      <c r="I4" s="8">
        <v>289637.27777777775</v>
      </c>
    </row>
    <row r="5" spans="1:9" x14ac:dyDescent="0.25">
      <c r="A5" t="s">
        <v>183</v>
      </c>
      <c r="B5">
        <v>936780</v>
      </c>
      <c r="D5" s="5" t="s">
        <v>184</v>
      </c>
      <c r="E5" s="6">
        <v>17</v>
      </c>
      <c r="F5" s="8">
        <v>486545.8823529412</v>
      </c>
      <c r="H5" s="5" t="s">
        <v>184</v>
      </c>
      <c r="I5" s="8">
        <v>486545.8823529412</v>
      </c>
    </row>
    <row r="6" spans="1:9" x14ac:dyDescent="0.25">
      <c r="A6" t="s">
        <v>183</v>
      </c>
      <c r="B6">
        <v>870233</v>
      </c>
      <c r="D6" s="5" t="s">
        <v>188</v>
      </c>
      <c r="E6" s="6">
        <v>17</v>
      </c>
      <c r="F6" s="8">
        <v>519936.0588235294</v>
      </c>
      <c r="H6" s="5" t="s">
        <v>188</v>
      </c>
      <c r="I6" s="8">
        <v>519936.0588235294</v>
      </c>
    </row>
    <row r="7" spans="1:9" x14ac:dyDescent="0.25">
      <c r="A7" t="s">
        <v>184</v>
      </c>
      <c r="B7">
        <v>1260000</v>
      </c>
      <c r="D7" s="5" t="s">
        <v>187</v>
      </c>
      <c r="E7" s="6">
        <v>17</v>
      </c>
      <c r="F7" s="8">
        <v>557117.6470588235</v>
      </c>
      <c r="H7" s="5" t="s">
        <v>187</v>
      </c>
      <c r="I7" s="8">
        <v>557117.6470588235</v>
      </c>
    </row>
    <row r="8" spans="1:9" x14ac:dyDescent="0.25">
      <c r="A8" t="s">
        <v>185</v>
      </c>
      <c r="B8">
        <v>890200</v>
      </c>
      <c r="D8" s="5" t="s">
        <v>186</v>
      </c>
      <c r="E8" s="6">
        <v>23</v>
      </c>
      <c r="F8" s="8">
        <v>307130.4347826087</v>
      </c>
      <c r="H8" s="5" t="s">
        <v>186</v>
      </c>
      <c r="I8" s="8">
        <v>307130.4347826087</v>
      </c>
    </row>
    <row r="9" spans="1:9" x14ac:dyDescent="0.25">
      <c r="A9" t="s">
        <v>186</v>
      </c>
      <c r="B9">
        <v>186000</v>
      </c>
      <c r="D9" s="5" t="s">
        <v>192</v>
      </c>
      <c r="E9" s="6"/>
      <c r="F9" s="8"/>
    </row>
    <row r="10" spans="1:9" x14ac:dyDescent="0.25">
      <c r="A10" t="s">
        <v>186</v>
      </c>
      <c r="B10">
        <v>306000</v>
      </c>
      <c r="D10" s="5" t="s">
        <v>193</v>
      </c>
      <c r="E10" s="6">
        <v>134</v>
      </c>
      <c r="F10" s="8">
        <v>410037.80597014923</v>
      </c>
    </row>
    <row r="11" spans="1:9" x14ac:dyDescent="0.25">
      <c r="A11" t="s">
        <v>186</v>
      </c>
      <c r="B11">
        <v>266000</v>
      </c>
    </row>
    <row r="12" spans="1:9" x14ac:dyDescent="0.25">
      <c r="A12" t="s">
        <v>186</v>
      </c>
      <c r="B12">
        <v>305000</v>
      </c>
    </row>
    <row r="13" spans="1:9" x14ac:dyDescent="0.25">
      <c r="A13" t="s">
        <v>186</v>
      </c>
      <c r="B13">
        <v>190000</v>
      </c>
    </row>
    <row r="14" spans="1:9" x14ac:dyDescent="0.25">
      <c r="A14" t="s">
        <v>183</v>
      </c>
      <c r="B14">
        <v>992600</v>
      </c>
    </row>
    <row r="15" spans="1:9" x14ac:dyDescent="0.25">
      <c r="A15" t="s">
        <v>186</v>
      </c>
      <c r="B15">
        <v>186000</v>
      </c>
    </row>
    <row r="16" spans="1:9" x14ac:dyDescent="0.25">
      <c r="A16" t="s">
        <v>187</v>
      </c>
      <c r="B16">
        <v>850000</v>
      </c>
    </row>
    <row r="17" spans="1:2" x14ac:dyDescent="0.25">
      <c r="A17" t="s">
        <v>186</v>
      </c>
      <c r="B17">
        <v>740000</v>
      </c>
    </row>
    <row r="18" spans="1:2" x14ac:dyDescent="0.25">
      <c r="A18" t="s">
        <v>187</v>
      </c>
      <c r="B18">
        <v>846000</v>
      </c>
    </row>
    <row r="19" spans="1:2" x14ac:dyDescent="0.25">
      <c r="A19" t="s">
        <v>186</v>
      </c>
      <c r="B19">
        <v>302000</v>
      </c>
    </row>
    <row r="20" spans="1:2" x14ac:dyDescent="0.25">
      <c r="A20" t="s">
        <v>188</v>
      </c>
      <c r="B20">
        <v>846000</v>
      </c>
    </row>
    <row r="21" spans="1:2" x14ac:dyDescent="0.25">
      <c r="A21" t="s">
        <v>184</v>
      </c>
      <c r="B21">
        <v>946000</v>
      </c>
    </row>
    <row r="22" spans="1:2" x14ac:dyDescent="0.25">
      <c r="A22" t="s">
        <v>187</v>
      </c>
      <c r="B22">
        <v>390000</v>
      </c>
    </row>
    <row r="23" spans="1:2" x14ac:dyDescent="0.25">
      <c r="A23" t="s">
        <v>187</v>
      </c>
      <c r="B23">
        <v>390000</v>
      </c>
    </row>
    <row r="24" spans="1:2" x14ac:dyDescent="0.25">
      <c r="A24" t="s">
        <v>186</v>
      </c>
      <c r="B24">
        <v>270000</v>
      </c>
    </row>
    <row r="25" spans="1:2" x14ac:dyDescent="0.25">
      <c r="A25" t="s">
        <v>183</v>
      </c>
      <c r="B25">
        <v>380000</v>
      </c>
    </row>
    <row r="26" spans="1:2" x14ac:dyDescent="0.25">
      <c r="A26" t="s">
        <v>186</v>
      </c>
      <c r="B26">
        <v>301000</v>
      </c>
    </row>
    <row r="27" spans="1:2" x14ac:dyDescent="0.25">
      <c r="A27" t="s">
        <v>184</v>
      </c>
      <c r="B27">
        <v>360000</v>
      </c>
    </row>
    <row r="28" spans="1:2" x14ac:dyDescent="0.25">
      <c r="A28" t="s">
        <v>185</v>
      </c>
      <c r="B28">
        <v>226000</v>
      </c>
    </row>
    <row r="29" spans="1:2" x14ac:dyDescent="0.25">
      <c r="A29" t="s">
        <v>186</v>
      </c>
      <c r="B29">
        <v>482000</v>
      </c>
    </row>
    <row r="30" spans="1:2" x14ac:dyDescent="0.25">
      <c r="A30" t="s">
        <v>186</v>
      </c>
      <c r="B30">
        <v>478000</v>
      </c>
    </row>
    <row r="31" spans="1:2" x14ac:dyDescent="0.25">
      <c r="A31" t="s">
        <v>189</v>
      </c>
      <c r="B31">
        <v>306000</v>
      </c>
    </row>
    <row r="32" spans="1:2" x14ac:dyDescent="0.25">
      <c r="A32" t="s">
        <v>185</v>
      </c>
      <c r="B32">
        <v>403000</v>
      </c>
    </row>
    <row r="33" spans="1:2" x14ac:dyDescent="0.25">
      <c r="A33" t="s">
        <v>188</v>
      </c>
      <c r="B33">
        <v>370000</v>
      </c>
    </row>
    <row r="34" spans="1:2" x14ac:dyDescent="0.25">
      <c r="A34" t="s">
        <v>185</v>
      </c>
      <c r="B34">
        <v>186300</v>
      </c>
    </row>
    <row r="35" spans="1:2" x14ac:dyDescent="0.25">
      <c r="A35" t="s">
        <v>185</v>
      </c>
      <c r="B35">
        <v>290000</v>
      </c>
    </row>
    <row r="36" spans="1:2" x14ac:dyDescent="0.25">
      <c r="A36" t="s">
        <v>189</v>
      </c>
      <c r="B36">
        <v>190000</v>
      </c>
    </row>
    <row r="37" spans="1:2" x14ac:dyDescent="0.25">
      <c r="A37" t="s">
        <v>184</v>
      </c>
      <c r="B37">
        <v>305000</v>
      </c>
    </row>
    <row r="38" spans="1:2" x14ac:dyDescent="0.25">
      <c r="A38" t="s">
        <v>184</v>
      </c>
      <c r="B38">
        <v>166000</v>
      </c>
    </row>
    <row r="39" spans="1:2" x14ac:dyDescent="0.25">
      <c r="A39" t="s">
        <v>189</v>
      </c>
      <c r="B39">
        <v>978000</v>
      </c>
    </row>
    <row r="40" spans="1:2" x14ac:dyDescent="0.25">
      <c r="A40" t="s">
        <v>189</v>
      </c>
      <c r="B40">
        <v>326000</v>
      </c>
    </row>
    <row r="41" spans="1:2" x14ac:dyDescent="0.25">
      <c r="A41" t="s">
        <v>186</v>
      </c>
      <c r="B41">
        <v>736000</v>
      </c>
    </row>
    <row r="42" spans="1:2" x14ac:dyDescent="0.25">
      <c r="A42" t="s">
        <v>188</v>
      </c>
      <c r="B42">
        <v>99250</v>
      </c>
    </row>
    <row r="43" spans="1:2" x14ac:dyDescent="0.25">
      <c r="A43" t="s">
        <v>184</v>
      </c>
      <c r="B43">
        <v>950000</v>
      </c>
    </row>
    <row r="44" spans="1:2" x14ac:dyDescent="0.25">
      <c r="A44" t="s">
        <v>183</v>
      </c>
      <c r="B44">
        <v>103260</v>
      </c>
    </row>
    <row r="45" spans="1:2" x14ac:dyDescent="0.25">
      <c r="A45" t="s">
        <v>188</v>
      </c>
      <c r="B45">
        <v>302000</v>
      </c>
    </row>
    <row r="46" spans="1:2" x14ac:dyDescent="0.25">
      <c r="A46" t="s">
        <v>186</v>
      </c>
      <c r="B46">
        <v>266000</v>
      </c>
    </row>
    <row r="47" spans="1:2" x14ac:dyDescent="0.25">
      <c r="A47" t="s">
        <v>184</v>
      </c>
      <c r="B47">
        <v>356000</v>
      </c>
    </row>
    <row r="48" spans="1:2" x14ac:dyDescent="0.25">
      <c r="A48" t="s">
        <v>185</v>
      </c>
      <c r="B48">
        <v>266000</v>
      </c>
    </row>
    <row r="49" spans="1:2" x14ac:dyDescent="0.25">
      <c r="A49" t="s">
        <v>189</v>
      </c>
      <c r="B49">
        <v>91000</v>
      </c>
    </row>
    <row r="50" spans="1:2" x14ac:dyDescent="0.25">
      <c r="A50" t="s">
        <v>185</v>
      </c>
      <c r="B50">
        <v>230000</v>
      </c>
    </row>
    <row r="51" spans="1:2" x14ac:dyDescent="0.25">
      <c r="A51" t="s">
        <v>189</v>
      </c>
      <c r="B51">
        <v>251000</v>
      </c>
    </row>
    <row r="52" spans="1:2" x14ac:dyDescent="0.25">
      <c r="A52" t="s">
        <v>183</v>
      </c>
      <c r="B52">
        <v>263000</v>
      </c>
    </row>
    <row r="53" spans="1:2" x14ac:dyDescent="0.25">
      <c r="A53" t="s">
        <v>188</v>
      </c>
      <c r="B53">
        <v>930000</v>
      </c>
    </row>
    <row r="54" spans="1:2" x14ac:dyDescent="0.25">
      <c r="A54" t="s">
        <v>188</v>
      </c>
      <c r="B54">
        <v>912000</v>
      </c>
    </row>
    <row r="55" spans="1:2" x14ac:dyDescent="0.25">
      <c r="A55" t="s">
        <v>188</v>
      </c>
      <c r="B55">
        <v>856000</v>
      </c>
    </row>
    <row r="56" spans="1:2" x14ac:dyDescent="0.25">
      <c r="A56" t="s">
        <v>188</v>
      </c>
      <c r="B56">
        <v>455000</v>
      </c>
    </row>
    <row r="57" spans="1:2" x14ac:dyDescent="0.25">
      <c r="A57" t="s">
        <v>184</v>
      </c>
      <c r="B57">
        <v>301000</v>
      </c>
    </row>
    <row r="58" spans="1:2" x14ac:dyDescent="0.25">
      <c r="A58" t="s">
        <v>184</v>
      </c>
      <c r="B58">
        <v>164700</v>
      </c>
    </row>
    <row r="59" spans="1:2" x14ac:dyDescent="0.25">
      <c r="A59" t="s">
        <v>189</v>
      </c>
      <c r="B59">
        <v>574000</v>
      </c>
    </row>
    <row r="60" spans="1:2" x14ac:dyDescent="0.25">
      <c r="A60" t="s">
        <v>188</v>
      </c>
      <c r="B60">
        <v>290000</v>
      </c>
    </row>
    <row r="61" spans="1:2" x14ac:dyDescent="0.25">
      <c r="A61" t="s">
        <v>188</v>
      </c>
      <c r="B61">
        <v>286000</v>
      </c>
    </row>
    <row r="62" spans="1:2" x14ac:dyDescent="0.25">
      <c r="A62" t="s">
        <v>188</v>
      </c>
      <c r="B62">
        <v>103250</v>
      </c>
    </row>
    <row r="63" spans="1:2" x14ac:dyDescent="0.25">
      <c r="A63" t="s">
        <v>188</v>
      </c>
      <c r="B63">
        <v>306000</v>
      </c>
    </row>
    <row r="64" spans="1:2" x14ac:dyDescent="0.25">
      <c r="A64" t="s">
        <v>184</v>
      </c>
      <c r="B64">
        <v>780000</v>
      </c>
    </row>
    <row r="65" spans="1:2" x14ac:dyDescent="0.25">
      <c r="A65" t="s">
        <v>184</v>
      </c>
      <c r="B65">
        <v>760300</v>
      </c>
    </row>
    <row r="66" spans="1:2" x14ac:dyDescent="0.25">
      <c r="A66" t="s">
        <v>184</v>
      </c>
      <c r="B66">
        <v>680000</v>
      </c>
    </row>
    <row r="67" spans="1:2" x14ac:dyDescent="0.25">
      <c r="A67" t="s">
        <v>184</v>
      </c>
      <c r="B67">
        <v>655000</v>
      </c>
    </row>
    <row r="68" spans="1:2" x14ac:dyDescent="0.25">
      <c r="A68" t="s">
        <v>188</v>
      </c>
      <c r="B68">
        <v>731000</v>
      </c>
    </row>
    <row r="69" spans="1:2" x14ac:dyDescent="0.25">
      <c r="A69" t="s">
        <v>188</v>
      </c>
      <c r="B69">
        <v>685413</v>
      </c>
    </row>
    <row r="70" spans="1:2" x14ac:dyDescent="0.25">
      <c r="A70" t="s">
        <v>189</v>
      </c>
      <c r="B70">
        <v>186000</v>
      </c>
    </row>
    <row r="71" spans="1:2" x14ac:dyDescent="0.25">
      <c r="A71" t="s">
        <v>187</v>
      </c>
      <c r="B71">
        <v>720000</v>
      </c>
    </row>
    <row r="72" spans="1:2" x14ac:dyDescent="0.25">
      <c r="A72" t="s">
        <v>187</v>
      </c>
      <c r="B72">
        <v>680000</v>
      </c>
    </row>
    <row r="73" spans="1:2" x14ac:dyDescent="0.25">
      <c r="A73" t="s">
        <v>187</v>
      </c>
      <c r="B73">
        <v>660000</v>
      </c>
    </row>
    <row r="74" spans="1:2" x14ac:dyDescent="0.25">
      <c r="A74" t="s">
        <v>187</v>
      </c>
      <c r="B74">
        <v>630000</v>
      </c>
    </row>
    <row r="75" spans="1:2" x14ac:dyDescent="0.25">
      <c r="A75" t="s">
        <v>187</v>
      </c>
      <c r="B75">
        <v>655000</v>
      </c>
    </row>
    <row r="76" spans="1:2" x14ac:dyDescent="0.25">
      <c r="A76" t="s">
        <v>187</v>
      </c>
      <c r="B76">
        <v>590000</v>
      </c>
    </row>
    <row r="77" spans="1:2" x14ac:dyDescent="0.25">
      <c r="A77" t="s">
        <v>189</v>
      </c>
      <c r="B77">
        <v>330000</v>
      </c>
    </row>
    <row r="78" spans="1:2" x14ac:dyDescent="0.25">
      <c r="A78" t="s">
        <v>189</v>
      </c>
      <c r="B78">
        <v>268650</v>
      </c>
    </row>
    <row r="79" spans="1:2" x14ac:dyDescent="0.25">
      <c r="A79" t="s">
        <v>186</v>
      </c>
      <c r="B79">
        <v>302000</v>
      </c>
    </row>
    <row r="80" spans="1:2" x14ac:dyDescent="0.25">
      <c r="A80" t="s">
        <v>188</v>
      </c>
      <c r="B80">
        <v>850000</v>
      </c>
    </row>
    <row r="81" spans="1:2" x14ac:dyDescent="0.25">
      <c r="A81" t="s">
        <v>183</v>
      </c>
      <c r="B81">
        <v>376000</v>
      </c>
    </row>
    <row r="82" spans="1:2" x14ac:dyDescent="0.25">
      <c r="A82" t="s">
        <v>186</v>
      </c>
      <c r="B82">
        <v>201000</v>
      </c>
    </row>
    <row r="83" spans="1:2" x14ac:dyDescent="0.25">
      <c r="A83" t="s">
        <v>189</v>
      </c>
      <c r="B83">
        <v>310000</v>
      </c>
    </row>
    <row r="84" spans="1:2" x14ac:dyDescent="0.25">
      <c r="A84" t="s">
        <v>185</v>
      </c>
      <c r="B84">
        <v>247000</v>
      </c>
    </row>
    <row r="85" spans="1:2" x14ac:dyDescent="0.25">
      <c r="A85" t="s">
        <v>183</v>
      </c>
      <c r="B85">
        <v>386732</v>
      </c>
    </row>
    <row r="86" spans="1:2" x14ac:dyDescent="0.25">
      <c r="A86" t="s">
        <v>183</v>
      </c>
      <c r="B86">
        <v>312680</v>
      </c>
    </row>
    <row r="87" spans="1:2" x14ac:dyDescent="0.25">
      <c r="A87" t="s">
        <v>188</v>
      </c>
      <c r="B87">
        <v>366000</v>
      </c>
    </row>
    <row r="88" spans="1:2" x14ac:dyDescent="0.25">
      <c r="A88" t="s">
        <v>187</v>
      </c>
      <c r="B88">
        <v>520000</v>
      </c>
    </row>
    <row r="89" spans="1:2" x14ac:dyDescent="0.25">
      <c r="A89" t="s">
        <v>187</v>
      </c>
      <c r="B89">
        <v>530000</v>
      </c>
    </row>
    <row r="90" spans="1:2" x14ac:dyDescent="0.25">
      <c r="A90" t="s">
        <v>187</v>
      </c>
      <c r="B90">
        <v>490000</v>
      </c>
    </row>
    <row r="91" spans="1:2" x14ac:dyDescent="0.25">
      <c r="A91" t="s">
        <v>187</v>
      </c>
      <c r="B91">
        <v>481000</v>
      </c>
    </row>
    <row r="92" spans="1:2" x14ac:dyDescent="0.25">
      <c r="A92" t="s">
        <v>187</v>
      </c>
      <c r="B92">
        <v>454000</v>
      </c>
    </row>
    <row r="93" spans="1:2" x14ac:dyDescent="0.25">
      <c r="A93" t="s">
        <v>186</v>
      </c>
      <c r="B93">
        <v>517000</v>
      </c>
    </row>
    <row r="94" spans="1:2" x14ac:dyDescent="0.25">
      <c r="A94" t="s">
        <v>185</v>
      </c>
      <c r="B94">
        <v>286000</v>
      </c>
    </row>
    <row r="95" spans="1:2" x14ac:dyDescent="0.25">
      <c r="A95" t="s">
        <v>186</v>
      </c>
      <c r="B95">
        <v>435000</v>
      </c>
    </row>
    <row r="96" spans="1:2" x14ac:dyDescent="0.25">
      <c r="A96" t="s">
        <v>185</v>
      </c>
      <c r="B96">
        <v>417671</v>
      </c>
    </row>
    <row r="97" spans="1:2" x14ac:dyDescent="0.25">
      <c r="A97" t="s">
        <v>188</v>
      </c>
      <c r="B97">
        <v>451000</v>
      </c>
    </row>
    <row r="98" spans="1:2" x14ac:dyDescent="0.25">
      <c r="A98" t="s">
        <v>189</v>
      </c>
      <c r="B98">
        <v>301344</v>
      </c>
    </row>
    <row r="99" spans="1:2" x14ac:dyDescent="0.25">
      <c r="A99" t="s">
        <v>189</v>
      </c>
      <c r="B99">
        <v>315988</v>
      </c>
    </row>
    <row r="100" spans="1:2" x14ac:dyDescent="0.25">
      <c r="A100" t="s">
        <v>189</v>
      </c>
      <c r="B100">
        <v>234760</v>
      </c>
    </row>
    <row r="101" spans="1:2" x14ac:dyDescent="0.25">
      <c r="A101" t="s">
        <v>189</v>
      </c>
      <c r="B101">
        <v>210780</v>
      </c>
    </row>
    <row r="102" spans="1:2" x14ac:dyDescent="0.25">
      <c r="A102" t="s">
        <v>189</v>
      </c>
      <c r="B102">
        <v>198240</v>
      </c>
    </row>
    <row r="103" spans="1:2" x14ac:dyDescent="0.25">
      <c r="A103" t="s">
        <v>184</v>
      </c>
      <c r="B103">
        <v>170000</v>
      </c>
    </row>
    <row r="104" spans="1:2" x14ac:dyDescent="0.25">
      <c r="A104" t="s">
        <v>189</v>
      </c>
      <c r="B104">
        <v>272650</v>
      </c>
    </row>
    <row r="105" spans="1:2" x14ac:dyDescent="0.25">
      <c r="A105" t="s">
        <v>187</v>
      </c>
      <c r="B105">
        <v>350000</v>
      </c>
    </row>
    <row r="106" spans="1:2" x14ac:dyDescent="0.25">
      <c r="A106" t="s">
        <v>187</v>
      </c>
      <c r="B106">
        <v>235000</v>
      </c>
    </row>
    <row r="107" spans="1:2" x14ac:dyDescent="0.25">
      <c r="A107" t="s">
        <v>189</v>
      </c>
      <c r="B107">
        <v>195000</v>
      </c>
    </row>
    <row r="108" spans="1:2" x14ac:dyDescent="0.25">
      <c r="A108" t="s">
        <v>189</v>
      </c>
      <c r="B108">
        <v>247000</v>
      </c>
    </row>
    <row r="109" spans="1:2" x14ac:dyDescent="0.25">
      <c r="A109" t="s">
        <v>185</v>
      </c>
      <c r="B109">
        <v>407000</v>
      </c>
    </row>
    <row r="110" spans="1:2" x14ac:dyDescent="0.25">
      <c r="A110" t="s">
        <v>189</v>
      </c>
      <c r="B110">
        <v>301232</v>
      </c>
    </row>
    <row r="111" spans="1:2" x14ac:dyDescent="0.25">
      <c r="A111" t="s">
        <v>189</v>
      </c>
      <c r="B111">
        <v>289567</v>
      </c>
    </row>
    <row r="112" spans="1:2" x14ac:dyDescent="0.25">
      <c r="A112" t="s">
        <v>189</v>
      </c>
      <c r="B112">
        <v>245211</v>
      </c>
    </row>
    <row r="113" spans="1:2" x14ac:dyDescent="0.25">
      <c r="A113" t="s">
        <v>189</v>
      </c>
      <c r="B113">
        <v>200123</v>
      </c>
    </row>
    <row r="114" spans="1:2" x14ac:dyDescent="0.25">
      <c r="A114" t="s">
        <v>189</v>
      </c>
      <c r="B114">
        <v>235811</v>
      </c>
    </row>
    <row r="115" spans="1:2" x14ac:dyDescent="0.25">
      <c r="A115" t="s">
        <v>189</v>
      </c>
      <c r="B115">
        <v>250021</v>
      </c>
    </row>
    <row r="116" spans="1:2" x14ac:dyDescent="0.25">
      <c r="A116" t="s">
        <v>189</v>
      </c>
      <c r="B116">
        <v>198340</v>
      </c>
    </row>
    <row r="117" spans="1:2" x14ac:dyDescent="0.25">
      <c r="A117" t="s">
        <v>189</v>
      </c>
      <c r="B117">
        <v>189761</v>
      </c>
    </row>
    <row r="118" spans="1:2" x14ac:dyDescent="0.25">
      <c r="A118" t="s">
        <v>185</v>
      </c>
      <c r="B118">
        <v>153000</v>
      </c>
    </row>
    <row r="119" spans="1:2" x14ac:dyDescent="0.25">
      <c r="A119" t="s">
        <v>185</v>
      </c>
      <c r="B119">
        <v>123000</v>
      </c>
    </row>
    <row r="120" spans="1:2" x14ac:dyDescent="0.25">
      <c r="A120" t="s">
        <v>185</v>
      </c>
      <c r="B120">
        <v>251000</v>
      </c>
    </row>
    <row r="121" spans="1:2" x14ac:dyDescent="0.25">
      <c r="A121" t="s">
        <v>185</v>
      </c>
      <c r="B121">
        <v>247000</v>
      </c>
    </row>
    <row r="122" spans="1:2" x14ac:dyDescent="0.25">
      <c r="A122" t="s">
        <v>185</v>
      </c>
      <c r="B122">
        <v>243000</v>
      </c>
    </row>
    <row r="123" spans="1:2" x14ac:dyDescent="0.25">
      <c r="A123" t="s">
        <v>185</v>
      </c>
      <c r="B123">
        <v>190300</v>
      </c>
    </row>
    <row r="124" spans="1:2" x14ac:dyDescent="0.25">
      <c r="A124" t="s">
        <v>184</v>
      </c>
      <c r="B124">
        <v>126290</v>
      </c>
    </row>
    <row r="125" spans="1:2" x14ac:dyDescent="0.25">
      <c r="A125" t="s">
        <v>189</v>
      </c>
      <c r="B125">
        <v>183788</v>
      </c>
    </row>
    <row r="126" spans="1:2" x14ac:dyDescent="0.25">
      <c r="A126" t="s">
        <v>189</v>
      </c>
      <c r="B126">
        <v>160198</v>
      </c>
    </row>
    <row r="127" spans="1:2" x14ac:dyDescent="0.25">
      <c r="A127" t="s">
        <v>189</v>
      </c>
      <c r="B127">
        <v>156724</v>
      </c>
    </row>
    <row r="128" spans="1:2" x14ac:dyDescent="0.25">
      <c r="A128" t="s">
        <v>185</v>
      </c>
      <c r="B128">
        <v>157000</v>
      </c>
    </row>
    <row r="129" spans="1:2" x14ac:dyDescent="0.25">
      <c r="A129" t="s">
        <v>184</v>
      </c>
      <c r="B129">
        <v>130290</v>
      </c>
    </row>
    <row r="130" spans="1:2" x14ac:dyDescent="0.25">
      <c r="A130" t="s">
        <v>184</v>
      </c>
      <c r="B130">
        <v>160700</v>
      </c>
    </row>
    <row r="131" spans="1:2" x14ac:dyDescent="0.25">
      <c r="A131" t="s">
        <v>186</v>
      </c>
      <c r="B131">
        <v>100000</v>
      </c>
    </row>
    <row r="132" spans="1:2" x14ac:dyDescent="0.25">
      <c r="A132" t="s">
        <v>186</v>
      </c>
      <c r="B132">
        <v>115000</v>
      </c>
    </row>
    <row r="133" spans="1:2" x14ac:dyDescent="0.25">
      <c r="A133" t="s">
        <v>186</v>
      </c>
      <c r="B133">
        <v>132000</v>
      </c>
    </row>
    <row r="134" spans="1:2" x14ac:dyDescent="0.25">
      <c r="A134" t="s">
        <v>186</v>
      </c>
      <c r="B134">
        <v>108000</v>
      </c>
    </row>
    <row r="135" spans="1:2" x14ac:dyDescent="0.25">
      <c r="A135" t="s">
        <v>186</v>
      </c>
      <c r="B135">
        <v>140000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>
      <selection activeCell="D16" sqref="D16"/>
    </sheetView>
  </sheetViews>
  <sheetFormatPr defaultRowHeight="15" x14ac:dyDescent="0.25"/>
  <cols>
    <col min="1" max="1" width="14.85546875" bestFit="1" customWidth="1"/>
    <col min="2" max="2" width="13.7109375" bestFit="1" customWidth="1"/>
    <col min="4" max="4" width="20.85546875" customWidth="1"/>
    <col min="5" max="5" width="17.7109375" customWidth="1"/>
    <col min="6" max="6" width="5.7109375" customWidth="1"/>
    <col min="7" max="7" width="5.5703125" customWidth="1"/>
    <col min="8" max="8" width="9.85546875" customWidth="1"/>
    <col min="9" max="9" width="7.85546875" customWidth="1"/>
    <col min="10" max="10" width="6.5703125" customWidth="1"/>
    <col min="11" max="11" width="6.140625" customWidth="1"/>
    <col min="12" max="12" width="7.42578125" customWidth="1"/>
    <col min="13" max="13" width="14.28515625" customWidth="1"/>
    <col min="14" max="14" width="5" customWidth="1"/>
    <col min="15" max="15" width="7.42578125" customWidth="1"/>
    <col min="16" max="16" width="14.28515625" bestFit="1" customWidth="1"/>
  </cols>
  <sheetData>
    <row r="1" spans="1:13" x14ac:dyDescent="0.25">
      <c r="A1" t="s">
        <v>182</v>
      </c>
      <c r="B1" t="s">
        <v>196</v>
      </c>
      <c r="D1" s="4" t="s">
        <v>197</v>
      </c>
      <c r="E1" s="4" t="s">
        <v>198</v>
      </c>
    </row>
    <row r="2" spans="1:13" x14ac:dyDescent="0.25">
      <c r="A2" t="s">
        <v>183</v>
      </c>
      <c r="B2">
        <v>2006</v>
      </c>
      <c r="D2" s="4" t="s">
        <v>191</v>
      </c>
      <c r="E2" t="s">
        <v>189</v>
      </c>
      <c r="F2" t="s">
        <v>183</v>
      </c>
      <c r="G2" t="s">
        <v>185</v>
      </c>
      <c r="H2" t="s">
        <v>184</v>
      </c>
      <c r="I2" t="s">
        <v>188</v>
      </c>
      <c r="J2" t="s">
        <v>187</v>
      </c>
      <c r="K2" t="s">
        <v>186</v>
      </c>
      <c r="L2" t="s">
        <v>192</v>
      </c>
      <c r="M2" t="s">
        <v>193</v>
      </c>
    </row>
    <row r="3" spans="1:13" x14ac:dyDescent="0.25">
      <c r="A3" t="s">
        <v>183</v>
      </c>
      <c r="B3">
        <v>2006</v>
      </c>
      <c r="D3" s="5">
        <v>2006</v>
      </c>
      <c r="E3" s="6"/>
      <c r="F3" s="6">
        <v>5</v>
      </c>
      <c r="G3" s="6"/>
      <c r="H3" s="6"/>
      <c r="I3" s="6"/>
      <c r="J3" s="6"/>
      <c r="K3" s="6"/>
      <c r="L3" s="6"/>
      <c r="M3" s="6">
        <v>5</v>
      </c>
    </row>
    <row r="4" spans="1:13" x14ac:dyDescent="0.25">
      <c r="A4" t="s">
        <v>183</v>
      </c>
      <c r="B4">
        <v>2006</v>
      </c>
      <c r="D4" s="5">
        <v>2007</v>
      </c>
      <c r="E4" s="6"/>
      <c r="F4" s="6"/>
      <c r="G4" s="6">
        <v>1</v>
      </c>
      <c r="H4" s="6">
        <v>1</v>
      </c>
      <c r="I4" s="6"/>
      <c r="J4" s="6"/>
      <c r="K4" s="6"/>
      <c r="L4" s="6"/>
      <c r="M4" s="6">
        <v>2</v>
      </c>
    </row>
    <row r="5" spans="1:13" x14ac:dyDescent="0.25">
      <c r="A5" t="s">
        <v>183</v>
      </c>
      <c r="B5">
        <v>2006</v>
      </c>
      <c r="D5" s="5">
        <v>2008</v>
      </c>
      <c r="E5" s="6"/>
      <c r="F5" s="6"/>
      <c r="G5" s="6"/>
      <c r="H5" s="6"/>
      <c r="I5" s="6"/>
      <c r="J5" s="6"/>
      <c r="K5" s="6">
        <v>4</v>
      </c>
      <c r="L5" s="6"/>
      <c r="M5" s="6">
        <v>4</v>
      </c>
    </row>
    <row r="6" spans="1:13" x14ac:dyDescent="0.25">
      <c r="A6" t="s">
        <v>183</v>
      </c>
      <c r="B6">
        <v>2006</v>
      </c>
      <c r="D6" s="5">
        <v>2009</v>
      </c>
      <c r="E6" s="6">
        <v>2</v>
      </c>
      <c r="F6" s="6">
        <v>2</v>
      </c>
      <c r="G6" s="6">
        <v>4</v>
      </c>
      <c r="H6" s="6">
        <v>4</v>
      </c>
      <c r="I6" s="6">
        <v>2</v>
      </c>
      <c r="J6" s="6">
        <v>4</v>
      </c>
      <c r="K6" s="6">
        <v>8</v>
      </c>
      <c r="L6" s="6"/>
      <c r="M6" s="6">
        <v>26</v>
      </c>
    </row>
    <row r="7" spans="1:13" x14ac:dyDescent="0.25">
      <c r="A7" t="s">
        <v>184</v>
      </c>
      <c r="B7">
        <v>2007</v>
      </c>
      <c r="D7" s="5">
        <v>2010</v>
      </c>
      <c r="E7" s="6">
        <v>4</v>
      </c>
      <c r="F7" s="6">
        <v>2</v>
      </c>
      <c r="G7" s="6">
        <v>2</v>
      </c>
      <c r="H7" s="6">
        <v>4</v>
      </c>
      <c r="I7" s="6">
        <v>6</v>
      </c>
      <c r="J7" s="6"/>
      <c r="K7" s="6">
        <v>2</v>
      </c>
      <c r="L7" s="6"/>
      <c r="M7" s="6">
        <v>20</v>
      </c>
    </row>
    <row r="8" spans="1:13" x14ac:dyDescent="0.25">
      <c r="A8" t="s">
        <v>185</v>
      </c>
      <c r="B8">
        <v>2007</v>
      </c>
      <c r="D8" s="5">
        <v>2011</v>
      </c>
      <c r="E8" s="6">
        <v>2</v>
      </c>
      <c r="F8" s="6"/>
      <c r="G8" s="6"/>
      <c r="H8" s="6">
        <v>4</v>
      </c>
      <c r="I8" s="6">
        <v>6</v>
      </c>
      <c r="J8" s="6">
        <v>6</v>
      </c>
      <c r="K8" s="6"/>
      <c r="L8" s="6"/>
      <c r="M8" s="6">
        <v>18</v>
      </c>
    </row>
    <row r="9" spans="1:13" x14ac:dyDescent="0.25">
      <c r="A9" t="s">
        <v>186</v>
      </c>
      <c r="B9">
        <v>2008</v>
      </c>
      <c r="D9" s="5">
        <v>2012</v>
      </c>
      <c r="E9" s="6">
        <v>8</v>
      </c>
      <c r="F9" s="6">
        <v>3</v>
      </c>
      <c r="G9" s="6">
        <v>3</v>
      </c>
      <c r="H9" s="6">
        <v>1</v>
      </c>
      <c r="I9" s="6">
        <v>3</v>
      </c>
      <c r="J9" s="6">
        <v>5</v>
      </c>
      <c r="K9" s="6">
        <v>4</v>
      </c>
      <c r="L9" s="6"/>
      <c r="M9" s="6">
        <v>27</v>
      </c>
    </row>
    <row r="10" spans="1:13" x14ac:dyDescent="0.25">
      <c r="A10" t="s">
        <v>186</v>
      </c>
      <c r="B10">
        <v>2008</v>
      </c>
      <c r="D10" s="5">
        <v>2013</v>
      </c>
      <c r="E10" s="6">
        <v>11</v>
      </c>
      <c r="F10" s="6"/>
      <c r="G10" s="6">
        <v>3</v>
      </c>
      <c r="H10" s="6"/>
      <c r="I10" s="6"/>
      <c r="J10" s="6">
        <v>2</v>
      </c>
      <c r="K10" s="6"/>
      <c r="L10" s="6"/>
      <c r="M10" s="6">
        <v>16</v>
      </c>
    </row>
    <row r="11" spans="1:13" x14ac:dyDescent="0.25">
      <c r="A11" t="s">
        <v>186</v>
      </c>
      <c r="B11">
        <v>2008</v>
      </c>
      <c r="D11" s="5">
        <v>2014</v>
      </c>
      <c r="E11" s="6">
        <v>3</v>
      </c>
      <c r="F11" s="6"/>
      <c r="G11" s="6">
        <v>5</v>
      </c>
      <c r="H11" s="6">
        <v>1</v>
      </c>
      <c r="I11" s="6"/>
      <c r="J11" s="6"/>
      <c r="K11" s="6"/>
      <c r="L11" s="6"/>
      <c r="M11" s="6">
        <v>9</v>
      </c>
    </row>
    <row r="12" spans="1:13" x14ac:dyDescent="0.25">
      <c r="A12" t="s">
        <v>186</v>
      </c>
      <c r="B12">
        <v>2008</v>
      </c>
      <c r="D12" s="5">
        <v>2015</v>
      </c>
      <c r="E12" s="6"/>
      <c r="F12" s="6"/>
      <c r="G12" s="6"/>
      <c r="H12" s="6">
        <v>2</v>
      </c>
      <c r="I12" s="6"/>
      <c r="J12" s="6"/>
      <c r="K12" s="6">
        <v>5</v>
      </c>
      <c r="L12" s="6"/>
      <c r="M12" s="6">
        <v>7</v>
      </c>
    </row>
    <row r="13" spans="1:13" x14ac:dyDescent="0.25">
      <c r="A13" t="s">
        <v>186</v>
      </c>
      <c r="B13">
        <v>2009</v>
      </c>
      <c r="D13" s="5" t="s">
        <v>192</v>
      </c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t="s">
        <v>183</v>
      </c>
      <c r="B14">
        <v>2009</v>
      </c>
      <c r="D14" s="5" t="s">
        <v>193</v>
      </c>
      <c r="E14" s="6">
        <v>30</v>
      </c>
      <c r="F14" s="6">
        <v>12</v>
      </c>
      <c r="G14" s="6">
        <v>18</v>
      </c>
      <c r="H14" s="6">
        <v>17</v>
      </c>
      <c r="I14" s="6">
        <v>17</v>
      </c>
      <c r="J14" s="6">
        <v>17</v>
      </c>
      <c r="K14" s="6">
        <v>23</v>
      </c>
      <c r="L14" s="6"/>
      <c r="M14" s="6">
        <v>134</v>
      </c>
    </row>
    <row r="15" spans="1:13" x14ac:dyDescent="0.25">
      <c r="A15" t="s">
        <v>186</v>
      </c>
      <c r="B15">
        <v>2009</v>
      </c>
    </row>
    <row r="16" spans="1:13" x14ac:dyDescent="0.25">
      <c r="A16" t="s">
        <v>187</v>
      </c>
      <c r="B16">
        <v>2009</v>
      </c>
      <c r="D16" s="7" t="s">
        <v>191</v>
      </c>
      <c r="E16" s="7" t="s">
        <v>189</v>
      </c>
      <c r="F16" s="7" t="s">
        <v>183</v>
      </c>
      <c r="G16" s="7" t="s">
        <v>185</v>
      </c>
      <c r="H16" s="7" t="s">
        <v>184</v>
      </c>
      <c r="I16" s="7" t="s">
        <v>188</v>
      </c>
      <c r="J16" s="7" t="s">
        <v>187</v>
      </c>
      <c r="K16" s="7" t="s">
        <v>186</v>
      </c>
    </row>
    <row r="17" spans="1:11" x14ac:dyDescent="0.25">
      <c r="A17" t="s">
        <v>186</v>
      </c>
      <c r="B17">
        <v>2009</v>
      </c>
      <c r="D17" s="5">
        <v>2006</v>
      </c>
      <c r="E17" s="6">
        <v>0</v>
      </c>
      <c r="F17" s="6">
        <v>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25">
      <c r="A18" t="s">
        <v>187</v>
      </c>
      <c r="B18">
        <v>2009</v>
      </c>
      <c r="D18" s="5">
        <v>2007</v>
      </c>
      <c r="E18" s="6">
        <v>0</v>
      </c>
      <c r="F18" s="6">
        <v>0</v>
      </c>
      <c r="G18" s="6">
        <v>1</v>
      </c>
      <c r="H18" s="6">
        <v>1</v>
      </c>
      <c r="I18" s="6">
        <v>0</v>
      </c>
      <c r="J18" s="6">
        <v>0</v>
      </c>
      <c r="K18" s="6">
        <v>0</v>
      </c>
    </row>
    <row r="19" spans="1:11" x14ac:dyDescent="0.25">
      <c r="A19" t="s">
        <v>186</v>
      </c>
      <c r="B19">
        <v>2009</v>
      </c>
      <c r="D19" s="5">
        <v>2008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4</v>
      </c>
    </row>
    <row r="20" spans="1:11" x14ac:dyDescent="0.25">
      <c r="A20" t="s">
        <v>188</v>
      </c>
      <c r="B20">
        <v>2009</v>
      </c>
      <c r="D20" s="5">
        <v>2009</v>
      </c>
      <c r="E20" s="6">
        <v>2</v>
      </c>
      <c r="F20" s="6">
        <v>2</v>
      </c>
      <c r="G20" s="6">
        <v>4</v>
      </c>
      <c r="H20" s="6">
        <v>4</v>
      </c>
      <c r="I20" s="6">
        <v>2</v>
      </c>
      <c r="J20" s="6">
        <v>4</v>
      </c>
      <c r="K20" s="6">
        <v>8</v>
      </c>
    </row>
    <row r="21" spans="1:11" x14ac:dyDescent="0.25">
      <c r="A21" t="s">
        <v>184</v>
      </c>
      <c r="B21">
        <v>2009</v>
      </c>
      <c r="D21" s="5">
        <v>2010</v>
      </c>
      <c r="E21" s="6">
        <v>4</v>
      </c>
      <c r="F21" s="6">
        <v>2</v>
      </c>
      <c r="G21" s="6">
        <v>2</v>
      </c>
      <c r="H21" s="6">
        <v>4</v>
      </c>
      <c r="I21" s="6">
        <v>6</v>
      </c>
      <c r="J21" s="6">
        <v>0</v>
      </c>
      <c r="K21" s="6">
        <v>2</v>
      </c>
    </row>
    <row r="22" spans="1:11" x14ac:dyDescent="0.25">
      <c r="A22" t="s">
        <v>187</v>
      </c>
      <c r="B22">
        <v>2009</v>
      </c>
      <c r="D22" s="5">
        <v>2011</v>
      </c>
      <c r="E22" s="6">
        <v>2</v>
      </c>
      <c r="F22" s="6">
        <v>0</v>
      </c>
      <c r="G22" s="6">
        <v>0</v>
      </c>
      <c r="H22" s="6">
        <v>4</v>
      </c>
      <c r="I22" s="6">
        <v>6</v>
      </c>
      <c r="J22" s="6">
        <v>6</v>
      </c>
      <c r="K22" s="6">
        <v>0</v>
      </c>
    </row>
    <row r="23" spans="1:11" x14ac:dyDescent="0.25">
      <c r="A23" t="s">
        <v>187</v>
      </c>
      <c r="B23">
        <v>2009</v>
      </c>
      <c r="D23" s="5">
        <v>2012</v>
      </c>
      <c r="E23" s="6">
        <v>8</v>
      </c>
      <c r="F23" s="6">
        <v>3</v>
      </c>
      <c r="G23" s="6">
        <v>3</v>
      </c>
      <c r="H23" s="6">
        <v>1</v>
      </c>
      <c r="I23" s="6">
        <v>3</v>
      </c>
      <c r="J23" s="6">
        <v>5</v>
      </c>
      <c r="K23" s="6">
        <v>4</v>
      </c>
    </row>
    <row r="24" spans="1:11" x14ac:dyDescent="0.25">
      <c r="A24" t="s">
        <v>186</v>
      </c>
      <c r="B24">
        <v>2009</v>
      </c>
      <c r="D24" s="5">
        <v>2013</v>
      </c>
      <c r="E24" s="6">
        <v>11</v>
      </c>
      <c r="F24" s="6">
        <v>0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</row>
    <row r="25" spans="1:11" x14ac:dyDescent="0.25">
      <c r="A25" t="s">
        <v>183</v>
      </c>
      <c r="B25">
        <v>2009</v>
      </c>
      <c r="D25" s="5">
        <v>2014</v>
      </c>
      <c r="E25" s="6">
        <v>3</v>
      </c>
      <c r="F25" s="6">
        <v>0</v>
      </c>
      <c r="G25" s="6">
        <v>5</v>
      </c>
      <c r="H25" s="6">
        <v>1</v>
      </c>
      <c r="I25" s="6">
        <v>0</v>
      </c>
      <c r="J25" s="6">
        <v>0</v>
      </c>
      <c r="K25" s="6">
        <v>0</v>
      </c>
    </row>
    <row r="26" spans="1:11" x14ac:dyDescent="0.25">
      <c r="A26" t="s">
        <v>186</v>
      </c>
      <c r="B26">
        <v>2009</v>
      </c>
      <c r="D26" s="5">
        <v>2015</v>
      </c>
      <c r="E26" s="6">
        <v>0</v>
      </c>
      <c r="F26" s="6">
        <v>0</v>
      </c>
      <c r="G26" s="6">
        <v>0</v>
      </c>
      <c r="H26" s="6">
        <v>2</v>
      </c>
      <c r="I26" s="6">
        <v>0</v>
      </c>
      <c r="J26" s="6">
        <v>0</v>
      </c>
      <c r="K26" s="6">
        <v>5</v>
      </c>
    </row>
    <row r="27" spans="1:11" x14ac:dyDescent="0.25">
      <c r="A27" t="s">
        <v>184</v>
      </c>
      <c r="B27">
        <v>2009</v>
      </c>
    </row>
    <row r="28" spans="1:11" x14ac:dyDescent="0.25">
      <c r="A28" t="s">
        <v>185</v>
      </c>
      <c r="B28">
        <v>2009</v>
      </c>
    </row>
    <row r="29" spans="1:11" x14ac:dyDescent="0.25">
      <c r="A29" t="s">
        <v>186</v>
      </c>
      <c r="B29">
        <v>2009</v>
      </c>
    </row>
    <row r="30" spans="1:11" x14ac:dyDescent="0.25">
      <c r="A30" t="s">
        <v>186</v>
      </c>
      <c r="B30">
        <v>2009</v>
      </c>
    </row>
    <row r="31" spans="1:11" x14ac:dyDescent="0.25">
      <c r="A31" t="s">
        <v>189</v>
      </c>
      <c r="B31">
        <v>2009</v>
      </c>
    </row>
    <row r="32" spans="1:11" x14ac:dyDescent="0.25">
      <c r="A32" t="s">
        <v>185</v>
      </c>
      <c r="B32">
        <v>2009</v>
      </c>
    </row>
    <row r="33" spans="1:2" x14ac:dyDescent="0.25">
      <c r="A33" t="s">
        <v>188</v>
      </c>
      <c r="B33">
        <v>2009</v>
      </c>
    </row>
    <row r="34" spans="1:2" x14ac:dyDescent="0.25">
      <c r="A34" t="s">
        <v>185</v>
      </c>
      <c r="B34">
        <v>2009</v>
      </c>
    </row>
    <row r="35" spans="1:2" x14ac:dyDescent="0.25">
      <c r="A35" t="s">
        <v>185</v>
      </c>
      <c r="B35">
        <v>2009</v>
      </c>
    </row>
    <row r="36" spans="1:2" x14ac:dyDescent="0.25">
      <c r="A36" t="s">
        <v>189</v>
      </c>
      <c r="B36">
        <v>2009</v>
      </c>
    </row>
    <row r="37" spans="1:2" x14ac:dyDescent="0.25">
      <c r="A37" t="s">
        <v>184</v>
      </c>
      <c r="B37">
        <v>2009</v>
      </c>
    </row>
    <row r="38" spans="1:2" x14ac:dyDescent="0.25">
      <c r="A38" t="s">
        <v>184</v>
      </c>
      <c r="B38">
        <v>2009</v>
      </c>
    </row>
    <row r="39" spans="1:2" x14ac:dyDescent="0.25">
      <c r="A39" t="s">
        <v>189</v>
      </c>
      <c r="B39">
        <v>2010</v>
      </c>
    </row>
    <row r="40" spans="1:2" x14ac:dyDescent="0.25">
      <c r="A40" t="s">
        <v>189</v>
      </c>
      <c r="B40">
        <v>2010</v>
      </c>
    </row>
    <row r="41" spans="1:2" x14ac:dyDescent="0.25">
      <c r="A41" t="s">
        <v>186</v>
      </c>
      <c r="B41">
        <v>2010</v>
      </c>
    </row>
    <row r="42" spans="1:2" x14ac:dyDescent="0.25">
      <c r="A42" t="s">
        <v>188</v>
      </c>
      <c r="B42">
        <v>2010</v>
      </c>
    </row>
    <row r="43" spans="1:2" x14ac:dyDescent="0.25">
      <c r="A43" t="s">
        <v>184</v>
      </c>
      <c r="B43">
        <v>2010</v>
      </c>
    </row>
    <row r="44" spans="1:2" x14ac:dyDescent="0.25">
      <c r="A44" t="s">
        <v>183</v>
      </c>
      <c r="B44">
        <v>2010</v>
      </c>
    </row>
    <row r="45" spans="1:2" x14ac:dyDescent="0.25">
      <c r="A45" t="s">
        <v>188</v>
      </c>
      <c r="B45">
        <v>2010</v>
      </c>
    </row>
    <row r="46" spans="1:2" x14ac:dyDescent="0.25">
      <c r="A46" t="s">
        <v>186</v>
      </c>
      <c r="B46">
        <v>2010</v>
      </c>
    </row>
    <row r="47" spans="1:2" x14ac:dyDescent="0.25">
      <c r="A47" t="s">
        <v>184</v>
      </c>
      <c r="B47">
        <v>2010</v>
      </c>
    </row>
    <row r="48" spans="1:2" x14ac:dyDescent="0.25">
      <c r="A48" t="s">
        <v>185</v>
      </c>
      <c r="B48">
        <v>2010</v>
      </c>
    </row>
    <row r="49" spans="1:2" x14ac:dyDescent="0.25">
      <c r="A49" t="s">
        <v>189</v>
      </c>
      <c r="B49">
        <v>2010</v>
      </c>
    </row>
    <row r="50" spans="1:2" x14ac:dyDescent="0.25">
      <c r="A50" t="s">
        <v>185</v>
      </c>
      <c r="B50">
        <v>2010</v>
      </c>
    </row>
    <row r="51" spans="1:2" x14ac:dyDescent="0.25">
      <c r="A51" t="s">
        <v>189</v>
      </c>
      <c r="B51">
        <v>2010</v>
      </c>
    </row>
    <row r="52" spans="1:2" x14ac:dyDescent="0.25">
      <c r="A52" t="s">
        <v>183</v>
      </c>
      <c r="B52">
        <v>2010</v>
      </c>
    </row>
    <row r="53" spans="1:2" x14ac:dyDescent="0.25">
      <c r="A53" t="s">
        <v>188</v>
      </c>
      <c r="B53">
        <v>2010</v>
      </c>
    </row>
    <row r="54" spans="1:2" x14ac:dyDescent="0.25">
      <c r="A54" t="s">
        <v>188</v>
      </c>
      <c r="B54">
        <v>2010</v>
      </c>
    </row>
    <row r="55" spans="1:2" x14ac:dyDescent="0.25">
      <c r="A55" t="s">
        <v>188</v>
      </c>
      <c r="B55">
        <v>2010</v>
      </c>
    </row>
    <row r="56" spans="1:2" x14ac:dyDescent="0.25">
      <c r="A56" t="s">
        <v>188</v>
      </c>
      <c r="B56">
        <v>2010</v>
      </c>
    </row>
    <row r="57" spans="1:2" x14ac:dyDescent="0.25">
      <c r="A57" t="s">
        <v>184</v>
      </c>
      <c r="B57">
        <v>2010</v>
      </c>
    </row>
    <row r="58" spans="1:2" x14ac:dyDescent="0.25">
      <c r="A58" t="s">
        <v>184</v>
      </c>
      <c r="B58">
        <v>2010</v>
      </c>
    </row>
    <row r="59" spans="1:2" x14ac:dyDescent="0.25">
      <c r="A59" t="s">
        <v>189</v>
      </c>
      <c r="B59">
        <v>2011</v>
      </c>
    </row>
    <row r="60" spans="1:2" x14ac:dyDescent="0.25">
      <c r="A60" t="s">
        <v>188</v>
      </c>
      <c r="B60">
        <v>2011</v>
      </c>
    </row>
    <row r="61" spans="1:2" x14ac:dyDescent="0.25">
      <c r="A61" t="s">
        <v>188</v>
      </c>
      <c r="B61">
        <v>2011</v>
      </c>
    </row>
    <row r="62" spans="1:2" x14ac:dyDescent="0.25">
      <c r="A62" t="s">
        <v>188</v>
      </c>
      <c r="B62">
        <v>2011</v>
      </c>
    </row>
    <row r="63" spans="1:2" x14ac:dyDescent="0.25">
      <c r="A63" t="s">
        <v>188</v>
      </c>
      <c r="B63">
        <v>2011</v>
      </c>
    </row>
    <row r="64" spans="1:2" x14ac:dyDescent="0.25">
      <c r="A64" t="s">
        <v>184</v>
      </c>
      <c r="B64">
        <v>2011</v>
      </c>
    </row>
    <row r="65" spans="1:2" x14ac:dyDescent="0.25">
      <c r="A65" t="s">
        <v>184</v>
      </c>
      <c r="B65">
        <v>2011</v>
      </c>
    </row>
    <row r="66" spans="1:2" x14ac:dyDescent="0.25">
      <c r="A66" t="s">
        <v>184</v>
      </c>
      <c r="B66">
        <v>2011</v>
      </c>
    </row>
    <row r="67" spans="1:2" x14ac:dyDescent="0.25">
      <c r="A67" t="s">
        <v>184</v>
      </c>
      <c r="B67">
        <v>2011</v>
      </c>
    </row>
    <row r="68" spans="1:2" x14ac:dyDescent="0.25">
      <c r="A68" t="s">
        <v>188</v>
      </c>
      <c r="B68">
        <v>2011</v>
      </c>
    </row>
    <row r="69" spans="1:2" x14ac:dyDescent="0.25">
      <c r="A69" t="s">
        <v>188</v>
      </c>
      <c r="B69">
        <v>2011</v>
      </c>
    </row>
    <row r="70" spans="1:2" x14ac:dyDescent="0.25">
      <c r="A70" t="s">
        <v>189</v>
      </c>
      <c r="B70">
        <v>2011</v>
      </c>
    </row>
    <row r="71" spans="1:2" x14ac:dyDescent="0.25">
      <c r="A71" t="s">
        <v>187</v>
      </c>
      <c r="B71">
        <v>2011</v>
      </c>
    </row>
    <row r="72" spans="1:2" x14ac:dyDescent="0.25">
      <c r="A72" t="s">
        <v>187</v>
      </c>
      <c r="B72">
        <v>2011</v>
      </c>
    </row>
    <row r="73" spans="1:2" x14ac:dyDescent="0.25">
      <c r="A73" t="s">
        <v>187</v>
      </c>
      <c r="B73">
        <v>2011</v>
      </c>
    </row>
    <row r="74" spans="1:2" x14ac:dyDescent="0.25">
      <c r="A74" t="s">
        <v>187</v>
      </c>
      <c r="B74">
        <v>2011</v>
      </c>
    </row>
    <row r="75" spans="1:2" x14ac:dyDescent="0.25">
      <c r="A75" t="s">
        <v>187</v>
      </c>
      <c r="B75">
        <v>2011</v>
      </c>
    </row>
    <row r="76" spans="1:2" x14ac:dyDescent="0.25">
      <c r="A76" t="s">
        <v>187</v>
      </c>
      <c r="B76">
        <v>2011</v>
      </c>
    </row>
    <row r="77" spans="1:2" x14ac:dyDescent="0.25">
      <c r="A77" t="s">
        <v>189</v>
      </c>
      <c r="B77">
        <v>2012</v>
      </c>
    </row>
    <row r="78" spans="1:2" x14ac:dyDescent="0.25">
      <c r="A78" t="s">
        <v>189</v>
      </c>
      <c r="B78">
        <v>2012</v>
      </c>
    </row>
    <row r="79" spans="1:2" x14ac:dyDescent="0.25">
      <c r="A79" t="s">
        <v>186</v>
      </c>
      <c r="B79">
        <v>2012</v>
      </c>
    </row>
    <row r="80" spans="1:2" x14ac:dyDescent="0.25">
      <c r="A80" t="s">
        <v>188</v>
      </c>
      <c r="B80">
        <v>2012</v>
      </c>
    </row>
    <row r="81" spans="1:2" x14ac:dyDescent="0.25">
      <c r="A81" t="s">
        <v>183</v>
      </c>
      <c r="B81">
        <v>2012</v>
      </c>
    </row>
    <row r="82" spans="1:2" x14ac:dyDescent="0.25">
      <c r="A82" t="s">
        <v>186</v>
      </c>
      <c r="B82">
        <v>2012</v>
      </c>
    </row>
    <row r="83" spans="1:2" x14ac:dyDescent="0.25">
      <c r="A83" t="s">
        <v>189</v>
      </c>
      <c r="B83">
        <v>2012</v>
      </c>
    </row>
    <row r="84" spans="1:2" x14ac:dyDescent="0.25">
      <c r="A84" t="s">
        <v>185</v>
      </c>
      <c r="B84">
        <v>2012</v>
      </c>
    </row>
    <row r="85" spans="1:2" x14ac:dyDescent="0.25">
      <c r="A85" t="s">
        <v>183</v>
      </c>
      <c r="B85">
        <v>2012</v>
      </c>
    </row>
    <row r="86" spans="1:2" x14ac:dyDescent="0.25">
      <c r="A86" t="s">
        <v>183</v>
      </c>
      <c r="B86">
        <v>2012</v>
      </c>
    </row>
    <row r="87" spans="1:2" x14ac:dyDescent="0.25">
      <c r="A87" t="s">
        <v>188</v>
      </c>
      <c r="B87">
        <v>2012</v>
      </c>
    </row>
    <row r="88" spans="1:2" x14ac:dyDescent="0.25">
      <c r="A88" t="s">
        <v>187</v>
      </c>
      <c r="B88">
        <v>2012</v>
      </c>
    </row>
    <row r="89" spans="1:2" x14ac:dyDescent="0.25">
      <c r="A89" t="s">
        <v>187</v>
      </c>
      <c r="B89">
        <v>2012</v>
      </c>
    </row>
    <row r="90" spans="1:2" x14ac:dyDescent="0.25">
      <c r="A90" t="s">
        <v>187</v>
      </c>
      <c r="B90">
        <v>2012</v>
      </c>
    </row>
    <row r="91" spans="1:2" x14ac:dyDescent="0.25">
      <c r="A91" t="s">
        <v>187</v>
      </c>
      <c r="B91">
        <v>2012</v>
      </c>
    </row>
    <row r="92" spans="1:2" x14ac:dyDescent="0.25">
      <c r="A92" t="s">
        <v>187</v>
      </c>
      <c r="B92">
        <v>2012</v>
      </c>
    </row>
    <row r="93" spans="1:2" x14ac:dyDescent="0.25">
      <c r="A93" t="s">
        <v>186</v>
      </c>
      <c r="B93">
        <v>2012</v>
      </c>
    </row>
    <row r="94" spans="1:2" x14ac:dyDescent="0.25">
      <c r="A94" t="s">
        <v>185</v>
      </c>
      <c r="B94">
        <v>2012</v>
      </c>
    </row>
    <row r="95" spans="1:2" x14ac:dyDescent="0.25">
      <c r="A95" t="s">
        <v>186</v>
      </c>
      <c r="B95">
        <v>2012</v>
      </c>
    </row>
    <row r="96" spans="1:2" x14ac:dyDescent="0.25">
      <c r="A96" t="s">
        <v>185</v>
      </c>
      <c r="B96">
        <v>2012</v>
      </c>
    </row>
    <row r="97" spans="1:2" x14ac:dyDescent="0.25">
      <c r="A97" t="s">
        <v>188</v>
      </c>
      <c r="B97">
        <v>2012</v>
      </c>
    </row>
    <row r="98" spans="1:2" x14ac:dyDescent="0.25">
      <c r="A98" t="s">
        <v>189</v>
      </c>
      <c r="B98">
        <v>2012</v>
      </c>
    </row>
    <row r="99" spans="1:2" x14ac:dyDescent="0.25">
      <c r="A99" t="s">
        <v>189</v>
      </c>
      <c r="B99">
        <v>2012</v>
      </c>
    </row>
    <row r="100" spans="1:2" x14ac:dyDescent="0.25">
      <c r="A100" t="s">
        <v>189</v>
      </c>
      <c r="B100">
        <v>2012</v>
      </c>
    </row>
    <row r="101" spans="1:2" x14ac:dyDescent="0.25">
      <c r="A101" t="s">
        <v>189</v>
      </c>
      <c r="B101">
        <v>2012</v>
      </c>
    </row>
    <row r="102" spans="1:2" x14ac:dyDescent="0.25">
      <c r="A102" t="s">
        <v>189</v>
      </c>
      <c r="B102">
        <v>2012</v>
      </c>
    </row>
    <row r="103" spans="1:2" x14ac:dyDescent="0.25">
      <c r="A103" t="s">
        <v>184</v>
      </c>
      <c r="B103">
        <v>2012</v>
      </c>
    </row>
    <row r="104" spans="1:2" x14ac:dyDescent="0.25">
      <c r="A104" t="s">
        <v>189</v>
      </c>
      <c r="B104">
        <v>2013</v>
      </c>
    </row>
    <row r="105" spans="1:2" x14ac:dyDescent="0.25">
      <c r="A105" t="s">
        <v>187</v>
      </c>
      <c r="B105">
        <v>2013</v>
      </c>
    </row>
    <row r="106" spans="1:2" x14ac:dyDescent="0.25">
      <c r="A106" t="s">
        <v>187</v>
      </c>
      <c r="B106">
        <v>2013</v>
      </c>
    </row>
    <row r="107" spans="1:2" x14ac:dyDescent="0.25">
      <c r="A107" t="s">
        <v>189</v>
      </c>
      <c r="B107">
        <v>2013</v>
      </c>
    </row>
    <row r="108" spans="1:2" x14ac:dyDescent="0.25">
      <c r="A108" t="s">
        <v>189</v>
      </c>
      <c r="B108">
        <v>2013</v>
      </c>
    </row>
    <row r="109" spans="1:2" x14ac:dyDescent="0.25">
      <c r="A109" t="s">
        <v>185</v>
      </c>
      <c r="B109">
        <v>2013</v>
      </c>
    </row>
    <row r="110" spans="1:2" x14ac:dyDescent="0.25">
      <c r="A110" t="s">
        <v>189</v>
      </c>
      <c r="B110">
        <v>2013</v>
      </c>
    </row>
    <row r="111" spans="1:2" x14ac:dyDescent="0.25">
      <c r="A111" t="s">
        <v>189</v>
      </c>
      <c r="B111">
        <v>2013</v>
      </c>
    </row>
    <row r="112" spans="1:2" x14ac:dyDescent="0.25">
      <c r="A112" t="s">
        <v>189</v>
      </c>
      <c r="B112">
        <v>2013</v>
      </c>
    </row>
    <row r="113" spans="1:2" x14ac:dyDescent="0.25">
      <c r="A113" t="s">
        <v>189</v>
      </c>
      <c r="B113">
        <v>2013</v>
      </c>
    </row>
    <row r="114" spans="1:2" x14ac:dyDescent="0.25">
      <c r="A114" t="s">
        <v>189</v>
      </c>
      <c r="B114">
        <v>2013</v>
      </c>
    </row>
    <row r="115" spans="1:2" x14ac:dyDescent="0.25">
      <c r="A115" t="s">
        <v>189</v>
      </c>
      <c r="B115">
        <v>2013</v>
      </c>
    </row>
    <row r="116" spans="1:2" x14ac:dyDescent="0.25">
      <c r="A116" t="s">
        <v>189</v>
      </c>
      <c r="B116">
        <v>2013</v>
      </c>
    </row>
    <row r="117" spans="1:2" x14ac:dyDescent="0.25">
      <c r="A117" t="s">
        <v>189</v>
      </c>
      <c r="B117">
        <v>2013</v>
      </c>
    </row>
    <row r="118" spans="1:2" x14ac:dyDescent="0.25">
      <c r="A118" t="s">
        <v>185</v>
      </c>
      <c r="B118">
        <v>2013</v>
      </c>
    </row>
    <row r="119" spans="1:2" x14ac:dyDescent="0.25">
      <c r="A119" t="s">
        <v>185</v>
      </c>
      <c r="B119">
        <v>2013</v>
      </c>
    </row>
    <row r="120" spans="1:2" x14ac:dyDescent="0.25">
      <c r="A120" t="s">
        <v>185</v>
      </c>
      <c r="B120">
        <v>2014</v>
      </c>
    </row>
    <row r="121" spans="1:2" x14ac:dyDescent="0.25">
      <c r="A121" t="s">
        <v>185</v>
      </c>
      <c r="B121">
        <v>2014</v>
      </c>
    </row>
    <row r="122" spans="1:2" x14ac:dyDescent="0.25">
      <c r="A122" t="s">
        <v>185</v>
      </c>
      <c r="B122">
        <v>2014</v>
      </c>
    </row>
    <row r="123" spans="1:2" x14ac:dyDescent="0.25">
      <c r="A123" t="s">
        <v>185</v>
      </c>
      <c r="B123">
        <v>2014</v>
      </c>
    </row>
    <row r="124" spans="1:2" x14ac:dyDescent="0.25">
      <c r="A124" t="s">
        <v>184</v>
      </c>
      <c r="B124">
        <v>2014</v>
      </c>
    </row>
    <row r="125" spans="1:2" x14ac:dyDescent="0.25">
      <c r="A125" t="s">
        <v>189</v>
      </c>
      <c r="B125">
        <v>2014</v>
      </c>
    </row>
    <row r="126" spans="1:2" x14ac:dyDescent="0.25">
      <c r="A126" t="s">
        <v>189</v>
      </c>
      <c r="B126">
        <v>2014</v>
      </c>
    </row>
    <row r="127" spans="1:2" x14ac:dyDescent="0.25">
      <c r="A127" t="s">
        <v>189</v>
      </c>
      <c r="B127">
        <v>2014</v>
      </c>
    </row>
    <row r="128" spans="1:2" x14ac:dyDescent="0.25">
      <c r="A128" t="s">
        <v>185</v>
      </c>
      <c r="B128">
        <v>2014</v>
      </c>
    </row>
    <row r="129" spans="1:2" x14ac:dyDescent="0.25">
      <c r="A129" t="s">
        <v>184</v>
      </c>
      <c r="B129">
        <v>2015</v>
      </c>
    </row>
    <row r="130" spans="1:2" x14ac:dyDescent="0.25">
      <c r="A130" t="s">
        <v>184</v>
      </c>
      <c r="B130">
        <v>2015</v>
      </c>
    </row>
    <row r="131" spans="1:2" x14ac:dyDescent="0.25">
      <c r="A131" t="s">
        <v>186</v>
      </c>
      <c r="B131">
        <v>2015</v>
      </c>
    </row>
    <row r="132" spans="1:2" x14ac:dyDescent="0.25">
      <c r="A132" t="s">
        <v>186</v>
      </c>
      <c r="B132">
        <v>2015</v>
      </c>
    </row>
    <row r="133" spans="1:2" x14ac:dyDescent="0.25">
      <c r="A133" t="s">
        <v>186</v>
      </c>
      <c r="B133">
        <v>2015</v>
      </c>
    </row>
    <row r="134" spans="1:2" x14ac:dyDescent="0.25">
      <c r="A134" t="s">
        <v>186</v>
      </c>
      <c r="B134">
        <v>2015</v>
      </c>
    </row>
    <row r="135" spans="1:2" x14ac:dyDescent="0.25">
      <c r="A135" t="s">
        <v>186</v>
      </c>
      <c r="B135"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I4" sqref="I4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25.85546875" bestFit="1" customWidth="1"/>
    <col min="9" max="9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199</v>
      </c>
    </row>
    <row r="2" spans="1:9" x14ac:dyDescent="0.25">
      <c r="A2" s="2" t="s">
        <v>35</v>
      </c>
      <c r="B2" s="2">
        <v>2009</v>
      </c>
      <c r="C2" s="2">
        <v>85000</v>
      </c>
      <c r="D2" s="2" t="s">
        <v>36</v>
      </c>
      <c r="E2" s="2">
        <v>946000</v>
      </c>
      <c r="F2" s="3">
        <v>42014</v>
      </c>
      <c r="G2" s="2">
        <v>722</v>
      </c>
      <c r="I2" s="1"/>
    </row>
    <row r="3" spans="1:9" x14ac:dyDescent="0.25">
      <c r="A3" s="2" t="s">
        <v>6</v>
      </c>
      <c r="B3" s="2">
        <v>2006</v>
      </c>
      <c r="C3" s="2">
        <v>85900</v>
      </c>
      <c r="D3" s="2" t="s">
        <v>9</v>
      </c>
      <c r="E3" s="2">
        <v>998704</v>
      </c>
      <c r="F3" s="3">
        <v>42028</v>
      </c>
      <c r="G3" s="2">
        <v>708</v>
      </c>
    </row>
    <row r="4" spans="1:9" x14ac:dyDescent="0.25">
      <c r="A4" s="2" t="s">
        <v>6</v>
      </c>
      <c r="B4" s="2">
        <v>2006</v>
      </c>
      <c r="C4" s="2">
        <v>85900</v>
      </c>
      <c r="D4" s="2" t="s">
        <v>10</v>
      </c>
      <c r="E4" s="2">
        <v>936780</v>
      </c>
      <c r="F4" s="3">
        <v>42028</v>
      </c>
      <c r="G4" s="2">
        <v>708</v>
      </c>
    </row>
    <row r="5" spans="1:9" x14ac:dyDescent="0.25">
      <c r="A5" s="2" t="s">
        <v>81</v>
      </c>
      <c r="B5" s="2">
        <v>2010</v>
      </c>
      <c r="C5" s="2">
        <v>160000</v>
      </c>
      <c r="D5" s="2" t="s">
        <v>82</v>
      </c>
      <c r="E5" s="2">
        <v>263000</v>
      </c>
      <c r="F5" s="3">
        <v>42028</v>
      </c>
      <c r="G5" s="2">
        <v>708</v>
      </c>
    </row>
    <row r="6" spans="1:9" x14ac:dyDescent="0.25">
      <c r="A6" t="s">
        <v>6</v>
      </c>
      <c r="B6">
        <v>2006</v>
      </c>
      <c r="C6">
        <v>85900</v>
      </c>
      <c r="D6" t="s">
        <v>8</v>
      </c>
      <c r="E6">
        <v>1068570</v>
      </c>
      <c r="F6" s="1">
        <v>42029</v>
      </c>
      <c r="G6">
        <v>707</v>
      </c>
    </row>
    <row r="7" spans="1:9" x14ac:dyDescent="0.25">
      <c r="A7" t="s">
        <v>35</v>
      </c>
      <c r="B7">
        <v>2010</v>
      </c>
      <c r="C7">
        <v>84000</v>
      </c>
      <c r="D7" t="s">
        <v>69</v>
      </c>
      <c r="E7">
        <v>950000</v>
      </c>
      <c r="F7" s="1">
        <v>42029</v>
      </c>
      <c r="G7">
        <v>707</v>
      </c>
    </row>
    <row r="8" spans="1:9" x14ac:dyDescent="0.25">
      <c r="A8" t="s">
        <v>6</v>
      </c>
      <c r="B8">
        <v>2006</v>
      </c>
      <c r="C8">
        <v>85900</v>
      </c>
      <c r="D8" t="s">
        <v>11</v>
      </c>
      <c r="E8">
        <v>870233</v>
      </c>
      <c r="F8" s="1">
        <v>42034</v>
      </c>
      <c r="G8">
        <v>702</v>
      </c>
    </row>
    <row r="9" spans="1:9" x14ac:dyDescent="0.25">
      <c r="A9" t="s">
        <v>6</v>
      </c>
      <c r="B9">
        <v>2006</v>
      </c>
      <c r="C9">
        <v>85900</v>
      </c>
      <c r="D9" t="s">
        <v>7</v>
      </c>
      <c r="E9">
        <v>1200655</v>
      </c>
      <c r="F9" s="1">
        <v>42035</v>
      </c>
      <c r="G9">
        <v>701</v>
      </c>
    </row>
    <row r="10" spans="1:9" x14ac:dyDescent="0.25">
      <c r="A10" t="s">
        <v>119</v>
      </c>
      <c r="B10">
        <v>2012</v>
      </c>
      <c r="C10">
        <v>145000</v>
      </c>
      <c r="D10" t="s">
        <v>120</v>
      </c>
      <c r="E10">
        <v>386732</v>
      </c>
      <c r="F10" s="1">
        <v>42059</v>
      </c>
      <c r="G10">
        <v>677</v>
      </c>
    </row>
    <row r="11" spans="1:9" x14ac:dyDescent="0.25">
      <c r="A11" t="s">
        <v>119</v>
      </c>
      <c r="B11">
        <v>2012</v>
      </c>
      <c r="C11">
        <v>145000</v>
      </c>
      <c r="D11" t="s">
        <v>121</v>
      </c>
      <c r="E11">
        <v>312680</v>
      </c>
      <c r="F11" s="1">
        <v>42059</v>
      </c>
      <c r="G11">
        <v>677</v>
      </c>
    </row>
    <row r="12" spans="1:9" x14ac:dyDescent="0.25">
      <c r="A12" t="s">
        <v>50</v>
      </c>
      <c r="B12">
        <v>2010</v>
      </c>
      <c r="C12">
        <v>40830</v>
      </c>
      <c r="D12" t="s">
        <v>65</v>
      </c>
      <c r="E12">
        <v>326000</v>
      </c>
      <c r="F12" s="1">
        <v>42062</v>
      </c>
      <c r="G12">
        <v>674</v>
      </c>
    </row>
    <row r="13" spans="1:9" x14ac:dyDescent="0.25">
      <c r="A13" t="s">
        <v>50</v>
      </c>
      <c r="B13">
        <v>2012</v>
      </c>
      <c r="C13">
        <v>39830</v>
      </c>
      <c r="D13" t="s">
        <v>111</v>
      </c>
      <c r="E13">
        <v>330000</v>
      </c>
      <c r="F13" s="1">
        <v>42062</v>
      </c>
      <c r="G13">
        <v>674</v>
      </c>
    </row>
    <row r="14" spans="1:9" x14ac:dyDescent="0.25">
      <c r="A14" t="s">
        <v>79</v>
      </c>
      <c r="B14">
        <v>2010</v>
      </c>
      <c r="C14">
        <v>135000</v>
      </c>
      <c r="D14" t="s">
        <v>80</v>
      </c>
      <c r="E14">
        <v>251000</v>
      </c>
      <c r="F14" s="1">
        <v>42067</v>
      </c>
      <c r="G14">
        <v>669</v>
      </c>
    </row>
    <row r="15" spans="1:9" x14ac:dyDescent="0.25">
      <c r="A15" t="s">
        <v>79</v>
      </c>
      <c r="B15">
        <v>2013</v>
      </c>
      <c r="C15">
        <v>136000</v>
      </c>
      <c r="D15" t="s">
        <v>147</v>
      </c>
      <c r="E15">
        <v>247000</v>
      </c>
      <c r="F15" s="1">
        <v>42067</v>
      </c>
      <c r="G15">
        <v>669</v>
      </c>
    </row>
    <row r="16" spans="1:9" x14ac:dyDescent="0.25">
      <c r="A16" t="s">
        <v>45</v>
      </c>
      <c r="B16">
        <v>2009</v>
      </c>
      <c r="C16">
        <v>114400</v>
      </c>
      <c r="D16" t="s">
        <v>46</v>
      </c>
      <c r="E16">
        <v>226000</v>
      </c>
      <c r="F16" s="1">
        <v>42073</v>
      </c>
      <c r="G16">
        <v>663</v>
      </c>
    </row>
    <row r="17" spans="1:7" x14ac:dyDescent="0.25">
      <c r="A17" t="s">
        <v>45</v>
      </c>
      <c r="B17">
        <v>2010</v>
      </c>
      <c r="C17">
        <v>113400</v>
      </c>
      <c r="D17" t="s">
        <v>78</v>
      </c>
      <c r="E17">
        <v>230000</v>
      </c>
      <c r="F17" s="1">
        <v>42073</v>
      </c>
      <c r="G17">
        <v>663</v>
      </c>
    </row>
    <row r="18" spans="1:7" x14ac:dyDescent="0.25">
      <c r="A18" t="s">
        <v>22</v>
      </c>
      <c r="B18">
        <v>2008</v>
      </c>
      <c r="C18">
        <v>89000</v>
      </c>
      <c r="D18" t="s">
        <v>23</v>
      </c>
      <c r="E18">
        <v>305000</v>
      </c>
      <c r="F18" s="1">
        <v>42075</v>
      </c>
      <c r="G18">
        <v>661</v>
      </c>
    </row>
    <row r="19" spans="1:7" x14ac:dyDescent="0.25">
      <c r="A19" t="s">
        <v>22</v>
      </c>
      <c r="B19">
        <v>2009</v>
      </c>
      <c r="C19">
        <v>90000</v>
      </c>
      <c r="D19" t="s">
        <v>43</v>
      </c>
      <c r="E19">
        <v>301000</v>
      </c>
      <c r="F19" s="1">
        <v>42075</v>
      </c>
      <c r="G19">
        <v>661</v>
      </c>
    </row>
    <row r="20" spans="1:7" x14ac:dyDescent="0.25">
      <c r="A20" t="s">
        <v>22</v>
      </c>
      <c r="B20">
        <v>2012</v>
      </c>
      <c r="C20">
        <v>110000</v>
      </c>
      <c r="D20" t="s">
        <v>116</v>
      </c>
      <c r="E20">
        <v>201000</v>
      </c>
      <c r="F20" s="1">
        <v>42075</v>
      </c>
      <c r="G20">
        <v>661</v>
      </c>
    </row>
    <row r="21" spans="1:7" x14ac:dyDescent="0.25">
      <c r="A21" t="s">
        <v>35</v>
      </c>
      <c r="B21">
        <v>2014</v>
      </c>
      <c r="C21">
        <v>219000</v>
      </c>
      <c r="D21" t="s">
        <v>165</v>
      </c>
      <c r="E21">
        <v>126290</v>
      </c>
      <c r="F21" s="1">
        <v>42083</v>
      </c>
      <c r="G21">
        <v>653</v>
      </c>
    </row>
    <row r="22" spans="1:7" x14ac:dyDescent="0.25">
      <c r="A22" t="s">
        <v>35</v>
      </c>
      <c r="B22">
        <v>2015</v>
      </c>
      <c r="C22">
        <v>218000</v>
      </c>
      <c r="D22" t="s">
        <v>170</v>
      </c>
      <c r="E22">
        <v>130290</v>
      </c>
      <c r="F22" s="1">
        <v>42083</v>
      </c>
      <c r="G22">
        <v>653</v>
      </c>
    </row>
    <row r="23" spans="1:7" x14ac:dyDescent="0.25">
      <c r="A23" t="s">
        <v>50</v>
      </c>
      <c r="B23">
        <v>2012</v>
      </c>
      <c r="C23">
        <v>48800</v>
      </c>
      <c r="D23" t="s">
        <v>112</v>
      </c>
      <c r="E23">
        <v>268650</v>
      </c>
      <c r="F23" s="1">
        <v>42117</v>
      </c>
      <c r="G23">
        <v>619</v>
      </c>
    </row>
    <row r="24" spans="1:7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1">
        <v>42117</v>
      </c>
      <c r="G24">
        <v>619</v>
      </c>
    </row>
    <row r="25" spans="1:7" x14ac:dyDescent="0.25">
      <c r="A25" t="s">
        <v>25</v>
      </c>
      <c r="B25">
        <v>2009</v>
      </c>
      <c r="C25">
        <v>68000</v>
      </c>
      <c r="D25" t="s">
        <v>26</v>
      </c>
      <c r="E25">
        <v>992600</v>
      </c>
      <c r="F25" s="1">
        <v>42157</v>
      </c>
      <c r="G25">
        <v>579</v>
      </c>
    </row>
    <row r="26" spans="1:7" x14ac:dyDescent="0.25">
      <c r="A26" t="s">
        <v>25</v>
      </c>
      <c r="B26">
        <v>2010</v>
      </c>
      <c r="C26">
        <v>67000</v>
      </c>
      <c r="D26" t="s">
        <v>70</v>
      </c>
      <c r="E26">
        <v>103260</v>
      </c>
      <c r="F26" s="1">
        <v>42157</v>
      </c>
      <c r="G26">
        <v>579</v>
      </c>
    </row>
    <row r="27" spans="1:7" x14ac:dyDescent="0.25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v>562</v>
      </c>
    </row>
    <row r="28" spans="1:7" x14ac:dyDescent="0.25">
      <c r="A28" t="s">
        <v>71</v>
      </c>
      <c r="B28">
        <v>2010</v>
      </c>
      <c r="C28">
        <v>75300</v>
      </c>
      <c r="D28" t="s">
        <v>72</v>
      </c>
      <c r="E28">
        <v>302000</v>
      </c>
      <c r="F28" s="1">
        <v>42174</v>
      </c>
      <c r="G28">
        <v>562</v>
      </c>
    </row>
    <row r="29" spans="1:7" x14ac:dyDescent="0.25">
      <c r="A29" t="s">
        <v>35</v>
      </c>
      <c r="B29">
        <v>2010</v>
      </c>
      <c r="C29">
        <v>92000</v>
      </c>
      <c r="D29" t="s">
        <v>74</v>
      </c>
      <c r="E29">
        <v>356000</v>
      </c>
      <c r="F29" s="1">
        <v>42174</v>
      </c>
      <c r="G29">
        <v>562</v>
      </c>
    </row>
    <row r="30" spans="1:7" x14ac:dyDescent="0.25">
      <c r="A30" t="s">
        <v>71</v>
      </c>
      <c r="B30">
        <v>2011</v>
      </c>
      <c r="C30">
        <v>74300</v>
      </c>
      <c r="D30" t="s">
        <v>95</v>
      </c>
      <c r="E30">
        <v>306000</v>
      </c>
      <c r="F30" s="1">
        <v>42174</v>
      </c>
      <c r="G30">
        <v>562</v>
      </c>
    </row>
    <row r="31" spans="1:7" x14ac:dyDescent="0.25">
      <c r="A31" t="s">
        <v>136</v>
      </c>
      <c r="B31">
        <v>2012</v>
      </c>
      <c r="C31">
        <v>240000</v>
      </c>
      <c r="D31" t="s">
        <v>137</v>
      </c>
      <c r="E31">
        <v>301344</v>
      </c>
      <c r="F31" s="1">
        <v>42185</v>
      </c>
      <c r="G31">
        <v>551</v>
      </c>
    </row>
    <row r="32" spans="1:7" x14ac:dyDescent="0.25">
      <c r="A32" t="s">
        <v>136</v>
      </c>
      <c r="B32">
        <v>2012</v>
      </c>
      <c r="C32">
        <v>240000</v>
      </c>
      <c r="D32" t="s">
        <v>138</v>
      </c>
      <c r="E32">
        <v>315988</v>
      </c>
      <c r="F32" s="1">
        <v>42185</v>
      </c>
      <c r="G32">
        <v>551</v>
      </c>
    </row>
    <row r="33" spans="1:7" x14ac:dyDescent="0.25">
      <c r="A33" t="s">
        <v>136</v>
      </c>
      <c r="B33">
        <v>2012</v>
      </c>
      <c r="C33">
        <v>240000</v>
      </c>
      <c r="D33" t="s">
        <v>139</v>
      </c>
      <c r="E33">
        <v>234760</v>
      </c>
      <c r="F33" s="1">
        <v>42185</v>
      </c>
      <c r="G33">
        <v>551</v>
      </c>
    </row>
    <row r="34" spans="1:7" x14ac:dyDescent="0.25">
      <c r="A34" t="s">
        <v>136</v>
      </c>
      <c r="B34">
        <v>2012</v>
      </c>
      <c r="C34">
        <v>240000</v>
      </c>
      <c r="D34" t="s">
        <v>140</v>
      </c>
      <c r="E34">
        <v>210780</v>
      </c>
      <c r="F34" s="1">
        <v>42185</v>
      </c>
      <c r="G34">
        <v>551</v>
      </c>
    </row>
    <row r="35" spans="1:7" x14ac:dyDescent="0.25">
      <c r="A35" t="s">
        <v>136</v>
      </c>
      <c r="B35">
        <v>2012</v>
      </c>
      <c r="C35">
        <v>240000</v>
      </c>
      <c r="D35" t="s">
        <v>141</v>
      </c>
      <c r="E35">
        <v>198240</v>
      </c>
      <c r="F35" s="1">
        <v>42185</v>
      </c>
      <c r="G35">
        <v>551</v>
      </c>
    </row>
    <row r="36" spans="1:7" x14ac:dyDescent="0.25">
      <c r="A36" t="s">
        <v>28</v>
      </c>
      <c r="B36">
        <v>2009</v>
      </c>
      <c r="C36">
        <v>67900</v>
      </c>
      <c r="D36" t="s">
        <v>29</v>
      </c>
      <c r="E36">
        <v>850000</v>
      </c>
      <c r="F36" s="1">
        <v>42194</v>
      </c>
      <c r="G36">
        <v>542</v>
      </c>
    </row>
    <row r="37" spans="1:7" x14ac:dyDescent="0.25">
      <c r="A37" t="s">
        <v>28</v>
      </c>
      <c r="B37">
        <v>2009</v>
      </c>
      <c r="C37">
        <v>68900</v>
      </c>
      <c r="D37" t="s">
        <v>31</v>
      </c>
      <c r="E37">
        <v>846000</v>
      </c>
      <c r="F37" s="1">
        <v>42194</v>
      </c>
      <c r="G37">
        <v>542</v>
      </c>
    </row>
    <row r="38" spans="1:7" x14ac:dyDescent="0.25">
      <c r="A38" t="s">
        <v>41</v>
      </c>
      <c r="B38">
        <v>2009</v>
      </c>
      <c r="C38">
        <v>86133</v>
      </c>
      <c r="D38" t="s">
        <v>42</v>
      </c>
      <c r="E38">
        <v>380000</v>
      </c>
      <c r="F38" s="1">
        <v>42208</v>
      </c>
      <c r="G38">
        <v>528</v>
      </c>
    </row>
    <row r="39" spans="1:7" x14ac:dyDescent="0.25">
      <c r="A39" t="s">
        <v>41</v>
      </c>
      <c r="B39">
        <v>2012</v>
      </c>
      <c r="C39">
        <v>87133</v>
      </c>
      <c r="D39" t="s">
        <v>115</v>
      </c>
      <c r="E39">
        <v>376000</v>
      </c>
      <c r="F39" s="1">
        <v>42208</v>
      </c>
      <c r="G39">
        <v>528</v>
      </c>
    </row>
    <row r="40" spans="1:7" x14ac:dyDescent="0.25">
      <c r="A40" t="s">
        <v>16</v>
      </c>
      <c r="B40">
        <v>2008</v>
      </c>
      <c r="C40">
        <v>49411</v>
      </c>
      <c r="D40" t="s">
        <v>17</v>
      </c>
      <c r="E40">
        <v>186000</v>
      </c>
      <c r="F40" s="1">
        <v>42210</v>
      </c>
      <c r="G40">
        <v>526</v>
      </c>
    </row>
    <row r="41" spans="1:7" x14ac:dyDescent="0.25">
      <c r="A41" t="s">
        <v>16</v>
      </c>
      <c r="B41">
        <v>2009</v>
      </c>
      <c r="C41">
        <v>48411</v>
      </c>
      <c r="D41" t="s">
        <v>24</v>
      </c>
      <c r="E41">
        <v>190000</v>
      </c>
      <c r="F41" s="1">
        <v>42210</v>
      </c>
      <c r="G41">
        <v>526</v>
      </c>
    </row>
    <row r="42" spans="1:7" x14ac:dyDescent="0.25">
      <c r="A42" t="s">
        <v>16</v>
      </c>
      <c r="B42">
        <v>2009</v>
      </c>
      <c r="C42">
        <v>49411</v>
      </c>
      <c r="D42" t="s">
        <v>27</v>
      </c>
      <c r="E42">
        <v>186000</v>
      </c>
      <c r="F42" s="1">
        <v>42210</v>
      </c>
      <c r="G42">
        <v>526</v>
      </c>
    </row>
    <row r="43" spans="1:7" x14ac:dyDescent="0.25">
      <c r="A43" t="s">
        <v>67</v>
      </c>
      <c r="B43">
        <v>2010</v>
      </c>
      <c r="C43">
        <v>60000</v>
      </c>
      <c r="D43" t="s">
        <v>68</v>
      </c>
      <c r="E43">
        <v>99250</v>
      </c>
      <c r="F43" s="1">
        <v>42226</v>
      </c>
      <c r="G43">
        <v>510</v>
      </c>
    </row>
    <row r="44" spans="1:7" x14ac:dyDescent="0.25">
      <c r="A44" t="s">
        <v>67</v>
      </c>
      <c r="B44">
        <v>2011</v>
      </c>
      <c r="C44">
        <v>59000</v>
      </c>
      <c r="D44" t="s">
        <v>94</v>
      </c>
      <c r="E44">
        <v>103250</v>
      </c>
      <c r="F44" s="1">
        <v>42226</v>
      </c>
      <c r="G44">
        <v>510</v>
      </c>
    </row>
    <row r="45" spans="1:7" x14ac:dyDescent="0.25">
      <c r="A45" t="s">
        <v>83</v>
      </c>
      <c r="B45">
        <v>2010</v>
      </c>
      <c r="C45">
        <v>265000</v>
      </c>
      <c r="D45" t="s">
        <v>84</v>
      </c>
      <c r="E45">
        <v>930000</v>
      </c>
      <c r="F45" s="1">
        <v>42236</v>
      </c>
      <c r="G45">
        <v>500</v>
      </c>
    </row>
    <row r="46" spans="1:7" x14ac:dyDescent="0.25">
      <c r="A46" t="s">
        <v>83</v>
      </c>
      <c r="B46">
        <v>2010</v>
      </c>
      <c r="C46">
        <v>265000</v>
      </c>
      <c r="D46" t="s">
        <v>85</v>
      </c>
      <c r="E46">
        <v>912000</v>
      </c>
      <c r="F46" s="1">
        <v>42236</v>
      </c>
      <c r="G46">
        <v>500</v>
      </c>
    </row>
    <row r="47" spans="1:7" x14ac:dyDescent="0.25">
      <c r="A47" t="s">
        <v>83</v>
      </c>
      <c r="B47">
        <v>2010</v>
      </c>
      <c r="C47">
        <v>265000</v>
      </c>
      <c r="D47" t="s">
        <v>86</v>
      </c>
      <c r="E47">
        <v>856000</v>
      </c>
      <c r="F47" s="1">
        <v>42236</v>
      </c>
      <c r="G47">
        <v>500</v>
      </c>
    </row>
    <row r="48" spans="1:7" x14ac:dyDescent="0.25">
      <c r="A48" t="s">
        <v>91</v>
      </c>
      <c r="B48">
        <v>2011</v>
      </c>
      <c r="C48">
        <v>56700</v>
      </c>
      <c r="D48" t="s">
        <v>92</v>
      </c>
      <c r="E48">
        <v>290000</v>
      </c>
      <c r="F48" s="1">
        <v>42236</v>
      </c>
      <c r="G48">
        <v>500</v>
      </c>
    </row>
    <row r="49" spans="1:7" x14ac:dyDescent="0.25">
      <c r="A49" t="s">
        <v>91</v>
      </c>
      <c r="B49">
        <v>2011</v>
      </c>
      <c r="C49">
        <v>57700</v>
      </c>
      <c r="D49" t="s">
        <v>93</v>
      </c>
      <c r="E49">
        <v>286000</v>
      </c>
      <c r="F49" s="1">
        <v>42236</v>
      </c>
      <c r="G49">
        <v>500</v>
      </c>
    </row>
    <row r="50" spans="1:7" x14ac:dyDescent="0.25">
      <c r="A50" t="s">
        <v>100</v>
      </c>
      <c r="B50">
        <v>2011</v>
      </c>
      <c r="C50">
        <v>220000</v>
      </c>
      <c r="D50" t="s">
        <v>101</v>
      </c>
      <c r="E50">
        <v>731000</v>
      </c>
      <c r="F50" s="1">
        <v>42236</v>
      </c>
      <c r="G50">
        <v>500</v>
      </c>
    </row>
    <row r="51" spans="1:7" x14ac:dyDescent="0.25">
      <c r="A51" t="s">
        <v>100</v>
      </c>
      <c r="B51">
        <v>2011</v>
      </c>
      <c r="C51">
        <v>220000</v>
      </c>
      <c r="D51" t="s">
        <v>102</v>
      </c>
      <c r="E51">
        <v>685413</v>
      </c>
      <c r="F51" s="1">
        <v>42236</v>
      </c>
      <c r="G51">
        <v>500</v>
      </c>
    </row>
    <row r="52" spans="1:7" x14ac:dyDescent="0.25">
      <c r="A52" t="s">
        <v>76</v>
      </c>
      <c r="B52">
        <v>2010</v>
      </c>
      <c r="C52">
        <v>94000</v>
      </c>
      <c r="D52" t="s">
        <v>77</v>
      </c>
      <c r="E52">
        <v>91000</v>
      </c>
      <c r="F52" s="1">
        <v>42268</v>
      </c>
      <c r="G52">
        <v>468</v>
      </c>
    </row>
    <row r="53" spans="1:7" x14ac:dyDescent="0.25">
      <c r="A53" t="s">
        <v>76</v>
      </c>
      <c r="B53">
        <v>2013</v>
      </c>
      <c r="C53">
        <v>93000</v>
      </c>
      <c r="D53" t="s">
        <v>146</v>
      </c>
      <c r="E53">
        <v>195000</v>
      </c>
      <c r="F53" s="1">
        <v>42268</v>
      </c>
      <c r="G53">
        <v>468</v>
      </c>
    </row>
    <row r="54" spans="1:7" x14ac:dyDescent="0.25">
      <c r="A54" t="s">
        <v>18</v>
      </c>
      <c r="B54">
        <v>2008</v>
      </c>
      <c r="C54">
        <v>58000</v>
      </c>
      <c r="D54" t="s">
        <v>19</v>
      </c>
      <c r="E54">
        <v>306000</v>
      </c>
      <c r="F54" s="1">
        <v>42271</v>
      </c>
      <c r="G54">
        <v>465</v>
      </c>
    </row>
    <row r="55" spans="1:7" x14ac:dyDescent="0.25">
      <c r="A55" t="s">
        <v>18</v>
      </c>
      <c r="B55">
        <v>2009</v>
      </c>
      <c r="C55">
        <v>59000</v>
      </c>
      <c r="D55" t="s">
        <v>32</v>
      </c>
      <c r="E55">
        <v>302000</v>
      </c>
      <c r="F55" s="1">
        <v>42271</v>
      </c>
      <c r="G55">
        <v>465</v>
      </c>
    </row>
    <row r="56" spans="1:7" x14ac:dyDescent="0.25">
      <c r="A56" t="s">
        <v>18</v>
      </c>
      <c r="B56">
        <v>2012</v>
      </c>
      <c r="C56">
        <v>59000</v>
      </c>
      <c r="D56" t="s">
        <v>113</v>
      </c>
      <c r="E56">
        <v>302000</v>
      </c>
      <c r="F56" s="1">
        <v>42271</v>
      </c>
      <c r="G56">
        <v>465</v>
      </c>
    </row>
    <row r="57" spans="1:7" x14ac:dyDescent="0.25">
      <c r="A57" t="s">
        <v>54</v>
      </c>
      <c r="B57">
        <v>2009</v>
      </c>
      <c r="C57">
        <v>168800</v>
      </c>
      <c r="D57" t="s">
        <v>55</v>
      </c>
      <c r="E57">
        <v>186300</v>
      </c>
      <c r="F57" s="1">
        <v>42272</v>
      </c>
      <c r="G57">
        <v>464</v>
      </c>
    </row>
    <row r="58" spans="1:7" x14ac:dyDescent="0.25">
      <c r="A58" t="s">
        <v>54</v>
      </c>
      <c r="B58">
        <v>2014</v>
      </c>
      <c r="C58">
        <v>167800</v>
      </c>
      <c r="D58" t="s">
        <v>164</v>
      </c>
      <c r="E58">
        <v>190300</v>
      </c>
      <c r="F58" s="1">
        <v>42272</v>
      </c>
      <c r="G58">
        <v>464</v>
      </c>
    </row>
    <row r="59" spans="1:7" x14ac:dyDescent="0.25">
      <c r="A59" t="s">
        <v>58</v>
      </c>
      <c r="B59">
        <v>2009</v>
      </c>
      <c r="C59">
        <v>195340</v>
      </c>
      <c r="D59" t="s">
        <v>59</v>
      </c>
      <c r="E59">
        <v>190000</v>
      </c>
      <c r="F59" s="1">
        <v>42278</v>
      </c>
      <c r="G59">
        <v>458</v>
      </c>
    </row>
    <row r="60" spans="1:7" x14ac:dyDescent="0.25">
      <c r="A60" t="s">
        <v>58</v>
      </c>
      <c r="B60">
        <v>2011</v>
      </c>
      <c r="C60">
        <v>196340</v>
      </c>
      <c r="D60" t="s">
        <v>103</v>
      </c>
      <c r="E60">
        <v>186000</v>
      </c>
      <c r="F60" s="1">
        <v>42278</v>
      </c>
      <c r="G60">
        <v>458</v>
      </c>
    </row>
    <row r="61" spans="1:7" x14ac:dyDescent="0.25">
      <c r="A61" t="s">
        <v>62</v>
      </c>
      <c r="B61">
        <v>2010</v>
      </c>
      <c r="C61">
        <v>257000</v>
      </c>
      <c r="D61" t="s">
        <v>89</v>
      </c>
      <c r="E61">
        <v>164700</v>
      </c>
      <c r="F61" s="1">
        <v>42286</v>
      </c>
      <c r="G61">
        <v>450</v>
      </c>
    </row>
    <row r="62" spans="1:7" x14ac:dyDescent="0.25">
      <c r="A62" t="s">
        <v>62</v>
      </c>
      <c r="B62">
        <v>2015</v>
      </c>
      <c r="C62">
        <v>258000</v>
      </c>
      <c r="D62" t="s">
        <v>171</v>
      </c>
      <c r="E62">
        <v>160700</v>
      </c>
      <c r="F62" s="1">
        <v>42286</v>
      </c>
      <c r="G62">
        <v>450</v>
      </c>
    </row>
    <row r="63" spans="1:7" x14ac:dyDescent="0.25">
      <c r="A63" t="s">
        <v>62</v>
      </c>
      <c r="B63">
        <v>2009</v>
      </c>
      <c r="C63">
        <v>291000</v>
      </c>
      <c r="D63" t="s">
        <v>63</v>
      </c>
      <c r="E63">
        <v>166000</v>
      </c>
      <c r="F63" s="1">
        <v>42297</v>
      </c>
      <c r="G63">
        <v>439</v>
      </c>
    </row>
    <row r="64" spans="1:7" x14ac:dyDescent="0.25">
      <c r="A64" t="s">
        <v>62</v>
      </c>
      <c r="B64">
        <v>2012</v>
      </c>
      <c r="C64">
        <v>290000</v>
      </c>
      <c r="D64" t="s">
        <v>142</v>
      </c>
      <c r="E64">
        <v>170000</v>
      </c>
      <c r="F64" s="1">
        <v>42297</v>
      </c>
      <c r="G64">
        <v>439</v>
      </c>
    </row>
    <row r="65" spans="1:7" x14ac:dyDescent="0.25">
      <c r="A65" t="s">
        <v>60</v>
      </c>
      <c r="B65">
        <v>2009</v>
      </c>
      <c r="C65">
        <v>230000</v>
      </c>
      <c r="D65" t="s">
        <v>61</v>
      </c>
      <c r="E65">
        <v>305000</v>
      </c>
      <c r="F65" s="1">
        <v>42307</v>
      </c>
      <c r="G65">
        <v>429</v>
      </c>
    </row>
    <row r="66" spans="1:7" x14ac:dyDescent="0.25">
      <c r="A66" t="s">
        <v>60</v>
      </c>
      <c r="B66">
        <v>2010</v>
      </c>
      <c r="C66">
        <v>231000</v>
      </c>
      <c r="D66" t="s">
        <v>88</v>
      </c>
      <c r="E66">
        <v>301000</v>
      </c>
      <c r="F66" s="1">
        <v>42307</v>
      </c>
      <c r="G66">
        <v>429</v>
      </c>
    </row>
    <row r="67" spans="1:7" x14ac:dyDescent="0.25">
      <c r="A67" t="s">
        <v>50</v>
      </c>
      <c r="B67">
        <v>2010</v>
      </c>
      <c r="C67">
        <v>37000</v>
      </c>
      <c r="D67" t="s">
        <v>64</v>
      </c>
      <c r="E67">
        <v>978000</v>
      </c>
      <c r="F67" s="1">
        <v>42309</v>
      </c>
      <c r="G67">
        <v>427</v>
      </c>
    </row>
    <row r="68" spans="1:7" x14ac:dyDescent="0.25">
      <c r="A68" t="s">
        <v>50</v>
      </c>
      <c r="B68">
        <v>2011</v>
      </c>
      <c r="C68">
        <v>38000</v>
      </c>
      <c r="D68" t="s">
        <v>90</v>
      </c>
      <c r="E68">
        <v>574000</v>
      </c>
      <c r="F68" s="1">
        <v>42309</v>
      </c>
      <c r="G68">
        <v>427</v>
      </c>
    </row>
    <row r="69" spans="1:7" x14ac:dyDescent="0.25">
      <c r="A69" t="s">
        <v>33</v>
      </c>
      <c r="B69">
        <v>2009</v>
      </c>
      <c r="C69">
        <v>162800</v>
      </c>
      <c r="D69" t="s">
        <v>53</v>
      </c>
      <c r="E69">
        <v>370000</v>
      </c>
      <c r="F69" s="1">
        <v>42329</v>
      </c>
      <c r="G69">
        <v>407</v>
      </c>
    </row>
    <row r="70" spans="1:7" x14ac:dyDescent="0.25">
      <c r="A70" t="s">
        <v>33</v>
      </c>
      <c r="B70">
        <v>2012</v>
      </c>
      <c r="C70">
        <v>163800</v>
      </c>
      <c r="D70" t="s">
        <v>122</v>
      </c>
      <c r="E70">
        <v>366000</v>
      </c>
      <c r="F70" s="1">
        <v>42329</v>
      </c>
      <c r="G70">
        <v>407</v>
      </c>
    </row>
    <row r="71" spans="1:7" x14ac:dyDescent="0.25">
      <c r="A71" t="s">
        <v>157</v>
      </c>
      <c r="B71">
        <v>2013</v>
      </c>
      <c r="C71">
        <v>271000</v>
      </c>
      <c r="D71" t="s">
        <v>158</v>
      </c>
      <c r="E71">
        <v>153000</v>
      </c>
      <c r="F71" s="1">
        <v>42334</v>
      </c>
      <c r="G71">
        <v>402</v>
      </c>
    </row>
    <row r="72" spans="1:7" x14ac:dyDescent="0.25">
      <c r="A72" t="s">
        <v>157</v>
      </c>
      <c r="B72">
        <v>2014</v>
      </c>
      <c r="C72">
        <v>270000</v>
      </c>
      <c r="D72" t="s">
        <v>169</v>
      </c>
      <c r="E72">
        <v>157000</v>
      </c>
      <c r="F72" s="1">
        <v>42334</v>
      </c>
      <c r="G72">
        <v>402</v>
      </c>
    </row>
    <row r="73" spans="1:7" x14ac:dyDescent="0.25">
      <c r="A73" t="s">
        <v>160</v>
      </c>
      <c r="B73">
        <v>2014</v>
      </c>
      <c r="C73">
        <v>98000</v>
      </c>
      <c r="D73" t="s">
        <v>161</v>
      </c>
      <c r="E73">
        <v>251000</v>
      </c>
      <c r="F73" s="1">
        <v>42344</v>
      </c>
      <c r="G73">
        <v>392</v>
      </c>
    </row>
    <row r="74" spans="1:7" x14ac:dyDescent="0.25">
      <c r="A74" t="s">
        <v>160</v>
      </c>
      <c r="B74">
        <v>2014</v>
      </c>
      <c r="C74">
        <v>99000</v>
      </c>
      <c r="D74" t="s">
        <v>162</v>
      </c>
      <c r="E74">
        <v>247000</v>
      </c>
      <c r="F74" s="1">
        <v>42344</v>
      </c>
      <c r="G74">
        <v>392</v>
      </c>
    </row>
    <row r="75" spans="1:7" x14ac:dyDescent="0.25">
      <c r="A75" t="s">
        <v>50</v>
      </c>
      <c r="B75">
        <v>2009</v>
      </c>
      <c r="C75">
        <v>131780</v>
      </c>
      <c r="D75" t="s">
        <v>51</v>
      </c>
      <c r="E75">
        <v>306000</v>
      </c>
      <c r="F75" s="1">
        <v>42365</v>
      </c>
      <c r="G75">
        <v>371</v>
      </c>
    </row>
    <row r="76" spans="1:7" x14ac:dyDescent="0.25">
      <c r="A76" t="s">
        <v>50</v>
      </c>
      <c r="B76">
        <v>2012</v>
      </c>
      <c r="C76">
        <v>130780</v>
      </c>
      <c r="D76" t="s">
        <v>117</v>
      </c>
      <c r="E76">
        <v>310000</v>
      </c>
      <c r="F76" s="1">
        <v>42365</v>
      </c>
      <c r="G76">
        <v>371</v>
      </c>
    </row>
    <row r="77" spans="1:7" x14ac:dyDescent="0.25">
      <c r="A77" t="s">
        <v>33</v>
      </c>
      <c r="B77">
        <v>2009</v>
      </c>
      <c r="C77">
        <v>77000</v>
      </c>
      <c r="D77" t="s">
        <v>34</v>
      </c>
      <c r="E77">
        <v>846000</v>
      </c>
      <c r="F77" s="1">
        <v>42376</v>
      </c>
      <c r="G77">
        <v>360</v>
      </c>
    </row>
    <row r="78" spans="1:7" x14ac:dyDescent="0.25">
      <c r="A78" t="s">
        <v>33</v>
      </c>
      <c r="B78">
        <v>2012</v>
      </c>
      <c r="C78">
        <v>76000</v>
      </c>
      <c r="D78" t="s">
        <v>114</v>
      </c>
      <c r="E78">
        <v>850000</v>
      </c>
      <c r="F78" s="1">
        <v>42376</v>
      </c>
      <c r="G78">
        <v>360</v>
      </c>
    </row>
    <row r="79" spans="1:7" x14ac:dyDescent="0.25">
      <c r="A79" t="s">
        <v>37</v>
      </c>
      <c r="B79">
        <v>2009</v>
      </c>
      <c r="C79">
        <v>79000</v>
      </c>
      <c r="D79" t="s">
        <v>38</v>
      </c>
      <c r="E79">
        <v>390000</v>
      </c>
      <c r="F79" s="1">
        <v>42379</v>
      </c>
      <c r="G79">
        <v>357</v>
      </c>
    </row>
    <row r="80" spans="1:7" x14ac:dyDescent="0.25">
      <c r="A80" t="s">
        <v>37</v>
      </c>
      <c r="B80">
        <v>2009</v>
      </c>
      <c r="C80">
        <v>79000</v>
      </c>
      <c r="D80" t="s">
        <v>39</v>
      </c>
      <c r="E80">
        <v>390000</v>
      </c>
      <c r="F80" s="1">
        <v>42379</v>
      </c>
      <c r="G80">
        <v>357</v>
      </c>
    </row>
    <row r="81" spans="1:7" x14ac:dyDescent="0.25">
      <c r="A81" t="s">
        <v>37</v>
      </c>
      <c r="B81">
        <v>2013</v>
      </c>
      <c r="C81">
        <v>80000</v>
      </c>
      <c r="D81" t="s">
        <v>144</v>
      </c>
      <c r="E81">
        <v>350000</v>
      </c>
      <c r="F81" s="1">
        <v>42379</v>
      </c>
      <c r="G81">
        <v>357</v>
      </c>
    </row>
    <row r="82" spans="1:7" x14ac:dyDescent="0.25">
      <c r="A82" t="s">
        <v>37</v>
      </c>
      <c r="B82">
        <v>2013</v>
      </c>
      <c r="C82">
        <v>80000</v>
      </c>
      <c r="D82" t="s">
        <v>145</v>
      </c>
      <c r="E82">
        <v>235000</v>
      </c>
      <c r="F82" s="1">
        <v>42379</v>
      </c>
      <c r="G82">
        <v>357</v>
      </c>
    </row>
    <row r="83" spans="1:7" x14ac:dyDescent="0.25">
      <c r="A83" t="s">
        <v>20</v>
      </c>
      <c r="B83">
        <v>2008</v>
      </c>
      <c r="C83">
        <v>84000</v>
      </c>
      <c r="D83" t="s">
        <v>21</v>
      </c>
      <c r="E83">
        <v>266000</v>
      </c>
      <c r="F83" s="1">
        <v>42382</v>
      </c>
      <c r="G83">
        <v>354</v>
      </c>
    </row>
    <row r="84" spans="1:7" x14ac:dyDescent="0.25">
      <c r="A84" t="s">
        <v>20</v>
      </c>
      <c r="B84">
        <v>2009</v>
      </c>
      <c r="C84">
        <v>83000</v>
      </c>
      <c r="D84" t="s">
        <v>40</v>
      </c>
      <c r="E84">
        <v>270000</v>
      </c>
      <c r="F84" s="1">
        <v>42382</v>
      </c>
      <c r="G84">
        <v>354</v>
      </c>
    </row>
    <row r="85" spans="1:7" x14ac:dyDescent="0.25">
      <c r="A85" t="s">
        <v>20</v>
      </c>
      <c r="B85">
        <v>2010</v>
      </c>
      <c r="C85">
        <v>84000</v>
      </c>
      <c r="D85" t="s">
        <v>73</v>
      </c>
      <c r="E85">
        <v>266000</v>
      </c>
      <c r="F85" s="1">
        <v>42382</v>
      </c>
      <c r="G85">
        <v>354</v>
      </c>
    </row>
    <row r="86" spans="1:7" x14ac:dyDescent="0.25">
      <c r="A86" t="s">
        <v>45</v>
      </c>
      <c r="B86">
        <v>2010</v>
      </c>
      <c r="C86">
        <v>89000</v>
      </c>
      <c r="D86" t="s">
        <v>75</v>
      </c>
      <c r="E86">
        <v>266000</v>
      </c>
      <c r="F86" s="1">
        <v>42382</v>
      </c>
      <c r="G86">
        <v>354</v>
      </c>
    </row>
    <row r="87" spans="1:7" x14ac:dyDescent="0.25">
      <c r="A87" t="s">
        <v>16</v>
      </c>
      <c r="B87">
        <v>2009</v>
      </c>
      <c r="C87">
        <v>65000</v>
      </c>
      <c r="D87" t="s">
        <v>30</v>
      </c>
      <c r="E87">
        <v>740000</v>
      </c>
      <c r="F87" s="1">
        <v>42385</v>
      </c>
      <c r="G87">
        <v>351</v>
      </c>
    </row>
    <row r="88" spans="1:7" x14ac:dyDescent="0.25">
      <c r="A88" t="s">
        <v>47</v>
      </c>
      <c r="B88">
        <v>2009</v>
      </c>
      <c r="C88">
        <v>134000</v>
      </c>
      <c r="D88" t="s">
        <v>48</v>
      </c>
      <c r="E88">
        <v>482000</v>
      </c>
      <c r="F88" s="1">
        <v>42385</v>
      </c>
      <c r="G88">
        <v>351</v>
      </c>
    </row>
    <row r="89" spans="1:7" x14ac:dyDescent="0.25">
      <c r="A89" t="s">
        <v>47</v>
      </c>
      <c r="B89">
        <v>2009</v>
      </c>
      <c r="C89">
        <v>135000</v>
      </c>
      <c r="D89" t="s">
        <v>49</v>
      </c>
      <c r="E89">
        <v>478000</v>
      </c>
      <c r="F89" s="1">
        <v>42385</v>
      </c>
      <c r="G89">
        <v>351</v>
      </c>
    </row>
    <row r="90" spans="1:7" x14ac:dyDescent="0.25">
      <c r="A90" t="s">
        <v>16</v>
      </c>
      <c r="B90">
        <v>2010</v>
      </c>
      <c r="C90">
        <v>66000</v>
      </c>
      <c r="D90" t="s">
        <v>66</v>
      </c>
      <c r="E90">
        <v>736000</v>
      </c>
      <c r="F90" s="1">
        <v>42385</v>
      </c>
      <c r="G90">
        <v>351</v>
      </c>
    </row>
    <row r="91" spans="1:7" x14ac:dyDescent="0.25">
      <c r="A91" t="s">
        <v>129</v>
      </c>
      <c r="B91">
        <v>2012</v>
      </c>
      <c r="C91">
        <v>210000</v>
      </c>
      <c r="D91" t="s">
        <v>130</v>
      </c>
      <c r="E91">
        <v>517000</v>
      </c>
      <c r="F91" s="1">
        <v>42415</v>
      </c>
      <c r="G91">
        <v>321</v>
      </c>
    </row>
    <row r="92" spans="1:7" x14ac:dyDescent="0.25">
      <c r="A92" t="s">
        <v>129</v>
      </c>
      <c r="B92">
        <v>2012</v>
      </c>
      <c r="C92">
        <v>210000</v>
      </c>
      <c r="D92" t="s">
        <v>132</v>
      </c>
      <c r="E92">
        <v>435000</v>
      </c>
      <c r="F92" s="1">
        <v>42415</v>
      </c>
      <c r="G92">
        <v>321</v>
      </c>
    </row>
    <row r="93" spans="1:7" x14ac:dyDescent="0.25">
      <c r="A93" t="s">
        <v>33</v>
      </c>
      <c r="B93">
        <v>2010</v>
      </c>
      <c r="C93">
        <v>230000</v>
      </c>
      <c r="D93" t="s">
        <v>87</v>
      </c>
      <c r="E93">
        <v>455000</v>
      </c>
      <c r="F93" s="1">
        <v>42439</v>
      </c>
      <c r="G93">
        <v>297</v>
      </c>
    </row>
    <row r="94" spans="1:7" x14ac:dyDescent="0.25">
      <c r="A94" t="s">
        <v>33</v>
      </c>
      <c r="B94">
        <v>2012</v>
      </c>
      <c r="C94">
        <v>231000</v>
      </c>
      <c r="D94" t="s">
        <v>135</v>
      </c>
      <c r="E94">
        <v>451000</v>
      </c>
      <c r="F94" s="1">
        <v>42439</v>
      </c>
      <c r="G94">
        <v>297</v>
      </c>
    </row>
    <row r="95" spans="1:7" x14ac:dyDescent="0.25">
      <c r="A95" t="s">
        <v>123</v>
      </c>
      <c r="B95">
        <v>2012</v>
      </c>
      <c r="C95">
        <v>183000</v>
      </c>
      <c r="D95" t="s">
        <v>124</v>
      </c>
      <c r="E95">
        <v>520000</v>
      </c>
      <c r="F95" s="1">
        <v>42444</v>
      </c>
      <c r="G95">
        <v>292</v>
      </c>
    </row>
    <row r="96" spans="1:7" x14ac:dyDescent="0.25">
      <c r="A96" t="s">
        <v>123</v>
      </c>
      <c r="B96">
        <v>2012</v>
      </c>
      <c r="C96">
        <v>183000</v>
      </c>
      <c r="D96" t="s">
        <v>125</v>
      </c>
      <c r="E96">
        <v>530000</v>
      </c>
      <c r="F96" s="1">
        <v>42444</v>
      </c>
      <c r="G96">
        <v>292</v>
      </c>
    </row>
    <row r="97" spans="1:7" x14ac:dyDescent="0.25">
      <c r="A97" t="s">
        <v>123</v>
      </c>
      <c r="B97">
        <v>2012</v>
      </c>
      <c r="C97">
        <v>183000</v>
      </c>
      <c r="D97" t="s">
        <v>126</v>
      </c>
      <c r="E97">
        <v>490000</v>
      </c>
      <c r="F97" s="1">
        <v>42444</v>
      </c>
      <c r="G97">
        <v>292</v>
      </c>
    </row>
    <row r="98" spans="1:7" x14ac:dyDescent="0.25">
      <c r="A98" t="s">
        <v>123</v>
      </c>
      <c r="B98">
        <v>2012</v>
      </c>
      <c r="C98">
        <v>183000</v>
      </c>
      <c r="D98" t="s">
        <v>127</v>
      </c>
      <c r="E98">
        <v>481000</v>
      </c>
      <c r="F98" s="1">
        <v>42444</v>
      </c>
      <c r="G98">
        <v>292</v>
      </c>
    </row>
    <row r="99" spans="1:7" x14ac:dyDescent="0.25">
      <c r="A99" t="s">
        <v>123</v>
      </c>
      <c r="B99">
        <v>2012</v>
      </c>
      <c r="C99">
        <v>183000</v>
      </c>
      <c r="D99" t="s">
        <v>128</v>
      </c>
      <c r="E99">
        <v>454000</v>
      </c>
      <c r="F99" s="1">
        <v>42444</v>
      </c>
      <c r="G99">
        <v>292</v>
      </c>
    </row>
    <row r="100" spans="1:7" x14ac:dyDescent="0.25">
      <c r="A100" t="s">
        <v>104</v>
      </c>
      <c r="B100">
        <v>2011</v>
      </c>
      <c r="C100">
        <v>245000</v>
      </c>
      <c r="D100" t="s">
        <v>105</v>
      </c>
      <c r="E100">
        <v>720000</v>
      </c>
      <c r="F100" s="1">
        <v>42462</v>
      </c>
      <c r="G100">
        <v>274</v>
      </c>
    </row>
    <row r="101" spans="1:7" x14ac:dyDescent="0.25">
      <c r="A101" t="s">
        <v>104</v>
      </c>
      <c r="B101">
        <v>2011</v>
      </c>
      <c r="C101">
        <v>245000</v>
      </c>
      <c r="D101" t="s">
        <v>106</v>
      </c>
      <c r="E101">
        <v>680000</v>
      </c>
      <c r="F101" s="1">
        <v>42462</v>
      </c>
      <c r="G101">
        <v>274</v>
      </c>
    </row>
    <row r="102" spans="1:7" x14ac:dyDescent="0.25">
      <c r="A102" t="s">
        <v>104</v>
      </c>
      <c r="B102">
        <v>2011</v>
      </c>
      <c r="C102">
        <v>245000</v>
      </c>
      <c r="D102" t="s">
        <v>107</v>
      </c>
      <c r="E102">
        <v>660000</v>
      </c>
      <c r="F102" s="1">
        <v>42462</v>
      </c>
      <c r="G102">
        <v>274</v>
      </c>
    </row>
    <row r="103" spans="1:7" x14ac:dyDescent="0.25">
      <c r="A103" t="s">
        <v>104</v>
      </c>
      <c r="B103">
        <v>2011</v>
      </c>
      <c r="C103">
        <v>245000</v>
      </c>
      <c r="D103" t="s">
        <v>108</v>
      </c>
      <c r="E103">
        <v>630000</v>
      </c>
      <c r="F103" s="1">
        <v>42462</v>
      </c>
      <c r="G103">
        <v>274</v>
      </c>
    </row>
    <row r="104" spans="1:7" x14ac:dyDescent="0.25">
      <c r="A104" t="s">
        <v>104</v>
      </c>
      <c r="B104">
        <v>2011</v>
      </c>
      <c r="C104">
        <v>245000</v>
      </c>
      <c r="D104" t="s">
        <v>109</v>
      </c>
      <c r="E104">
        <v>655000</v>
      </c>
      <c r="F104" s="1">
        <v>42462</v>
      </c>
      <c r="G104">
        <v>274</v>
      </c>
    </row>
    <row r="105" spans="1:7" x14ac:dyDescent="0.25">
      <c r="A105" t="s">
        <v>104</v>
      </c>
      <c r="B105">
        <v>2011</v>
      </c>
      <c r="C105">
        <v>245000</v>
      </c>
      <c r="D105" t="s">
        <v>110</v>
      </c>
      <c r="E105">
        <v>590000</v>
      </c>
      <c r="F105" s="1">
        <v>42462</v>
      </c>
      <c r="G105">
        <v>274</v>
      </c>
    </row>
    <row r="106" spans="1:7" x14ac:dyDescent="0.25">
      <c r="A106" t="s">
        <v>56</v>
      </c>
      <c r="B106">
        <v>2009</v>
      </c>
      <c r="C106">
        <v>195370</v>
      </c>
      <c r="D106" t="s">
        <v>57</v>
      </c>
      <c r="E106">
        <v>290000</v>
      </c>
      <c r="F106" s="1">
        <v>42467</v>
      </c>
      <c r="G106">
        <v>269</v>
      </c>
    </row>
    <row r="107" spans="1:7" x14ac:dyDescent="0.25">
      <c r="A107" t="s">
        <v>56</v>
      </c>
      <c r="B107">
        <v>2012</v>
      </c>
      <c r="C107">
        <v>196370</v>
      </c>
      <c r="D107" t="s">
        <v>131</v>
      </c>
      <c r="E107">
        <v>286000</v>
      </c>
      <c r="F107" s="1">
        <v>42467</v>
      </c>
      <c r="G107">
        <v>269</v>
      </c>
    </row>
    <row r="108" spans="1:7" x14ac:dyDescent="0.25">
      <c r="A108" t="s">
        <v>45</v>
      </c>
      <c r="B108">
        <v>2012</v>
      </c>
      <c r="C108">
        <v>135502</v>
      </c>
      <c r="D108" t="s">
        <v>118</v>
      </c>
      <c r="E108">
        <v>247000</v>
      </c>
      <c r="F108" s="1">
        <v>42476</v>
      </c>
      <c r="G108">
        <v>260</v>
      </c>
    </row>
    <row r="109" spans="1:7" x14ac:dyDescent="0.25">
      <c r="A109" t="s">
        <v>45</v>
      </c>
      <c r="B109">
        <v>2014</v>
      </c>
      <c r="C109">
        <v>136502</v>
      </c>
      <c r="D109" t="s">
        <v>163</v>
      </c>
      <c r="E109">
        <v>243000</v>
      </c>
      <c r="F109" s="1">
        <v>42476</v>
      </c>
      <c r="G109">
        <v>260</v>
      </c>
    </row>
    <row r="110" spans="1:7" x14ac:dyDescent="0.25">
      <c r="A110" t="s">
        <v>62</v>
      </c>
      <c r="B110">
        <v>2011</v>
      </c>
      <c r="C110">
        <v>210000</v>
      </c>
      <c r="D110" t="s">
        <v>96</v>
      </c>
      <c r="E110">
        <v>780000</v>
      </c>
      <c r="F110" s="1">
        <v>42481</v>
      </c>
      <c r="G110">
        <v>255</v>
      </c>
    </row>
    <row r="111" spans="1:7" x14ac:dyDescent="0.25">
      <c r="A111" t="s">
        <v>62</v>
      </c>
      <c r="B111">
        <v>2011</v>
      </c>
      <c r="C111">
        <v>210000</v>
      </c>
      <c r="D111" t="s">
        <v>97</v>
      </c>
      <c r="E111">
        <v>760300</v>
      </c>
      <c r="F111" s="1">
        <v>42481</v>
      </c>
      <c r="G111">
        <v>255</v>
      </c>
    </row>
    <row r="112" spans="1:7" x14ac:dyDescent="0.25">
      <c r="A112" t="s">
        <v>62</v>
      </c>
      <c r="B112">
        <v>2011</v>
      </c>
      <c r="C112">
        <v>210000</v>
      </c>
      <c r="D112" t="s">
        <v>98</v>
      </c>
      <c r="E112">
        <v>680000</v>
      </c>
      <c r="F112" s="1">
        <v>42481</v>
      </c>
      <c r="G112">
        <v>255</v>
      </c>
    </row>
    <row r="113" spans="1:7" x14ac:dyDescent="0.25">
      <c r="A113" t="s">
        <v>62</v>
      </c>
      <c r="B113">
        <v>2011</v>
      </c>
      <c r="C113">
        <v>210000</v>
      </c>
      <c r="D113" t="s">
        <v>99</v>
      </c>
      <c r="E113">
        <v>655000</v>
      </c>
      <c r="F113" s="1">
        <v>42481</v>
      </c>
      <c r="G113">
        <v>255</v>
      </c>
    </row>
    <row r="114" spans="1:7" x14ac:dyDescent="0.25">
      <c r="A114" t="s">
        <v>12</v>
      </c>
      <c r="B114">
        <v>2007</v>
      </c>
      <c r="C114">
        <v>205000</v>
      </c>
      <c r="D114" t="s">
        <v>13</v>
      </c>
      <c r="E114">
        <v>1260000</v>
      </c>
      <c r="F114" s="1">
        <v>42483</v>
      </c>
      <c r="G114">
        <v>253</v>
      </c>
    </row>
    <row r="115" spans="1:7" x14ac:dyDescent="0.25">
      <c r="A115" t="s">
        <v>14</v>
      </c>
      <c r="B115">
        <v>2007</v>
      </c>
      <c r="C115">
        <v>198000</v>
      </c>
      <c r="D115" t="s">
        <v>15</v>
      </c>
      <c r="E115">
        <v>890200</v>
      </c>
      <c r="F115" s="1">
        <v>42520</v>
      </c>
      <c r="G115">
        <v>216</v>
      </c>
    </row>
    <row r="116" spans="1:7" x14ac:dyDescent="0.25">
      <c r="A116" t="s">
        <v>133</v>
      </c>
      <c r="B116">
        <v>2012</v>
      </c>
      <c r="C116">
        <v>210300</v>
      </c>
      <c r="D116" t="s">
        <v>134</v>
      </c>
      <c r="E116">
        <v>417671</v>
      </c>
      <c r="F116" s="1">
        <v>42520</v>
      </c>
      <c r="G116">
        <v>216</v>
      </c>
    </row>
    <row r="117" spans="1:7" x14ac:dyDescent="0.25">
      <c r="A117" t="s">
        <v>157</v>
      </c>
      <c r="B117">
        <v>2013</v>
      </c>
      <c r="C117">
        <v>271000</v>
      </c>
      <c r="D117" t="s">
        <v>159</v>
      </c>
      <c r="E117">
        <v>123000</v>
      </c>
      <c r="F117" s="1">
        <v>42520</v>
      </c>
      <c r="G117">
        <v>216</v>
      </c>
    </row>
    <row r="118" spans="1:7" x14ac:dyDescent="0.25">
      <c r="A118" t="s">
        <v>45</v>
      </c>
      <c r="B118">
        <v>2009</v>
      </c>
      <c r="C118">
        <v>159000</v>
      </c>
      <c r="D118" t="s">
        <v>52</v>
      </c>
      <c r="E118">
        <v>403000</v>
      </c>
      <c r="F118" s="1">
        <v>42681</v>
      </c>
      <c r="G118">
        <v>55</v>
      </c>
    </row>
    <row r="119" spans="1:7" x14ac:dyDescent="0.25">
      <c r="A119" t="s">
        <v>45</v>
      </c>
      <c r="B119">
        <v>2013</v>
      </c>
      <c r="C119">
        <v>158000</v>
      </c>
      <c r="D119" t="s">
        <v>148</v>
      </c>
      <c r="E119">
        <v>407000</v>
      </c>
      <c r="F119" s="1">
        <v>42681</v>
      </c>
      <c r="G119">
        <v>55</v>
      </c>
    </row>
    <row r="120" spans="1:7" x14ac:dyDescent="0.25">
      <c r="A120" t="s">
        <v>136</v>
      </c>
      <c r="B120">
        <v>2014</v>
      </c>
      <c r="C120">
        <v>240000</v>
      </c>
      <c r="D120" t="s">
        <v>166</v>
      </c>
      <c r="E120">
        <v>183788</v>
      </c>
      <c r="F120" s="1">
        <v>42681</v>
      </c>
      <c r="G120">
        <v>55</v>
      </c>
    </row>
    <row r="121" spans="1:7" x14ac:dyDescent="0.25">
      <c r="A121" t="s">
        <v>136</v>
      </c>
      <c r="B121">
        <v>2014</v>
      </c>
      <c r="C121">
        <v>240000</v>
      </c>
      <c r="D121" t="s">
        <v>167</v>
      </c>
      <c r="E121">
        <v>160198</v>
      </c>
      <c r="F121" s="1">
        <v>42681</v>
      </c>
      <c r="G121">
        <v>55</v>
      </c>
    </row>
    <row r="122" spans="1:7" x14ac:dyDescent="0.25">
      <c r="A122" t="s">
        <v>136</v>
      </c>
      <c r="B122">
        <v>2014</v>
      </c>
      <c r="C122">
        <v>240000</v>
      </c>
      <c r="D122" t="s">
        <v>168</v>
      </c>
      <c r="E122">
        <v>156724</v>
      </c>
      <c r="F122" s="1">
        <v>42681</v>
      </c>
      <c r="G122">
        <v>55</v>
      </c>
    </row>
    <row r="123" spans="1:7" x14ac:dyDescent="0.25">
      <c r="A123" t="s">
        <v>136</v>
      </c>
      <c r="B123">
        <v>2013</v>
      </c>
      <c r="C123">
        <v>240000</v>
      </c>
      <c r="D123" t="s">
        <v>149</v>
      </c>
      <c r="E123">
        <v>301232</v>
      </c>
      <c r="F123" s="1">
        <v>42719</v>
      </c>
      <c r="G123">
        <v>17</v>
      </c>
    </row>
    <row r="124" spans="1:7" x14ac:dyDescent="0.25">
      <c r="A124" t="s">
        <v>136</v>
      </c>
      <c r="B124">
        <v>2013</v>
      </c>
      <c r="C124">
        <v>240000</v>
      </c>
      <c r="D124" t="s">
        <v>150</v>
      </c>
      <c r="E124">
        <v>289567</v>
      </c>
      <c r="F124" s="1">
        <v>42719</v>
      </c>
      <c r="G124">
        <v>17</v>
      </c>
    </row>
    <row r="125" spans="1:7" x14ac:dyDescent="0.25">
      <c r="A125" t="s">
        <v>136</v>
      </c>
      <c r="B125">
        <v>2013</v>
      </c>
      <c r="C125">
        <v>240000</v>
      </c>
      <c r="D125" t="s">
        <v>151</v>
      </c>
      <c r="E125">
        <v>245211</v>
      </c>
      <c r="F125" s="1">
        <v>42719</v>
      </c>
      <c r="G125">
        <v>17</v>
      </c>
    </row>
    <row r="126" spans="1:7" x14ac:dyDescent="0.25">
      <c r="A126" t="s">
        <v>136</v>
      </c>
      <c r="B126">
        <v>2013</v>
      </c>
      <c r="C126">
        <v>240000</v>
      </c>
      <c r="D126" t="s">
        <v>152</v>
      </c>
      <c r="E126">
        <v>200123</v>
      </c>
      <c r="F126" s="1">
        <v>42719</v>
      </c>
      <c r="G126">
        <v>17</v>
      </c>
    </row>
    <row r="127" spans="1:7" x14ac:dyDescent="0.25">
      <c r="A127" t="s">
        <v>136</v>
      </c>
      <c r="B127">
        <v>2013</v>
      </c>
      <c r="C127">
        <v>240000</v>
      </c>
      <c r="D127" t="s">
        <v>153</v>
      </c>
      <c r="E127">
        <v>235811</v>
      </c>
      <c r="F127" s="1">
        <v>42719</v>
      </c>
      <c r="G127">
        <v>17</v>
      </c>
    </row>
    <row r="128" spans="1:7" x14ac:dyDescent="0.25">
      <c r="A128" t="s">
        <v>136</v>
      </c>
      <c r="B128">
        <v>2013</v>
      </c>
      <c r="C128">
        <v>240000</v>
      </c>
      <c r="D128" t="s">
        <v>154</v>
      </c>
      <c r="E128">
        <v>250021</v>
      </c>
      <c r="F128" s="1">
        <v>42719</v>
      </c>
      <c r="G128">
        <v>17</v>
      </c>
    </row>
    <row r="129" spans="1:7" x14ac:dyDescent="0.25">
      <c r="A129" t="s">
        <v>136</v>
      </c>
      <c r="B129">
        <v>2013</v>
      </c>
      <c r="C129">
        <v>240000</v>
      </c>
      <c r="D129" t="s">
        <v>155</v>
      </c>
      <c r="E129">
        <v>198340</v>
      </c>
      <c r="F129" s="1">
        <v>42719</v>
      </c>
      <c r="G129">
        <v>17</v>
      </c>
    </row>
    <row r="130" spans="1:7" x14ac:dyDescent="0.25">
      <c r="A130" t="s">
        <v>136</v>
      </c>
      <c r="B130">
        <v>2013</v>
      </c>
      <c r="C130">
        <v>240000</v>
      </c>
      <c r="D130" t="s">
        <v>156</v>
      </c>
      <c r="E130">
        <v>189761</v>
      </c>
      <c r="F130" s="1">
        <v>42719</v>
      </c>
      <c r="G130">
        <v>17</v>
      </c>
    </row>
    <row r="131" spans="1:7" x14ac:dyDescent="0.25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v>2</v>
      </c>
    </row>
    <row r="132" spans="1:7" x14ac:dyDescent="0.25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v>2</v>
      </c>
    </row>
    <row r="133" spans="1:7" x14ac:dyDescent="0.25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v>2</v>
      </c>
    </row>
    <row r="134" spans="1:7" x14ac:dyDescent="0.25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v>2</v>
      </c>
    </row>
    <row r="135" spans="1:7" x14ac:dyDescent="0.25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v>2</v>
      </c>
    </row>
  </sheetData>
  <sortState ref="A2:G135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Zadanie1a</vt:lpstr>
      <vt:lpstr>Zadanie1b</vt:lpstr>
      <vt:lpstr>Zadanie2</vt:lpstr>
      <vt:lpstr>Zadanie3</vt:lpstr>
      <vt:lpstr>Zadanie4</vt:lpstr>
      <vt:lpstr>Zadanie1a!transport</vt:lpstr>
      <vt:lpstr>Zadanie1b!transport</vt:lpstr>
      <vt:lpstr>Zadanie2!transport</vt:lpstr>
      <vt:lpstr>Zadanie3!transport</vt:lpstr>
      <vt:lpstr>Zadanie4!transport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2025-04-07T06:54:59Z</dcterms:created>
  <dcterms:modified xsi:type="dcterms:W3CDTF">2025-04-07T07:28:58Z</dcterms:modified>
</cp:coreProperties>
</file>