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CIENCE\B_liver_connective tissue\Mik et al._2024_Collagen IV in rat liver\"/>
    </mc:Choice>
  </mc:AlternateContent>
  <bookViews>
    <workbookView xWindow="0" yWindow="0" windowWidth="28800" windowHeight="12885" activeTab="10"/>
  </bookViews>
  <sheets>
    <sheet name="rat01" sheetId="7" r:id="rId1"/>
    <sheet name="rat02" sheetId="8" r:id="rId2"/>
    <sheet name="rat04" sheetId="9" r:id="rId3"/>
    <sheet name="rat05" sheetId="6" r:id="rId4"/>
    <sheet name="rat06" sheetId="2" r:id="rId5"/>
    <sheet name="rat07" sheetId="10" r:id="rId6"/>
    <sheet name="rat08" sheetId="11" r:id="rId7"/>
    <sheet name="rat09" sheetId="3" r:id="rId8"/>
    <sheet name="rat10" sheetId="12" r:id="rId9"/>
    <sheet name="rat11" sheetId="5" r:id="rId10"/>
    <sheet name="rat12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3" l="1"/>
  <c r="B46" i="3"/>
  <c r="B45" i="3"/>
  <c r="B45" i="5" l="1"/>
  <c r="B56" i="8"/>
  <c r="B45" i="10"/>
  <c r="B56" i="7"/>
  <c r="B45" i="9"/>
  <c r="B45" i="6"/>
  <c r="B47" i="13"/>
  <c r="B45" i="12"/>
  <c r="B45" i="11"/>
  <c r="B45" i="2"/>
  <c r="AN43" i="13" l="1"/>
  <c r="AI43" i="13"/>
  <c r="AD43" i="13"/>
  <c r="Y43" i="13"/>
  <c r="T43" i="13"/>
  <c r="O43" i="13"/>
  <c r="J43" i="13"/>
  <c r="D43" i="13"/>
  <c r="AN30" i="13"/>
  <c r="AI30" i="13"/>
  <c r="AD30" i="13"/>
  <c r="Y30" i="13"/>
  <c r="T30" i="13"/>
  <c r="O30" i="13"/>
  <c r="J30" i="13"/>
  <c r="D30" i="13"/>
  <c r="AN16" i="13"/>
  <c r="AN45" i="13" s="1"/>
  <c r="AI16" i="13"/>
  <c r="AD16" i="13"/>
  <c r="AD45" i="13" s="1"/>
  <c r="Y16" i="13"/>
  <c r="T16" i="13"/>
  <c r="T45" i="13" s="1"/>
  <c r="O16" i="13"/>
  <c r="O45" i="13" s="1"/>
  <c r="J16" i="13"/>
  <c r="J45" i="13" s="1"/>
  <c r="D16" i="13"/>
  <c r="D45" i="13" s="1"/>
  <c r="AI45" i="13" l="1"/>
  <c r="Y45" i="13"/>
  <c r="AN41" i="12"/>
  <c r="AI41" i="12"/>
  <c r="AD41" i="12"/>
  <c r="Y41" i="12"/>
  <c r="T41" i="12"/>
  <c r="O41" i="12"/>
  <c r="J41" i="12"/>
  <c r="D41" i="12"/>
  <c r="AN28" i="12"/>
  <c r="AI28" i="12"/>
  <c r="AD28" i="12"/>
  <c r="Y28" i="12"/>
  <c r="T28" i="12"/>
  <c r="O28" i="12"/>
  <c r="J28" i="12"/>
  <c r="D28" i="12"/>
  <c r="AN14" i="12"/>
  <c r="AI14" i="12"/>
  <c r="AD14" i="12"/>
  <c r="Y14" i="12"/>
  <c r="T14" i="12"/>
  <c r="T43" i="12" s="1"/>
  <c r="O14" i="12"/>
  <c r="O43" i="12" s="1"/>
  <c r="J14" i="12"/>
  <c r="D14" i="12"/>
  <c r="Y43" i="12" l="1"/>
  <c r="AN43" i="12"/>
  <c r="AI43" i="12"/>
  <c r="AD43" i="12"/>
  <c r="J43" i="12"/>
  <c r="D43" i="12"/>
  <c r="AX41" i="11"/>
  <c r="AS41" i="11"/>
  <c r="AN41" i="11"/>
  <c r="AI41" i="11"/>
  <c r="AD41" i="11"/>
  <c r="Y41" i="11"/>
  <c r="T41" i="11"/>
  <c r="O41" i="11"/>
  <c r="J41" i="11"/>
  <c r="D41" i="11"/>
  <c r="AX28" i="11"/>
  <c r="AS28" i="11"/>
  <c r="AN28" i="11"/>
  <c r="AI28" i="11"/>
  <c r="AD28" i="11"/>
  <c r="Y28" i="11"/>
  <c r="T28" i="11"/>
  <c r="O28" i="11"/>
  <c r="J28" i="11"/>
  <c r="D28" i="11"/>
  <c r="AX14" i="11"/>
  <c r="AS14" i="11"/>
  <c r="AS43" i="11" s="1"/>
  <c r="AN14" i="11"/>
  <c r="AI14" i="11"/>
  <c r="AD14" i="11"/>
  <c r="Y14" i="11"/>
  <c r="Y43" i="11" s="1"/>
  <c r="T14" i="11"/>
  <c r="O14" i="11"/>
  <c r="J14" i="11"/>
  <c r="J43" i="11" s="1"/>
  <c r="D14" i="11"/>
  <c r="BM41" i="10"/>
  <c r="BH41" i="10"/>
  <c r="BM28" i="10"/>
  <c r="BM43" i="10" s="1"/>
  <c r="BH28" i="10"/>
  <c r="BM14" i="10"/>
  <c r="BH14" i="10"/>
  <c r="AX43" i="11" l="1"/>
  <c r="AN43" i="11"/>
  <c r="AI43" i="11"/>
  <c r="AD43" i="11"/>
  <c r="T43" i="11"/>
  <c r="O43" i="11"/>
  <c r="D43" i="11"/>
  <c r="BH43" i="10"/>
  <c r="BC41" i="10"/>
  <c r="AX41" i="10"/>
  <c r="AS41" i="10"/>
  <c r="BC28" i="10"/>
  <c r="AX28" i="10"/>
  <c r="AS28" i="10"/>
  <c r="BC14" i="10"/>
  <c r="AX14" i="10"/>
  <c r="AS14" i="10"/>
  <c r="BC43" i="10" l="1"/>
  <c r="AX43" i="10"/>
  <c r="AS43" i="10"/>
  <c r="AN41" i="10"/>
  <c r="AI41" i="10"/>
  <c r="AD41" i="10"/>
  <c r="Y41" i="10"/>
  <c r="T41" i="10"/>
  <c r="O41" i="10"/>
  <c r="J41" i="10"/>
  <c r="D41" i="10"/>
  <c r="AN28" i="10"/>
  <c r="AI28" i="10"/>
  <c r="AD28" i="10"/>
  <c r="Y28" i="10"/>
  <c r="T28" i="10"/>
  <c r="O28" i="10"/>
  <c r="J28" i="10"/>
  <c r="D28" i="10"/>
  <c r="AN14" i="10"/>
  <c r="AN43" i="10" s="1"/>
  <c r="AI14" i="10"/>
  <c r="AI43" i="10" s="1"/>
  <c r="AD14" i="10"/>
  <c r="AD43" i="10" s="1"/>
  <c r="Y14" i="10"/>
  <c r="T14" i="10"/>
  <c r="T43" i="10" s="1"/>
  <c r="O14" i="10"/>
  <c r="O43" i="10" s="1"/>
  <c r="J14" i="10"/>
  <c r="J43" i="10" s="1"/>
  <c r="D14" i="10"/>
  <c r="D43" i="10" s="1"/>
  <c r="Y43" i="10" l="1"/>
  <c r="AS41" i="9"/>
  <c r="AN41" i="9"/>
  <c r="AI41" i="9"/>
  <c r="AD41" i="9"/>
  <c r="Y41" i="9"/>
  <c r="T41" i="9"/>
  <c r="O41" i="9"/>
  <c r="J41" i="9"/>
  <c r="D41" i="9"/>
  <c r="AS28" i="9"/>
  <c r="AN28" i="9"/>
  <c r="AI28" i="9"/>
  <c r="AD28" i="9"/>
  <c r="Y28" i="9"/>
  <c r="T28" i="9"/>
  <c r="O28" i="9"/>
  <c r="J28" i="9"/>
  <c r="D28" i="9"/>
  <c r="AS14" i="9"/>
  <c r="AN14" i="9"/>
  <c r="AI14" i="9"/>
  <c r="AD14" i="9"/>
  <c r="Y14" i="9"/>
  <c r="T14" i="9"/>
  <c r="O14" i="9"/>
  <c r="J14" i="9"/>
  <c r="D14" i="9"/>
  <c r="AN43" i="9" l="1"/>
  <c r="AS43" i="9"/>
  <c r="AI43" i="9"/>
  <c r="AD43" i="9"/>
  <c r="Y43" i="9"/>
  <c r="T43" i="9"/>
  <c r="O43" i="9"/>
  <c r="J43" i="9"/>
  <c r="D43" i="9"/>
  <c r="AI52" i="8"/>
  <c r="AD52" i="8"/>
  <c r="Y52" i="8"/>
  <c r="T52" i="8"/>
  <c r="O52" i="8"/>
  <c r="J52" i="8"/>
  <c r="D52" i="8"/>
  <c r="AI35" i="8"/>
  <c r="AD35" i="8"/>
  <c r="Y35" i="8"/>
  <c r="T35" i="8"/>
  <c r="O35" i="8"/>
  <c r="J35" i="8"/>
  <c r="D35" i="8"/>
  <c r="AI17" i="8"/>
  <c r="AD17" i="8"/>
  <c r="Y17" i="8"/>
  <c r="T17" i="8"/>
  <c r="O17" i="8"/>
  <c r="J17" i="8"/>
  <c r="D17" i="8"/>
  <c r="AI54" i="8" l="1"/>
  <c r="AD54" i="8"/>
  <c r="Y54" i="8"/>
  <c r="T54" i="8"/>
  <c r="O54" i="8"/>
  <c r="J54" i="8"/>
  <c r="D54" i="8"/>
  <c r="AI52" i="7"/>
  <c r="AD52" i="7"/>
  <c r="Y52" i="7"/>
  <c r="T52" i="7"/>
  <c r="O52" i="7"/>
  <c r="J52" i="7"/>
  <c r="D52" i="7"/>
  <c r="AI35" i="7"/>
  <c r="AD35" i="7"/>
  <c r="Y35" i="7"/>
  <c r="T35" i="7"/>
  <c r="O35" i="7"/>
  <c r="J35" i="7"/>
  <c r="D35" i="7"/>
  <c r="AI17" i="7"/>
  <c r="AD17" i="7"/>
  <c r="Y17" i="7"/>
  <c r="T17" i="7"/>
  <c r="O17" i="7"/>
  <c r="J17" i="7"/>
  <c r="D17" i="7"/>
  <c r="T54" i="7" l="1"/>
  <c r="O54" i="7"/>
  <c r="AI54" i="7"/>
  <c r="AD54" i="7"/>
  <c r="D54" i="7"/>
  <c r="Y54" i="7"/>
  <c r="J54" i="7"/>
  <c r="AS41" i="6"/>
  <c r="AN41" i="6"/>
  <c r="AI41" i="6"/>
  <c r="AD41" i="6"/>
  <c r="Y41" i="6"/>
  <c r="T41" i="6"/>
  <c r="O41" i="6"/>
  <c r="J41" i="6"/>
  <c r="D41" i="6"/>
  <c r="AS28" i="6"/>
  <c r="AN28" i="6"/>
  <c r="AI28" i="6"/>
  <c r="AD28" i="6"/>
  <c r="Y28" i="6"/>
  <c r="T28" i="6"/>
  <c r="O28" i="6"/>
  <c r="J28" i="6"/>
  <c r="D28" i="6"/>
  <c r="AS14" i="6"/>
  <c r="AN14" i="6"/>
  <c r="AI14" i="6"/>
  <c r="AD14" i="6"/>
  <c r="Y14" i="6"/>
  <c r="T14" i="6"/>
  <c r="O14" i="6"/>
  <c r="J14" i="6"/>
  <c r="D14" i="6"/>
  <c r="AS43" i="6" l="1"/>
  <c r="AN43" i="6"/>
  <c r="AI43" i="6"/>
  <c r="AD43" i="6"/>
  <c r="Y43" i="6"/>
  <c r="T43" i="6"/>
  <c r="O43" i="6"/>
  <c r="J43" i="6"/>
  <c r="D43" i="6"/>
  <c r="AI41" i="5"/>
  <c r="AD41" i="5"/>
  <c r="Y41" i="5"/>
  <c r="T41" i="5"/>
  <c r="O41" i="5"/>
  <c r="J41" i="5"/>
  <c r="D41" i="5"/>
  <c r="AI28" i="5"/>
  <c r="AD28" i="5"/>
  <c r="Y28" i="5"/>
  <c r="T28" i="5"/>
  <c r="O28" i="5"/>
  <c r="J28" i="5"/>
  <c r="D28" i="5"/>
  <c r="AI14" i="5"/>
  <c r="AD14" i="5"/>
  <c r="Y14" i="5"/>
  <c r="T14" i="5"/>
  <c r="O14" i="5"/>
  <c r="J14" i="5"/>
  <c r="D14" i="5"/>
  <c r="AX41" i="3"/>
  <c r="AX28" i="3"/>
  <c r="AX14" i="3"/>
  <c r="AS41" i="3"/>
  <c r="AS28" i="3"/>
  <c r="AS14" i="3"/>
  <c r="AI43" i="5" l="1"/>
  <c r="AD43" i="5"/>
  <c r="Y43" i="5"/>
  <c r="T43" i="5"/>
  <c r="O43" i="5"/>
  <c r="J43" i="5"/>
  <c r="D43" i="5"/>
  <c r="AX43" i="3"/>
  <c r="AS43" i="3"/>
  <c r="D14" i="2"/>
  <c r="AN41" i="3" l="1"/>
  <c r="AI41" i="3"/>
  <c r="AD41" i="3"/>
  <c r="Y41" i="3"/>
  <c r="T41" i="3"/>
  <c r="O41" i="3"/>
  <c r="J41" i="3"/>
  <c r="D41" i="3"/>
  <c r="AN28" i="3"/>
  <c r="AI28" i="3"/>
  <c r="AD28" i="3"/>
  <c r="Y28" i="3"/>
  <c r="T28" i="3"/>
  <c r="O28" i="3"/>
  <c r="J28" i="3"/>
  <c r="D28" i="3"/>
  <c r="AN14" i="3"/>
  <c r="AI14" i="3"/>
  <c r="AD14" i="3"/>
  <c r="AD43" i="3" s="1"/>
  <c r="Y14" i="3"/>
  <c r="T14" i="3"/>
  <c r="O14" i="3"/>
  <c r="O43" i="3" s="1"/>
  <c r="J14" i="3"/>
  <c r="D14" i="3"/>
  <c r="AN43" i="3" l="1"/>
  <c r="AI43" i="3"/>
  <c r="Y43" i="3"/>
  <c r="T43" i="3"/>
  <c r="J43" i="3"/>
  <c r="D43" i="3"/>
  <c r="AN41" i="2"/>
  <c r="AI41" i="2"/>
  <c r="AD41" i="2"/>
  <c r="Y41" i="2"/>
  <c r="T41" i="2"/>
  <c r="O41" i="2"/>
  <c r="J41" i="2"/>
  <c r="D41" i="2"/>
  <c r="AN28" i="2"/>
  <c r="AI28" i="2"/>
  <c r="AD28" i="2"/>
  <c r="Y28" i="2"/>
  <c r="T28" i="2"/>
  <c r="O28" i="2"/>
  <c r="J28" i="2"/>
  <c r="D28" i="2"/>
  <c r="AN14" i="2"/>
  <c r="AI14" i="2"/>
  <c r="AD14" i="2"/>
  <c r="Y14" i="2"/>
  <c r="T14" i="2"/>
  <c r="O14" i="2"/>
  <c r="J14" i="2"/>
  <c r="AN43" i="2" l="1"/>
  <c r="AD43" i="2"/>
  <c r="AI43" i="2"/>
  <c r="Y43" i="2"/>
  <c r="T43" i="2"/>
  <c r="O43" i="2"/>
  <c r="J43" i="2"/>
  <c r="D43" i="2"/>
</calcChain>
</file>

<file path=xl/sharedStrings.xml><?xml version="1.0" encoding="utf-8"?>
<sst xmlns="http://schemas.openxmlformats.org/spreadsheetml/2006/main" count="1459" uniqueCount="46">
  <si>
    <t># hit</t>
  </si>
  <si>
    <t>Σ grid</t>
  </si>
  <si>
    <t>AA</t>
  </si>
  <si>
    <t>1B</t>
  </si>
  <si>
    <t>2B</t>
  </si>
  <si>
    <t>3B</t>
  </si>
  <si>
    <t>4B</t>
  </si>
  <si>
    <t>5C</t>
  </si>
  <si>
    <t>6A</t>
  </si>
  <si>
    <t>6D</t>
  </si>
  <si>
    <t>8B</t>
  </si>
  <si>
    <t>9B</t>
  </si>
  <si>
    <t>10A</t>
  </si>
  <si>
    <t>10B</t>
  </si>
  <si>
    <t>4C</t>
  </si>
  <si>
    <t>7A</t>
  </si>
  <si>
    <t xml:space="preserve">8A </t>
  </si>
  <si>
    <t xml:space="preserve">7B </t>
  </si>
  <si>
    <t xml:space="preserve">9B </t>
  </si>
  <si>
    <t>2C</t>
  </si>
  <si>
    <t>3C</t>
  </si>
  <si>
    <t>5A</t>
  </si>
  <si>
    <t>6C</t>
  </si>
  <si>
    <t>2A</t>
  </si>
  <si>
    <t>6B</t>
  </si>
  <si>
    <t>1A</t>
  </si>
  <si>
    <t xml:space="preserve"> </t>
  </si>
  <si>
    <t>4A</t>
  </si>
  <si>
    <t xml:space="preserve">            </t>
  </si>
  <si>
    <t>3A</t>
  </si>
  <si>
    <t>9A</t>
  </si>
  <si>
    <t>5B</t>
  </si>
  <si>
    <t>8C</t>
  </si>
  <si>
    <t>4D</t>
  </si>
  <si>
    <t>7C</t>
  </si>
  <si>
    <t>11B</t>
  </si>
  <si>
    <t>12B</t>
  </si>
  <si>
    <t>13B</t>
  </si>
  <si>
    <t>8A</t>
  </si>
  <si>
    <t>sd</t>
  </si>
  <si>
    <t>block</t>
  </si>
  <si>
    <t>section</t>
  </si>
  <si>
    <t xml:space="preserve">section </t>
  </si>
  <si>
    <t xml:space="preserve">začit bl 2 section 3 </t>
  </si>
  <si>
    <t>AA block</t>
  </si>
  <si>
    <t>AA 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</si>
</sst>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opLeftCell="A28" workbookViewId="0">
      <selection activeCell="A54" sqref="A54"/>
    </sheetView>
  </sheetViews>
  <sheetFormatPr defaultRowHeight="15" x14ac:dyDescent="0.25"/>
  <cols>
    <col min="2" max="2" width="5.42578125" customWidth="1"/>
    <col min="4" max="4" width="6.85546875" customWidth="1"/>
    <col min="5" max="7" width="4.5703125" customWidth="1"/>
    <col min="8" max="8" width="4.42578125" customWidth="1"/>
    <col min="10" max="10" width="6.28515625" customWidth="1"/>
    <col min="11" max="11" width="4.42578125" customWidth="1"/>
    <col min="12" max="12" width="4.28515625" customWidth="1"/>
    <col min="13" max="13" width="4.5703125" customWidth="1"/>
    <col min="15" max="15" width="7.140625" customWidth="1"/>
    <col min="16" max="16" width="4.42578125" customWidth="1"/>
    <col min="17" max="17" width="4.7109375" customWidth="1"/>
    <col min="18" max="18" width="4.85546875" customWidth="1"/>
    <col min="20" max="20" width="5" customWidth="1"/>
    <col min="21" max="21" width="4.7109375" customWidth="1"/>
    <col min="22" max="22" width="4.5703125" customWidth="1"/>
    <col min="23" max="23" width="4.7109375" customWidth="1"/>
    <col min="25" max="25" width="6.140625" customWidth="1"/>
    <col min="26" max="26" width="4.5703125" customWidth="1"/>
    <col min="27" max="27" width="4.85546875" customWidth="1"/>
    <col min="28" max="28" width="4.42578125" customWidth="1"/>
    <col min="30" max="30" width="6" customWidth="1"/>
    <col min="31" max="31" width="4.7109375" customWidth="1"/>
    <col min="32" max="32" width="4.28515625" customWidth="1"/>
    <col min="33" max="33" width="5.140625" customWidth="1"/>
    <col min="35" max="35" width="6.28515625" customWidth="1"/>
  </cols>
  <sheetData>
    <row r="1" spans="1:36" x14ac:dyDescent="0.25">
      <c r="A1" s="2" t="s">
        <v>40</v>
      </c>
      <c r="B1" s="3" t="s">
        <v>25</v>
      </c>
      <c r="C1" s="1"/>
      <c r="D1" s="1"/>
      <c r="E1" s="1"/>
      <c r="G1" s="2" t="s">
        <v>40</v>
      </c>
      <c r="H1" s="3" t="s">
        <v>4</v>
      </c>
      <c r="I1" s="1"/>
      <c r="J1" s="1"/>
      <c r="K1" s="1"/>
      <c r="M1" s="2" t="s">
        <v>40</v>
      </c>
      <c r="N1" s="3" t="s">
        <v>20</v>
      </c>
      <c r="O1" s="1"/>
      <c r="P1" s="1"/>
      <c r="Q1" s="1"/>
      <c r="S1" s="2" t="s">
        <v>40</v>
      </c>
      <c r="T1" s="3" t="s">
        <v>27</v>
      </c>
      <c r="U1" s="1"/>
      <c r="V1" s="1"/>
      <c r="X1" s="2" t="s">
        <v>40</v>
      </c>
      <c r="Y1" s="3" t="s">
        <v>7</v>
      </c>
      <c r="Z1" s="1"/>
      <c r="AA1" s="1"/>
      <c r="AC1" s="2" t="s">
        <v>40</v>
      </c>
      <c r="AD1" s="3" t="s">
        <v>24</v>
      </c>
      <c r="AE1" s="1"/>
      <c r="AF1" s="1"/>
      <c r="AH1" s="2" t="s">
        <v>40</v>
      </c>
      <c r="AI1" s="3" t="s">
        <v>15</v>
      </c>
      <c r="AJ1" s="1"/>
    </row>
    <row r="2" spans="1:36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</row>
    <row r="3" spans="1:36" x14ac:dyDescent="0.25">
      <c r="A3" s="2"/>
      <c r="B3" s="3"/>
      <c r="C3" s="1">
        <v>0</v>
      </c>
      <c r="D3" s="1">
        <v>96</v>
      </c>
      <c r="E3" s="1"/>
      <c r="G3" s="2"/>
      <c r="H3" s="3"/>
      <c r="I3" s="1">
        <v>0</v>
      </c>
      <c r="J3" s="1">
        <v>96</v>
      </c>
      <c r="L3" s="2"/>
      <c r="M3" s="3"/>
      <c r="N3" s="1">
        <v>0</v>
      </c>
      <c r="O3" s="1">
        <v>96</v>
      </c>
      <c r="P3" s="1"/>
      <c r="Q3" s="2"/>
      <c r="R3" s="3"/>
      <c r="S3" s="1">
        <v>2</v>
      </c>
      <c r="T3" s="1">
        <v>96</v>
      </c>
      <c r="V3" s="2"/>
      <c r="W3" s="3"/>
      <c r="X3" s="1">
        <v>5</v>
      </c>
      <c r="Y3" s="1">
        <v>96</v>
      </c>
      <c r="Z3" s="1"/>
      <c r="AA3" s="2"/>
      <c r="AB3" s="3"/>
      <c r="AC3" s="1">
        <v>1</v>
      </c>
      <c r="AD3" s="1">
        <v>96</v>
      </c>
      <c r="AE3" s="1"/>
      <c r="AF3" s="2"/>
      <c r="AG3" s="3"/>
      <c r="AH3" s="1">
        <v>1</v>
      </c>
      <c r="AI3" s="1">
        <v>96</v>
      </c>
      <c r="AJ3" s="1"/>
    </row>
    <row r="4" spans="1:36" x14ac:dyDescent="0.25">
      <c r="A4" s="2"/>
      <c r="B4" s="3"/>
      <c r="C4" s="1">
        <v>0</v>
      </c>
      <c r="D4" s="1">
        <v>96</v>
      </c>
      <c r="E4" s="1"/>
      <c r="G4" s="2"/>
      <c r="H4" s="3"/>
      <c r="I4" s="1">
        <v>0</v>
      </c>
      <c r="J4" s="1">
        <v>96</v>
      </c>
      <c r="L4" s="2"/>
      <c r="M4" s="3"/>
      <c r="N4" s="1">
        <v>6</v>
      </c>
      <c r="O4" s="1">
        <v>96</v>
      </c>
      <c r="P4" s="1"/>
      <c r="Q4" s="2"/>
      <c r="R4" s="3"/>
      <c r="S4" s="1">
        <v>6</v>
      </c>
      <c r="T4" s="1">
        <v>96</v>
      </c>
      <c r="V4" s="2"/>
      <c r="W4" s="3"/>
      <c r="X4" s="1">
        <v>3</v>
      </c>
      <c r="Y4" s="1">
        <v>96</v>
      </c>
      <c r="Z4" s="1"/>
      <c r="AA4" s="2"/>
      <c r="AB4" s="3"/>
      <c r="AC4" s="1">
        <v>5</v>
      </c>
      <c r="AD4" s="1">
        <v>96</v>
      </c>
      <c r="AE4" s="1"/>
      <c r="AF4" s="2"/>
      <c r="AG4" s="3"/>
      <c r="AH4" s="1">
        <v>6</v>
      </c>
      <c r="AI4" s="1">
        <v>96</v>
      </c>
      <c r="AJ4" s="1"/>
    </row>
    <row r="5" spans="1:36" x14ac:dyDescent="0.25">
      <c r="A5" s="2"/>
      <c r="B5" s="3"/>
      <c r="C5" s="1">
        <v>5</v>
      </c>
      <c r="D5" s="1">
        <v>96</v>
      </c>
      <c r="E5" s="1"/>
      <c r="G5" s="2"/>
      <c r="H5" s="3"/>
      <c r="I5" s="1">
        <v>0</v>
      </c>
      <c r="J5" s="1">
        <v>96</v>
      </c>
      <c r="L5" s="2"/>
      <c r="M5" s="3"/>
      <c r="N5" s="1">
        <v>0</v>
      </c>
      <c r="O5" s="1">
        <v>96</v>
      </c>
      <c r="P5" s="1"/>
      <c r="Q5" s="2"/>
      <c r="R5" s="3"/>
      <c r="S5" s="1">
        <v>9</v>
      </c>
      <c r="T5" s="1">
        <v>96</v>
      </c>
      <c r="V5" s="2"/>
      <c r="W5" s="3"/>
      <c r="X5" s="1">
        <v>5</v>
      </c>
      <c r="Y5" s="1">
        <v>96</v>
      </c>
      <c r="Z5" s="1"/>
      <c r="AA5" s="2"/>
      <c r="AB5" s="3"/>
      <c r="AC5" s="1">
        <v>2</v>
      </c>
      <c r="AD5" s="1">
        <v>96</v>
      </c>
      <c r="AE5" s="1"/>
      <c r="AF5" s="2"/>
      <c r="AG5" s="3"/>
      <c r="AH5" s="1">
        <v>5</v>
      </c>
      <c r="AI5" s="1">
        <v>96</v>
      </c>
      <c r="AJ5" s="1"/>
    </row>
    <row r="6" spans="1:36" x14ac:dyDescent="0.25">
      <c r="A6" s="2"/>
      <c r="B6" s="3"/>
      <c r="C6" s="1">
        <v>2</v>
      </c>
      <c r="D6" s="1">
        <v>96</v>
      </c>
      <c r="E6" s="1"/>
      <c r="G6" s="2"/>
      <c r="H6" s="3"/>
      <c r="I6" s="1">
        <v>0</v>
      </c>
      <c r="J6" s="1">
        <v>96</v>
      </c>
      <c r="L6" s="2"/>
      <c r="M6" s="3"/>
      <c r="N6" s="1">
        <v>0</v>
      </c>
      <c r="O6" s="1">
        <v>96</v>
      </c>
      <c r="P6" s="1"/>
      <c r="Q6" s="2"/>
      <c r="R6" s="3"/>
      <c r="S6" s="1">
        <v>6</v>
      </c>
      <c r="T6" s="1">
        <v>96</v>
      </c>
      <c r="V6" s="2"/>
      <c r="W6" s="3"/>
      <c r="X6" s="1">
        <v>4</v>
      </c>
      <c r="Y6" s="1">
        <v>96</v>
      </c>
      <c r="Z6" s="1"/>
      <c r="AA6" s="2"/>
      <c r="AB6" s="3"/>
      <c r="AC6" s="1">
        <v>8</v>
      </c>
      <c r="AD6" s="1">
        <v>96</v>
      </c>
      <c r="AE6" s="1"/>
      <c r="AF6" s="2"/>
      <c r="AG6" s="3"/>
      <c r="AH6" s="1">
        <v>4</v>
      </c>
      <c r="AI6" s="1">
        <v>96</v>
      </c>
      <c r="AJ6" s="1"/>
    </row>
    <row r="7" spans="1:36" x14ac:dyDescent="0.25">
      <c r="A7" s="2"/>
      <c r="B7" s="3"/>
      <c r="C7" s="1">
        <v>3</v>
      </c>
      <c r="D7" s="1">
        <v>96</v>
      </c>
      <c r="E7" s="1"/>
      <c r="G7" s="2"/>
      <c r="H7" s="3"/>
      <c r="I7" s="1">
        <v>0</v>
      </c>
      <c r="J7" s="1">
        <v>96</v>
      </c>
      <c r="L7" s="2"/>
      <c r="M7" s="3"/>
      <c r="N7" s="1">
        <v>0</v>
      </c>
      <c r="O7" s="1">
        <v>96</v>
      </c>
      <c r="P7" s="1"/>
      <c r="Q7" s="2"/>
      <c r="R7" s="3"/>
      <c r="S7" s="1">
        <v>6</v>
      </c>
      <c r="T7" s="1">
        <v>96</v>
      </c>
      <c r="V7" s="2"/>
      <c r="W7" s="3"/>
      <c r="X7" s="1">
        <v>5</v>
      </c>
      <c r="Y7" s="1">
        <v>96</v>
      </c>
      <c r="Z7" s="1"/>
      <c r="AA7" s="2"/>
      <c r="AB7" s="3"/>
      <c r="AC7" s="1">
        <v>3</v>
      </c>
      <c r="AD7" s="1">
        <v>96</v>
      </c>
      <c r="AE7" s="1"/>
      <c r="AF7" s="2"/>
      <c r="AG7" s="3"/>
      <c r="AH7" s="1">
        <v>7</v>
      </c>
      <c r="AI7" s="1">
        <v>96</v>
      </c>
      <c r="AJ7" s="1"/>
    </row>
    <row r="8" spans="1:36" x14ac:dyDescent="0.25">
      <c r="A8" s="2"/>
      <c r="B8" s="3"/>
      <c r="C8" s="1"/>
      <c r="D8" s="1"/>
      <c r="E8" s="1"/>
      <c r="G8" s="2"/>
      <c r="H8" s="3"/>
      <c r="I8" s="1">
        <v>0</v>
      </c>
      <c r="J8" s="1">
        <v>96</v>
      </c>
      <c r="L8" s="2"/>
      <c r="M8" s="3"/>
      <c r="N8" s="1"/>
      <c r="O8" s="1"/>
      <c r="P8" s="1"/>
      <c r="Q8" s="2"/>
      <c r="R8" s="3"/>
      <c r="S8" s="1">
        <v>6</v>
      </c>
      <c r="T8" s="1">
        <v>96</v>
      </c>
      <c r="V8" s="2"/>
      <c r="W8" s="3"/>
      <c r="X8" s="1"/>
      <c r="Y8" s="1"/>
      <c r="Z8" s="1"/>
      <c r="AA8" s="2"/>
      <c r="AB8" s="3"/>
      <c r="AC8" s="1">
        <v>7</v>
      </c>
      <c r="AD8" s="1">
        <v>96</v>
      </c>
      <c r="AE8" s="1"/>
      <c r="AF8" s="2"/>
      <c r="AG8" s="3"/>
      <c r="AH8" s="1"/>
      <c r="AI8" s="1"/>
      <c r="AJ8" s="1"/>
    </row>
    <row r="9" spans="1:36" x14ac:dyDescent="0.25">
      <c r="A9" s="2"/>
      <c r="B9" s="3"/>
      <c r="C9" s="1"/>
      <c r="D9" s="1"/>
      <c r="E9" s="1"/>
      <c r="G9" s="2"/>
      <c r="H9" s="3"/>
      <c r="I9" s="1">
        <v>0</v>
      </c>
      <c r="J9" s="1">
        <v>96</v>
      </c>
      <c r="L9" s="2"/>
      <c r="M9" s="3"/>
      <c r="N9" s="1"/>
      <c r="O9" s="1"/>
      <c r="P9" s="1"/>
      <c r="Q9" s="2"/>
      <c r="R9" s="3"/>
      <c r="S9" s="1"/>
      <c r="T9" s="1" t="s">
        <v>26</v>
      </c>
      <c r="V9" s="2"/>
      <c r="W9" s="3"/>
      <c r="X9" s="1"/>
      <c r="Y9" s="1"/>
      <c r="Z9" s="1"/>
      <c r="AA9" s="2"/>
      <c r="AB9" s="3"/>
      <c r="AC9" s="1">
        <v>1</v>
      </c>
      <c r="AD9" s="1">
        <v>96</v>
      </c>
      <c r="AE9" s="1"/>
      <c r="AF9" s="2"/>
      <c r="AG9" s="3"/>
      <c r="AH9" s="1"/>
      <c r="AI9" s="1"/>
      <c r="AJ9" s="1"/>
    </row>
    <row r="10" spans="1:36" x14ac:dyDescent="0.25">
      <c r="A10" s="2"/>
      <c r="B10" s="3"/>
      <c r="C10" s="1"/>
      <c r="D10" s="1"/>
      <c r="E10" s="1"/>
      <c r="G10" s="2"/>
      <c r="H10" s="3"/>
      <c r="I10" s="1">
        <v>0</v>
      </c>
      <c r="J10" s="1">
        <v>96</v>
      </c>
      <c r="L10" s="2"/>
      <c r="M10" s="3"/>
      <c r="N10" s="1"/>
      <c r="O10" s="1"/>
      <c r="P10" s="1"/>
      <c r="Q10" s="2"/>
      <c r="R10" s="3"/>
      <c r="S10" s="1"/>
      <c r="T10" s="1"/>
      <c r="V10" s="2"/>
      <c r="W10" s="3"/>
      <c r="X10" s="1"/>
      <c r="Y10" s="1"/>
      <c r="Z10" s="1"/>
      <c r="AA10" s="2"/>
      <c r="AB10" s="3"/>
      <c r="AC10" s="1">
        <v>7</v>
      </c>
      <c r="AD10" s="1">
        <v>96</v>
      </c>
      <c r="AE10" s="1"/>
      <c r="AF10" s="2"/>
      <c r="AG10" s="3"/>
      <c r="AH10" s="1"/>
      <c r="AI10" s="1"/>
      <c r="AJ10" s="1"/>
    </row>
    <row r="11" spans="1:36" x14ac:dyDescent="0.25">
      <c r="A11" s="2"/>
      <c r="B11" s="3"/>
      <c r="C11" s="1"/>
      <c r="D11" s="1"/>
      <c r="E11" s="1"/>
      <c r="G11" s="2"/>
      <c r="H11" s="3"/>
      <c r="I11" s="1">
        <v>0</v>
      </c>
      <c r="J11" s="1">
        <v>96</v>
      </c>
      <c r="L11" s="2"/>
      <c r="M11" s="3"/>
      <c r="N11" s="1"/>
      <c r="O11" s="1"/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>
        <v>4</v>
      </c>
      <c r="AD11" s="1">
        <v>96</v>
      </c>
      <c r="AE11" s="1"/>
      <c r="AF11" s="2"/>
      <c r="AG11" s="3"/>
      <c r="AH11" s="1"/>
      <c r="AI11" s="1"/>
      <c r="AJ11" s="1"/>
    </row>
    <row r="12" spans="1:36" x14ac:dyDescent="0.25">
      <c r="A12" s="2"/>
      <c r="B12" s="3"/>
      <c r="C12" s="1"/>
      <c r="D12" s="1"/>
      <c r="E12" s="1"/>
      <c r="G12" s="2"/>
      <c r="H12" s="3"/>
      <c r="I12" s="1">
        <v>0</v>
      </c>
      <c r="J12" s="1">
        <v>96</v>
      </c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</row>
    <row r="13" spans="1:36" x14ac:dyDescent="0.25">
      <c r="A13" s="2"/>
      <c r="B13" s="3"/>
      <c r="C13" s="1"/>
      <c r="D13" s="1"/>
      <c r="E13" s="1"/>
      <c r="G13" s="2"/>
      <c r="H13" s="3"/>
      <c r="I13" s="1">
        <v>0</v>
      </c>
      <c r="J13" s="1">
        <v>96</v>
      </c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</row>
    <row r="14" spans="1:36" x14ac:dyDescent="0.25">
      <c r="A14" s="2"/>
      <c r="B14" s="3"/>
      <c r="C14" s="1"/>
      <c r="D14" s="1"/>
      <c r="E14" s="1"/>
      <c r="G14" s="2"/>
      <c r="H14" s="3"/>
      <c r="I14" s="1">
        <v>0</v>
      </c>
      <c r="J14" s="1">
        <v>96</v>
      </c>
      <c r="L14" s="2"/>
      <c r="M14" s="3"/>
      <c r="N14" s="1"/>
      <c r="O14" s="1"/>
      <c r="P14" s="1"/>
      <c r="Q14" s="2"/>
      <c r="R14" s="3"/>
      <c r="S14" s="1"/>
      <c r="T14" s="1"/>
      <c r="V14" s="2"/>
      <c r="W14" s="3"/>
      <c r="X14" s="1"/>
      <c r="Y14" s="1"/>
      <c r="Z14" s="1"/>
      <c r="AA14" s="2"/>
      <c r="AB14" s="3"/>
      <c r="AC14" s="1"/>
      <c r="AD14" s="1"/>
      <c r="AE14" s="1"/>
      <c r="AF14" s="2"/>
      <c r="AG14" s="3"/>
      <c r="AH14" s="1"/>
      <c r="AI14" s="1"/>
      <c r="AJ14" s="1"/>
    </row>
    <row r="15" spans="1:36" x14ac:dyDescent="0.25">
      <c r="A15" s="2"/>
      <c r="B15" s="3"/>
      <c r="C15" s="1"/>
      <c r="D15" s="1"/>
      <c r="E15" s="1"/>
      <c r="G15" s="2"/>
      <c r="H15" s="3"/>
      <c r="I15" s="1">
        <v>0</v>
      </c>
      <c r="J15" s="1">
        <v>96</v>
      </c>
      <c r="L15" s="2"/>
      <c r="M15" s="3"/>
      <c r="N15" s="1"/>
      <c r="O15" s="1"/>
      <c r="P15" s="1"/>
      <c r="Q15" s="2"/>
      <c r="R15" s="3"/>
      <c r="S15" s="1"/>
      <c r="T15" s="1"/>
      <c r="V15" s="2"/>
      <c r="W15" s="3"/>
      <c r="X15" s="1"/>
      <c r="Y15" s="1"/>
      <c r="Z15" s="1"/>
      <c r="AA15" s="2"/>
      <c r="AB15" s="3"/>
      <c r="AC15" s="1"/>
      <c r="AD15" s="1"/>
      <c r="AE15" s="1"/>
      <c r="AF15" s="2"/>
      <c r="AG15" s="3"/>
      <c r="AH15" s="1"/>
      <c r="AI15" s="1"/>
      <c r="AJ15" s="1"/>
    </row>
    <row r="16" spans="1:36" x14ac:dyDescent="0.25">
      <c r="A16" s="2"/>
      <c r="B16" s="3"/>
      <c r="C16" s="1"/>
      <c r="D16" s="1"/>
      <c r="E16" s="1"/>
      <c r="G16" s="2"/>
      <c r="H16" s="3"/>
      <c r="I16" s="1"/>
      <c r="J16" s="1"/>
      <c r="L16" s="2"/>
      <c r="M16" s="3"/>
      <c r="N16" s="1"/>
      <c r="O16" s="1"/>
      <c r="P16" s="1"/>
      <c r="Q16" s="2"/>
      <c r="R16" s="3"/>
      <c r="S16" s="1"/>
      <c r="T16" s="1"/>
      <c r="V16" s="2"/>
      <c r="W16" s="3"/>
      <c r="X16" s="1"/>
      <c r="Y16" s="1"/>
      <c r="Z16" s="1"/>
      <c r="AA16" s="2"/>
      <c r="AB16" s="3"/>
      <c r="AC16" s="1"/>
      <c r="AD16" s="1"/>
      <c r="AE16" s="1"/>
      <c r="AF16" s="2"/>
      <c r="AG16" s="3"/>
      <c r="AH16" s="1"/>
      <c r="AI16" s="1"/>
      <c r="AJ16" s="1"/>
    </row>
    <row r="17" spans="1:36" x14ac:dyDescent="0.25">
      <c r="A17" s="13" t="s">
        <v>2</v>
      </c>
      <c r="B17" s="13"/>
      <c r="C17" s="1"/>
      <c r="D17" s="4">
        <f>SUM(C3:C15)/SUM(D3:D15)</f>
        <v>2.0833333333333332E-2</v>
      </c>
      <c r="E17" s="1"/>
      <c r="G17" s="13" t="s">
        <v>2</v>
      </c>
      <c r="H17" s="13"/>
      <c r="I17" s="1"/>
      <c r="J17" s="4">
        <f>SUM(I3:I15)/SUM(J3:J15)</f>
        <v>0</v>
      </c>
      <c r="L17" s="13" t="s">
        <v>2</v>
      </c>
      <c r="M17" s="13"/>
      <c r="N17" s="1"/>
      <c r="O17" s="4">
        <f>SUM(N3:N15)/SUM(O3:O15)</f>
        <v>1.2500000000000001E-2</v>
      </c>
      <c r="P17" s="1"/>
      <c r="Q17" s="13" t="s">
        <v>2</v>
      </c>
      <c r="R17" s="13"/>
      <c r="S17" s="1"/>
      <c r="T17" s="4">
        <f>SUM(S3:S15)/SUM(T3:T15)</f>
        <v>6.0763888888888888E-2</v>
      </c>
      <c r="V17" s="13" t="s">
        <v>2</v>
      </c>
      <c r="W17" s="13"/>
      <c r="X17" s="1"/>
      <c r="Y17" s="4">
        <f>SUM(X3:X15)/SUM(Y3:Y15)</f>
        <v>4.583333333333333E-2</v>
      </c>
      <c r="Z17" s="1"/>
      <c r="AA17" s="13" t="s">
        <v>2</v>
      </c>
      <c r="AB17" s="13"/>
      <c r="AC17" s="1"/>
      <c r="AD17" s="4">
        <f>SUM(AC3:AC15)/SUM(AD3:AD15)</f>
        <v>4.3981481481481483E-2</v>
      </c>
      <c r="AE17" s="1"/>
      <c r="AF17" s="13" t="s">
        <v>2</v>
      </c>
      <c r="AG17" s="13"/>
      <c r="AH17" s="1"/>
      <c r="AI17" s="4">
        <f>SUM(AH3:AH15)/SUM(AI3:AI15)</f>
        <v>4.791666666666667E-2</v>
      </c>
      <c r="AJ17" s="1"/>
    </row>
    <row r="18" spans="1:36" x14ac:dyDescent="0.25">
      <c r="A18" s="7" t="s">
        <v>42</v>
      </c>
      <c r="B18" s="8">
        <v>2</v>
      </c>
      <c r="C18" s="9" t="s">
        <v>0</v>
      </c>
      <c r="D18" s="10" t="s">
        <v>1</v>
      </c>
      <c r="E18" s="1"/>
      <c r="G18" s="7" t="s">
        <v>42</v>
      </c>
      <c r="H18" s="8">
        <v>2</v>
      </c>
      <c r="I18" s="9" t="s">
        <v>0</v>
      </c>
      <c r="J18" s="10" t="s">
        <v>1</v>
      </c>
      <c r="L18" s="7" t="s">
        <v>42</v>
      </c>
      <c r="M18" s="8">
        <v>2</v>
      </c>
      <c r="N18" s="9" t="s">
        <v>0</v>
      </c>
      <c r="O18" s="10" t="s">
        <v>1</v>
      </c>
      <c r="P18" s="1"/>
      <c r="Q18" s="7" t="s">
        <v>42</v>
      </c>
      <c r="R18" s="8">
        <v>2</v>
      </c>
      <c r="S18" s="9" t="s">
        <v>0</v>
      </c>
      <c r="T18" s="10" t="s">
        <v>1</v>
      </c>
      <c r="V18" s="7" t="s">
        <v>42</v>
      </c>
      <c r="W18" s="8">
        <v>2</v>
      </c>
      <c r="X18" s="9" t="s">
        <v>0</v>
      </c>
      <c r="Y18" s="10" t="s">
        <v>1</v>
      </c>
      <c r="Z18" s="1"/>
      <c r="AA18" s="7" t="s">
        <v>42</v>
      </c>
      <c r="AB18" s="8">
        <v>2</v>
      </c>
      <c r="AC18" s="9" t="s">
        <v>0</v>
      </c>
      <c r="AD18" s="10" t="s">
        <v>1</v>
      </c>
      <c r="AE18" s="1"/>
      <c r="AF18" s="7" t="s">
        <v>42</v>
      </c>
      <c r="AG18" s="8">
        <v>2</v>
      </c>
      <c r="AH18" s="9" t="s">
        <v>0</v>
      </c>
      <c r="AI18" s="10" t="s">
        <v>1</v>
      </c>
      <c r="AJ18" s="1"/>
    </row>
    <row r="19" spans="1:36" x14ac:dyDescent="0.25">
      <c r="A19" s="2"/>
      <c r="B19" s="3"/>
      <c r="C19" s="1">
        <v>2</v>
      </c>
      <c r="D19" s="1">
        <v>96</v>
      </c>
      <c r="E19" s="1"/>
      <c r="G19" s="2"/>
      <c r="H19" s="3"/>
      <c r="I19" s="1">
        <v>6</v>
      </c>
      <c r="J19" s="1">
        <v>96</v>
      </c>
      <c r="L19" s="2"/>
      <c r="M19" s="3"/>
      <c r="N19" s="1">
        <v>7</v>
      </c>
      <c r="O19" s="1">
        <v>96</v>
      </c>
      <c r="P19" s="1"/>
      <c r="Q19" s="2"/>
      <c r="R19" s="3"/>
      <c r="S19" s="1">
        <v>6</v>
      </c>
      <c r="T19" s="1">
        <v>81</v>
      </c>
      <c r="V19" s="2"/>
      <c r="W19" s="3"/>
      <c r="X19" s="1">
        <v>5</v>
      </c>
      <c r="Y19" s="1">
        <v>96</v>
      </c>
      <c r="Z19" s="1"/>
      <c r="AA19" s="2"/>
      <c r="AB19" s="3"/>
      <c r="AC19" s="1">
        <v>6</v>
      </c>
      <c r="AD19" s="1">
        <v>96</v>
      </c>
      <c r="AE19" s="1"/>
      <c r="AF19" s="2"/>
      <c r="AG19" s="3"/>
      <c r="AH19" s="1">
        <v>2</v>
      </c>
      <c r="AI19" s="1">
        <v>96</v>
      </c>
      <c r="AJ19" s="1"/>
    </row>
    <row r="20" spans="1:36" x14ac:dyDescent="0.25">
      <c r="A20" s="2"/>
      <c r="B20" s="3"/>
      <c r="C20" s="1">
        <v>2</v>
      </c>
      <c r="D20" s="1">
        <v>96</v>
      </c>
      <c r="E20" s="1"/>
      <c r="G20" s="2"/>
      <c r="H20" s="3"/>
      <c r="I20" s="1">
        <v>3</v>
      </c>
      <c r="J20" s="1">
        <v>96</v>
      </c>
      <c r="L20" s="2"/>
      <c r="M20" s="3"/>
      <c r="N20" s="1">
        <v>8</v>
      </c>
      <c r="O20" s="1">
        <v>96</v>
      </c>
      <c r="P20" s="1"/>
      <c r="Q20" s="2"/>
      <c r="R20" s="3"/>
      <c r="S20" s="1">
        <v>5</v>
      </c>
      <c r="T20" s="1">
        <v>96</v>
      </c>
      <c r="V20" s="2"/>
      <c r="W20" s="3"/>
      <c r="X20" s="1">
        <v>9</v>
      </c>
      <c r="Y20" s="1">
        <v>96</v>
      </c>
      <c r="Z20" s="1"/>
      <c r="AA20" s="2"/>
      <c r="AB20" s="3"/>
      <c r="AC20" s="1">
        <v>6</v>
      </c>
      <c r="AD20" s="1">
        <v>96</v>
      </c>
      <c r="AE20" s="1"/>
      <c r="AF20" s="2"/>
      <c r="AG20" s="3"/>
      <c r="AH20" s="1">
        <v>8</v>
      </c>
      <c r="AI20" s="1">
        <v>96</v>
      </c>
      <c r="AJ20" s="1"/>
    </row>
    <row r="21" spans="1:36" x14ac:dyDescent="0.25">
      <c r="A21" s="2"/>
      <c r="B21" s="3"/>
      <c r="C21" s="1">
        <v>2</v>
      </c>
      <c r="D21" s="1">
        <v>96</v>
      </c>
      <c r="E21" s="1"/>
      <c r="G21" s="2"/>
      <c r="H21" s="3"/>
      <c r="I21" s="1">
        <v>3</v>
      </c>
      <c r="J21" s="1">
        <v>96</v>
      </c>
      <c r="L21" s="2"/>
      <c r="M21" s="3"/>
      <c r="N21" s="1">
        <v>5</v>
      </c>
      <c r="O21" s="1">
        <v>96</v>
      </c>
      <c r="P21" s="1"/>
      <c r="Q21" s="2"/>
      <c r="R21" s="3"/>
      <c r="S21" s="1">
        <v>2</v>
      </c>
      <c r="T21" s="1">
        <v>96</v>
      </c>
      <c r="V21" s="2"/>
      <c r="W21" s="3"/>
      <c r="X21" s="1">
        <v>7</v>
      </c>
      <c r="Y21" s="1">
        <v>96</v>
      </c>
      <c r="Z21" s="1"/>
      <c r="AA21" s="2"/>
      <c r="AB21" s="3"/>
      <c r="AC21" s="1">
        <v>5</v>
      </c>
      <c r="AD21" s="1">
        <v>96</v>
      </c>
      <c r="AE21" s="1"/>
      <c r="AF21" s="2"/>
      <c r="AG21" s="3"/>
      <c r="AH21" s="1">
        <v>4</v>
      </c>
      <c r="AI21" s="1">
        <v>96</v>
      </c>
      <c r="AJ21" s="1"/>
    </row>
    <row r="22" spans="1:36" x14ac:dyDescent="0.25">
      <c r="A22" s="2"/>
      <c r="B22" s="3"/>
      <c r="C22" s="1">
        <v>6</v>
      </c>
      <c r="D22" s="1">
        <v>96</v>
      </c>
      <c r="E22" s="1"/>
      <c r="G22" s="2"/>
      <c r="H22" s="3"/>
      <c r="I22" s="1">
        <v>1</v>
      </c>
      <c r="J22" s="1">
        <v>96</v>
      </c>
      <c r="L22" s="2"/>
      <c r="M22" s="3"/>
      <c r="N22" s="1">
        <v>3</v>
      </c>
      <c r="O22" s="1">
        <v>96</v>
      </c>
      <c r="P22" s="1"/>
      <c r="Q22" s="2"/>
      <c r="R22" s="3"/>
      <c r="S22" s="1">
        <v>6</v>
      </c>
      <c r="T22" s="1">
        <v>96</v>
      </c>
      <c r="V22" s="2"/>
      <c r="W22" s="3"/>
      <c r="X22" s="1">
        <v>5</v>
      </c>
      <c r="Y22" s="1">
        <v>96</v>
      </c>
      <c r="Z22" s="1"/>
      <c r="AA22" s="2"/>
      <c r="AB22" s="3"/>
      <c r="AC22" s="1">
        <v>4</v>
      </c>
      <c r="AD22" s="1">
        <v>96</v>
      </c>
      <c r="AE22" s="1"/>
      <c r="AF22" s="2"/>
      <c r="AG22" s="3"/>
      <c r="AH22" s="1">
        <v>4</v>
      </c>
      <c r="AI22" s="1">
        <v>96</v>
      </c>
      <c r="AJ22" s="1"/>
    </row>
    <row r="23" spans="1:36" x14ac:dyDescent="0.25">
      <c r="A23" s="2"/>
      <c r="B23" s="3"/>
      <c r="C23" s="1">
        <v>7</v>
      </c>
      <c r="D23" s="1">
        <v>96</v>
      </c>
      <c r="E23" s="1"/>
      <c r="G23" s="2"/>
      <c r="H23" s="3"/>
      <c r="I23" s="1">
        <v>1</v>
      </c>
      <c r="J23" s="1">
        <v>96</v>
      </c>
      <c r="L23" s="2"/>
      <c r="M23" s="3"/>
      <c r="N23" s="1">
        <v>6</v>
      </c>
      <c r="O23" s="1">
        <v>96</v>
      </c>
      <c r="P23" s="1"/>
      <c r="Q23" s="2"/>
      <c r="R23" s="3"/>
      <c r="S23" s="1">
        <v>2</v>
      </c>
      <c r="T23" s="1">
        <v>96</v>
      </c>
      <c r="V23" s="2"/>
      <c r="W23" s="3"/>
      <c r="X23" s="1">
        <v>6</v>
      </c>
      <c r="Y23" s="1">
        <v>96</v>
      </c>
      <c r="Z23" s="1"/>
      <c r="AA23" s="2"/>
      <c r="AB23" s="3"/>
      <c r="AC23" s="1">
        <v>5</v>
      </c>
      <c r="AD23" s="1">
        <v>96</v>
      </c>
      <c r="AE23" s="1"/>
      <c r="AF23" s="2"/>
      <c r="AG23" s="3"/>
      <c r="AH23" s="1">
        <v>7</v>
      </c>
      <c r="AI23" s="1">
        <v>96</v>
      </c>
      <c r="AJ23" s="1"/>
    </row>
    <row r="24" spans="1:36" x14ac:dyDescent="0.25">
      <c r="A24" s="2"/>
      <c r="B24" s="3"/>
      <c r="C24" s="1"/>
      <c r="D24" s="1"/>
      <c r="E24" s="1"/>
      <c r="G24" s="2"/>
      <c r="H24" s="3"/>
      <c r="I24" s="1">
        <v>0</v>
      </c>
      <c r="J24" s="1">
        <v>96</v>
      </c>
      <c r="L24" s="2"/>
      <c r="M24" s="3"/>
      <c r="N24" s="1"/>
      <c r="O24" s="1"/>
      <c r="P24" s="1"/>
      <c r="Q24" s="2"/>
      <c r="R24" s="3"/>
      <c r="S24" s="1">
        <v>6</v>
      </c>
      <c r="T24" s="1">
        <v>96</v>
      </c>
      <c r="V24" s="2"/>
      <c r="W24" s="3"/>
      <c r="X24" s="1"/>
      <c r="Y24" s="1"/>
      <c r="Z24" s="1"/>
      <c r="AA24" s="2"/>
      <c r="AB24" s="3"/>
      <c r="AC24" s="1">
        <v>7</v>
      </c>
      <c r="AD24" s="1">
        <v>96</v>
      </c>
      <c r="AE24" s="1"/>
      <c r="AF24" s="2"/>
      <c r="AG24" s="3"/>
      <c r="AH24" s="1"/>
      <c r="AI24" s="1"/>
      <c r="AJ24" s="1"/>
    </row>
    <row r="25" spans="1:36" x14ac:dyDescent="0.25">
      <c r="A25" s="2"/>
      <c r="B25" s="3"/>
      <c r="C25" s="1"/>
      <c r="D25" s="1"/>
      <c r="E25" s="1"/>
      <c r="G25" s="2"/>
      <c r="H25" s="3"/>
      <c r="I25" s="1">
        <v>0</v>
      </c>
      <c r="J25" s="1">
        <v>96</v>
      </c>
      <c r="L25" s="2"/>
      <c r="M25" s="3"/>
      <c r="N25" s="1"/>
      <c r="O25" s="1"/>
      <c r="P25" s="1"/>
      <c r="Q25" s="2"/>
      <c r="R25" s="3"/>
      <c r="S25" s="1"/>
      <c r="T25" s="1"/>
      <c r="V25" s="2"/>
      <c r="W25" s="3"/>
      <c r="X25" s="1"/>
      <c r="Y25" s="1"/>
      <c r="Z25" s="1"/>
      <c r="AA25" s="2"/>
      <c r="AB25" s="3"/>
      <c r="AC25" s="1">
        <v>4</v>
      </c>
      <c r="AD25" s="1">
        <v>96</v>
      </c>
      <c r="AE25" s="1"/>
      <c r="AF25" s="2"/>
      <c r="AG25" s="3"/>
      <c r="AH25" s="1"/>
      <c r="AI25" s="1"/>
      <c r="AJ25" s="1"/>
    </row>
    <row r="26" spans="1:36" x14ac:dyDescent="0.25">
      <c r="A26" s="2"/>
      <c r="B26" s="3"/>
      <c r="C26" s="1"/>
      <c r="D26" s="1"/>
      <c r="E26" s="1"/>
      <c r="G26" s="2"/>
      <c r="H26" s="3"/>
      <c r="I26" s="1">
        <v>5</v>
      </c>
      <c r="J26" s="1">
        <v>96</v>
      </c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</row>
    <row r="27" spans="1:36" x14ac:dyDescent="0.25">
      <c r="A27" s="2"/>
      <c r="B27" s="3"/>
      <c r="C27" s="1"/>
      <c r="D27" s="1"/>
      <c r="E27" s="1"/>
      <c r="G27" s="2"/>
      <c r="H27" s="3"/>
      <c r="I27" s="1">
        <v>3</v>
      </c>
      <c r="J27" s="1">
        <v>96</v>
      </c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</row>
    <row r="28" spans="1:36" x14ac:dyDescent="0.25">
      <c r="A28" s="2"/>
      <c r="B28" s="3"/>
      <c r="C28" s="1"/>
      <c r="D28" s="1"/>
      <c r="E28" s="1"/>
      <c r="G28" s="2"/>
      <c r="H28" s="3"/>
      <c r="I28" s="1">
        <v>0</v>
      </c>
      <c r="J28" s="1">
        <v>96</v>
      </c>
      <c r="L28" s="2"/>
      <c r="M28" s="3"/>
      <c r="N28" s="1"/>
      <c r="O28" s="1"/>
      <c r="P28" s="1"/>
      <c r="Q28" s="2"/>
      <c r="R28" s="3"/>
      <c r="S28" s="1"/>
      <c r="T28" s="1"/>
      <c r="V28" s="2"/>
      <c r="W28" s="3"/>
      <c r="X28" s="1"/>
      <c r="Y28" s="1"/>
      <c r="Z28" s="1"/>
      <c r="AA28" s="2"/>
      <c r="AB28" s="3"/>
      <c r="AC28" s="1"/>
      <c r="AD28" s="1"/>
      <c r="AE28" s="1"/>
      <c r="AF28" s="2"/>
      <c r="AG28" s="3"/>
      <c r="AH28" s="1"/>
      <c r="AI28" s="1"/>
      <c r="AJ28" s="1"/>
    </row>
    <row r="29" spans="1:36" x14ac:dyDescent="0.25">
      <c r="A29" s="2"/>
      <c r="B29" s="3"/>
      <c r="C29" s="1"/>
      <c r="D29" s="1"/>
      <c r="E29" s="1"/>
      <c r="G29" s="2"/>
      <c r="H29" s="3"/>
      <c r="I29" s="1">
        <v>0</v>
      </c>
      <c r="J29" s="1">
        <v>96</v>
      </c>
      <c r="L29" s="2"/>
      <c r="M29" s="3"/>
      <c r="N29" s="1"/>
      <c r="O29" s="1"/>
      <c r="P29" s="1"/>
      <c r="Q29" s="2"/>
      <c r="R29" s="3"/>
      <c r="S29" s="1"/>
      <c r="T29" s="1"/>
      <c r="V29" s="2"/>
      <c r="W29" s="3"/>
      <c r="X29" s="1"/>
      <c r="Y29" s="1"/>
      <c r="Z29" s="1"/>
      <c r="AA29" s="2"/>
      <c r="AB29" s="3"/>
      <c r="AC29" s="1"/>
      <c r="AD29" s="1"/>
      <c r="AE29" s="1"/>
      <c r="AF29" s="2"/>
      <c r="AG29" s="3"/>
      <c r="AH29" s="1"/>
      <c r="AI29" s="1"/>
      <c r="AJ29" s="1"/>
    </row>
    <row r="30" spans="1:36" x14ac:dyDescent="0.25">
      <c r="A30" s="2"/>
      <c r="B30" s="3"/>
      <c r="C30" s="1"/>
      <c r="D30" s="1"/>
      <c r="E30" s="1"/>
      <c r="G30" s="2"/>
      <c r="H30" s="3"/>
      <c r="I30" s="1">
        <v>0</v>
      </c>
      <c r="J30" s="1">
        <v>96</v>
      </c>
      <c r="L30" s="2"/>
      <c r="M30" s="3"/>
      <c r="N30" s="1"/>
      <c r="O30" s="1"/>
      <c r="P30" s="1"/>
      <c r="Q30" s="2"/>
      <c r="R30" s="3"/>
      <c r="S30" s="1"/>
      <c r="T30" s="1"/>
      <c r="V30" s="2"/>
      <c r="W30" s="3"/>
      <c r="X30" s="1"/>
      <c r="Y30" s="1"/>
      <c r="Z30" s="1"/>
      <c r="AA30" s="2"/>
      <c r="AB30" s="3"/>
      <c r="AC30" s="1"/>
      <c r="AD30" s="1"/>
      <c r="AE30" s="1"/>
      <c r="AF30" s="2"/>
      <c r="AG30" s="3"/>
      <c r="AH30" s="1"/>
      <c r="AI30" s="1"/>
      <c r="AJ30" s="1"/>
    </row>
    <row r="31" spans="1:36" x14ac:dyDescent="0.25">
      <c r="A31" s="2"/>
      <c r="B31" s="3"/>
      <c r="C31" s="1"/>
      <c r="D31" s="1"/>
      <c r="E31" s="1"/>
      <c r="G31" s="2"/>
      <c r="H31" s="3"/>
      <c r="I31" s="1">
        <v>0</v>
      </c>
      <c r="J31" s="1">
        <v>96</v>
      </c>
      <c r="L31" s="2"/>
      <c r="M31" s="3"/>
      <c r="N31" s="1"/>
      <c r="O31" s="1"/>
      <c r="P31" s="1"/>
      <c r="Q31" s="2"/>
      <c r="R31" s="3"/>
      <c r="S31" s="1"/>
      <c r="T31" s="1"/>
      <c r="V31" s="2"/>
      <c r="W31" s="3"/>
      <c r="X31" s="1"/>
      <c r="Y31" s="1"/>
      <c r="Z31" s="1"/>
      <c r="AA31" s="2"/>
      <c r="AB31" s="3"/>
      <c r="AC31" s="1"/>
      <c r="AD31" s="1"/>
      <c r="AE31" s="1"/>
      <c r="AF31" s="2"/>
      <c r="AG31" s="3"/>
      <c r="AH31" s="1"/>
      <c r="AI31" s="1"/>
      <c r="AJ31" s="1"/>
    </row>
    <row r="32" spans="1:36" x14ac:dyDescent="0.25">
      <c r="A32" s="2"/>
      <c r="B32" s="3"/>
      <c r="C32" s="1"/>
      <c r="D32" s="1"/>
      <c r="E32" s="1"/>
      <c r="G32" s="2"/>
      <c r="H32" s="3"/>
      <c r="I32" s="1">
        <v>0</v>
      </c>
      <c r="J32" s="1">
        <v>96</v>
      </c>
      <c r="L32" s="2"/>
      <c r="M32" s="3"/>
      <c r="N32" s="1"/>
      <c r="O32" s="1"/>
      <c r="P32" s="1"/>
      <c r="Q32" s="2"/>
      <c r="R32" s="3"/>
      <c r="S32" s="1"/>
      <c r="T32" s="1"/>
      <c r="V32" s="2"/>
      <c r="W32" s="3"/>
      <c r="X32" s="1"/>
      <c r="Y32" s="1"/>
      <c r="Z32" s="1"/>
      <c r="AA32" s="2"/>
      <c r="AB32" s="3"/>
      <c r="AC32" s="1"/>
      <c r="AD32" s="1"/>
      <c r="AE32" s="1"/>
      <c r="AF32" s="2"/>
      <c r="AG32" s="3"/>
      <c r="AH32" s="1"/>
      <c r="AI32" s="1"/>
      <c r="AJ32" s="1"/>
    </row>
    <row r="33" spans="1:36" x14ac:dyDescent="0.25">
      <c r="A33" s="2"/>
      <c r="B33" s="3"/>
      <c r="C33" s="1"/>
      <c r="D33" s="1"/>
      <c r="E33" s="1"/>
      <c r="G33" s="2"/>
      <c r="H33" s="3"/>
      <c r="I33" s="1"/>
      <c r="J33" s="1"/>
      <c r="L33" s="2"/>
      <c r="M33" s="3"/>
      <c r="N33" s="1"/>
      <c r="O33" s="1"/>
      <c r="P33" s="1"/>
      <c r="Q33" s="2"/>
      <c r="R33" s="3"/>
      <c r="S33" s="1"/>
      <c r="T33" s="1"/>
      <c r="V33" s="2"/>
      <c r="W33" s="3"/>
      <c r="X33" s="1"/>
      <c r="Y33" s="1"/>
      <c r="Z33" s="1"/>
      <c r="AA33" s="2"/>
      <c r="AB33" s="3"/>
      <c r="AC33" s="1"/>
      <c r="AD33" s="1"/>
      <c r="AE33" s="1"/>
      <c r="AF33" s="2"/>
      <c r="AG33" s="3"/>
      <c r="AH33" s="1"/>
      <c r="AI33" s="1"/>
      <c r="AJ33" s="1"/>
    </row>
    <row r="34" spans="1:36" x14ac:dyDescent="0.25">
      <c r="A34" s="2"/>
      <c r="B34" s="3"/>
      <c r="C34" s="1"/>
      <c r="D34" s="1"/>
      <c r="E34" s="1"/>
      <c r="G34" s="2"/>
      <c r="H34" s="3"/>
      <c r="I34" s="1"/>
      <c r="J34" s="1"/>
      <c r="L34" s="2"/>
      <c r="M34" s="3"/>
      <c r="N34" s="1"/>
      <c r="O34" s="1"/>
      <c r="P34" s="1"/>
      <c r="Q34" s="2"/>
      <c r="R34" s="3"/>
      <c r="S34" s="1"/>
      <c r="T34" s="1"/>
      <c r="V34" s="2"/>
      <c r="W34" s="3"/>
      <c r="X34" s="1"/>
      <c r="Y34" s="1"/>
      <c r="Z34" s="1"/>
      <c r="AA34" s="2"/>
      <c r="AB34" s="3"/>
      <c r="AC34" s="1"/>
      <c r="AD34" s="1"/>
      <c r="AE34" s="1"/>
      <c r="AF34" s="2"/>
      <c r="AG34" s="3"/>
      <c r="AH34" s="1"/>
      <c r="AI34" s="1"/>
      <c r="AJ34" s="1"/>
    </row>
    <row r="35" spans="1:36" x14ac:dyDescent="0.25">
      <c r="A35" s="13" t="s">
        <v>2</v>
      </c>
      <c r="B35" s="13"/>
      <c r="C35" s="1"/>
      <c r="D35" s="4">
        <f>SUM(C19:C34)/SUM(D19:D34)</f>
        <v>3.9583333333333331E-2</v>
      </c>
      <c r="E35" s="1"/>
      <c r="G35" s="13" t="s">
        <v>2</v>
      </c>
      <c r="H35" s="13"/>
      <c r="I35" s="1"/>
      <c r="J35" s="4">
        <f>SUM(I19:I34)/SUM(J19:J34)</f>
        <v>1.636904761904762E-2</v>
      </c>
      <c r="L35" s="13" t="s">
        <v>2</v>
      </c>
      <c r="M35" s="13"/>
      <c r="N35" s="1"/>
      <c r="O35" s="4">
        <f>SUM(N19:N34)/SUM(O19:O34)</f>
        <v>6.0416666666666667E-2</v>
      </c>
      <c r="P35" s="1"/>
      <c r="Q35" s="13" t="s">
        <v>2</v>
      </c>
      <c r="R35" s="13"/>
      <c r="S35" s="1"/>
      <c r="T35" s="4">
        <f>SUM(S19:S34)/SUM(T19:T34)</f>
        <v>4.8128342245989303E-2</v>
      </c>
      <c r="V35" s="13" t="s">
        <v>2</v>
      </c>
      <c r="W35" s="13"/>
      <c r="X35" s="1"/>
      <c r="Y35" s="4">
        <f>SUM(X19:X34)/SUM(Y19:Y34)</f>
        <v>6.6666666666666666E-2</v>
      </c>
      <c r="Z35" s="1"/>
      <c r="AA35" s="13" t="s">
        <v>2</v>
      </c>
      <c r="AB35" s="13"/>
      <c r="AC35" s="1"/>
      <c r="AD35" s="4">
        <f>SUM(AC19:AC34)/SUM(AD19:AD34)</f>
        <v>5.5059523809523808E-2</v>
      </c>
      <c r="AE35" s="1"/>
      <c r="AF35" s="13" t="s">
        <v>2</v>
      </c>
      <c r="AG35" s="13"/>
      <c r="AH35" s="1"/>
      <c r="AI35" s="4">
        <f>SUM(AH19:AH34)/SUM(AI19:AI34)</f>
        <v>5.2083333333333336E-2</v>
      </c>
      <c r="AJ35" s="1"/>
    </row>
    <row r="36" spans="1:36" x14ac:dyDescent="0.25">
      <c r="A36" s="7" t="s">
        <v>41</v>
      </c>
      <c r="B36" s="8">
        <v>3</v>
      </c>
      <c r="C36" s="9" t="s">
        <v>0</v>
      </c>
      <c r="D36" s="10" t="s">
        <v>1</v>
      </c>
      <c r="E36" s="1"/>
      <c r="G36" s="7" t="s">
        <v>41</v>
      </c>
      <c r="H36" s="8">
        <v>3</v>
      </c>
      <c r="I36" s="9" t="s">
        <v>0</v>
      </c>
      <c r="J36" s="10" t="s">
        <v>1</v>
      </c>
      <c r="L36" s="7" t="s">
        <v>41</v>
      </c>
      <c r="M36" s="8">
        <v>3</v>
      </c>
      <c r="N36" s="9" t="s">
        <v>0</v>
      </c>
      <c r="O36" s="10" t="s">
        <v>1</v>
      </c>
      <c r="P36" s="1"/>
      <c r="Q36" s="7" t="s">
        <v>41</v>
      </c>
      <c r="R36" s="8">
        <v>3</v>
      </c>
      <c r="S36" s="9" t="s">
        <v>0</v>
      </c>
      <c r="T36" s="10" t="s">
        <v>1</v>
      </c>
      <c r="V36" s="7" t="s">
        <v>41</v>
      </c>
      <c r="W36" s="8">
        <v>3</v>
      </c>
      <c r="X36" s="9" t="s">
        <v>0</v>
      </c>
      <c r="Y36" s="10" t="s">
        <v>1</v>
      </c>
      <c r="Z36" s="1"/>
      <c r="AA36" s="7" t="s">
        <v>41</v>
      </c>
      <c r="AB36" s="8">
        <v>3</v>
      </c>
      <c r="AC36" s="9" t="s">
        <v>0</v>
      </c>
      <c r="AD36" s="10" t="s">
        <v>1</v>
      </c>
      <c r="AE36" s="1"/>
      <c r="AF36" s="7" t="s">
        <v>41</v>
      </c>
      <c r="AG36" s="8">
        <v>3</v>
      </c>
      <c r="AH36" s="9" t="s">
        <v>0</v>
      </c>
      <c r="AI36" s="10" t="s">
        <v>1</v>
      </c>
      <c r="AJ36" s="1"/>
    </row>
    <row r="37" spans="1:36" x14ac:dyDescent="0.25">
      <c r="A37" s="1"/>
      <c r="B37" s="1"/>
      <c r="C37" s="1">
        <v>2</v>
      </c>
      <c r="D37" s="1">
        <v>96</v>
      </c>
      <c r="E37" s="1"/>
      <c r="G37" s="1"/>
      <c r="H37" s="1"/>
      <c r="I37" s="1">
        <v>1</v>
      </c>
      <c r="J37" s="1">
        <v>96</v>
      </c>
      <c r="L37" s="1"/>
      <c r="M37" s="1"/>
      <c r="N37" s="1">
        <v>3</v>
      </c>
      <c r="O37" s="1">
        <v>96</v>
      </c>
      <c r="P37" s="1"/>
      <c r="Q37" s="1"/>
      <c r="R37" s="1"/>
      <c r="S37" s="1">
        <v>5</v>
      </c>
      <c r="T37" s="1">
        <v>96</v>
      </c>
      <c r="V37" s="1"/>
      <c r="W37" s="1"/>
      <c r="X37" s="1">
        <v>1</v>
      </c>
      <c r="Y37" s="1">
        <v>96</v>
      </c>
      <c r="Z37" s="1"/>
      <c r="AA37" s="1"/>
      <c r="AB37" s="1"/>
      <c r="AC37" s="1">
        <v>5</v>
      </c>
      <c r="AD37" s="1">
        <v>96</v>
      </c>
      <c r="AE37" s="1"/>
      <c r="AF37" s="1"/>
      <c r="AG37" s="1"/>
      <c r="AH37" s="1">
        <v>2</v>
      </c>
      <c r="AI37" s="1">
        <v>96</v>
      </c>
      <c r="AJ37" s="1"/>
    </row>
    <row r="38" spans="1:36" x14ac:dyDescent="0.25">
      <c r="A38" s="1"/>
      <c r="B38" s="1"/>
      <c r="C38" s="1">
        <v>5</v>
      </c>
      <c r="D38" s="1">
        <v>96</v>
      </c>
      <c r="E38" s="1"/>
      <c r="G38" s="1" t="s">
        <v>43</v>
      </c>
      <c r="H38" s="1"/>
      <c r="I38" s="1">
        <v>0</v>
      </c>
      <c r="J38" s="1">
        <v>96</v>
      </c>
      <c r="L38" s="1"/>
      <c r="M38" s="1"/>
      <c r="N38" s="1">
        <v>3</v>
      </c>
      <c r="O38" s="1">
        <v>96</v>
      </c>
      <c r="P38" s="1"/>
      <c r="Q38" s="1"/>
      <c r="R38" s="1"/>
      <c r="S38" s="1">
        <v>9</v>
      </c>
      <c r="T38" s="1">
        <v>96</v>
      </c>
      <c r="V38" s="1"/>
      <c r="W38" s="1"/>
      <c r="X38" s="1">
        <v>6</v>
      </c>
      <c r="Y38" s="1">
        <v>96</v>
      </c>
      <c r="Z38" s="1"/>
      <c r="AA38" s="1"/>
      <c r="AB38" s="1"/>
      <c r="AC38" s="1">
        <v>6</v>
      </c>
      <c r="AD38" s="1">
        <v>96</v>
      </c>
      <c r="AE38" s="1"/>
      <c r="AF38" s="1"/>
      <c r="AG38" s="1"/>
      <c r="AH38" s="1">
        <v>5</v>
      </c>
      <c r="AI38" s="1">
        <v>96</v>
      </c>
      <c r="AJ38" s="1"/>
    </row>
    <row r="39" spans="1:36" x14ac:dyDescent="0.25">
      <c r="A39" s="1"/>
      <c r="B39" s="1"/>
      <c r="C39" s="1">
        <v>4</v>
      </c>
      <c r="D39" s="1">
        <v>96</v>
      </c>
      <c r="E39" s="1"/>
      <c r="G39" s="1"/>
      <c r="H39" s="1"/>
      <c r="I39" s="1">
        <v>0</v>
      </c>
      <c r="J39" s="1">
        <v>96</v>
      </c>
      <c r="L39" s="1"/>
      <c r="M39" s="1"/>
      <c r="N39" s="1">
        <v>1</v>
      </c>
      <c r="O39" s="1">
        <v>96</v>
      </c>
      <c r="P39" s="1"/>
      <c r="Q39" s="1"/>
      <c r="R39" s="1"/>
      <c r="S39" s="1">
        <v>4</v>
      </c>
      <c r="T39" s="1">
        <v>96</v>
      </c>
      <c r="V39" s="1"/>
      <c r="W39" s="1"/>
      <c r="X39" s="1">
        <v>2</v>
      </c>
      <c r="Y39" s="1">
        <v>96</v>
      </c>
      <c r="Z39" s="1"/>
      <c r="AA39" s="1"/>
      <c r="AB39" s="1"/>
      <c r="AC39" s="1">
        <v>7</v>
      </c>
      <c r="AD39" s="1">
        <v>96</v>
      </c>
      <c r="AE39" s="1"/>
      <c r="AF39" s="1"/>
      <c r="AG39" s="1"/>
      <c r="AH39" s="1">
        <v>2</v>
      </c>
      <c r="AI39" s="1">
        <v>96</v>
      </c>
      <c r="AJ39" s="1"/>
    </row>
    <row r="40" spans="1:36" x14ac:dyDescent="0.25">
      <c r="A40" s="1"/>
      <c r="B40" s="1"/>
      <c r="C40" s="1"/>
      <c r="D40" s="1"/>
      <c r="E40" s="1"/>
      <c r="G40" s="1"/>
      <c r="H40" s="1"/>
      <c r="I40" s="1">
        <v>0</v>
      </c>
      <c r="J40" s="1">
        <v>96</v>
      </c>
      <c r="L40" s="1"/>
      <c r="M40" s="1"/>
      <c r="N40" s="1">
        <v>0</v>
      </c>
      <c r="O40" s="1">
        <v>96</v>
      </c>
      <c r="P40" s="1"/>
      <c r="Q40" s="1"/>
      <c r="R40" s="1"/>
      <c r="S40" s="1">
        <v>6</v>
      </c>
      <c r="T40" s="1">
        <v>96</v>
      </c>
      <c r="V40" s="1"/>
      <c r="W40" s="1"/>
      <c r="X40" s="1">
        <v>6</v>
      </c>
      <c r="Y40" s="1">
        <v>96</v>
      </c>
      <c r="Z40" s="1"/>
      <c r="AA40" s="1"/>
      <c r="AB40" s="1"/>
      <c r="AC40" s="1">
        <v>5</v>
      </c>
      <c r="AD40" s="1">
        <v>96</v>
      </c>
      <c r="AE40" s="1"/>
      <c r="AF40" s="1"/>
      <c r="AG40" s="1"/>
      <c r="AH40" s="1">
        <v>3</v>
      </c>
      <c r="AI40" s="1">
        <v>96</v>
      </c>
      <c r="AJ40" s="1"/>
    </row>
    <row r="41" spans="1:36" x14ac:dyDescent="0.25">
      <c r="A41" s="1"/>
      <c r="B41" s="1"/>
      <c r="C41" s="1"/>
      <c r="D41" s="1"/>
      <c r="E41" s="1"/>
      <c r="G41" s="1"/>
      <c r="H41" s="1"/>
      <c r="I41" s="1">
        <v>2</v>
      </c>
      <c r="J41" s="1">
        <v>96</v>
      </c>
      <c r="L41" s="1"/>
      <c r="M41" s="1"/>
      <c r="N41" s="1"/>
      <c r="O41" s="1"/>
      <c r="P41" s="1"/>
      <c r="Q41" s="1"/>
      <c r="R41" s="1"/>
      <c r="S41" s="1">
        <v>5</v>
      </c>
      <c r="T41" s="1">
        <v>96</v>
      </c>
      <c r="V41" s="1"/>
      <c r="W41" s="1"/>
      <c r="X41" s="1">
        <v>10</v>
      </c>
      <c r="Y41" s="1">
        <v>96</v>
      </c>
      <c r="Z41" s="1"/>
      <c r="AA41" s="1"/>
      <c r="AB41" s="1"/>
      <c r="AC41" s="1">
        <v>6</v>
      </c>
      <c r="AD41" s="1">
        <v>96</v>
      </c>
      <c r="AE41" s="1"/>
      <c r="AF41" s="1"/>
      <c r="AG41" s="1"/>
      <c r="AH41" s="1">
        <v>5</v>
      </c>
      <c r="AI41" s="1">
        <v>96</v>
      </c>
      <c r="AJ41" s="1"/>
    </row>
    <row r="42" spans="1:36" x14ac:dyDescent="0.25">
      <c r="A42" s="1"/>
      <c r="B42" s="1"/>
      <c r="C42" s="1"/>
      <c r="D42" s="1"/>
      <c r="E42" s="1"/>
      <c r="G42" s="1"/>
      <c r="H42" s="1"/>
      <c r="I42" s="1">
        <v>2</v>
      </c>
      <c r="J42" s="1">
        <v>96</v>
      </c>
      <c r="L42" s="1"/>
      <c r="M42" s="1"/>
      <c r="N42" s="1"/>
      <c r="O42" s="1"/>
      <c r="P42" s="1"/>
      <c r="Q42" s="1"/>
      <c r="R42" s="1"/>
      <c r="S42" s="1"/>
      <c r="T42" s="1"/>
      <c r="V42" s="1"/>
      <c r="W42" s="1"/>
      <c r="X42" s="1">
        <v>7</v>
      </c>
      <c r="Y42" s="1">
        <v>96</v>
      </c>
      <c r="Z42" s="1"/>
      <c r="AA42" s="1"/>
      <c r="AB42" s="1"/>
      <c r="AC42" s="1">
        <v>5</v>
      </c>
      <c r="AD42" s="1">
        <v>96</v>
      </c>
      <c r="AE42" s="1"/>
      <c r="AF42" s="1"/>
      <c r="AG42" s="1"/>
      <c r="AH42" s="1"/>
      <c r="AI42" s="1"/>
      <c r="AJ42" s="1"/>
    </row>
    <row r="43" spans="1:36" x14ac:dyDescent="0.25">
      <c r="A43" s="1"/>
      <c r="B43" s="1"/>
      <c r="C43" s="1"/>
      <c r="D43" s="1"/>
      <c r="E43" s="1"/>
      <c r="G43" s="1"/>
      <c r="H43" s="1"/>
      <c r="I43" s="1">
        <v>2</v>
      </c>
      <c r="J43" s="1">
        <v>96</v>
      </c>
      <c r="L43" s="1"/>
      <c r="M43" s="1"/>
      <c r="N43" s="1"/>
      <c r="O43" s="1"/>
      <c r="P43" s="1"/>
      <c r="Q43" s="1"/>
      <c r="R43" s="1"/>
      <c r="S43" s="1"/>
      <c r="T43" s="1"/>
      <c r="V43" s="1"/>
      <c r="W43" s="1"/>
      <c r="X43" s="1"/>
      <c r="Y43" s="1"/>
      <c r="Z43" s="1"/>
      <c r="AA43" s="1"/>
      <c r="AB43" s="1"/>
      <c r="AC43" s="1">
        <v>5</v>
      </c>
      <c r="AD43" s="1">
        <v>96</v>
      </c>
      <c r="AE43" s="1"/>
      <c r="AF43" s="1"/>
      <c r="AG43" s="1"/>
      <c r="AH43" s="1"/>
      <c r="AI43" s="1"/>
      <c r="AJ43" s="1"/>
    </row>
    <row r="44" spans="1:36" x14ac:dyDescent="0.25">
      <c r="A44" s="1"/>
      <c r="B44" s="1"/>
      <c r="C44" s="1"/>
      <c r="D44" s="1"/>
      <c r="E44" s="1"/>
      <c r="G44" s="1"/>
      <c r="H44" s="1"/>
      <c r="I44" s="1">
        <v>5</v>
      </c>
      <c r="J44" s="1">
        <v>96</v>
      </c>
      <c r="L44" s="1"/>
      <c r="M44" s="1"/>
      <c r="N44" s="1"/>
      <c r="O44" s="1"/>
      <c r="P44" s="1"/>
      <c r="Q44" s="1"/>
      <c r="R44" s="1"/>
      <c r="S44" s="1"/>
      <c r="T44" s="1"/>
      <c r="V44" s="1"/>
      <c r="W44" s="1"/>
      <c r="X44" s="1"/>
      <c r="Y44" s="1"/>
      <c r="Z44" s="1"/>
      <c r="AA44" s="1"/>
      <c r="AB44" s="1"/>
      <c r="AC44" s="1">
        <v>2</v>
      </c>
      <c r="AD44" s="1">
        <v>96</v>
      </c>
      <c r="AE44" s="1"/>
      <c r="AF44" s="1"/>
      <c r="AG44" s="1"/>
      <c r="AH44" s="1"/>
      <c r="AI44" s="1"/>
      <c r="AJ44" s="1"/>
    </row>
    <row r="45" spans="1:36" x14ac:dyDescent="0.25">
      <c r="A45" s="1"/>
      <c r="B45" s="1"/>
      <c r="C45" s="1"/>
      <c r="D45" s="1"/>
      <c r="E45" s="1"/>
      <c r="G45" s="1"/>
      <c r="H45" s="1"/>
      <c r="I45" s="1">
        <v>0</v>
      </c>
      <c r="J45" s="1">
        <v>96</v>
      </c>
      <c r="L45" s="1"/>
      <c r="M45" s="1"/>
      <c r="N45" s="1"/>
      <c r="O45" s="1"/>
      <c r="P45" s="1"/>
      <c r="Q45" s="1"/>
      <c r="R45" s="1"/>
      <c r="S45" s="1"/>
      <c r="T45" s="1"/>
      <c r="V45" s="1"/>
      <c r="W45" s="1"/>
      <c r="X45" s="1"/>
      <c r="Y45" s="1"/>
      <c r="Z45" s="1"/>
      <c r="AA45" s="1"/>
      <c r="AB45" s="1"/>
      <c r="AC45" s="1">
        <v>6</v>
      </c>
      <c r="AD45" s="1">
        <v>96</v>
      </c>
      <c r="AE45" s="1"/>
      <c r="AF45" s="1"/>
      <c r="AG45" s="1"/>
      <c r="AH45" s="1"/>
      <c r="AI45" s="1"/>
      <c r="AJ45" s="1"/>
    </row>
    <row r="46" spans="1:36" x14ac:dyDescent="0.25">
      <c r="A46" s="1"/>
      <c r="B46" s="1"/>
      <c r="C46" s="1"/>
      <c r="D46" s="1"/>
      <c r="E46" s="1"/>
      <c r="G46" s="1"/>
      <c r="H46" s="1"/>
      <c r="I46" s="1">
        <v>0</v>
      </c>
      <c r="J46" s="1">
        <v>96</v>
      </c>
      <c r="L46" s="1"/>
      <c r="M46" s="1"/>
      <c r="N46" s="1"/>
      <c r="O46" s="1"/>
      <c r="P46" s="1"/>
      <c r="Q46" s="1"/>
      <c r="R46" s="1"/>
      <c r="S46" s="1"/>
      <c r="T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G47" s="1"/>
      <c r="H47" s="1"/>
      <c r="I47" s="1">
        <v>0</v>
      </c>
      <c r="J47" s="1">
        <v>96</v>
      </c>
      <c r="L47" s="1"/>
      <c r="M47" s="1"/>
      <c r="N47" s="1"/>
      <c r="O47" s="1"/>
      <c r="P47" s="1"/>
      <c r="Q47" s="1"/>
      <c r="R47" s="1"/>
      <c r="S47" s="1"/>
      <c r="T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G48" s="1"/>
      <c r="H48" s="1"/>
      <c r="I48" s="1">
        <v>0</v>
      </c>
      <c r="J48" s="1">
        <v>96</v>
      </c>
      <c r="L48" s="1"/>
      <c r="M48" s="1"/>
      <c r="N48" s="1"/>
      <c r="O48" s="1"/>
      <c r="P48" s="1"/>
      <c r="Q48" s="1"/>
      <c r="R48" s="1"/>
      <c r="S48" s="1"/>
      <c r="T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G49" s="1"/>
      <c r="H49" s="1"/>
      <c r="I49" s="1">
        <v>1</v>
      </c>
      <c r="J49" s="1">
        <v>96</v>
      </c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G50" s="1"/>
      <c r="H50" s="1"/>
      <c r="I50" s="1">
        <v>0</v>
      </c>
      <c r="J50" s="1">
        <v>96</v>
      </c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3" t="s">
        <v>2</v>
      </c>
      <c r="B52" s="13"/>
      <c r="C52" s="4"/>
      <c r="D52" s="4">
        <f>SUM(C37:C51)/SUM(D37:D51)</f>
        <v>3.8194444444444448E-2</v>
      </c>
      <c r="E52" s="1"/>
      <c r="G52" s="13" t="s">
        <v>2</v>
      </c>
      <c r="H52" s="13"/>
      <c r="I52" s="4"/>
      <c r="J52" s="4">
        <f>SUM(I37:I51)/SUM(J37:J51)</f>
        <v>9.6726190476190479E-3</v>
      </c>
      <c r="L52" s="13" t="s">
        <v>2</v>
      </c>
      <c r="M52" s="13"/>
      <c r="N52" s="4"/>
      <c r="O52" s="4">
        <f>SUM(N37:N51)/SUM(O37:O51)</f>
        <v>1.8229166666666668E-2</v>
      </c>
      <c r="P52" s="1"/>
      <c r="Q52" s="13" t="s">
        <v>2</v>
      </c>
      <c r="R52" s="13"/>
      <c r="S52" s="4"/>
      <c r="T52" s="4">
        <f>SUM(S37:S51)/SUM(T37:T51)</f>
        <v>6.0416666666666667E-2</v>
      </c>
      <c r="V52" s="13" t="s">
        <v>2</v>
      </c>
      <c r="W52" s="13"/>
      <c r="X52" s="4"/>
      <c r="Y52" s="4">
        <f>SUM(X37:X51)/SUM(Y37:Y51)</f>
        <v>5.5555555555555552E-2</v>
      </c>
      <c r="Z52" s="1"/>
      <c r="AA52" s="13" t="s">
        <v>2</v>
      </c>
      <c r="AB52" s="13"/>
      <c r="AC52" s="4"/>
      <c r="AD52" s="4">
        <f>SUM(AC37:AC51)/SUM(AD37:AD51)</f>
        <v>5.4398148148148147E-2</v>
      </c>
      <c r="AE52" s="1"/>
      <c r="AF52" s="13" t="s">
        <v>2</v>
      </c>
      <c r="AG52" s="13"/>
      <c r="AH52" s="4"/>
      <c r="AI52" s="4">
        <f>SUM(AH37:AH51)/SUM(AI37:AI51)</f>
        <v>3.5416666666666666E-2</v>
      </c>
      <c r="AJ52" s="1"/>
    </row>
    <row r="53" spans="1:36" x14ac:dyDescent="0.25">
      <c r="A53" s="1"/>
      <c r="B53" s="1"/>
      <c r="C53" s="1"/>
      <c r="D53" s="1"/>
      <c r="E53" s="1"/>
      <c r="G53" s="1"/>
      <c r="H53" s="1"/>
      <c r="I53" s="1"/>
      <c r="J53" s="1"/>
      <c r="L53" s="1"/>
      <c r="M53" s="1"/>
      <c r="N53" s="1"/>
      <c r="O53" s="1"/>
      <c r="Q53" s="1"/>
      <c r="R53" s="1"/>
      <c r="S53" s="1"/>
      <c r="T53" s="1"/>
      <c r="V53" s="1"/>
      <c r="W53" s="1"/>
      <c r="X53" s="1"/>
      <c r="Y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6" x14ac:dyDescent="0.25">
      <c r="A54" s="1" t="s">
        <v>44</v>
      </c>
      <c r="B54" s="1"/>
      <c r="D54">
        <f>AVERAGE(D17,D35,D52)</f>
        <v>3.2870370370370369E-2</v>
      </c>
      <c r="E54" s="1"/>
      <c r="G54" s="1" t="s">
        <v>44</v>
      </c>
      <c r="H54" s="1"/>
      <c r="J54">
        <f>AVERAGE(J17,J35,J52)</f>
        <v>8.6805555555555559E-3</v>
      </c>
      <c r="L54" s="1" t="s">
        <v>44</v>
      </c>
      <c r="M54" s="1"/>
      <c r="O54">
        <f>AVERAGE(O17,O35,O52)</f>
        <v>3.0381944444444448E-2</v>
      </c>
      <c r="Q54" s="1" t="s">
        <v>44</v>
      </c>
      <c r="R54" s="1"/>
      <c r="T54">
        <f>AVERAGE(T17,T35,T52)</f>
        <v>5.6436299267181626E-2</v>
      </c>
      <c r="V54" s="1" t="s">
        <v>44</v>
      </c>
      <c r="W54" s="1"/>
      <c r="Y54">
        <f>AVERAGE(Y17,Y35,Y52)</f>
        <v>5.6018518518518516E-2</v>
      </c>
      <c r="AA54" s="1" t="s">
        <v>44</v>
      </c>
      <c r="AB54" s="1"/>
      <c r="AD54">
        <f>AVERAGE(AD17,AD35,AD52)</f>
        <v>5.114638447971781E-2</v>
      </c>
      <c r="AF54" s="1" t="s">
        <v>44</v>
      </c>
      <c r="AG54" s="1"/>
      <c r="AI54">
        <f>AVERAGE(AI17,AI35,AI52)</f>
        <v>4.5138888888888895E-2</v>
      </c>
    </row>
    <row r="56" spans="1:36" x14ac:dyDescent="0.25">
      <c r="A56" t="s">
        <v>45</v>
      </c>
      <c r="B56" s="12">
        <f>AVERAGE(D54,J54,O54,T54,Y54,AD54,AI54)</f>
        <v>4.009613736066818E-2</v>
      </c>
      <c r="C56" s="12"/>
    </row>
  </sheetData>
  <mergeCells count="22">
    <mergeCell ref="AA17:AB17"/>
    <mergeCell ref="A52:B52"/>
    <mergeCell ref="G52:H52"/>
    <mergeCell ref="L52:M52"/>
    <mergeCell ref="Q52:R52"/>
    <mergeCell ref="V52:W52"/>
    <mergeCell ref="B56:C56"/>
    <mergeCell ref="AA52:AB52"/>
    <mergeCell ref="AF52:AG52"/>
    <mergeCell ref="AF17:AG17"/>
    <mergeCell ref="A35:B35"/>
    <mergeCell ref="G35:H35"/>
    <mergeCell ref="L35:M35"/>
    <mergeCell ref="Q35:R35"/>
    <mergeCell ref="V35:W35"/>
    <mergeCell ref="AA35:AB35"/>
    <mergeCell ref="AF35:AG35"/>
    <mergeCell ref="A17:B17"/>
    <mergeCell ref="G17:H17"/>
    <mergeCell ref="L17:M17"/>
    <mergeCell ref="Q17:R17"/>
    <mergeCell ref="V17:W17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opLeftCell="A13" workbookViewId="0">
      <selection activeCell="O49" sqref="O49"/>
    </sheetView>
  </sheetViews>
  <sheetFormatPr defaultRowHeight="15" x14ac:dyDescent="0.25"/>
  <cols>
    <col min="2" max="2" width="4.42578125" customWidth="1"/>
    <col min="4" max="4" width="5.7109375" customWidth="1"/>
    <col min="5" max="5" width="4.28515625" customWidth="1"/>
    <col min="6" max="6" width="4.7109375" customWidth="1"/>
    <col min="7" max="7" width="5.140625" customWidth="1"/>
    <col min="8" max="8" width="4.7109375" customWidth="1"/>
    <col min="10" max="10" width="6" customWidth="1"/>
    <col min="11" max="11" width="4.5703125" customWidth="1"/>
    <col min="12" max="12" width="5" customWidth="1"/>
    <col min="13" max="13" width="4.5703125" customWidth="1"/>
    <col min="15" max="15" width="6" customWidth="1"/>
    <col min="16" max="16" width="4.42578125" customWidth="1"/>
    <col min="17" max="17" width="4.85546875" customWidth="1"/>
    <col min="18" max="18" width="4.42578125" customWidth="1"/>
    <col min="20" max="20" width="5.85546875" customWidth="1"/>
    <col min="21" max="22" width="4.5703125" customWidth="1"/>
    <col min="23" max="23" width="4.7109375" customWidth="1"/>
    <col min="25" max="25" width="5.7109375" customWidth="1"/>
    <col min="26" max="27" width="4.42578125" customWidth="1"/>
    <col min="28" max="28" width="4.5703125" customWidth="1"/>
    <col min="30" max="30" width="5.85546875" customWidth="1"/>
    <col min="31" max="31" width="4.7109375" customWidth="1"/>
    <col min="32" max="32" width="5" customWidth="1"/>
    <col min="33" max="33" width="4.7109375" customWidth="1"/>
    <col min="35" max="35" width="6" customWidth="1"/>
  </cols>
  <sheetData>
    <row r="1" spans="1:36" x14ac:dyDescent="0.25">
      <c r="A1" s="2" t="s">
        <v>40</v>
      </c>
      <c r="B1" s="3" t="s">
        <v>3</v>
      </c>
      <c r="C1" s="1"/>
      <c r="D1" s="1"/>
      <c r="E1" s="1"/>
      <c r="G1" s="2" t="s">
        <v>40</v>
      </c>
      <c r="H1" s="3" t="s">
        <v>19</v>
      </c>
      <c r="I1" s="1"/>
      <c r="J1" s="1"/>
      <c r="K1" s="1"/>
      <c r="M1" s="2" t="s">
        <v>40</v>
      </c>
      <c r="N1" s="3" t="s">
        <v>20</v>
      </c>
      <c r="O1" s="1"/>
      <c r="P1" s="1"/>
      <c r="Q1" s="1"/>
      <c r="S1" s="2" t="s">
        <v>40</v>
      </c>
      <c r="T1" s="3" t="s">
        <v>14</v>
      </c>
      <c r="U1" s="1"/>
      <c r="V1" s="1"/>
      <c r="X1" s="2" t="s">
        <v>40</v>
      </c>
      <c r="Y1" s="3" t="s">
        <v>21</v>
      </c>
      <c r="Z1" s="1"/>
      <c r="AA1" s="1"/>
      <c r="AC1" s="2" t="s">
        <v>40</v>
      </c>
      <c r="AD1" s="3" t="s">
        <v>22</v>
      </c>
      <c r="AE1" s="1"/>
      <c r="AF1" s="1"/>
      <c r="AH1" s="2" t="s">
        <v>40</v>
      </c>
      <c r="AI1" s="3" t="s">
        <v>17</v>
      </c>
      <c r="AJ1" s="1"/>
    </row>
    <row r="2" spans="1:36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</row>
    <row r="3" spans="1:36" x14ac:dyDescent="0.25">
      <c r="A3" s="2"/>
      <c r="B3" s="3"/>
      <c r="C3" s="1">
        <v>3</v>
      </c>
      <c r="D3" s="1">
        <v>96</v>
      </c>
      <c r="E3" s="1"/>
      <c r="G3" s="2"/>
      <c r="H3" s="3"/>
      <c r="I3" s="1">
        <v>2</v>
      </c>
      <c r="J3" s="1">
        <v>96</v>
      </c>
      <c r="L3" s="2"/>
      <c r="M3" s="3"/>
      <c r="N3" s="1">
        <v>8</v>
      </c>
      <c r="O3" s="1">
        <v>96</v>
      </c>
      <c r="P3" s="1"/>
      <c r="Q3" s="2"/>
      <c r="R3" s="3"/>
      <c r="S3" s="1">
        <v>0</v>
      </c>
      <c r="T3" s="1">
        <v>96</v>
      </c>
      <c r="V3" s="2"/>
      <c r="W3" s="3"/>
      <c r="X3" s="1">
        <v>6</v>
      </c>
      <c r="Y3" s="1">
        <v>96</v>
      </c>
      <c r="Z3" s="1"/>
      <c r="AA3" s="2"/>
      <c r="AB3" s="3"/>
      <c r="AC3" s="1">
        <v>0</v>
      </c>
      <c r="AD3" s="1">
        <v>96</v>
      </c>
      <c r="AE3" s="1"/>
      <c r="AF3" s="2"/>
      <c r="AG3" s="3"/>
      <c r="AH3" s="1">
        <v>4</v>
      </c>
      <c r="AI3" s="1">
        <v>96</v>
      </c>
      <c r="AJ3" s="1"/>
    </row>
    <row r="4" spans="1:36" x14ac:dyDescent="0.25">
      <c r="A4" s="2"/>
      <c r="B4" s="3"/>
      <c r="C4" s="1">
        <v>0</v>
      </c>
      <c r="D4" s="1">
        <v>96</v>
      </c>
      <c r="E4" s="1"/>
      <c r="G4" s="2"/>
      <c r="H4" s="3"/>
      <c r="I4" s="1">
        <v>3</v>
      </c>
      <c r="J4" s="1">
        <v>96</v>
      </c>
      <c r="L4" s="2"/>
      <c r="M4" s="3"/>
      <c r="N4" s="1">
        <v>11</v>
      </c>
      <c r="O4" s="1">
        <v>96</v>
      </c>
      <c r="P4" s="1"/>
      <c r="Q4" s="2"/>
      <c r="R4" s="3"/>
      <c r="S4" s="1">
        <v>1</v>
      </c>
      <c r="T4" s="1">
        <v>96</v>
      </c>
      <c r="V4" s="2"/>
      <c r="W4" s="3"/>
      <c r="X4" s="1">
        <v>6</v>
      </c>
      <c r="Y4" s="1">
        <v>96</v>
      </c>
      <c r="Z4" s="1"/>
      <c r="AA4" s="2"/>
      <c r="AB4" s="3"/>
      <c r="AC4" s="1">
        <v>9</v>
      </c>
      <c r="AD4" s="1">
        <v>96</v>
      </c>
      <c r="AE4" s="1"/>
      <c r="AF4" s="2"/>
      <c r="AG4" s="3"/>
      <c r="AH4" s="1">
        <v>6</v>
      </c>
      <c r="AI4" s="1">
        <v>96</v>
      </c>
      <c r="AJ4" s="1"/>
    </row>
    <row r="5" spans="1:36" x14ac:dyDescent="0.25">
      <c r="A5" s="2"/>
      <c r="B5" s="3"/>
      <c r="C5" s="1">
        <v>6</v>
      </c>
      <c r="D5" s="1">
        <v>96</v>
      </c>
      <c r="E5" s="1"/>
      <c r="G5" s="2"/>
      <c r="H5" s="3"/>
      <c r="I5" s="1">
        <v>4</v>
      </c>
      <c r="J5" s="1">
        <v>96</v>
      </c>
      <c r="L5" s="2"/>
      <c r="M5" s="3"/>
      <c r="N5" s="1">
        <v>8</v>
      </c>
      <c r="O5" s="1">
        <v>96</v>
      </c>
      <c r="P5" s="1"/>
      <c r="Q5" s="2"/>
      <c r="R5" s="3"/>
      <c r="S5" s="1">
        <v>3</v>
      </c>
      <c r="T5" s="1">
        <v>96</v>
      </c>
      <c r="V5" s="2"/>
      <c r="W5" s="3"/>
      <c r="X5" s="1">
        <v>9</v>
      </c>
      <c r="Y5" s="1">
        <v>96</v>
      </c>
      <c r="Z5" s="1"/>
      <c r="AA5" s="2"/>
      <c r="AB5" s="3"/>
      <c r="AC5" s="1">
        <v>7</v>
      </c>
      <c r="AD5" s="1">
        <v>96</v>
      </c>
      <c r="AE5" s="1"/>
      <c r="AF5" s="2"/>
      <c r="AG5" s="3"/>
      <c r="AH5" s="1">
        <v>7</v>
      </c>
      <c r="AI5" s="1">
        <v>96</v>
      </c>
      <c r="AJ5" s="1"/>
    </row>
    <row r="6" spans="1:36" x14ac:dyDescent="0.25">
      <c r="A6" s="2"/>
      <c r="B6" s="3"/>
      <c r="C6" s="1"/>
      <c r="D6" s="1"/>
      <c r="E6" s="1"/>
      <c r="G6" s="2"/>
      <c r="H6" s="3"/>
      <c r="I6" s="1">
        <v>3</v>
      </c>
      <c r="J6" s="1">
        <v>96</v>
      </c>
      <c r="L6" s="2"/>
      <c r="M6" s="3"/>
      <c r="N6" s="1">
        <v>6</v>
      </c>
      <c r="O6" s="1">
        <v>96</v>
      </c>
      <c r="P6" s="1"/>
      <c r="Q6" s="2"/>
      <c r="R6" s="3"/>
      <c r="S6" s="1">
        <v>0</v>
      </c>
      <c r="T6" s="1">
        <v>96</v>
      </c>
      <c r="V6" s="2"/>
      <c r="W6" s="3"/>
      <c r="X6" s="1"/>
      <c r="Y6" s="1"/>
      <c r="Z6" s="1"/>
      <c r="AA6" s="2"/>
      <c r="AB6" s="3"/>
      <c r="AC6" s="1"/>
      <c r="AD6" s="1"/>
      <c r="AE6" s="1"/>
      <c r="AF6" s="2"/>
      <c r="AG6" s="3"/>
      <c r="AH6" s="1"/>
      <c r="AI6" s="1"/>
      <c r="AJ6" s="1"/>
    </row>
    <row r="7" spans="1:36" x14ac:dyDescent="0.25">
      <c r="A7" s="2"/>
      <c r="B7" s="3"/>
      <c r="C7" s="1"/>
      <c r="D7" s="1"/>
      <c r="E7" s="1"/>
      <c r="G7" s="2"/>
      <c r="H7" s="3"/>
      <c r="I7" s="1">
        <v>2</v>
      </c>
      <c r="J7" s="1">
        <v>96</v>
      </c>
      <c r="L7" s="2"/>
      <c r="M7" s="3"/>
      <c r="N7" s="1">
        <v>5</v>
      </c>
      <c r="O7" s="1">
        <v>96</v>
      </c>
      <c r="P7" s="1"/>
      <c r="Q7" s="2"/>
      <c r="R7" s="3"/>
      <c r="S7" s="1"/>
      <c r="T7" s="1"/>
      <c r="V7" s="2"/>
      <c r="W7" s="3"/>
      <c r="X7" s="1"/>
      <c r="Y7" s="1"/>
      <c r="Z7" s="1"/>
      <c r="AA7" s="2"/>
      <c r="AB7" s="3"/>
      <c r="AC7" s="1"/>
      <c r="AD7" s="1"/>
      <c r="AE7" s="1"/>
      <c r="AF7" s="2"/>
      <c r="AG7" s="3"/>
      <c r="AH7" s="1"/>
      <c r="AI7" s="1"/>
      <c r="AJ7" s="1"/>
    </row>
    <row r="8" spans="1:36" x14ac:dyDescent="0.25">
      <c r="A8" s="2"/>
      <c r="B8" s="3"/>
      <c r="C8" s="1"/>
      <c r="D8" s="1"/>
      <c r="E8" s="1"/>
      <c r="G8" s="2"/>
      <c r="H8" s="3"/>
      <c r="I8" s="1">
        <v>7</v>
      </c>
      <c r="J8" s="1">
        <v>96</v>
      </c>
      <c r="L8" s="2"/>
      <c r="M8" s="3"/>
      <c r="N8" s="1">
        <v>0</v>
      </c>
      <c r="O8" s="1">
        <v>96</v>
      </c>
      <c r="P8" s="1"/>
      <c r="Q8" s="2"/>
      <c r="R8" s="3"/>
      <c r="S8" s="1"/>
      <c r="T8" s="1"/>
      <c r="V8" s="2"/>
      <c r="W8" s="3"/>
      <c r="X8" s="1"/>
      <c r="Y8" s="1"/>
      <c r="Z8" s="1"/>
      <c r="AA8" s="2"/>
      <c r="AB8" s="3"/>
      <c r="AC8" s="1"/>
      <c r="AD8" s="1"/>
      <c r="AE8" s="1"/>
      <c r="AF8" s="2"/>
      <c r="AG8" s="3"/>
      <c r="AH8" s="1"/>
      <c r="AI8" s="1"/>
      <c r="AJ8" s="1"/>
    </row>
    <row r="9" spans="1:36" x14ac:dyDescent="0.25">
      <c r="A9" s="2"/>
      <c r="B9" s="3"/>
      <c r="C9" s="1"/>
      <c r="D9" s="1"/>
      <c r="E9" s="1"/>
      <c r="G9" s="2"/>
      <c r="H9" s="3"/>
      <c r="I9" s="1">
        <v>4</v>
      </c>
      <c r="J9" s="1">
        <v>96</v>
      </c>
      <c r="L9" s="2"/>
      <c r="M9" s="3"/>
      <c r="N9" s="1">
        <v>5</v>
      </c>
      <c r="O9" s="1">
        <v>96</v>
      </c>
      <c r="P9" s="1"/>
      <c r="Q9" s="2"/>
      <c r="R9" s="3"/>
      <c r="S9" s="1"/>
      <c r="T9" s="1"/>
      <c r="V9" s="2"/>
      <c r="W9" s="3"/>
      <c r="X9" s="1"/>
      <c r="Y9" s="1"/>
      <c r="Z9" s="1"/>
      <c r="AA9" s="2"/>
      <c r="AB9" s="3"/>
      <c r="AC9" s="1"/>
      <c r="AD9" s="1"/>
      <c r="AE9" s="1"/>
      <c r="AF9" s="2"/>
      <c r="AG9" s="3"/>
      <c r="AH9" s="1"/>
      <c r="AI9" s="1"/>
      <c r="AJ9" s="1"/>
    </row>
    <row r="10" spans="1:36" x14ac:dyDescent="0.25">
      <c r="A10" s="2"/>
      <c r="B10" s="3"/>
      <c r="C10" s="1"/>
      <c r="D10" s="1"/>
      <c r="E10" s="1"/>
      <c r="G10" s="2"/>
      <c r="H10" s="3"/>
      <c r="I10" s="1"/>
      <c r="J10" s="1"/>
      <c r="L10" s="2"/>
      <c r="M10" s="3"/>
      <c r="N10" s="1">
        <v>6</v>
      </c>
      <c r="O10" s="1">
        <v>96</v>
      </c>
      <c r="P10" s="1"/>
      <c r="Q10" s="2"/>
      <c r="R10" s="3"/>
      <c r="S10" s="1"/>
      <c r="T10" s="1"/>
      <c r="V10" s="2"/>
      <c r="W10" s="3"/>
      <c r="X10" s="1"/>
      <c r="Y10" s="1"/>
      <c r="Z10" s="1"/>
      <c r="AA10" s="2"/>
      <c r="AB10" s="3"/>
      <c r="AC10" s="1"/>
      <c r="AD10" s="1"/>
      <c r="AE10" s="1"/>
      <c r="AF10" s="2"/>
      <c r="AG10" s="3"/>
      <c r="AH10" s="1"/>
      <c r="AI10" s="1"/>
      <c r="AJ10" s="1"/>
    </row>
    <row r="11" spans="1:36" x14ac:dyDescent="0.25">
      <c r="A11" s="2"/>
      <c r="B11" s="3"/>
      <c r="C11" s="1"/>
      <c r="D11" s="1"/>
      <c r="E11" s="1"/>
      <c r="G11" s="2"/>
      <c r="H11" s="3"/>
      <c r="I11" s="1"/>
      <c r="J11" s="1"/>
      <c r="L11" s="2"/>
      <c r="M11" s="3"/>
      <c r="N11" s="1"/>
      <c r="O11" s="1"/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/>
      <c r="AD11" s="1"/>
      <c r="AE11" s="1"/>
      <c r="AF11" s="2"/>
      <c r="AG11" s="3"/>
      <c r="AH11" s="1"/>
      <c r="AI11" s="1"/>
      <c r="AJ11" s="1"/>
    </row>
    <row r="12" spans="1:36" x14ac:dyDescent="0.25">
      <c r="A12" s="2"/>
      <c r="B12" s="3"/>
      <c r="C12" s="1"/>
      <c r="D12" s="1"/>
      <c r="E12" s="1"/>
      <c r="G12" s="2"/>
      <c r="H12" s="3"/>
      <c r="I12" s="1"/>
      <c r="J12" s="1"/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</row>
    <row r="13" spans="1:36" x14ac:dyDescent="0.25">
      <c r="A13" s="2"/>
      <c r="B13" s="3"/>
      <c r="C13" s="1"/>
      <c r="D13" s="1"/>
      <c r="E13" s="1"/>
      <c r="G13" s="2"/>
      <c r="H13" s="3"/>
      <c r="I13" s="1"/>
      <c r="J13" s="1"/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</row>
    <row r="14" spans="1:36" x14ac:dyDescent="0.25">
      <c r="A14" s="13" t="s">
        <v>2</v>
      </c>
      <c r="B14" s="13"/>
      <c r="C14" s="1"/>
      <c r="D14" s="4">
        <f>SUM(C3:C13)/SUM(D3:D13)</f>
        <v>3.125E-2</v>
      </c>
      <c r="E14" s="1"/>
      <c r="G14" s="13" t="s">
        <v>2</v>
      </c>
      <c r="H14" s="13"/>
      <c r="I14" s="1"/>
      <c r="J14" s="4">
        <f>SUM(I3:I13)/SUM(J3:J13)</f>
        <v>3.7202380952380952E-2</v>
      </c>
      <c r="L14" s="13" t="s">
        <v>2</v>
      </c>
      <c r="M14" s="13"/>
      <c r="N14" s="1"/>
      <c r="O14" s="4">
        <f>SUM(N3:N13)/SUM(O3:O13)</f>
        <v>6.3802083333333329E-2</v>
      </c>
      <c r="P14" s="1"/>
      <c r="Q14" s="13" t="s">
        <v>2</v>
      </c>
      <c r="R14" s="13"/>
      <c r="S14" s="1"/>
      <c r="T14" s="4">
        <f>SUM(S3:S13)/SUM(T3:T13)</f>
        <v>1.0416666666666666E-2</v>
      </c>
      <c r="V14" s="13" t="s">
        <v>2</v>
      </c>
      <c r="W14" s="13"/>
      <c r="X14" s="1"/>
      <c r="Y14" s="4">
        <f>SUM(X3:X13)/SUM(Y3:Y13)</f>
        <v>7.2916666666666671E-2</v>
      </c>
      <c r="Z14" s="1"/>
      <c r="AA14" s="13" t="s">
        <v>2</v>
      </c>
      <c r="AB14" s="13"/>
      <c r="AC14" s="1"/>
      <c r="AD14" s="4">
        <f>SUM(AC3:AC13)/SUM(AD3:AD13)</f>
        <v>5.5555555555555552E-2</v>
      </c>
      <c r="AE14" s="1"/>
      <c r="AF14" s="13" t="s">
        <v>2</v>
      </c>
      <c r="AG14" s="13"/>
      <c r="AH14" s="1"/>
      <c r="AI14" s="4">
        <f>SUM(AH3:AH13)/SUM(AI3:AI13)</f>
        <v>5.9027777777777776E-2</v>
      </c>
      <c r="AJ14" s="1"/>
    </row>
    <row r="15" spans="1:36" x14ac:dyDescent="0.25">
      <c r="A15" s="7" t="s">
        <v>42</v>
      </c>
      <c r="B15" s="8">
        <v>2</v>
      </c>
      <c r="C15" s="9" t="s">
        <v>0</v>
      </c>
      <c r="D15" s="10" t="s">
        <v>1</v>
      </c>
      <c r="E15" s="1"/>
      <c r="G15" s="7" t="s">
        <v>42</v>
      </c>
      <c r="H15" s="8">
        <v>2</v>
      </c>
      <c r="I15" s="9" t="s">
        <v>0</v>
      </c>
      <c r="J15" s="10" t="s">
        <v>1</v>
      </c>
      <c r="L15" s="7" t="s">
        <v>42</v>
      </c>
      <c r="M15" s="8">
        <v>2</v>
      </c>
      <c r="N15" s="9" t="s">
        <v>0</v>
      </c>
      <c r="O15" s="10" t="s">
        <v>1</v>
      </c>
      <c r="P15" s="1"/>
      <c r="Q15" s="7" t="s">
        <v>42</v>
      </c>
      <c r="R15" s="8">
        <v>2</v>
      </c>
      <c r="S15" s="9" t="s">
        <v>0</v>
      </c>
      <c r="T15" s="10" t="s">
        <v>1</v>
      </c>
      <c r="V15" s="7" t="s">
        <v>42</v>
      </c>
      <c r="W15" s="8">
        <v>2</v>
      </c>
      <c r="X15" s="9" t="s">
        <v>0</v>
      </c>
      <c r="Y15" s="10" t="s">
        <v>1</v>
      </c>
      <c r="Z15" s="1"/>
      <c r="AA15" s="7" t="s">
        <v>42</v>
      </c>
      <c r="AB15" s="8">
        <v>2</v>
      </c>
      <c r="AC15" s="9" t="s">
        <v>0</v>
      </c>
      <c r="AD15" s="10" t="s">
        <v>1</v>
      </c>
      <c r="AE15" s="1"/>
      <c r="AF15" s="7" t="s">
        <v>42</v>
      </c>
      <c r="AG15" s="8">
        <v>2</v>
      </c>
      <c r="AH15" s="9" t="s">
        <v>0</v>
      </c>
      <c r="AI15" s="10" t="s">
        <v>1</v>
      </c>
      <c r="AJ15" s="1"/>
    </row>
    <row r="16" spans="1:36" x14ac:dyDescent="0.25">
      <c r="A16" s="2"/>
      <c r="B16" s="3"/>
      <c r="C16" s="1">
        <v>1</v>
      </c>
      <c r="D16" s="1">
        <v>96</v>
      </c>
      <c r="E16" s="1"/>
      <c r="G16" s="2"/>
      <c r="H16" s="3"/>
      <c r="I16" s="1">
        <v>7</v>
      </c>
      <c r="J16" s="1">
        <v>96</v>
      </c>
      <c r="L16" s="2"/>
      <c r="M16" s="3"/>
      <c r="N16" s="1">
        <v>0</v>
      </c>
      <c r="O16" s="1">
        <v>96</v>
      </c>
      <c r="P16" s="1"/>
      <c r="Q16" s="2"/>
      <c r="R16" s="3"/>
      <c r="S16" s="1">
        <v>8</v>
      </c>
      <c r="T16" s="1">
        <v>81</v>
      </c>
      <c r="V16" s="2"/>
      <c r="W16" s="3"/>
      <c r="X16" s="1">
        <v>3</v>
      </c>
      <c r="Y16" s="1">
        <v>96</v>
      </c>
      <c r="Z16" s="1"/>
      <c r="AA16" s="2"/>
      <c r="AB16" s="3"/>
      <c r="AC16" s="1">
        <v>3</v>
      </c>
      <c r="AD16" s="1">
        <v>96</v>
      </c>
      <c r="AE16" s="1"/>
      <c r="AF16" s="2"/>
      <c r="AG16" s="3"/>
      <c r="AH16" s="1">
        <v>6</v>
      </c>
      <c r="AI16" s="1">
        <v>96</v>
      </c>
      <c r="AJ16" s="1"/>
    </row>
    <row r="17" spans="1:36" x14ac:dyDescent="0.25">
      <c r="A17" s="2"/>
      <c r="B17" s="3"/>
      <c r="C17" s="1">
        <v>7</v>
      </c>
      <c r="D17" s="1">
        <v>96</v>
      </c>
      <c r="E17" s="1"/>
      <c r="G17" s="2"/>
      <c r="H17" s="3"/>
      <c r="I17" s="1">
        <v>8</v>
      </c>
      <c r="J17" s="1">
        <v>96</v>
      </c>
      <c r="L17" s="2"/>
      <c r="M17" s="3"/>
      <c r="N17" s="1">
        <v>1</v>
      </c>
      <c r="O17" s="1">
        <v>96</v>
      </c>
      <c r="P17" s="1"/>
      <c r="Q17" s="2"/>
      <c r="R17" s="3"/>
      <c r="S17" s="1">
        <v>7</v>
      </c>
      <c r="T17" s="1">
        <v>96</v>
      </c>
      <c r="V17" s="2"/>
      <c r="W17" s="3"/>
      <c r="X17" s="1">
        <v>4</v>
      </c>
      <c r="Y17" s="1">
        <v>96</v>
      </c>
      <c r="Z17" s="1"/>
      <c r="AA17" s="2"/>
      <c r="AB17" s="3"/>
      <c r="AC17" s="1">
        <v>1</v>
      </c>
      <c r="AD17" s="1">
        <v>96</v>
      </c>
      <c r="AE17" s="1"/>
      <c r="AF17" s="2"/>
      <c r="AG17" s="3"/>
      <c r="AH17" s="1">
        <v>2</v>
      </c>
      <c r="AI17" s="1">
        <v>96</v>
      </c>
      <c r="AJ17" s="1"/>
    </row>
    <row r="18" spans="1:36" x14ac:dyDescent="0.25">
      <c r="A18" s="2"/>
      <c r="B18" s="3"/>
      <c r="C18" s="1">
        <v>4</v>
      </c>
      <c r="D18" s="1">
        <v>96</v>
      </c>
      <c r="E18" s="1"/>
      <c r="G18" s="2"/>
      <c r="H18" s="3"/>
      <c r="I18" s="1">
        <v>10</v>
      </c>
      <c r="J18" s="1">
        <v>96</v>
      </c>
      <c r="L18" s="2"/>
      <c r="M18" s="3"/>
      <c r="N18" s="1">
        <v>4</v>
      </c>
      <c r="O18" s="1">
        <v>96</v>
      </c>
      <c r="P18" s="1"/>
      <c r="Q18" s="2"/>
      <c r="R18" s="3"/>
      <c r="S18" s="1">
        <v>1</v>
      </c>
      <c r="T18" s="1">
        <v>96</v>
      </c>
      <c r="V18" s="2"/>
      <c r="W18" s="3"/>
      <c r="X18" s="1">
        <v>2</v>
      </c>
      <c r="Y18" s="1">
        <v>96</v>
      </c>
      <c r="Z18" s="1"/>
      <c r="AA18" s="2"/>
      <c r="AB18" s="3"/>
      <c r="AC18" s="1">
        <v>10</v>
      </c>
      <c r="AD18" s="1">
        <v>96</v>
      </c>
      <c r="AE18" s="1"/>
      <c r="AF18" s="2"/>
      <c r="AG18" s="3"/>
      <c r="AH18" s="1">
        <v>5</v>
      </c>
      <c r="AI18" s="1">
        <v>96</v>
      </c>
      <c r="AJ18" s="1"/>
    </row>
    <row r="19" spans="1:36" x14ac:dyDescent="0.25">
      <c r="A19" s="2"/>
      <c r="B19" s="3"/>
      <c r="C19" s="1"/>
      <c r="D19" s="1"/>
      <c r="E19" s="1"/>
      <c r="G19" s="2"/>
      <c r="H19" s="3"/>
      <c r="I19" s="1">
        <v>7</v>
      </c>
      <c r="J19" s="1">
        <v>96</v>
      </c>
      <c r="L19" s="2"/>
      <c r="M19" s="3"/>
      <c r="N19" s="1">
        <v>4</v>
      </c>
      <c r="O19" s="1">
        <v>96</v>
      </c>
      <c r="P19" s="1"/>
      <c r="Q19" s="2"/>
      <c r="R19" s="3"/>
      <c r="S19" s="1">
        <v>4</v>
      </c>
      <c r="T19" s="1">
        <v>96</v>
      </c>
      <c r="V19" s="2"/>
      <c r="W19" s="3"/>
      <c r="X19" s="1"/>
      <c r="Y19" s="1"/>
      <c r="Z19" s="1"/>
      <c r="AA19" s="2"/>
      <c r="AB19" s="3"/>
      <c r="AC19" s="1"/>
      <c r="AD19" s="1"/>
      <c r="AE19" s="1"/>
      <c r="AF19" s="2"/>
      <c r="AG19" s="3"/>
      <c r="AH19" s="1"/>
      <c r="AI19" s="1"/>
      <c r="AJ19" s="1"/>
    </row>
    <row r="20" spans="1:36" x14ac:dyDescent="0.25">
      <c r="A20" s="2"/>
      <c r="B20" s="3"/>
      <c r="C20" s="1"/>
      <c r="D20" s="1"/>
      <c r="E20" s="1"/>
      <c r="G20" s="2"/>
      <c r="H20" s="3"/>
      <c r="I20" s="1">
        <v>11</v>
      </c>
      <c r="J20" s="1">
        <v>96</v>
      </c>
      <c r="L20" s="2"/>
      <c r="M20" s="3"/>
      <c r="N20" s="1">
        <v>7</v>
      </c>
      <c r="O20" s="1">
        <v>96</v>
      </c>
      <c r="P20" s="1"/>
      <c r="Q20" s="2"/>
      <c r="R20" s="3"/>
      <c r="S20" s="1"/>
      <c r="T20" s="1"/>
      <c r="V20" s="2"/>
      <c r="W20" s="3"/>
      <c r="X20" s="1"/>
      <c r="Y20" s="1"/>
      <c r="Z20" s="1"/>
      <c r="AA20" s="2"/>
      <c r="AB20" s="3"/>
      <c r="AC20" s="1"/>
      <c r="AD20" s="1"/>
      <c r="AE20" s="1"/>
      <c r="AF20" s="2"/>
      <c r="AG20" s="3"/>
      <c r="AH20" s="1"/>
      <c r="AI20" s="1"/>
      <c r="AJ20" s="1"/>
    </row>
    <row r="21" spans="1:36" x14ac:dyDescent="0.25">
      <c r="A21" s="2"/>
      <c r="B21" s="3"/>
      <c r="C21" s="1"/>
      <c r="D21" s="1"/>
      <c r="E21" s="1"/>
      <c r="G21" s="2"/>
      <c r="H21" s="3"/>
      <c r="I21" s="1">
        <v>10</v>
      </c>
      <c r="J21" s="1">
        <v>96</v>
      </c>
      <c r="L21" s="2"/>
      <c r="M21" s="3"/>
      <c r="N21" s="1">
        <v>2</v>
      </c>
      <c r="O21" s="1">
        <v>96</v>
      </c>
      <c r="P21" s="1"/>
      <c r="Q21" s="2"/>
      <c r="R21" s="3"/>
      <c r="S21" s="1"/>
      <c r="T21" s="1"/>
      <c r="V21" s="2"/>
      <c r="W21" s="3"/>
      <c r="X21" s="1"/>
      <c r="Y21" s="1"/>
      <c r="Z21" s="1"/>
      <c r="AA21" s="2"/>
      <c r="AB21" s="3"/>
      <c r="AC21" s="1"/>
      <c r="AD21" s="1"/>
      <c r="AE21" s="1"/>
      <c r="AF21" s="2"/>
      <c r="AG21" s="3"/>
      <c r="AH21" s="1"/>
      <c r="AI21" s="1"/>
      <c r="AJ21" s="1"/>
    </row>
    <row r="22" spans="1:36" x14ac:dyDescent="0.25">
      <c r="A22" s="2"/>
      <c r="B22" s="3"/>
      <c r="C22" s="1"/>
      <c r="D22" s="1"/>
      <c r="E22" s="1"/>
      <c r="G22" s="2"/>
      <c r="H22" s="3"/>
      <c r="I22" s="1">
        <v>8</v>
      </c>
      <c r="J22" s="1">
        <v>96</v>
      </c>
      <c r="L22" s="2"/>
      <c r="M22" s="3"/>
      <c r="N22" s="1">
        <v>5</v>
      </c>
      <c r="O22" s="1">
        <v>96</v>
      </c>
      <c r="P22" s="1"/>
      <c r="Q22" s="2"/>
      <c r="R22" s="3"/>
      <c r="S22" s="1"/>
      <c r="T22" s="1"/>
      <c r="V22" s="2"/>
      <c r="W22" s="3"/>
      <c r="X22" s="1"/>
      <c r="Y22" s="1"/>
      <c r="Z22" s="1"/>
      <c r="AA22" s="2"/>
      <c r="AB22" s="3"/>
      <c r="AC22" s="1"/>
      <c r="AD22" s="1"/>
      <c r="AE22" s="1"/>
      <c r="AF22" s="2"/>
      <c r="AG22" s="3"/>
      <c r="AH22" s="1"/>
      <c r="AI22" s="1"/>
      <c r="AJ22" s="1"/>
    </row>
    <row r="23" spans="1:36" x14ac:dyDescent="0.25">
      <c r="A23" s="2"/>
      <c r="B23" s="3"/>
      <c r="C23" s="1"/>
      <c r="D23" s="1"/>
      <c r="E23" s="1"/>
      <c r="G23" s="2"/>
      <c r="H23" s="3"/>
      <c r="I23" s="1"/>
      <c r="J23" s="1"/>
      <c r="L23" s="2"/>
      <c r="M23" s="3"/>
      <c r="N23" s="1">
        <v>2</v>
      </c>
      <c r="O23" s="1">
        <v>96</v>
      </c>
      <c r="P23" s="1"/>
      <c r="Q23" s="2"/>
      <c r="R23" s="3"/>
      <c r="S23" s="1"/>
      <c r="T23" s="1"/>
      <c r="V23" s="2"/>
      <c r="W23" s="3"/>
      <c r="X23" s="1"/>
      <c r="Y23" s="1"/>
      <c r="Z23" s="1"/>
      <c r="AA23" s="2"/>
      <c r="AB23" s="3"/>
      <c r="AC23" s="1"/>
      <c r="AD23" s="1"/>
      <c r="AE23" s="1"/>
      <c r="AF23" s="2"/>
      <c r="AG23" s="3"/>
      <c r="AH23" s="1"/>
      <c r="AI23" s="1"/>
      <c r="AJ23" s="1"/>
    </row>
    <row r="24" spans="1:36" x14ac:dyDescent="0.25">
      <c r="A24" s="2"/>
      <c r="B24" s="3"/>
      <c r="C24" s="1"/>
      <c r="D24" s="1"/>
      <c r="E24" s="1"/>
      <c r="G24" s="2"/>
      <c r="H24" s="3"/>
      <c r="I24" s="1"/>
      <c r="J24" s="1"/>
      <c r="L24" s="2"/>
      <c r="M24" s="3"/>
      <c r="N24" s="1"/>
      <c r="O24" s="1"/>
      <c r="P24" s="1"/>
      <c r="Q24" s="2"/>
      <c r="R24" s="3"/>
      <c r="S24" s="1"/>
      <c r="T24" s="1"/>
      <c r="V24" s="2"/>
      <c r="W24" s="3"/>
      <c r="X24" s="1"/>
      <c r="Y24" s="1"/>
      <c r="Z24" s="1"/>
      <c r="AA24" s="2"/>
      <c r="AB24" s="3"/>
      <c r="AC24" s="1"/>
      <c r="AD24" s="1"/>
      <c r="AE24" s="1"/>
      <c r="AF24" s="2"/>
      <c r="AG24" s="3"/>
      <c r="AH24" s="1"/>
      <c r="AI24" s="1"/>
      <c r="AJ24" s="1"/>
    </row>
    <row r="25" spans="1:36" x14ac:dyDescent="0.25">
      <c r="A25" s="2"/>
      <c r="B25" s="3"/>
      <c r="C25" s="1"/>
      <c r="D25" s="1"/>
      <c r="E25" s="1"/>
      <c r="G25" s="2"/>
      <c r="H25" s="3"/>
      <c r="I25" s="1"/>
      <c r="J25" s="1"/>
      <c r="L25" s="2"/>
      <c r="M25" s="3"/>
      <c r="N25" s="1"/>
      <c r="O25" s="1"/>
      <c r="P25" s="1"/>
      <c r="Q25" s="2"/>
      <c r="R25" s="3"/>
      <c r="S25" s="1"/>
      <c r="T25" s="1"/>
      <c r="V25" s="2"/>
      <c r="W25" s="3"/>
      <c r="X25" s="1"/>
      <c r="Y25" s="1"/>
      <c r="Z25" s="1"/>
      <c r="AA25" s="2"/>
      <c r="AB25" s="3"/>
      <c r="AC25" s="1"/>
      <c r="AD25" s="1"/>
      <c r="AE25" s="1"/>
      <c r="AF25" s="2"/>
      <c r="AG25" s="3"/>
      <c r="AH25" s="1"/>
      <c r="AI25" s="1"/>
      <c r="AJ25" s="1"/>
    </row>
    <row r="26" spans="1:36" x14ac:dyDescent="0.25">
      <c r="A26" s="2"/>
      <c r="B26" s="3"/>
      <c r="C26" s="1"/>
      <c r="D26" s="1"/>
      <c r="E26" s="1"/>
      <c r="G26" s="2"/>
      <c r="H26" s="3"/>
      <c r="I26" s="1"/>
      <c r="J26" s="1"/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</row>
    <row r="27" spans="1:36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</row>
    <row r="28" spans="1:36" x14ac:dyDescent="0.25">
      <c r="A28" s="13" t="s">
        <v>2</v>
      </c>
      <c r="B28" s="13"/>
      <c r="C28" s="1"/>
      <c r="D28" s="4">
        <f>SUM(C16:C27)/SUM(D16:D27)</f>
        <v>4.1666666666666664E-2</v>
      </c>
      <c r="E28" s="1"/>
      <c r="G28" s="13" t="s">
        <v>2</v>
      </c>
      <c r="H28" s="13"/>
      <c r="I28" s="1"/>
      <c r="J28" s="4">
        <f>SUM(I16:I27)/SUM(J16:J27)</f>
        <v>9.0773809523809521E-2</v>
      </c>
      <c r="L28" s="13" t="s">
        <v>2</v>
      </c>
      <c r="M28" s="13"/>
      <c r="N28" s="1"/>
      <c r="O28" s="4">
        <f>SUM(N16:N27)/SUM(O16:O27)</f>
        <v>3.2552083333333336E-2</v>
      </c>
      <c r="P28" s="1"/>
      <c r="Q28" s="13" t="s">
        <v>2</v>
      </c>
      <c r="R28" s="13"/>
      <c r="S28" s="1"/>
      <c r="T28" s="4">
        <f>SUM(S16:S27)/SUM(T16:T27)</f>
        <v>5.4200542005420058E-2</v>
      </c>
      <c r="V28" s="13" t="s">
        <v>2</v>
      </c>
      <c r="W28" s="13"/>
      <c r="X28" s="1"/>
      <c r="Y28" s="4">
        <f>SUM(X16:X27)/SUM(Y16:Y27)</f>
        <v>3.125E-2</v>
      </c>
      <c r="Z28" s="1"/>
      <c r="AA28" s="13" t="s">
        <v>2</v>
      </c>
      <c r="AB28" s="13"/>
      <c r="AC28" s="1"/>
      <c r="AD28" s="4">
        <f>SUM(AC16:AC27)/SUM(AD16:AD27)</f>
        <v>4.8611111111111112E-2</v>
      </c>
      <c r="AE28" s="1"/>
      <c r="AF28" s="13" t="s">
        <v>2</v>
      </c>
      <c r="AG28" s="13"/>
      <c r="AH28" s="1"/>
      <c r="AI28" s="4">
        <f>SUM(AH16:AH27)/SUM(AI16:AI27)</f>
        <v>4.5138888888888888E-2</v>
      </c>
      <c r="AJ28" s="1"/>
    </row>
    <row r="29" spans="1:36" x14ac:dyDescent="0.25">
      <c r="A29" s="7" t="s">
        <v>41</v>
      </c>
      <c r="B29" s="8">
        <v>3</v>
      </c>
      <c r="C29" s="9" t="s">
        <v>0</v>
      </c>
      <c r="D29" s="10" t="s">
        <v>1</v>
      </c>
      <c r="E29" s="1"/>
      <c r="G29" s="7" t="s">
        <v>41</v>
      </c>
      <c r="H29" s="8">
        <v>3</v>
      </c>
      <c r="I29" s="9" t="s">
        <v>0</v>
      </c>
      <c r="J29" s="10" t="s">
        <v>1</v>
      </c>
      <c r="L29" s="7" t="s">
        <v>41</v>
      </c>
      <c r="M29" s="8">
        <v>3</v>
      </c>
      <c r="N29" s="9" t="s">
        <v>0</v>
      </c>
      <c r="O29" s="10" t="s">
        <v>1</v>
      </c>
      <c r="P29" s="1"/>
      <c r="Q29" s="7" t="s">
        <v>41</v>
      </c>
      <c r="R29" s="8">
        <v>3</v>
      </c>
      <c r="S29" s="9" t="s">
        <v>0</v>
      </c>
      <c r="T29" s="10" t="s">
        <v>1</v>
      </c>
      <c r="V29" s="7" t="s">
        <v>41</v>
      </c>
      <c r="W29" s="8">
        <v>3</v>
      </c>
      <c r="X29" s="9" t="s">
        <v>0</v>
      </c>
      <c r="Y29" s="10" t="s">
        <v>1</v>
      </c>
      <c r="Z29" s="1"/>
      <c r="AA29" s="7" t="s">
        <v>41</v>
      </c>
      <c r="AB29" s="8">
        <v>3</v>
      </c>
      <c r="AC29" s="9" t="s">
        <v>0</v>
      </c>
      <c r="AD29" s="10" t="s">
        <v>1</v>
      </c>
      <c r="AE29" s="1"/>
      <c r="AF29" s="7" t="s">
        <v>41</v>
      </c>
      <c r="AG29" s="8">
        <v>3</v>
      </c>
      <c r="AH29" s="9" t="s">
        <v>0</v>
      </c>
      <c r="AI29" s="10" t="s">
        <v>1</v>
      </c>
      <c r="AJ29" s="1"/>
    </row>
    <row r="30" spans="1:36" x14ac:dyDescent="0.25">
      <c r="A30" s="1"/>
      <c r="B30" s="1"/>
      <c r="C30" s="1">
        <v>2</v>
      </c>
      <c r="D30" s="1">
        <v>96</v>
      </c>
      <c r="E30" s="1"/>
      <c r="G30" s="1"/>
      <c r="H30" s="1"/>
      <c r="I30" s="1">
        <v>7</v>
      </c>
      <c r="J30" s="1">
        <v>96</v>
      </c>
      <c r="L30" s="1"/>
      <c r="M30" s="1"/>
      <c r="N30" s="1">
        <v>4</v>
      </c>
      <c r="O30" s="1">
        <v>96</v>
      </c>
      <c r="P30" s="1"/>
      <c r="Q30" s="1"/>
      <c r="R30" s="1"/>
      <c r="S30" s="1">
        <v>0</v>
      </c>
      <c r="T30" s="1">
        <v>96</v>
      </c>
      <c r="V30" s="1"/>
      <c r="W30" s="1"/>
      <c r="X30" s="1">
        <v>8</v>
      </c>
      <c r="Y30" s="1">
        <v>96</v>
      </c>
      <c r="Z30" s="1"/>
      <c r="AA30" s="1"/>
      <c r="AB30" s="1"/>
      <c r="AC30" s="1">
        <v>6</v>
      </c>
      <c r="AD30" s="1">
        <v>96</v>
      </c>
      <c r="AE30" s="1"/>
      <c r="AF30" s="1"/>
      <c r="AG30" s="1"/>
      <c r="AH30" s="1">
        <v>2</v>
      </c>
      <c r="AI30" s="1">
        <v>96</v>
      </c>
      <c r="AJ30" s="1"/>
    </row>
    <row r="31" spans="1:36" x14ac:dyDescent="0.25">
      <c r="A31" s="1"/>
      <c r="B31" s="1"/>
      <c r="C31" s="1">
        <v>3</v>
      </c>
      <c r="D31" s="1">
        <v>96</v>
      </c>
      <c r="E31" s="1"/>
      <c r="G31" s="1"/>
      <c r="H31" s="1"/>
      <c r="I31" s="1">
        <v>8</v>
      </c>
      <c r="J31" s="1">
        <v>96</v>
      </c>
      <c r="L31" s="1"/>
      <c r="M31" s="1"/>
      <c r="N31" s="1">
        <v>4</v>
      </c>
      <c r="O31" s="1">
        <v>96</v>
      </c>
      <c r="P31" s="1"/>
      <c r="Q31" s="1"/>
      <c r="R31" s="1"/>
      <c r="S31" s="1">
        <v>6</v>
      </c>
      <c r="T31" s="1">
        <v>96</v>
      </c>
      <c r="V31" s="1"/>
      <c r="W31" s="1"/>
      <c r="X31" s="1">
        <v>6</v>
      </c>
      <c r="Y31" s="1">
        <v>96</v>
      </c>
      <c r="Z31" s="1"/>
      <c r="AA31" s="1"/>
      <c r="AB31" s="1"/>
      <c r="AC31" s="1">
        <v>6</v>
      </c>
      <c r="AD31" s="1">
        <v>96</v>
      </c>
      <c r="AE31" s="1"/>
      <c r="AF31" s="1"/>
      <c r="AG31" s="1"/>
      <c r="AH31" s="1">
        <v>6</v>
      </c>
      <c r="AI31" s="1">
        <v>96</v>
      </c>
      <c r="AJ31" s="1"/>
    </row>
    <row r="32" spans="1:36" x14ac:dyDescent="0.25">
      <c r="A32" s="1"/>
      <c r="B32" s="1"/>
      <c r="C32" s="1">
        <v>2</v>
      </c>
      <c r="D32" s="1">
        <v>96</v>
      </c>
      <c r="E32" s="1"/>
      <c r="G32" s="1"/>
      <c r="H32" s="1"/>
      <c r="I32" s="1">
        <v>5</v>
      </c>
      <c r="J32" s="1">
        <v>96</v>
      </c>
      <c r="L32" s="1"/>
      <c r="M32" s="1"/>
      <c r="N32" s="1">
        <v>3</v>
      </c>
      <c r="O32" s="1">
        <v>96</v>
      </c>
      <c r="P32" s="1"/>
      <c r="Q32" s="1"/>
      <c r="R32" s="1"/>
      <c r="S32" s="1">
        <v>1</v>
      </c>
      <c r="T32" s="1">
        <v>96</v>
      </c>
      <c r="V32" s="1"/>
      <c r="W32" s="1"/>
      <c r="X32" s="1">
        <v>3</v>
      </c>
      <c r="Y32" s="1">
        <v>96</v>
      </c>
      <c r="Z32" s="1"/>
      <c r="AA32" s="1"/>
      <c r="AB32" s="1"/>
      <c r="AC32" s="1">
        <v>2</v>
      </c>
      <c r="AD32" s="1">
        <v>96</v>
      </c>
      <c r="AE32" s="1"/>
      <c r="AF32" s="1"/>
      <c r="AG32" s="1"/>
      <c r="AH32" s="1">
        <v>0</v>
      </c>
      <c r="AI32" s="1">
        <v>96</v>
      </c>
      <c r="AJ32" s="1"/>
    </row>
    <row r="33" spans="1:36" x14ac:dyDescent="0.25">
      <c r="A33" s="1"/>
      <c r="B33" s="1"/>
      <c r="C33" s="1"/>
      <c r="D33" s="1"/>
      <c r="E33" s="1"/>
      <c r="G33" s="1"/>
      <c r="H33" s="1"/>
      <c r="I33" s="1">
        <v>10</v>
      </c>
      <c r="J33" s="1">
        <v>96</v>
      </c>
      <c r="L33" s="1"/>
      <c r="M33" s="1"/>
      <c r="N33" s="1">
        <v>4</v>
      </c>
      <c r="O33" s="1">
        <v>96</v>
      </c>
      <c r="P33" s="1"/>
      <c r="Q33" s="1"/>
      <c r="R33" s="1"/>
      <c r="S33" s="1">
        <v>1</v>
      </c>
      <c r="T33" s="1">
        <v>96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G34" s="1"/>
      <c r="H34" s="1"/>
      <c r="I34" s="1">
        <v>8</v>
      </c>
      <c r="J34" s="1">
        <v>96</v>
      </c>
      <c r="L34" s="1"/>
      <c r="M34" s="1"/>
      <c r="N34" s="1">
        <v>3</v>
      </c>
      <c r="O34" s="1">
        <v>96</v>
      </c>
      <c r="P34" s="1"/>
      <c r="Q34" s="1"/>
      <c r="R34" s="1"/>
      <c r="S34" s="1"/>
      <c r="T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G35" s="1"/>
      <c r="H35" s="1"/>
      <c r="I35" s="1">
        <v>8</v>
      </c>
      <c r="J35" s="1">
        <v>96</v>
      </c>
      <c r="L35" s="1"/>
      <c r="M35" s="1"/>
      <c r="N35" s="1">
        <v>0</v>
      </c>
      <c r="O35" s="1">
        <v>96</v>
      </c>
      <c r="P35" s="1"/>
      <c r="Q35" s="1"/>
      <c r="R35" s="1"/>
      <c r="S35" s="1"/>
      <c r="T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G36" s="1"/>
      <c r="H36" s="1"/>
      <c r="I36" s="1">
        <v>9</v>
      </c>
      <c r="J36" s="1">
        <v>96</v>
      </c>
      <c r="L36" s="1"/>
      <c r="M36" s="1"/>
      <c r="N36" s="1">
        <v>0</v>
      </c>
      <c r="O36" s="1">
        <v>96</v>
      </c>
      <c r="P36" s="1"/>
      <c r="Q36" s="1"/>
      <c r="R36" s="1"/>
      <c r="S36" s="1"/>
      <c r="T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G37" s="1"/>
      <c r="H37" s="1"/>
      <c r="I37" s="1">
        <v>7</v>
      </c>
      <c r="J37" s="1">
        <v>96</v>
      </c>
      <c r="L37" s="1"/>
      <c r="M37" s="1"/>
      <c r="N37" s="1">
        <v>0</v>
      </c>
      <c r="O37" s="1">
        <v>96</v>
      </c>
      <c r="P37" s="1"/>
      <c r="Q37" s="1"/>
      <c r="R37" s="1"/>
      <c r="S37" s="1"/>
      <c r="T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3" t="s">
        <v>2</v>
      </c>
      <c r="B41" s="13"/>
      <c r="C41" s="4"/>
      <c r="D41" s="4">
        <f>SUM(C30:C40)/SUM(D30:D40)</f>
        <v>2.4305555555555556E-2</v>
      </c>
      <c r="E41" s="1"/>
      <c r="G41" s="13" t="s">
        <v>2</v>
      </c>
      <c r="H41" s="13"/>
      <c r="I41" s="4"/>
      <c r="J41" s="4">
        <f>SUM(I30:I40)/SUM(J30:J40)</f>
        <v>8.0729166666666671E-2</v>
      </c>
      <c r="L41" s="13" t="s">
        <v>2</v>
      </c>
      <c r="M41" s="13"/>
      <c r="N41" s="4"/>
      <c r="O41" s="4">
        <f>SUM(N30:N40)/SUM(O30:O40)</f>
        <v>2.34375E-2</v>
      </c>
      <c r="P41" s="1"/>
      <c r="Q41" s="13" t="s">
        <v>2</v>
      </c>
      <c r="R41" s="13"/>
      <c r="S41" s="4"/>
      <c r="T41" s="4">
        <f>SUM(S30:S40)/SUM(T30:T40)</f>
        <v>2.0833333333333332E-2</v>
      </c>
      <c r="V41" s="13" t="s">
        <v>2</v>
      </c>
      <c r="W41" s="13"/>
      <c r="X41" s="4"/>
      <c r="Y41" s="4">
        <f>SUM(X30:X40)/SUM(Y30:Y40)</f>
        <v>5.9027777777777776E-2</v>
      </c>
      <c r="Z41" s="1"/>
      <c r="AA41" s="13" t="s">
        <v>2</v>
      </c>
      <c r="AB41" s="13"/>
      <c r="AC41" s="4"/>
      <c r="AD41" s="4">
        <f>SUM(AC30:AC40)/SUM(AD30:AD40)</f>
        <v>4.8611111111111112E-2</v>
      </c>
      <c r="AE41" s="1"/>
      <c r="AF41" s="13" t="s">
        <v>2</v>
      </c>
      <c r="AG41" s="13"/>
      <c r="AH41" s="4"/>
      <c r="AI41" s="4">
        <f>SUM(AH30:AH40)/SUM(AI30:AI40)</f>
        <v>2.7777777777777776E-2</v>
      </c>
      <c r="AJ41" s="1"/>
    </row>
    <row r="42" spans="1:36" x14ac:dyDescent="0.25">
      <c r="A42" s="1"/>
      <c r="B42" s="1"/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  <c r="Q42" s="1"/>
      <c r="R42" s="1"/>
      <c r="S42" s="1"/>
      <c r="T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6" x14ac:dyDescent="0.25">
      <c r="A43" s="1" t="s">
        <v>44</v>
      </c>
      <c r="B43" s="1"/>
      <c r="D43">
        <f>AVERAGE(D14,D28,D41)</f>
        <v>3.2407407407407406E-2</v>
      </c>
      <c r="G43" s="1" t="s">
        <v>44</v>
      </c>
      <c r="H43" s="1"/>
      <c r="J43">
        <f>AVERAGE(J14,J28,J41)</f>
        <v>6.9568452380952384E-2</v>
      </c>
      <c r="L43" s="1" t="s">
        <v>44</v>
      </c>
      <c r="M43" s="1"/>
      <c r="O43">
        <f>AVERAGE(O14,O28,O41)</f>
        <v>3.9930555555555552E-2</v>
      </c>
      <c r="Q43" s="1" t="s">
        <v>44</v>
      </c>
      <c r="R43" s="1"/>
      <c r="T43">
        <f>AVERAGE(T14,T28,T41)</f>
        <v>2.8483514001806685E-2</v>
      </c>
      <c r="V43" s="1" t="s">
        <v>44</v>
      </c>
      <c r="W43" s="1"/>
      <c r="Y43">
        <f>AVERAGE(Y14,Y28,Y41)</f>
        <v>5.4398148148148147E-2</v>
      </c>
      <c r="AA43" s="1" t="s">
        <v>44</v>
      </c>
      <c r="AB43" s="1"/>
      <c r="AD43">
        <f>AVERAGE(AD14,AD28,AD41)</f>
        <v>5.0925925925925923E-2</v>
      </c>
      <c r="AF43" s="1" t="s">
        <v>44</v>
      </c>
      <c r="AG43" s="1"/>
      <c r="AI43">
        <f>AVERAGE(AI14,AI28,AI41)</f>
        <v>4.3981481481481476E-2</v>
      </c>
    </row>
    <row r="45" spans="1:36" x14ac:dyDescent="0.25">
      <c r="A45" t="s">
        <v>45</v>
      </c>
      <c r="B45" s="12">
        <f>AVERAGE(D43,J43,O43,T43,Y43,AD43,AI43)</f>
        <v>4.5670783557325359E-2</v>
      </c>
      <c r="C45" s="12"/>
    </row>
  </sheetData>
  <mergeCells count="22">
    <mergeCell ref="A14:B14"/>
    <mergeCell ref="G14:H14"/>
    <mergeCell ref="L14:M14"/>
    <mergeCell ref="Q14:R14"/>
    <mergeCell ref="V14:W14"/>
    <mergeCell ref="A28:B28"/>
    <mergeCell ref="G28:H28"/>
    <mergeCell ref="L28:M28"/>
    <mergeCell ref="Q28:R28"/>
    <mergeCell ref="V28:W28"/>
    <mergeCell ref="V41:W41"/>
    <mergeCell ref="AA41:AB41"/>
    <mergeCell ref="AF14:AG14"/>
    <mergeCell ref="AA28:AB28"/>
    <mergeCell ref="AA14:AB14"/>
    <mergeCell ref="AF41:AG41"/>
    <mergeCell ref="AF28:AG28"/>
    <mergeCell ref="B45:C45"/>
    <mergeCell ref="A41:B41"/>
    <mergeCell ref="G41:H41"/>
    <mergeCell ref="L41:M41"/>
    <mergeCell ref="Q41:R4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"/>
  <sheetViews>
    <sheetView tabSelected="1" topLeftCell="A25" zoomScaleNormal="100" workbookViewId="0">
      <selection activeCell="F24" sqref="F24"/>
    </sheetView>
  </sheetViews>
  <sheetFormatPr defaultRowHeight="15" x14ac:dyDescent="0.25"/>
  <cols>
    <col min="5" max="5" width="4.28515625" customWidth="1"/>
    <col min="6" max="6" width="5.140625" customWidth="1"/>
    <col min="7" max="7" width="4.85546875" customWidth="1"/>
    <col min="8" max="8" width="4.7109375" customWidth="1"/>
    <col min="11" max="11" width="4.28515625" customWidth="1"/>
    <col min="12" max="13" width="4.7109375" customWidth="1"/>
    <col min="16" max="16" width="4.85546875" customWidth="1"/>
    <col min="17" max="17" width="4.5703125" customWidth="1"/>
    <col min="18" max="18" width="4.85546875" customWidth="1"/>
    <col min="21" max="21" width="4.28515625" customWidth="1"/>
    <col min="22" max="22" width="4.85546875" customWidth="1"/>
    <col min="23" max="23" width="5" customWidth="1"/>
    <col min="26" max="26" width="4.28515625" customWidth="1"/>
    <col min="27" max="27" width="4.85546875" customWidth="1"/>
    <col min="28" max="28" width="5" customWidth="1"/>
    <col min="31" max="31" width="4.85546875" customWidth="1"/>
    <col min="32" max="32" width="4.5703125" customWidth="1"/>
    <col min="33" max="33" width="4.85546875" customWidth="1"/>
    <col min="36" max="36" width="4.28515625" customWidth="1"/>
    <col min="37" max="37" width="5.140625" customWidth="1"/>
    <col min="38" max="38" width="4.7109375" customWidth="1"/>
  </cols>
  <sheetData>
    <row r="1" spans="1:40" x14ac:dyDescent="0.25">
      <c r="A1" s="2" t="s">
        <v>40</v>
      </c>
      <c r="B1" s="3" t="s">
        <v>3</v>
      </c>
      <c r="C1" s="1"/>
      <c r="D1" s="1"/>
      <c r="E1" s="1"/>
      <c r="G1" s="2" t="s">
        <v>40</v>
      </c>
      <c r="H1" s="3" t="s">
        <v>23</v>
      </c>
      <c r="I1" s="1"/>
      <c r="J1" s="1"/>
      <c r="K1" s="1"/>
      <c r="M1" s="2" t="s">
        <v>40</v>
      </c>
      <c r="N1" s="3" t="s">
        <v>20</v>
      </c>
      <c r="O1" s="1"/>
      <c r="P1" s="1"/>
      <c r="Q1" s="1"/>
      <c r="S1" s="2" t="s">
        <v>40</v>
      </c>
      <c r="T1" s="3" t="s">
        <v>6</v>
      </c>
      <c r="U1" s="1"/>
      <c r="V1" s="1"/>
      <c r="X1" s="2" t="s">
        <v>40</v>
      </c>
      <c r="Y1" s="3" t="s">
        <v>31</v>
      </c>
      <c r="Z1" s="1"/>
      <c r="AA1" s="1"/>
      <c r="AC1" s="2" t="s">
        <v>40</v>
      </c>
      <c r="AD1" s="3" t="s">
        <v>8</v>
      </c>
      <c r="AE1" s="1"/>
      <c r="AF1" s="1"/>
      <c r="AH1" s="2" t="s">
        <v>40</v>
      </c>
      <c r="AI1" s="3" t="s">
        <v>15</v>
      </c>
      <c r="AJ1" s="1"/>
      <c r="AK1" s="1"/>
      <c r="AM1" s="2" t="s">
        <v>40</v>
      </c>
      <c r="AN1" s="3" t="s">
        <v>32</v>
      </c>
    </row>
    <row r="2" spans="1:40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  <c r="AK2" s="5" t="s">
        <v>41</v>
      </c>
      <c r="AL2" s="6">
        <v>1</v>
      </c>
      <c r="AM2" s="4" t="s">
        <v>0</v>
      </c>
      <c r="AN2" s="11" t="s">
        <v>1</v>
      </c>
    </row>
    <row r="3" spans="1:40" x14ac:dyDescent="0.25">
      <c r="A3" s="2"/>
      <c r="B3" s="3"/>
      <c r="C3" s="1">
        <v>3</v>
      </c>
      <c r="D3" s="1">
        <v>96</v>
      </c>
      <c r="E3" s="1"/>
      <c r="G3" s="2"/>
      <c r="H3" s="3"/>
      <c r="I3" s="1">
        <v>1</v>
      </c>
      <c r="J3" s="1">
        <v>96</v>
      </c>
      <c r="L3" s="2"/>
      <c r="M3" s="3"/>
      <c r="N3" s="1">
        <v>2</v>
      </c>
      <c r="O3" s="1">
        <v>96</v>
      </c>
      <c r="P3" s="1"/>
      <c r="Q3" s="2"/>
      <c r="R3" s="3"/>
      <c r="S3" s="1">
        <v>2</v>
      </c>
      <c r="T3" s="1">
        <v>96</v>
      </c>
      <c r="V3" s="2"/>
      <c r="W3" s="3"/>
      <c r="X3" s="1">
        <v>4</v>
      </c>
      <c r="Y3" s="1">
        <v>96</v>
      </c>
      <c r="Z3" s="1"/>
      <c r="AA3" s="2"/>
      <c r="AB3" s="3"/>
      <c r="AC3" s="1">
        <v>3</v>
      </c>
      <c r="AD3" s="1">
        <v>96</v>
      </c>
      <c r="AE3" s="1"/>
      <c r="AF3" s="2"/>
      <c r="AG3" s="3"/>
      <c r="AH3" s="1">
        <v>8</v>
      </c>
      <c r="AI3" s="1">
        <v>96</v>
      </c>
      <c r="AJ3" s="1"/>
      <c r="AK3" s="2"/>
      <c r="AL3" s="3"/>
      <c r="AM3" s="1">
        <v>5</v>
      </c>
      <c r="AN3" s="1">
        <v>96</v>
      </c>
    </row>
    <row r="4" spans="1:40" x14ac:dyDescent="0.25">
      <c r="A4" s="2"/>
      <c r="B4" s="3"/>
      <c r="C4" s="1">
        <v>4</v>
      </c>
      <c r="D4" s="1">
        <v>96</v>
      </c>
      <c r="E4" s="1"/>
      <c r="G4" s="2"/>
      <c r="H4" s="3"/>
      <c r="I4" s="1">
        <v>1</v>
      </c>
      <c r="J4" s="1">
        <v>96</v>
      </c>
      <c r="L4" s="2"/>
      <c r="M4" s="3"/>
      <c r="N4" s="1">
        <v>1</v>
      </c>
      <c r="O4" s="1">
        <v>96</v>
      </c>
      <c r="P4" s="1"/>
      <c r="Q4" s="2"/>
      <c r="R4" s="3"/>
      <c r="S4" s="1">
        <v>0</v>
      </c>
      <c r="T4" s="1">
        <v>96</v>
      </c>
      <c r="V4" s="2"/>
      <c r="W4" s="3"/>
      <c r="X4" s="1">
        <v>5</v>
      </c>
      <c r="Y4" s="1">
        <v>96</v>
      </c>
      <c r="Z4" s="1"/>
      <c r="AA4" s="2"/>
      <c r="AB4" s="3"/>
      <c r="AC4" s="1">
        <v>1</v>
      </c>
      <c r="AD4" s="1">
        <v>96</v>
      </c>
      <c r="AE4" s="1"/>
      <c r="AF4" s="2"/>
      <c r="AG4" s="3"/>
      <c r="AH4" s="1">
        <v>1</v>
      </c>
      <c r="AI4" s="1">
        <v>96</v>
      </c>
      <c r="AJ4" s="1"/>
      <c r="AK4" s="2"/>
      <c r="AL4" s="3"/>
      <c r="AM4" s="1">
        <v>7</v>
      </c>
      <c r="AN4" s="1">
        <v>96</v>
      </c>
    </row>
    <row r="5" spans="1:40" x14ac:dyDescent="0.25">
      <c r="A5" s="2"/>
      <c r="B5" s="3"/>
      <c r="C5" s="1">
        <v>4</v>
      </c>
      <c r="D5" s="1">
        <v>96</v>
      </c>
      <c r="E5" s="1"/>
      <c r="G5" s="2"/>
      <c r="H5" s="3"/>
      <c r="I5" s="1">
        <v>1</v>
      </c>
      <c r="J5" s="1">
        <v>96</v>
      </c>
      <c r="L5" s="2"/>
      <c r="M5" s="3"/>
      <c r="N5" s="1">
        <v>4</v>
      </c>
      <c r="O5" s="1">
        <v>96</v>
      </c>
      <c r="P5" s="1"/>
      <c r="Q5" s="2"/>
      <c r="R5" s="3"/>
      <c r="S5" s="1">
        <v>4</v>
      </c>
      <c r="T5" s="1">
        <v>96</v>
      </c>
      <c r="V5" s="2"/>
      <c r="W5" s="3"/>
      <c r="X5" s="1">
        <v>7</v>
      </c>
      <c r="Y5" s="1">
        <v>96</v>
      </c>
      <c r="Z5" s="1"/>
      <c r="AA5" s="2"/>
      <c r="AB5" s="3"/>
      <c r="AC5" s="1">
        <v>4</v>
      </c>
      <c r="AD5" s="1">
        <v>96</v>
      </c>
      <c r="AE5" s="1"/>
      <c r="AF5" s="2"/>
      <c r="AG5" s="3"/>
      <c r="AH5" s="1">
        <v>2</v>
      </c>
      <c r="AI5" s="1">
        <v>96</v>
      </c>
      <c r="AJ5" s="1"/>
      <c r="AK5" s="2"/>
      <c r="AL5" s="3"/>
      <c r="AM5" s="1">
        <v>3</v>
      </c>
      <c r="AN5" s="1">
        <v>96</v>
      </c>
    </row>
    <row r="6" spans="1:40" x14ac:dyDescent="0.25">
      <c r="A6" s="2"/>
      <c r="B6" s="3"/>
      <c r="C6" s="1"/>
      <c r="D6" s="1"/>
      <c r="E6" s="1"/>
      <c r="G6" s="2"/>
      <c r="H6" s="3"/>
      <c r="I6" s="1"/>
      <c r="J6" s="1"/>
      <c r="L6" s="2"/>
      <c r="M6" s="3"/>
      <c r="N6" s="1">
        <v>0</v>
      </c>
      <c r="O6" s="1">
        <v>96</v>
      </c>
      <c r="P6" s="1"/>
      <c r="Q6" s="2"/>
      <c r="R6" s="3"/>
      <c r="S6" s="1">
        <v>1</v>
      </c>
      <c r="T6" s="1">
        <v>96</v>
      </c>
      <c r="V6" s="2"/>
      <c r="W6" s="3"/>
      <c r="X6" s="1">
        <v>7</v>
      </c>
      <c r="Y6" s="1">
        <v>96</v>
      </c>
      <c r="Z6" s="1"/>
      <c r="AA6" s="2"/>
      <c r="AB6" s="3"/>
      <c r="AC6" s="1"/>
      <c r="AD6" s="1"/>
      <c r="AE6" s="1"/>
      <c r="AF6" s="2"/>
      <c r="AG6" s="3"/>
      <c r="AH6" s="1"/>
      <c r="AI6" s="1"/>
      <c r="AJ6" s="1"/>
      <c r="AK6" s="2"/>
      <c r="AL6" s="3"/>
      <c r="AM6" s="1"/>
      <c r="AN6" s="1"/>
    </row>
    <row r="7" spans="1:40" x14ac:dyDescent="0.25">
      <c r="A7" s="2"/>
      <c r="B7" s="3"/>
      <c r="C7" s="1"/>
      <c r="D7" s="1"/>
      <c r="E7" s="1"/>
      <c r="G7" s="2"/>
      <c r="H7" s="3"/>
      <c r="I7" s="1"/>
      <c r="J7" s="1"/>
      <c r="L7" s="2"/>
      <c r="M7" s="3"/>
      <c r="N7" s="1">
        <v>0</v>
      </c>
      <c r="O7" s="1">
        <v>96</v>
      </c>
      <c r="P7" s="1"/>
      <c r="Q7" s="2"/>
      <c r="R7" s="3"/>
      <c r="S7" s="1">
        <v>3</v>
      </c>
      <c r="T7" s="1">
        <v>96</v>
      </c>
      <c r="V7" s="2"/>
      <c r="W7" s="3"/>
      <c r="X7" s="1">
        <v>3</v>
      </c>
      <c r="Y7" s="1">
        <v>96</v>
      </c>
      <c r="Z7" s="1"/>
      <c r="AA7" s="2"/>
      <c r="AB7" s="3"/>
      <c r="AC7" s="1"/>
      <c r="AD7" s="1"/>
      <c r="AE7" s="1"/>
      <c r="AF7" s="2"/>
      <c r="AG7" s="3"/>
      <c r="AH7" s="1"/>
      <c r="AI7" s="1"/>
      <c r="AJ7" s="1"/>
      <c r="AK7" s="2"/>
      <c r="AL7" s="3"/>
      <c r="AM7" s="1"/>
      <c r="AN7" s="1"/>
    </row>
    <row r="8" spans="1:40" x14ac:dyDescent="0.25">
      <c r="A8" s="2"/>
      <c r="B8" s="3"/>
      <c r="C8" s="1"/>
      <c r="D8" s="1"/>
      <c r="E8" s="1"/>
      <c r="G8" s="2"/>
      <c r="H8" s="3"/>
      <c r="I8" s="1"/>
      <c r="J8" s="1"/>
      <c r="L8" s="2"/>
      <c r="M8" s="3"/>
      <c r="N8" s="1">
        <v>6</v>
      </c>
      <c r="O8" s="1">
        <v>96</v>
      </c>
      <c r="P8" s="1"/>
      <c r="Q8" s="2"/>
      <c r="R8" s="3"/>
      <c r="S8" s="1"/>
      <c r="T8" s="1"/>
      <c r="V8" s="2"/>
      <c r="W8" s="3"/>
      <c r="X8" s="1">
        <v>2</v>
      </c>
      <c r="Y8" s="1">
        <v>96</v>
      </c>
      <c r="Z8" s="1"/>
      <c r="AA8" s="2"/>
      <c r="AB8" s="3"/>
      <c r="AC8" s="1"/>
      <c r="AD8" s="1"/>
      <c r="AE8" s="1"/>
      <c r="AF8" s="2"/>
      <c r="AG8" s="3"/>
      <c r="AH8" s="1"/>
      <c r="AI8" s="1"/>
      <c r="AJ8" s="1"/>
      <c r="AK8" s="2"/>
      <c r="AL8" s="3"/>
      <c r="AM8" s="1"/>
      <c r="AN8" s="1"/>
    </row>
    <row r="9" spans="1:40" x14ac:dyDescent="0.25">
      <c r="A9" s="2"/>
      <c r="B9" s="3"/>
      <c r="C9" s="1"/>
      <c r="D9" s="1"/>
      <c r="E9" s="1"/>
      <c r="G9" s="2"/>
      <c r="H9" s="3"/>
      <c r="I9" s="1"/>
      <c r="J9" s="1"/>
      <c r="L9" s="2"/>
      <c r="M9" s="3"/>
      <c r="N9" s="1">
        <v>3</v>
      </c>
      <c r="O9" s="1">
        <v>96</v>
      </c>
      <c r="P9" s="1"/>
      <c r="Q9" s="2"/>
      <c r="R9" s="3"/>
      <c r="S9" s="1"/>
      <c r="T9" s="1"/>
      <c r="V9" s="2"/>
      <c r="W9" s="3"/>
      <c r="X9" s="1">
        <v>2</v>
      </c>
      <c r="Y9" s="1">
        <v>96</v>
      </c>
      <c r="Z9" s="1"/>
      <c r="AA9" s="2"/>
      <c r="AB9" s="3"/>
      <c r="AC9" s="1"/>
      <c r="AD9" s="1"/>
      <c r="AE9" s="1"/>
      <c r="AF9" s="2"/>
      <c r="AG9" s="3"/>
      <c r="AH9" s="1"/>
      <c r="AI9" s="1"/>
      <c r="AJ9" s="1"/>
      <c r="AK9" s="2"/>
      <c r="AL9" s="3"/>
      <c r="AM9" s="1"/>
      <c r="AN9" s="1"/>
    </row>
    <row r="10" spans="1:40" x14ac:dyDescent="0.25">
      <c r="A10" s="2"/>
      <c r="B10" s="3"/>
      <c r="C10" s="1"/>
      <c r="D10" s="1"/>
      <c r="E10" s="1"/>
      <c r="G10" s="2"/>
      <c r="H10" s="3"/>
      <c r="I10" s="1"/>
      <c r="J10" s="1"/>
      <c r="L10" s="2"/>
      <c r="M10" s="3"/>
      <c r="N10" s="1">
        <v>4</v>
      </c>
      <c r="O10" s="1">
        <v>96</v>
      </c>
      <c r="P10" s="1"/>
      <c r="Q10" s="2"/>
      <c r="R10" s="3"/>
      <c r="S10" s="1"/>
      <c r="T10" s="1"/>
      <c r="V10" s="2"/>
      <c r="W10" s="3"/>
      <c r="X10" s="1">
        <v>8</v>
      </c>
      <c r="Y10" s="1">
        <v>96</v>
      </c>
      <c r="Z10" s="1"/>
      <c r="AA10" s="2"/>
      <c r="AB10" s="3"/>
      <c r="AC10" s="1"/>
      <c r="AD10" s="1"/>
      <c r="AE10" s="1"/>
      <c r="AF10" s="2"/>
      <c r="AG10" s="3"/>
      <c r="AH10" s="1"/>
      <c r="AI10" s="1"/>
      <c r="AJ10" s="1"/>
      <c r="AK10" s="2"/>
      <c r="AL10" s="3"/>
      <c r="AM10" s="1"/>
      <c r="AN10" s="1"/>
    </row>
    <row r="11" spans="1:40" x14ac:dyDescent="0.25">
      <c r="A11" s="2"/>
      <c r="B11" s="3"/>
      <c r="C11" s="1"/>
      <c r="D11" s="1"/>
      <c r="E11" s="1"/>
      <c r="G11" s="2"/>
      <c r="H11" s="3"/>
      <c r="I11" s="1"/>
      <c r="J11" s="1"/>
      <c r="L11" s="2"/>
      <c r="M11" s="3"/>
      <c r="N11" s="1">
        <v>3</v>
      </c>
      <c r="O11" s="1">
        <v>96</v>
      </c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/>
      <c r="AD11" s="1"/>
      <c r="AE11" s="1"/>
      <c r="AF11" s="2"/>
      <c r="AG11" s="3"/>
      <c r="AH11" s="1"/>
      <c r="AI11" s="1"/>
      <c r="AJ11" s="1"/>
      <c r="AK11" s="2"/>
      <c r="AL11" s="3"/>
      <c r="AM11" s="1"/>
      <c r="AN11" s="1"/>
    </row>
    <row r="12" spans="1:40" x14ac:dyDescent="0.25">
      <c r="A12" s="2"/>
      <c r="B12" s="3"/>
      <c r="C12" s="1"/>
      <c r="D12" s="1"/>
      <c r="E12" s="1"/>
      <c r="G12" s="2"/>
      <c r="H12" s="3"/>
      <c r="I12" s="1"/>
      <c r="J12" s="1"/>
      <c r="L12" s="2"/>
      <c r="M12" s="3"/>
      <c r="N12" s="1">
        <v>0</v>
      </c>
      <c r="O12" s="1">
        <v>96</v>
      </c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  <c r="AK12" s="2"/>
      <c r="AL12" s="3"/>
      <c r="AM12" s="1"/>
      <c r="AN12" s="1"/>
    </row>
    <row r="13" spans="1:40" x14ac:dyDescent="0.25">
      <c r="A13" s="2"/>
      <c r="B13" s="3"/>
      <c r="C13" s="1"/>
      <c r="D13" s="1"/>
      <c r="E13" s="1"/>
      <c r="G13" s="2"/>
      <c r="H13" s="3"/>
      <c r="I13" s="1"/>
      <c r="J13" s="1"/>
      <c r="L13" s="2"/>
      <c r="M13" s="3"/>
      <c r="N13" s="1">
        <v>6</v>
      </c>
      <c r="O13" s="1">
        <v>96</v>
      </c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  <c r="AK13" s="2"/>
      <c r="AL13" s="3"/>
      <c r="AM13" s="1"/>
      <c r="AN13" s="1"/>
    </row>
    <row r="14" spans="1:40" x14ac:dyDescent="0.25">
      <c r="A14" s="2"/>
      <c r="B14" s="3"/>
      <c r="C14" s="1"/>
      <c r="D14" s="1"/>
      <c r="E14" s="1"/>
      <c r="G14" s="2"/>
      <c r="H14" s="3"/>
      <c r="I14" s="1"/>
      <c r="J14" s="1"/>
      <c r="L14" s="2"/>
      <c r="M14" s="3"/>
      <c r="N14" s="1">
        <v>4</v>
      </c>
      <c r="O14" s="1">
        <v>96</v>
      </c>
      <c r="P14" s="1"/>
      <c r="Q14" s="2"/>
      <c r="R14" s="3"/>
      <c r="S14" s="1"/>
      <c r="T14" s="1"/>
      <c r="V14" s="2"/>
      <c r="W14" s="3"/>
      <c r="X14" s="1"/>
      <c r="Y14" s="1"/>
      <c r="Z14" s="1"/>
      <c r="AA14" s="2"/>
      <c r="AB14" s="3"/>
      <c r="AC14" s="1"/>
      <c r="AD14" s="1"/>
      <c r="AE14" s="1"/>
      <c r="AF14" s="2"/>
      <c r="AG14" s="3"/>
      <c r="AH14" s="1"/>
      <c r="AI14" s="1"/>
      <c r="AJ14" s="1"/>
      <c r="AK14" s="2"/>
      <c r="AL14" s="3"/>
      <c r="AM14" s="1"/>
      <c r="AN14" s="1"/>
    </row>
    <row r="15" spans="1:40" x14ac:dyDescent="0.25">
      <c r="A15" s="2"/>
      <c r="B15" s="3"/>
      <c r="C15" s="1"/>
      <c r="D15" s="1"/>
      <c r="E15" s="1"/>
      <c r="G15" s="2"/>
      <c r="H15" s="3"/>
      <c r="I15" s="1"/>
      <c r="J15" s="1"/>
      <c r="L15" s="2"/>
      <c r="M15" s="3"/>
      <c r="N15" s="1"/>
      <c r="O15" s="1"/>
      <c r="P15" s="1"/>
      <c r="Q15" s="2"/>
      <c r="R15" s="3"/>
      <c r="S15" s="1"/>
      <c r="T15" s="1"/>
      <c r="V15" s="2"/>
      <c r="W15" s="3"/>
      <c r="X15" s="1"/>
      <c r="Y15" s="1"/>
      <c r="Z15" s="1"/>
      <c r="AA15" s="2"/>
      <c r="AB15" s="3"/>
      <c r="AC15" s="1"/>
      <c r="AD15" s="1"/>
      <c r="AE15" s="1"/>
      <c r="AF15" s="2"/>
      <c r="AG15" s="3"/>
      <c r="AH15" s="1"/>
      <c r="AI15" s="1"/>
      <c r="AJ15" s="1"/>
      <c r="AK15" s="2"/>
      <c r="AL15" s="3"/>
      <c r="AM15" s="1"/>
      <c r="AN15" s="1"/>
    </row>
    <row r="16" spans="1:40" x14ac:dyDescent="0.25">
      <c r="A16" s="13" t="s">
        <v>2</v>
      </c>
      <c r="B16" s="13"/>
      <c r="C16" s="1"/>
      <c r="D16" s="4">
        <f>SUM(C3:C15)/SUM(D3:D15)</f>
        <v>3.8194444444444448E-2</v>
      </c>
      <c r="E16" s="1"/>
      <c r="G16" s="13" t="s">
        <v>2</v>
      </c>
      <c r="H16" s="13"/>
      <c r="I16" s="1"/>
      <c r="J16" s="4">
        <f>SUM(I3:I15)/SUM(J3:J15)</f>
        <v>1.0416666666666666E-2</v>
      </c>
      <c r="L16" s="13" t="s">
        <v>2</v>
      </c>
      <c r="M16" s="13"/>
      <c r="N16" s="1"/>
      <c r="O16" s="4">
        <f>SUM(N3:N15)/SUM(O3:O15)</f>
        <v>2.8645833333333332E-2</v>
      </c>
      <c r="P16" s="1"/>
      <c r="Q16" s="13" t="s">
        <v>2</v>
      </c>
      <c r="R16" s="13"/>
      <c r="S16" s="1"/>
      <c r="T16" s="4">
        <f>SUM(S3:S15)/SUM(T3:T15)</f>
        <v>2.0833333333333332E-2</v>
      </c>
      <c r="V16" s="13" t="s">
        <v>2</v>
      </c>
      <c r="W16" s="13"/>
      <c r="X16" s="1"/>
      <c r="Y16" s="4">
        <f>SUM(X3:X15)/SUM(Y3:Y15)</f>
        <v>4.9479166666666664E-2</v>
      </c>
      <c r="Z16" s="1"/>
      <c r="AA16" s="13" t="s">
        <v>2</v>
      </c>
      <c r="AB16" s="13"/>
      <c r="AC16" s="1"/>
      <c r="AD16" s="4">
        <f>SUM(AC3:AC15)/SUM(AD3:AD15)</f>
        <v>2.7777777777777776E-2</v>
      </c>
      <c r="AE16" s="1"/>
      <c r="AF16" s="13" t="s">
        <v>2</v>
      </c>
      <c r="AG16" s="13"/>
      <c r="AH16" s="1"/>
      <c r="AI16" s="4">
        <f>SUM(AH3:AH15)/SUM(AI3:AI15)</f>
        <v>3.8194444444444448E-2</v>
      </c>
      <c r="AJ16" s="1"/>
      <c r="AK16" s="13" t="s">
        <v>2</v>
      </c>
      <c r="AL16" s="13"/>
      <c r="AM16" s="1"/>
      <c r="AN16" s="4">
        <f>SUM(AM3:AM15)/SUM(AN3:AN15)</f>
        <v>5.2083333333333336E-2</v>
      </c>
    </row>
    <row r="17" spans="1:40" x14ac:dyDescent="0.25">
      <c r="A17" s="7" t="s">
        <v>42</v>
      </c>
      <c r="B17" s="8">
        <v>2</v>
      </c>
      <c r="C17" s="9" t="s">
        <v>0</v>
      </c>
      <c r="D17" s="10" t="s">
        <v>1</v>
      </c>
      <c r="E17" s="1"/>
      <c r="G17" s="7" t="s">
        <v>42</v>
      </c>
      <c r="H17" s="8">
        <v>2</v>
      </c>
      <c r="I17" s="9" t="s">
        <v>0</v>
      </c>
      <c r="J17" s="10" t="s">
        <v>1</v>
      </c>
      <c r="L17" s="7" t="s">
        <v>42</v>
      </c>
      <c r="M17" s="8">
        <v>2</v>
      </c>
      <c r="N17" s="9" t="s">
        <v>0</v>
      </c>
      <c r="O17" s="10" t="s">
        <v>1</v>
      </c>
      <c r="P17" s="1"/>
      <c r="Q17" s="7" t="s">
        <v>42</v>
      </c>
      <c r="R17" s="8">
        <v>2</v>
      </c>
      <c r="S17" s="9" t="s">
        <v>0</v>
      </c>
      <c r="T17" s="10" t="s">
        <v>1</v>
      </c>
      <c r="V17" s="7" t="s">
        <v>42</v>
      </c>
      <c r="W17" s="8">
        <v>2</v>
      </c>
      <c r="X17" s="9" t="s">
        <v>0</v>
      </c>
      <c r="Y17" s="10" t="s">
        <v>1</v>
      </c>
      <c r="Z17" s="1"/>
      <c r="AA17" s="7" t="s">
        <v>42</v>
      </c>
      <c r="AB17" s="8">
        <v>2</v>
      </c>
      <c r="AC17" s="9" t="s">
        <v>0</v>
      </c>
      <c r="AD17" s="10" t="s">
        <v>1</v>
      </c>
      <c r="AE17" s="1"/>
      <c r="AF17" s="7" t="s">
        <v>42</v>
      </c>
      <c r="AG17" s="8">
        <v>2</v>
      </c>
      <c r="AH17" s="9" t="s">
        <v>0</v>
      </c>
      <c r="AI17" s="10" t="s">
        <v>1</v>
      </c>
      <c r="AJ17" s="1"/>
      <c r="AK17" s="7" t="s">
        <v>42</v>
      </c>
      <c r="AL17" s="8">
        <v>2</v>
      </c>
      <c r="AM17" s="9" t="s">
        <v>0</v>
      </c>
      <c r="AN17" s="10" t="s">
        <v>1</v>
      </c>
    </row>
    <row r="18" spans="1:40" x14ac:dyDescent="0.25">
      <c r="A18" s="2"/>
      <c r="B18" s="3"/>
      <c r="C18" s="1">
        <v>3</v>
      </c>
      <c r="D18" s="1">
        <v>96</v>
      </c>
      <c r="E18" s="1"/>
      <c r="G18" s="2"/>
      <c r="H18" s="3"/>
      <c r="I18" s="1">
        <v>2</v>
      </c>
      <c r="J18" s="1">
        <v>96</v>
      </c>
      <c r="L18" s="2"/>
      <c r="M18" s="3"/>
      <c r="N18" s="1">
        <v>0</v>
      </c>
      <c r="O18" s="1">
        <v>96</v>
      </c>
      <c r="P18" s="1"/>
      <c r="Q18" s="2"/>
      <c r="R18" s="3"/>
      <c r="S18" s="1">
        <v>1</v>
      </c>
      <c r="T18" s="1">
        <v>96</v>
      </c>
      <c r="V18" s="2"/>
      <c r="W18" s="3"/>
      <c r="X18" s="1">
        <v>3</v>
      </c>
      <c r="Y18" s="1">
        <v>96</v>
      </c>
      <c r="Z18" s="1"/>
      <c r="AA18" s="2"/>
      <c r="AB18" s="3"/>
      <c r="AC18" s="1">
        <v>5</v>
      </c>
      <c r="AD18" s="1">
        <v>96</v>
      </c>
      <c r="AE18" s="1"/>
      <c r="AF18" s="2"/>
      <c r="AG18" s="3"/>
      <c r="AH18" s="1">
        <v>2</v>
      </c>
      <c r="AI18" s="1">
        <v>96</v>
      </c>
      <c r="AJ18" s="1"/>
      <c r="AK18" s="2"/>
      <c r="AL18" s="3"/>
      <c r="AM18" s="1">
        <v>6</v>
      </c>
      <c r="AN18" s="1">
        <v>96</v>
      </c>
    </row>
    <row r="19" spans="1:40" x14ac:dyDescent="0.25">
      <c r="A19" s="2"/>
      <c r="B19" s="3"/>
      <c r="C19" s="1">
        <v>2</v>
      </c>
      <c r="D19" s="1">
        <v>96</v>
      </c>
      <c r="E19" s="1"/>
      <c r="G19" s="2"/>
      <c r="H19" s="3"/>
      <c r="I19" s="1">
        <v>3</v>
      </c>
      <c r="J19" s="1">
        <v>96</v>
      </c>
      <c r="L19" s="2"/>
      <c r="M19" s="3"/>
      <c r="N19" s="1">
        <v>0</v>
      </c>
      <c r="O19" s="1">
        <v>96</v>
      </c>
      <c r="P19" s="1"/>
      <c r="Q19" s="2"/>
      <c r="R19" s="3"/>
      <c r="S19" s="1">
        <v>3</v>
      </c>
      <c r="T19" s="1">
        <v>96</v>
      </c>
      <c r="V19" s="2"/>
      <c r="W19" s="3"/>
      <c r="X19" s="1">
        <v>4</v>
      </c>
      <c r="Y19" s="1">
        <v>96</v>
      </c>
      <c r="Z19" s="1"/>
      <c r="AA19" s="2"/>
      <c r="AB19" s="3"/>
      <c r="AC19" s="1">
        <v>2</v>
      </c>
      <c r="AD19" s="1">
        <v>96</v>
      </c>
      <c r="AE19" s="1"/>
      <c r="AF19" s="2"/>
      <c r="AG19" s="3"/>
      <c r="AH19" s="1">
        <v>2</v>
      </c>
      <c r="AI19" s="1">
        <v>96</v>
      </c>
      <c r="AJ19" s="1"/>
      <c r="AK19" s="2"/>
      <c r="AL19" s="3"/>
      <c r="AM19" s="1">
        <v>4</v>
      </c>
      <c r="AN19" s="1">
        <v>96</v>
      </c>
    </row>
    <row r="20" spans="1:40" x14ac:dyDescent="0.25">
      <c r="A20" s="2"/>
      <c r="B20" s="3"/>
      <c r="C20" s="1">
        <v>2</v>
      </c>
      <c r="D20" s="1">
        <v>96</v>
      </c>
      <c r="E20" s="1"/>
      <c r="G20" s="2"/>
      <c r="H20" s="3"/>
      <c r="I20" s="1">
        <v>1</v>
      </c>
      <c r="J20" s="1">
        <v>96</v>
      </c>
      <c r="L20" s="2"/>
      <c r="M20" s="3"/>
      <c r="N20" s="1">
        <v>3</v>
      </c>
      <c r="O20" s="1">
        <v>96</v>
      </c>
      <c r="P20" s="1"/>
      <c r="Q20" s="2"/>
      <c r="R20" s="3"/>
      <c r="S20" s="1">
        <v>1</v>
      </c>
      <c r="T20" s="1">
        <v>96</v>
      </c>
      <c r="V20" s="2"/>
      <c r="W20" s="3"/>
      <c r="X20" s="1">
        <v>3</v>
      </c>
      <c r="Y20" s="1">
        <v>96</v>
      </c>
      <c r="Z20" s="1"/>
      <c r="AA20" s="2"/>
      <c r="AB20" s="3"/>
      <c r="AC20" s="1">
        <v>6</v>
      </c>
      <c r="AD20" s="1">
        <v>96</v>
      </c>
      <c r="AE20" s="1"/>
      <c r="AF20" s="2"/>
      <c r="AG20" s="3"/>
      <c r="AH20" s="1">
        <v>3</v>
      </c>
      <c r="AI20" s="1">
        <v>96</v>
      </c>
      <c r="AJ20" s="1"/>
      <c r="AK20" s="2"/>
      <c r="AL20" s="3"/>
      <c r="AM20" s="1">
        <v>5</v>
      </c>
      <c r="AN20" s="1">
        <v>96</v>
      </c>
    </row>
    <row r="21" spans="1:40" x14ac:dyDescent="0.25">
      <c r="A21" s="2"/>
      <c r="B21" s="3"/>
      <c r="C21" s="1"/>
      <c r="D21" s="1"/>
      <c r="E21" s="1"/>
      <c r="G21" s="2"/>
      <c r="H21" s="3"/>
      <c r="I21" s="1"/>
      <c r="J21" s="1"/>
      <c r="L21" s="2"/>
      <c r="M21" s="3"/>
      <c r="N21" s="1">
        <v>2</v>
      </c>
      <c r="O21" s="1">
        <v>96</v>
      </c>
      <c r="P21" s="1"/>
      <c r="Q21" s="2"/>
      <c r="R21" s="3"/>
      <c r="S21" s="1">
        <v>2</v>
      </c>
      <c r="T21" s="1">
        <v>96</v>
      </c>
      <c r="V21" s="2"/>
      <c r="W21" s="3"/>
      <c r="X21" s="1">
        <v>1</v>
      </c>
      <c r="Y21" s="1">
        <v>96</v>
      </c>
      <c r="Z21" s="1"/>
      <c r="AA21" s="2"/>
      <c r="AB21" s="3"/>
      <c r="AC21" s="1"/>
      <c r="AD21" s="1"/>
      <c r="AE21" s="1"/>
      <c r="AF21" s="2"/>
      <c r="AG21" s="3"/>
      <c r="AH21" s="1"/>
      <c r="AI21" s="1"/>
      <c r="AJ21" s="1"/>
      <c r="AK21" s="2"/>
      <c r="AL21" s="3"/>
      <c r="AM21" s="1"/>
      <c r="AN21" s="1"/>
    </row>
    <row r="22" spans="1:40" x14ac:dyDescent="0.25">
      <c r="A22" s="2"/>
      <c r="B22" s="3"/>
      <c r="C22" s="1"/>
      <c r="D22" s="1"/>
      <c r="E22" s="1"/>
      <c r="G22" s="2"/>
      <c r="H22" s="3"/>
      <c r="I22" s="1"/>
      <c r="J22" s="1"/>
      <c r="L22" s="2"/>
      <c r="M22" s="3"/>
      <c r="N22" s="1">
        <v>5</v>
      </c>
      <c r="O22" s="1">
        <v>96</v>
      </c>
      <c r="P22" s="1"/>
      <c r="Q22" s="2"/>
      <c r="R22" s="3"/>
      <c r="S22" s="1">
        <v>5</v>
      </c>
      <c r="T22" s="1">
        <v>96</v>
      </c>
      <c r="V22" s="2"/>
      <c r="W22" s="3"/>
      <c r="X22" s="1">
        <v>4</v>
      </c>
      <c r="Y22" s="1">
        <v>96</v>
      </c>
      <c r="Z22" s="1"/>
      <c r="AA22" s="2"/>
      <c r="AB22" s="3"/>
      <c r="AC22" s="1"/>
      <c r="AD22" s="1"/>
      <c r="AE22" s="1"/>
      <c r="AF22" s="2"/>
      <c r="AG22" s="3"/>
      <c r="AH22" s="1"/>
      <c r="AI22" s="1"/>
      <c r="AJ22" s="1"/>
      <c r="AK22" s="2"/>
      <c r="AL22" s="3"/>
      <c r="AM22" s="1"/>
      <c r="AN22" s="1"/>
    </row>
    <row r="23" spans="1:40" x14ac:dyDescent="0.25">
      <c r="A23" s="2"/>
      <c r="B23" s="3"/>
      <c r="C23" s="1"/>
      <c r="D23" s="1"/>
      <c r="E23" s="1"/>
      <c r="G23" s="2"/>
      <c r="H23" s="3"/>
      <c r="I23" s="1"/>
      <c r="J23" s="1"/>
      <c r="L23" s="2"/>
      <c r="M23" s="3"/>
      <c r="N23" s="1">
        <v>6</v>
      </c>
      <c r="O23" s="1">
        <v>96</v>
      </c>
      <c r="P23" s="1"/>
      <c r="Q23" s="2"/>
      <c r="R23" s="3"/>
      <c r="S23" s="1">
        <v>5</v>
      </c>
      <c r="T23" s="1">
        <v>96</v>
      </c>
      <c r="V23" s="2"/>
      <c r="W23" s="3"/>
      <c r="X23" s="1">
        <v>3</v>
      </c>
      <c r="Y23" s="1">
        <v>96</v>
      </c>
      <c r="Z23" s="1"/>
      <c r="AA23" s="2"/>
      <c r="AB23" s="3"/>
      <c r="AC23" s="1"/>
      <c r="AD23" s="1"/>
      <c r="AE23" s="1"/>
      <c r="AF23" s="2"/>
      <c r="AG23" s="3"/>
      <c r="AH23" s="1"/>
      <c r="AI23" s="1"/>
      <c r="AJ23" s="1"/>
      <c r="AK23" s="2"/>
      <c r="AL23" s="3"/>
      <c r="AM23" s="1"/>
      <c r="AN23" s="1"/>
    </row>
    <row r="24" spans="1:40" x14ac:dyDescent="0.25">
      <c r="A24" s="2"/>
      <c r="B24" s="3"/>
      <c r="C24" s="1"/>
      <c r="D24" s="1"/>
      <c r="E24" s="1"/>
      <c r="G24" s="2"/>
      <c r="H24" s="3"/>
      <c r="I24" s="1"/>
      <c r="J24" s="1"/>
      <c r="L24" s="2"/>
      <c r="M24" s="3"/>
      <c r="N24" s="1">
        <v>3</v>
      </c>
      <c r="O24" s="1">
        <v>96</v>
      </c>
      <c r="P24" s="1"/>
      <c r="Q24" s="2"/>
      <c r="R24" s="3"/>
      <c r="S24" s="1"/>
      <c r="T24" s="1"/>
      <c r="V24" s="2"/>
      <c r="W24" s="3"/>
      <c r="X24" s="1">
        <v>3</v>
      </c>
      <c r="Y24" s="1">
        <v>96</v>
      </c>
      <c r="Z24" s="1"/>
      <c r="AA24" s="2"/>
      <c r="AB24" s="3"/>
      <c r="AC24" s="1"/>
      <c r="AD24" s="1"/>
      <c r="AE24" s="1"/>
      <c r="AF24" s="2"/>
      <c r="AG24" s="3"/>
      <c r="AH24" s="1"/>
      <c r="AI24" s="1"/>
      <c r="AJ24" s="1"/>
      <c r="AK24" s="2"/>
      <c r="AL24" s="3"/>
      <c r="AM24" s="1"/>
      <c r="AN24" s="1"/>
    </row>
    <row r="25" spans="1:40" x14ac:dyDescent="0.25">
      <c r="A25" s="2"/>
      <c r="B25" s="3"/>
      <c r="C25" s="1"/>
      <c r="D25" s="1"/>
      <c r="E25" s="1"/>
      <c r="G25" s="2"/>
      <c r="H25" s="3"/>
      <c r="I25" s="1"/>
      <c r="J25" s="1"/>
      <c r="L25" s="2"/>
      <c r="M25" s="3"/>
      <c r="N25" s="1">
        <v>9</v>
      </c>
      <c r="O25" s="1">
        <v>96</v>
      </c>
      <c r="P25" s="1"/>
      <c r="Q25" s="2"/>
      <c r="R25" s="3"/>
      <c r="S25" s="1"/>
      <c r="T25" s="1"/>
      <c r="V25" s="2"/>
      <c r="W25" s="3"/>
      <c r="X25" s="1">
        <v>2</v>
      </c>
      <c r="Y25" s="1">
        <v>96</v>
      </c>
      <c r="Z25" s="1"/>
      <c r="AA25" s="2"/>
      <c r="AB25" s="3"/>
      <c r="AC25" s="1"/>
      <c r="AD25" s="1"/>
      <c r="AE25" s="1"/>
      <c r="AF25" s="2"/>
      <c r="AG25" s="3"/>
      <c r="AH25" s="1"/>
      <c r="AI25" s="1"/>
      <c r="AJ25" s="1"/>
      <c r="AK25" s="2"/>
      <c r="AL25" s="3"/>
      <c r="AM25" s="1"/>
      <c r="AN25" s="1"/>
    </row>
    <row r="26" spans="1:40" x14ac:dyDescent="0.25">
      <c r="A26" s="2"/>
      <c r="B26" s="3"/>
      <c r="C26" s="1"/>
      <c r="D26" s="1"/>
      <c r="E26" s="1"/>
      <c r="G26" s="2"/>
      <c r="H26" s="3"/>
      <c r="I26" s="1"/>
      <c r="J26" s="1"/>
      <c r="L26" s="2"/>
      <c r="M26" s="3"/>
      <c r="N26" s="1">
        <v>1</v>
      </c>
      <c r="O26" s="1">
        <v>96</v>
      </c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  <c r="AK26" s="2"/>
      <c r="AL26" s="3"/>
      <c r="AM26" s="1"/>
      <c r="AN26" s="1"/>
    </row>
    <row r="27" spans="1:40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  <c r="AK27" s="2"/>
      <c r="AL27" s="3"/>
      <c r="AM27" s="1"/>
      <c r="AN27" s="1"/>
    </row>
    <row r="28" spans="1:40" x14ac:dyDescent="0.25">
      <c r="A28" s="2"/>
      <c r="B28" s="3"/>
      <c r="C28" s="1"/>
      <c r="D28" s="1"/>
      <c r="E28" s="1"/>
      <c r="G28" s="2"/>
      <c r="H28" s="3"/>
      <c r="I28" s="1"/>
      <c r="J28" s="1"/>
      <c r="L28" s="2"/>
      <c r="M28" s="3"/>
      <c r="N28" s="1"/>
      <c r="O28" s="1"/>
      <c r="P28" s="1"/>
      <c r="Q28" s="2"/>
      <c r="R28" s="3"/>
      <c r="S28" s="1"/>
      <c r="T28" s="1"/>
      <c r="V28" s="2"/>
      <c r="W28" s="3"/>
      <c r="X28" s="1"/>
      <c r="Y28" s="1"/>
      <c r="Z28" s="1"/>
      <c r="AA28" s="2"/>
      <c r="AB28" s="3"/>
      <c r="AC28" s="1"/>
      <c r="AD28" s="1"/>
      <c r="AE28" s="1"/>
      <c r="AF28" s="2"/>
      <c r="AG28" s="3"/>
      <c r="AH28" s="1"/>
      <c r="AI28" s="1"/>
      <c r="AJ28" s="1"/>
      <c r="AK28" s="2"/>
      <c r="AL28" s="3"/>
      <c r="AM28" s="1"/>
      <c r="AN28" s="1"/>
    </row>
    <row r="29" spans="1:40" x14ac:dyDescent="0.25">
      <c r="A29" s="2"/>
      <c r="B29" s="3"/>
      <c r="C29" s="1"/>
      <c r="D29" s="1"/>
      <c r="E29" s="1"/>
      <c r="G29" s="2"/>
      <c r="H29" s="3"/>
      <c r="I29" s="1"/>
      <c r="J29" s="1"/>
      <c r="L29" s="2"/>
      <c r="M29" s="3"/>
      <c r="N29" s="1"/>
      <c r="O29" s="1"/>
      <c r="P29" s="1"/>
      <c r="Q29" s="2"/>
      <c r="R29" s="3"/>
      <c r="S29" s="1"/>
      <c r="T29" s="1"/>
      <c r="V29" s="2"/>
      <c r="W29" s="3"/>
      <c r="X29" s="1"/>
      <c r="Y29" s="1"/>
      <c r="Z29" s="1"/>
      <c r="AA29" s="2"/>
      <c r="AB29" s="3"/>
      <c r="AC29" s="1"/>
      <c r="AD29" s="1"/>
      <c r="AE29" s="1"/>
      <c r="AF29" s="2"/>
      <c r="AG29" s="3"/>
      <c r="AH29" s="1"/>
      <c r="AI29" s="1"/>
      <c r="AJ29" s="1"/>
      <c r="AK29" s="2"/>
      <c r="AL29" s="3"/>
      <c r="AM29" s="1"/>
      <c r="AN29" s="1"/>
    </row>
    <row r="30" spans="1:40" x14ac:dyDescent="0.25">
      <c r="A30" s="13" t="s">
        <v>2</v>
      </c>
      <c r="B30" s="13"/>
      <c r="C30" s="1"/>
      <c r="D30" s="4">
        <f>SUM(C18:C29)/SUM(D18:D29)</f>
        <v>2.4305555555555556E-2</v>
      </c>
      <c r="E30" s="1"/>
      <c r="G30" s="13" t="s">
        <v>2</v>
      </c>
      <c r="H30" s="13"/>
      <c r="I30" s="1"/>
      <c r="J30" s="4">
        <f>SUM(I18:I29)/SUM(J18:J29)</f>
        <v>2.0833333333333332E-2</v>
      </c>
      <c r="L30" s="13" t="s">
        <v>2</v>
      </c>
      <c r="M30" s="13"/>
      <c r="N30" s="1"/>
      <c r="O30" s="4">
        <f>SUM(N18:N29)/SUM(O18:O29)</f>
        <v>3.3564814814814818E-2</v>
      </c>
      <c r="P30" s="1"/>
      <c r="Q30" s="13" t="s">
        <v>2</v>
      </c>
      <c r="R30" s="13"/>
      <c r="S30" s="1"/>
      <c r="T30" s="4">
        <f>SUM(S18:S29)/SUM(T18:T29)</f>
        <v>2.9513888888888888E-2</v>
      </c>
      <c r="V30" s="13" t="s">
        <v>2</v>
      </c>
      <c r="W30" s="13"/>
      <c r="X30" s="1"/>
      <c r="Y30" s="4">
        <f>SUM(X18:X29)/SUM(Y18:Y29)</f>
        <v>2.9947916666666668E-2</v>
      </c>
      <c r="Z30" s="1"/>
      <c r="AA30" s="13" t="s">
        <v>2</v>
      </c>
      <c r="AB30" s="13"/>
      <c r="AC30" s="1"/>
      <c r="AD30" s="4">
        <f>SUM(AC18:AC29)/SUM(AD18:AD29)</f>
        <v>4.5138888888888888E-2</v>
      </c>
      <c r="AE30" s="1"/>
      <c r="AF30" s="13" t="s">
        <v>2</v>
      </c>
      <c r="AG30" s="13"/>
      <c r="AH30" s="1"/>
      <c r="AI30" s="4">
        <f>SUM(AH18:AH29)/SUM(AI18:AI29)</f>
        <v>2.4305555555555556E-2</v>
      </c>
      <c r="AJ30" s="1"/>
      <c r="AK30" s="13" t="s">
        <v>2</v>
      </c>
      <c r="AL30" s="13"/>
      <c r="AM30" s="1"/>
      <c r="AN30" s="4">
        <f>SUM(AM18:AM29)/SUM(AN18:AN29)</f>
        <v>5.2083333333333336E-2</v>
      </c>
    </row>
    <row r="31" spans="1:40" x14ac:dyDescent="0.25">
      <c r="A31" s="7" t="s">
        <v>41</v>
      </c>
      <c r="B31" s="8">
        <v>3</v>
      </c>
      <c r="C31" s="9" t="s">
        <v>0</v>
      </c>
      <c r="D31" s="10" t="s">
        <v>1</v>
      </c>
      <c r="E31" s="1"/>
      <c r="G31" s="7" t="s">
        <v>41</v>
      </c>
      <c r="H31" s="8">
        <v>3</v>
      </c>
      <c r="I31" s="9" t="s">
        <v>0</v>
      </c>
      <c r="J31" s="10" t="s">
        <v>1</v>
      </c>
      <c r="L31" s="7" t="s">
        <v>41</v>
      </c>
      <c r="M31" s="8">
        <v>3</v>
      </c>
      <c r="N31" s="9" t="s">
        <v>0</v>
      </c>
      <c r="O31" s="10" t="s">
        <v>1</v>
      </c>
      <c r="P31" s="1"/>
      <c r="Q31" s="7" t="s">
        <v>41</v>
      </c>
      <c r="R31" s="8">
        <v>3</v>
      </c>
      <c r="S31" s="9" t="s">
        <v>0</v>
      </c>
      <c r="T31" s="10" t="s">
        <v>1</v>
      </c>
      <c r="V31" s="7" t="s">
        <v>41</v>
      </c>
      <c r="W31" s="8">
        <v>3</v>
      </c>
      <c r="X31" s="9" t="s">
        <v>0</v>
      </c>
      <c r="Y31" s="10" t="s">
        <v>1</v>
      </c>
      <c r="Z31" s="1"/>
      <c r="AA31" s="7" t="s">
        <v>41</v>
      </c>
      <c r="AB31" s="8">
        <v>3</v>
      </c>
      <c r="AC31" s="9" t="s">
        <v>0</v>
      </c>
      <c r="AD31" s="10" t="s">
        <v>1</v>
      </c>
      <c r="AE31" s="1"/>
      <c r="AF31" s="7" t="s">
        <v>41</v>
      </c>
      <c r="AG31" s="8">
        <v>3</v>
      </c>
      <c r="AH31" s="9" t="s">
        <v>0</v>
      </c>
      <c r="AI31" s="10" t="s">
        <v>1</v>
      </c>
      <c r="AJ31" s="1"/>
      <c r="AK31" s="7" t="s">
        <v>41</v>
      </c>
      <c r="AL31" s="8">
        <v>3</v>
      </c>
      <c r="AM31" s="9" t="s">
        <v>0</v>
      </c>
      <c r="AN31" s="10" t="s">
        <v>1</v>
      </c>
    </row>
    <row r="32" spans="1:40" x14ac:dyDescent="0.25">
      <c r="A32" s="1"/>
      <c r="B32" s="1"/>
      <c r="C32" s="1">
        <v>4</v>
      </c>
      <c r="D32" s="1">
        <v>96</v>
      </c>
      <c r="E32" s="1"/>
      <c r="G32" s="1"/>
      <c r="H32" s="1"/>
      <c r="I32" s="1">
        <v>5</v>
      </c>
      <c r="J32" s="1">
        <v>96</v>
      </c>
      <c r="L32" s="1"/>
      <c r="M32" s="1"/>
      <c r="N32" s="1">
        <v>3</v>
      </c>
      <c r="O32" s="1">
        <v>96</v>
      </c>
      <c r="P32" s="1"/>
      <c r="Q32" s="1"/>
      <c r="R32" s="1"/>
      <c r="S32" s="1">
        <v>4</v>
      </c>
      <c r="T32" s="1">
        <v>96</v>
      </c>
      <c r="V32" s="1"/>
      <c r="W32" s="1"/>
      <c r="X32" s="1">
        <v>4</v>
      </c>
      <c r="Y32" s="1">
        <v>96</v>
      </c>
      <c r="Z32" s="1"/>
      <c r="AA32" s="1"/>
      <c r="AB32" s="1"/>
      <c r="AC32" s="1">
        <v>0</v>
      </c>
      <c r="AD32" s="1">
        <v>96</v>
      </c>
      <c r="AE32" s="1"/>
      <c r="AF32" s="1"/>
      <c r="AG32" s="1"/>
      <c r="AH32" s="1">
        <v>5</v>
      </c>
      <c r="AI32" s="1">
        <v>96</v>
      </c>
      <c r="AJ32" s="1"/>
      <c r="AK32" s="1"/>
      <c r="AL32" s="1"/>
      <c r="AM32" s="1">
        <v>2</v>
      </c>
      <c r="AN32" s="1">
        <v>96</v>
      </c>
    </row>
    <row r="33" spans="1:40" x14ac:dyDescent="0.25">
      <c r="A33" s="1"/>
      <c r="B33" s="1"/>
      <c r="C33" s="1">
        <v>8</v>
      </c>
      <c r="D33" s="1">
        <v>96</v>
      </c>
      <c r="E33" s="1"/>
      <c r="G33" s="1"/>
      <c r="H33" s="1"/>
      <c r="I33" s="1">
        <v>7</v>
      </c>
      <c r="J33" s="1">
        <v>96</v>
      </c>
      <c r="L33" s="1"/>
      <c r="M33" s="1"/>
      <c r="N33" s="1">
        <v>5</v>
      </c>
      <c r="O33" s="1">
        <v>96</v>
      </c>
      <c r="P33" s="1"/>
      <c r="Q33" s="1"/>
      <c r="R33" s="1"/>
      <c r="S33" s="1">
        <v>6</v>
      </c>
      <c r="T33" s="1">
        <v>96</v>
      </c>
      <c r="V33" s="1"/>
      <c r="W33" s="1"/>
      <c r="X33" s="1">
        <v>9</v>
      </c>
      <c r="Y33" s="1">
        <v>96</v>
      </c>
      <c r="Z33" s="1"/>
      <c r="AA33" s="1"/>
      <c r="AB33" s="1"/>
      <c r="AC33" s="1">
        <v>0</v>
      </c>
      <c r="AD33" s="1">
        <v>96</v>
      </c>
      <c r="AE33" s="1"/>
      <c r="AF33" s="1"/>
      <c r="AG33" s="1"/>
      <c r="AH33" s="1">
        <v>4</v>
      </c>
      <c r="AI33" s="1">
        <v>96</v>
      </c>
      <c r="AJ33" s="1"/>
      <c r="AK33" s="1"/>
      <c r="AL33" s="1"/>
      <c r="AM33" s="1">
        <v>3</v>
      </c>
      <c r="AN33" s="1">
        <v>96</v>
      </c>
    </row>
    <row r="34" spans="1:40" x14ac:dyDescent="0.25">
      <c r="A34" s="1"/>
      <c r="B34" s="1"/>
      <c r="C34" s="1">
        <v>7</v>
      </c>
      <c r="D34" s="1">
        <v>96</v>
      </c>
      <c r="E34" s="1"/>
      <c r="G34" s="1"/>
      <c r="H34" s="1"/>
      <c r="I34" s="1">
        <v>1</v>
      </c>
      <c r="J34" s="1">
        <v>96</v>
      </c>
      <c r="L34" s="1"/>
      <c r="M34" s="1"/>
      <c r="N34" s="1">
        <v>0</v>
      </c>
      <c r="O34" s="1">
        <v>96</v>
      </c>
      <c r="P34" s="1"/>
      <c r="Q34" s="1"/>
      <c r="R34" s="1"/>
      <c r="S34" s="1">
        <v>3</v>
      </c>
      <c r="T34" s="1">
        <v>96</v>
      </c>
      <c r="V34" s="1"/>
      <c r="W34" s="1"/>
      <c r="X34" s="1">
        <v>0</v>
      </c>
      <c r="Y34" s="1">
        <v>96</v>
      </c>
      <c r="Z34" s="1"/>
      <c r="AA34" s="1"/>
      <c r="AB34" s="1"/>
      <c r="AC34" s="1">
        <v>5</v>
      </c>
      <c r="AD34" s="1">
        <v>96</v>
      </c>
      <c r="AE34" s="1"/>
      <c r="AF34" s="1"/>
      <c r="AG34" s="1"/>
      <c r="AH34" s="1">
        <v>2</v>
      </c>
      <c r="AI34" s="1">
        <v>96</v>
      </c>
      <c r="AJ34" s="1"/>
      <c r="AK34" s="1"/>
      <c r="AL34" s="1"/>
      <c r="AM34" s="1">
        <v>3</v>
      </c>
      <c r="AN34" s="1">
        <v>96</v>
      </c>
    </row>
    <row r="35" spans="1:40" x14ac:dyDescent="0.25">
      <c r="A35" s="1"/>
      <c r="B35" s="1"/>
      <c r="C35" s="1"/>
      <c r="D35" s="1"/>
      <c r="E35" s="1"/>
      <c r="G35" s="1"/>
      <c r="H35" s="1"/>
      <c r="I35" s="1"/>
      <c r="J35" s="1"/>
      <c r="L35" s="1"/>
      <c r="M35" s="1"/>
      <c r="N35" s="1">
        <v>6</v>
      </c>
      <c r="O35" s="1">
        <v>96</v>
      </c>
      <c r="P35" s="1"/>
      <c r="Q35" s="1"/>
      <c r="R35" s="1"/>
      <c r="S35" s="1">
        <v>1</v>
      </c>
      <c r="T35" s="1">
        <v>96</v>
      </c>
      <c r="V35" s="1"/>
      <c r="W35" s="1"/>
      <c r="X35" s="1">
        <v>3</v>
      </c>
      <c r="Y35" s="1">
        <v>96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 s="1"/>
      <c r="B36" s="1"/>
      <c r="C36" s="1"/>
      <c r="D36" s="1"/>
      <c r="E36" s="1"/>
      <c r="G36" s="1"/>
      <c r="H36" s="1"/>
      <c r="I36" s="1"/>
      <c r="J36" s="1"/>
      <c r="L36" s="1"/>
      <c r="M36" s="1"/>
      <c r="N36" s="1">
        <v>3</v>
      </c>
      <c r="O36" s="1">
        <v>96</v>
      </c>
      <c r="P36" s="1"/>
      <c r="Q36" s="1"/>
      <c r="R36" s="1"/>
      <c r="S36" s="1">
        <v>4</v>
      </c>
      <c r="T36" s="1">
        <v>96</v>
      </c>
      <c r="V36" s="1"/>
      <c r="W36" s="1"/>
      <c r="X36" s="1">
        <v>1</v>
      </c>
      <c r="Y36" s="1">
        <v>96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 s="1"/>
      <c r="B37" s="1"/>
      <c r="C37" s="1"/>
      <c r="D37" s="1"/>
      <c r="E37" s="1"/>
      <c r="G37" s="1"/>
      <c r="H37" s="1"/>
      <c r="I37" s="1"/>
      <c r="J37" s="1"/>
      <c r="L37" s="1"/>
      <c r="M37" s="1"/>
      <c r="N37" s="1">
        <v>1</v>
      </c>
      <c r="O37" s="1">
        <v>96</v>
      </c>
      <c r="P37" s="1"/>
      <c r="Q37" s="1"/>
      <c r="R37" s="1"/>
      <c r="S37" s="1">
        <v>1</v>
      </c>
      <c r="T37" s="1">
        <v>96</v>
      </c>
      <c r="V37" s="1"/>
      <c r="W37" s="1"/>
      <c r="X37" s="1">
        <v>3</v>
      </c>
      <c r="Y37" s="1">
        <v>96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 s="1"/>
      <c r="B38" s="1"/>
      <c r="C38" s="1"/>
      <c r="D38" s="1"/>
      <c r="E38" s="1"/>
      <c r="G38" s="1"/>
      <c r="H38" s="1"/>
      <c r="I38" s="1"/>
      <c r="J38" s="1"/>
      <c r="L38" s="1"/>
      <c r="M38" s="1"/>
      <c r="N38" s="1">
        <v>0</v>
      </c>
      <c r="O38" s="1">
        <v>96</v>
      </c>
      <c r="P38" s="1"/>
      <c r="Q38" s="1"/>
      <c r="R38" s="1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 s="1"/>
      <c r="B39" s="1"/>
      <c r="C39" s="1"/>
      <c r="D39" s="1"/>
      <c r="E39" s="1"/>
      <c r="G39" s="1"/>
      <c r="H39" s="1"/>
      <c r="I39" s="1"/>
      <c r="J39" s="1"/>
      <c r="L39" s="1"/>
      <c r="M39" s="1"/>
      <c r="N39" s="1">
        <v>4</v>
      </c>
      <c r="O39" s="1">
        <v>96</v>
      </c>
      <c r="P39" s="1"/>
      <c r="Q39" s="1"/>
      <c r="R39" s="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s="1"/>
      <c r="B40" s="1"/>
      <c r="C40" s="1"/>
      <c r="D40" s="1"/>
      <c r="E40" s="1"/>
      <c r="G40" s="1"/>
      <c r="H40" s="1"/>
      <c r="I40" s="1"/>
      <c r="J40" s="1"/>
      <c r="L40" s="1"/>
      <c r="M40" s="1"/>
      <c r="N40" s="1">
        <v>2</v>
      </c>
      <c r="O40" s="1">
        <v>96</v>
      </c>
      <c r="P40" s="1"/>
      <c r="Q40" s="1"/>
      <c r="R40" s="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 s="1"/>
      <c r="B41" s="1"/>
      <c r="C41" s="1"/>
      <c r="D41" s="1"/>
      <c r="E41" s="1"/>
      <c r="G41" s="1"/>
      <c r="H41" s="1"/>
      <c r="I41" s="1"/>
      <c r="J41" s="1"/>
      <c r="L41" s="1"/>
      <c r="M41" s="1"/>
      <c r="N41" s="1">
        <v>4</v>
      </c>
      <c r="O41" s="1">
        <v>96</v>
      </c>
      <c r="P41" s="1"/>
      <c r="Q41" s="1"/>
      <c r="R41" s="1"/>
      <c r="S41" s="1"/>
      <c r="T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s="1"/>
      <c r="B42" s="1"/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s="13" t="s">
        <v>2</v>
      </c>
      <c r="B43" s="13"/>
      <c r="C43" s="4"/>
      <c r="D43" s="4">
        <f>SUM(C32:C42)/SUM(D32:D42)</f>
        <v>6.5972222222222224E-2</v>
      </c>
      <c r="E43" s="1"/>
      <c r="G43" s="13" t="s">
        <v>2</v>
      </c>
      <c r="H43" s="13"/>
      <c r="I43" s="4"/>
      <c r="J43" s="4">
        <f>SUM(I32:I42)/SUM(J32:J42)</f>
        <v>4.5138888888888888E-2</v>
      </c>
      <c r="L43" s="13" t="s">
        <v>2</v>
      </c>
      <c r="M43" s="13"/>
      <c r="N43" s="4"/>
      <c r="O43" s="4">
        <f>SUM(N32:N42)/SUM(O32:O42)</f>
        <v>2.9166666666666667E-2</v>
      </c>
      <c r="P43" s="1"/>
      <c r="Q43" s="13" t="s">
        <v>2</v>
      </c>
      <c r="R43" s="13"/>
      <c r="S43" s="4"/>
      <c r="T43" s="4">
        <f>SUM(S32:S42)/SUM(T32:T42)</f>
        <v>3.2986111111111112E-2</v>
      </c>
      <c r="V43" s="13" t="s">
        <v>2</v>
      </c>
      <c r="W43" s="13"/>
      <c r="X43" s="4"/>
      <c r="Y43" s="4">
        <f>SUM(X32:X42)/SUM(Y32:Y42)</f>
        <v>3.4722222222222224E-2</v>
      </c>
      <c r="Z43" s="1"/>
      <c r="AA43" s="13" t="s">
        <v>2</v>
      </c>
      <c r="AB43" s="13"/>
      <c r="AC43" s="4"/>
      <c r="AD43" s="4">
        <f>SUM(AC32:AC42)/SUM(AD32:AD42)</f>
        <v>1.7361111111111112E-2</v>
      </c>
      <c r="AE43" s="1"/>
      <c r="AF43" s="13" t="s">
        <v>2</v>
      </c>
      <c r="AG43" s="13"/>
      <c r="AH43" s="4"/>
      <c r="AI43" s="4">
        <f>SUM(AH32:AH42)/SUM(AI32:AI42)</f>
        <v>3.8194444444444448E-2</v>
      </c>
      <c r="AJ43" s="1"/>
      <c r="AK43" s="13" t="s">
        <v>2</v>
      </c>
      <c r="AL43" s="13"/>
      <c r="AM43" s="4"/>
      <c r="AN43" s="4">
        <f>SUM(AM32:AM42)/SUM(AN32:AN42)</f>
        <v>2.7777777777777776E-2</v>
      </c>
    </row>
    <row r="44" spans="1:40" x14ac:dyDescent="0.25">
      <c r="A44" s="1"/>
      <c r="B44" s="1"/>
      <c r="C44" s="1"/>
      <c r="D44" s="1"/>
      <c r="E44" s="1"/>
      <c r="G44" s="1"/>
      <c r="H44" s="1"/>
      <c r="I44" s="1"/>
      <c r="J44" s="1"/>
      <c r="L44" s="1"/>
      <c r="M44" s="1"/>
      <c r="N44" s="1"/>
      <c r="O44" s="1"/>
      <c r="Q44" s="1"/>
      <c r="R44" s="1"/>
      <c r="S44" s="1"/>
      <c r="T44" s="1"/>
      <c r="V44" s="1"/>
      <c r="W44" s="1"/>
      <c r="X44" s="1"/>
      <c r="Y44" s="1"/>
      <c r="AA44" s="1"/>
      <c r="AB44" s="1"/>
      <c r="AC44" s="1"/>
      <c r="AD44" s="1"/>
      <c r="AE44" s="1"/>
      <c r="AF44" s="1"/>
      <c r="AG44" s="1"/>
      <c r="AH44" s="1"/>
      <c r="AI44" s="1"/>
      <c r="AK44" s="1"/>
      <c r="AL44" s="1"/>
      <c r="AM44" s="1"/>
      <c r="AN44" s="1"/>
    </row>
    <row r="45" spans="1:40" x14ac:dyDescent="0.25">
      <c r="A45" s="1" t="s">
        <v>44</v>
      </c>
      <c r="B45" s="1"/>
      <c r="D45">
        <f>AVERAGE(D16,D30,D43)</f>
        <v>4.282407407407407E-2</v>
      </c>
      <c r="G45" s="1" t="s">
        <v>44</v>
      </c>
      <c r="H45" s="1"/>
      <c r="J45">
        <f>AVERAGE(J16,J30,J43)</f>
        <v>2.5462962962962965E-2</v>
      </c>
      <c r="L45" s="1" t="s">
        <v>44</v>
      </c>
      <c r="M45" s="1"/>
      <c r="O45">
        <f>AVERAGE(O16,O30,O43)</f>
        <v>3.0459104938271604E-2</v>
      </c>
      <c r="Q45" s="1" t="s">
        <v>44</v>
      </c>
      <c r="R45" s="1"/>
      <c r="T45">
        <f>AVERAGE(T16,T30,T43)</f>
        <v>2.777777777777778E-2</v>
      </c>
      <c r="V45" s="1" t="s">
        <v>44</v>
      </c>
      <c r="W45" s="1"/>
      <c r="Y45">
        <f>AVERAGE(Y16,Y30,Y43)</f>
        <v>3.8049768518518517E-2</v>
      </c>
      <c r="AA45" s="1" t="s">
        <v>44</v>
      </c>
      <c r="AB45" s="1"/>
      <c r="AD45">
        <f>AVERAGE(AD16,AD30,AD43)</f>
        <v>3.0092592592592587E-2</v>
      </c>
      <c r="AF45" s="1" t="s">
        <v>44</v>
      </c>
      <c r="AG45" s="1"/>
      <c r="AI45">
        <f>AVERAGE(AI16,AI30,AI43)</f>
        <v>3.3564814814814818E-2</v>
      </c>
      <c r="AK45" s="1" t="s">
        <v>44</v>
      </c>
      <c r="AL45" s="1"/>
      <c r="AN45">
        <f>AVERAGE(AN16,AN30,AN43)</f>
        <v>4.3981481481481483E-2</v>
      </c>
    </row>
    <row r="47" spans="1:40" x14ac:dyDescent="0.25">
      <c r="A47" t="s">
        <v>45</v>
      </c>
      <c r="B47" s="12">
        <f>AVERAGE(D45,J45,O45,T45,Y45,AD45,AI45,AN45,AS45,AX45)</f>
        <v>3.4026572145061731E-2</v>
      </c>
      <c r="C47" s="12"/>
    </row>
  </sheetData>
  <mergeCells count="25">
    <mergeCell ref="AA16:AB16"/>
    <mergeCell ref="AF43:AG43"/>
    <mergeCell ref="AK43:AL43"/>
    <mergeCell ref="A43:B43"/>
    <mergeCell ref="G43:H43"/>
    <mergeCell ref="L43:M43"/>
    <mergeCell ref="Q43:R43"/>
    <mergeCell ref="V43:W43"/>
    <mergeCell ref="AA43:AB43"/>
    <mergeCell ref="B47:C47"/>
    <mergeCell ref="AF16:AG16"/>
    <mergeCell ref="AK16:AL16"/>
    <mergeCell ref="A30:B30"/>
    <mergeCell ref="G30:H30"/>
    <mergeCell ref="L30:M30"/>
    <mergeCell ref="Q30:R30"/>
    <mergeCell ref="V30:W30"/>
    <mergeCell ref="AA30:AB30"/>
    <mergeCell ref="AF30:AG30"/>
    <mergeCell ref="AK30:AL30"/>
    <mergeCell ref="A16:B16"/>
    <mergeCell ref="G16:H16"/>
    <mergeCell ref="L16:M16"/>
    <mergeCell ref="Q16:R16"/>
    <mergeCell ref="V16:W1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A2" sqref="A2"/>
    </sheetView>
  </sheetViews>
  <sheetFormatPr defaultRowHeight="15" x14ac:dyDescent="0.25"/>
  <cols>
    <col min="2" max="2" width="4.140625" customWidth="1"/>
    <col min="4" max="4" width="5.85546875" customWidth="1"/>
    <col min="5" max="5" width="4.28515625" customWidth="1"/>
    <col min="6" max="7" width="4.42578125" customWidth="1"/>
    <col min="8" max="8" width="4.5703125" customWidth="1"/>
    <col min="10" max="10" width="6.7109375" customWidth="1"/>
    <col min="11" max="11" width="4.42578125" customWidth="1"/>
    <col min="12" max="12" width="4.85546875" customWidth="1"/>
    <col min="13" max="13" width="4.42578125" customWidth="1"/>
    <col min="15" max="15" width="5.85546875" customWidth="1"/>
    <col min="16" max="16" width="4.28515625" customWidth="1"/>
    <col min="17" max="18" width="5" customWidth="1"/>
    <col min="20" max="20" width="5.7109375" customWidth="1"/>
    <col min="21" max="22" width="4.5703125" customWidth="1"/>
    <col min="23" max="23" width="4" customWidth="1"/>
    <col min="25" max="25" width="5.7109375" customWidth="1"/>
    <col min="26" max="26" width="4.7109375" customWidth="1"/>
    <col min="27" max="27" width="4.5703125" customWidth="1"/>
    <col min="28" max="28" width="4.28515625" customWidth="1"/>
    <col min="30" max="30" width="6.140625" customWidth="1"/>
    <col min="31" max="31" width="4.7109375" customWidth="1"/>
    <col min="32" max="32" width="4.28515625" customWidth="1"/>
    <col min="33" max="33" width="4.85546875" customWidth="1"/>
    <col min="35" max="35" width="6.5703125" customWidth="1"/>
  </cols>
  <sheetData>
    <row r="1" spans="1:35" x14ac:dyDescent="0.25">
      <c r="A1" s="2" t="s">
        <v>40</v>
      </c>
      <c r="B1" s="3" t="s">
        <v>25</v>
      </c>
      <c r="C1" s="1"/>
      <c r="D1" s="1"/>
      <c r="E1" s="1"/>
      <c r="G1" s="2" t="s">
        <v>40</v>
      </c>
      <c r="H1" s="3" t="s">
        <v>4</v>
      </c>
      <c r="I1" s="1"/>
      <c r="J1" s="1"/>
      <c r="K1" s="1"/>
      <c r="M1" s="2" t="s">
        <v>40</v>
      </c>
      <c r="N1" s="3" t="s">
        <v>29</v>
      </c>
      <c r="O1" s="1"/>
      <c r="P1" s="1"/>
      <c r="Q1" s="1"/>
      <c r="S1" s="2" t="s">
        <v>40</v>
      </c>
      <c r="T1" s="3" t="s">
        <v>27</v>
      </c>
      <c r="U1" s="1"/>
      <c r="V1" s="1"/>
      <c r="X1" s="2" t="s">
        <v>40</v>
      </c>
      <c r="Y1" s="3" t="s">
        <v>7</v>
      </c>
      <c r="Z1" s="1"/>
      <c r="AA1" s="1"/>
      <c r="AC1" s="2" t="s">
        <v>40</v>
      </c>
      <c r="AD1" s="3" t="s">
        <v>9</v>
      </c>
      <c r="AE1" s="1"/>
      <c r="AF1" s="1"/>
      <c r="AH1" s="2" t="s">
        <v>40</v>
      </c>
      <c r="AI1" s="3" t="s">
        <v>15</v>
      </c>
    </row>
    <row r="2" spans="1:35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</row>
    <row r="3" spans="1:35" x14ac:dyDescent="0.25">
      <c r="A3" s="2"/>
      <c r="B3" s="3"/>
      <c r="C3" s="1">
        <v>2</v>
      </c>
      <c r="D3" s="1">
        <v>96</v>
      </c>
      <c r="E3" s="1"/>
      <c r="G3" s="2"/>
      <c r="H3" s="3"/>
      <c r="I3" s="1">
        <v>0</v>
      </c>
      <c r="J3" s="1">
        <v>96</v>
      </c>
      <c r="L3" s="2"/>
      <c r="M3" s="3"/>
      <c r="N3" s="1">
        <v>6</v>
      </c>
      <c r="O3" s="1">
        <v>96</v>
      </c>
      <c r="P3" s="1"/>
      <c r="Q3" s="2"/>
      <c r="R3" s="3"/>
      <c r="S3" s="1">
        <v>1</v>
      </c>
      <c r="T3" s="1">
        <v>96</v>
      </c>
      <c r="V3" s="2"/>
      <c r="W3" s="3"/>
      <c r="X3" s="1">
        <v>3</v>
      </c>
      <c r="Y3" s="1">
        <v>96</v>
      </c>
      <c r="Z3" s="1"/>
      <c r="AA3" s="2"/>
      <c r="AB3" s="3"/>
      <c r="AC3" s="1">
        <v>7</v>
      </c>
      <c r="AD3" s="1">
        <v>96</v>
      </c>
      <c r="AE3" s="1"/>
      <c r="AF3" s="2"/>
      <c r="AG3" s="3"/>
      <c r="AH3" s="1">
        <v>2</v>
      </c>
      <c r="AI3" s="1">
        <v>96</v>
      </c>
    </row>
    <row r="4" spans="1:35" x14ac:dyDescent="0.25">
      <c r="A4" s="2"/>
      <c r="B4" s="3"/>
      <c r="C4" s="1">
        <v>1</v>
      </c>
      <c r="D4" s="1">
        <v>96</v>
      </c>
      <c r="E4" s="1"/>
      <c r="G4" s="2"/>
      <c r="H4" s="3"/>
      <c r="I4" s="1">
        <v>0</v>
      </c>
      <c r="J4" s="1">
        <v>96</v>
      </c>
      <c r="L4" s="2"/>
      <c r="M4" s="3"/>
      <c r="N4" s="1">
        <v>5</v>
      </c>
      <c r="O4" s="1">
        <v>96</v>
      </c>
      <c r="P4" s="1"/>
      <c r="Q4" s="2"/>
      <c r="R4" s="3"/>
      <c r="S4" s="1">
        <v>5</v>
      </c>
      <c r="T4" s="1">
        <v>96</v>
      </c>
      <c r="V4" s="2"/>
      <c r="W4" s="3"/>
      <c r="X4" s="1">
        <v>7</v>
      </c>
      <c r="Y4" s="1">
        <v>96</v>
      </c>
      <c r="Z4" s="1"/>
      <c r="AA4" s="2"/>
      <c r="AB4" s="3"/>
      <c r="AC4" s="1">
        <v>6</v>
      </c>
      <c r="AD4" s="1">
        <v>96</v>
      </c>
      <c r="AE4" s="1"/>
      <c r="AF4" s="2"/>
      <c r="AG4" s="3"/>
      <c r="AH4" s="1">
        <v>5</v>
      </c>
      <c r="AI4" s="1">
        <v>96</v>
      </c>
    </row>
    <row r="5" spans="1:35" x14ac:dyDescent="0.25">
      <c r="A5" s="2"/>
      <c r="B5" s="3"/>
      <c r="C5" s="1">
        <v>1</v>
      </c>
      <c r="D5" s="1">
        <v>96</v>
      </c>
      <c r="E5" s="1"/>
      <c r="G5" s="2"/>
      <c r="H5" s="3"/>
      <c r="I5" s="1">
        <v>0</v>
      </c>
      <c r="J5" s="1">
        <v>96</v>
      </c>
      <c r="L5" s="2"/>
      <c r="M5" s="3"/>
      <c r="N5" s="1">
        <v>5</v>
      </c>
      <c r="O5" s="1">
        <v>96</v>
      </c>
      <c r="P5" s="1"/>
      <c r="Q5" s="2"/>
      <c r="R5" s="3"/>
      <c r="S5" s="1">
        <v>7</v>
      </c>
      <c r="T5" s="1">
        <v>96</v>
      </c>
      <c r="V5" s="2"/>
      <c r="W5" s="3"/>
      <c r="X5" s="1">
        <v>7</v>
      </c>
      <c r="Y5" s="1">
        <v>96</v>
      </c>
      <c r="Z5" s="1"/>
      <c r="AA5" s="2"/>
      <c r="AB5" s="3"/>
      <c r="AC5" s="1">
        <v>7</v>
      </c>
      <c r="AD5" s="1">
        <v>96</v>
      </c>
      <c r="AE5" s="1"/>
      <c r="AF5" s="2"/>
      <c r="AG5" s="3"/>
      <c r="AH5" s="1">
        <v>2</v>
      </c>
      <c r="AI5" s="1">
        <v>96</v>
      </c>
    </row>
    <row r="6" spans="1:35" x14ac:dyDescent="0.25">
      <c r="A6" s="2"/>
      <c r="B6" s="3"/>
      <c r="C6" s="1">
        <v>2</v>
      </c>
      <c r="D6" s="1">
        <v>96</v>
      </c>
      <c r="E6" s="1"/>
      <c r="G6" s="2"/>
      <c r="H6" s="3"/>
      <c r="I6" s="1">
        <v>3</v>
      </c>
      <c r="J6" s="1">
        <v>96</v>
      </c>
      <c r="L6" s="2"/>
      <c r="M6" s="3"/>
      <c r="N6" s="1">
        <v>1</v>
      </c>
      <c r="O6" s="1">
        <v>96</v>
      </c>
      <c r="P6" s="1"/>
      <c r="Q6" s="2"/>
      <c r="R6" s="3"/>
      <c r="S6" s="1">
        <v>6</v>
      </c>
      <c r="T6" s="1">
        <v>96</v>
      </c>
      <c r="V6" s="2"/>
      <c r="W6" s="3"/>
      <c r="X6" s="1"/>
      <c r="Y6" s="1"/>
      <c r="Z6" s="1"/>
      <c r="AA6" s="2"/>
      <c r="AB6" s="3"/>
      <c r="AC6" s="1">
        <v>6</v>
      </c>
      <c r="AD6" s="1">
        <v>96</v>
      </c>
      <c r="AE6" s="1"/>
      <c r="AF6" s="2"/>
      <c r="AG6" s="3"/>
      <c r="AH6" s="1"/>
      <c r="AI6" s="1"/>
    </row>
    <row r="7" spans="1:35" x14ac:dyDescent="0.25">
      <c r="A7" s="2"/>
      <c r="B7" s="3"/>
      <c r="C7" s="1"/>
      <c r="D7" s="1"/>
      <c r="E7" s="1"/>
      <c r="G7" s="2"/>
      <c r="H7" s="3"/>
      <c r="I7" s="1">
        <v>4</v>
      </c>
      <c r="J7" s="1">
        <v>96</v>
      </c>
      <c r="L7" s="2"/>
      <c r="M7" s="3"/>
      <c r="N7" s="1"/>
      <c r="O7" s="1"/>
      <c r="P7" s="1"/>
      <c r="Q7" s="2"/>
      <c r="R7" s="3"/>
      <c r="S7" s="1">
        <v>3</v>
      </c>
      <c r="T7" s="1">
        <v>96</v>
      </c>
      <c r="V7" s="2"/>
      <c r="W7" s="3"/>
      <c r="X7" s="1"/>
      <c r="Y7" s="1"/>
      <c r="Z7" s="1"/>
      <c r="AA7" s="2"/>
      <c r="AB7" s="3"/>
      <c r="AC7" s="1">
        <v>5</v>
      </c>
      <c r="AD7" s="1">
        <v>96</v>
      </c>
      <c r="AE7" s="1"/>
      <c r="AF7" s="2"/>
      <c r="AG7" s="3"/>
      <c r="AH7" s="1"/>
      <c r="AI7" s="1"/>
    </row>
    <row r="8" spans="1:35" x14ac:dyDescent="0.25">
      <c r="A8" s="2"/>
      <c r="B8" s="3"/>
      <c r="C8" s="1"/>
      <c r="D8" s="1"/>
      <c r="E8" s="1"/>
      <c r="G8" s="2"/>
      <c r="H8" s="3"/>
      <c r="I8" s="1">
        <v>0</v>
      </c>
      <c r="J8" s="1">
        <v>96</v>
      </c>
      <c r="L8" s="2"/>
      <c r="M8" s="3"/>
      <c r="N8" s="1"/>
      <c r="O8" s="1"/>
      <c r="P8" s="1"/>
      <c r="Q8" s="2"/>
      <c r="R8" s="3"/>
      <c r="S8" s="1">
        <v>5</v>
      </c>
      <c r="T8" s="1">
        <v>96</v>
      </c>
      <c r="V8" s="2"/>
      <c r="W8" s="3"/>
      <c r="X8" s="1"/>
      <c r="Y8" s="1"/>
      <c r="Z8" s="1"/>
      <c r="AA8" s="2"/>
      <c r="AB8" s="3"/>
      <c r="AC8" s="1">
        <v>3</v>
      </c>
      <c r="AD8" s="1">
        <v>96</v>
      </c>
      <c r="AE8" s="1"/>
      <c r="AF8" s="2"/>
      <c r="AG8" s="3"/>
      <c r="AH8" s="1"/>
      <c r="AI8" s="1"/>
    </row>
    <row r="9" spans="1:35" x14ac:dyDescent="0.25">
      <c r="A9" s="2"/>
      <c r="B9" s="3"/>
      <c r="C9" s="1"/>
      <c r="D9" s="1"/>
      <c r="E9" s="1"/>
      <c r="G9" s="2"/>
      <c r="H9" s="3"/>
      <c r="I9" s="1"/>
      <c r="J9" s="1"/>
      <c r="L9" s="2"/>
      <c r="M9" s="3"/>
      <c r="N9" s="1"/>
      <c r="O9" s="1"/>
      <c r="P9" s="1"/>
      <c r="Q9" s="2"/>
      <c r="R9" s="3"/>
      <c r="S9" s="1">
        <v>1</v>
      </c>
      <c r="T9" s="1" t="s">
        <v>26</v>
      </c>
      <c r="V9" s="2"/>
      <c r="W9" s="3"/>
      <c r="X9" s="1"/>
      <c r="Y9" s="1"/>
      <c r="Z9" s="1"/>
      <c r="AA9" s="2"/>
      <c r="AB9" s="3"/>
      <c r="AC9" s="1">
        <v>2</v>
      </c>
      <c r="AD9" s="1">
        <v>96</v>
      </c>
      <c r="AE9" s="1"/>
      <c r="AF9" s="2"/>
      <c r="AG9" s="3"/>
      <c r="AH9" s="1"/>
      <c r="AI9" s="1"/>
    </row>
    <row r="10" spans="1:35" x14ac:dyDescent="0.25">
      <c r="A10" s="2"/>
      <c r="B10" s="3"/>
      <c r="C10" s="1"/>
      <c r="D10" s="1"/>
      <c r="E10" s="1"/>
      <c r="G10" s="2"/>
      <c r="H10" s="3"/>
      <c r="I10" s="1"/>
      <c r="J10" s="1"/>
      <c r="L10" s="2"/>
      <c r="M10" s="3"/>
      <c r="N10" s="1"/>
      <c r="O10" s="1"/>
      <c r="P10" s="1"/>
      <c r="Q10" s="2"/>
      <c r="R10" s="3"/>
      <c r="S10" s="1"/>
      <c r="T10" s="1"/>
      <c r="V10" s="2"/>
      <c r="W10" s="3"/>
      <c r="X10" s="1"/>
      <c r="Y10" s="1"/>
      <c r="Z10" s="1"/>
      <c r="AA10" s="2"/>
      <c r="AB10" s="3"/>
      <c r="AC10" s="1">
        <v>5</v>
      </c>
      <c r="AD10" s="1">
        <v>96</v>
      </c>
      <c r="AE10" s="1"/>
      <c r="AF10" s="2"/>
      <c r="AG10" s="3"/>
      <c r="AH10" s="1"/>
      <c r="AI10" s="1"/>
    </row>
    <row r="11" spans="1:35" x14ac:dyDescent="0.25">
      <c r="A11" s="2"/>
      <c r="B11" s="3"/>
      <c r="C11" s="1"/>
      <c r="D11" s="1"/>
      <c r="E11" s="1"/>
      <c r="G11" s="2"/>
      <c r="H11" s="3"/>
      <c r="I11" s="1"/>
      <c r="J11" s="1"/>
      <c r="L11" s="2"/>
      <c r="M11" s="3"/>
      <c r="N11" s="1"/>
      <c r="O11" s="1"/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/>
      <c r="AD11" s="1"/>
      <c r="AE11" s="1"/>
      <c r="AF11" s="2"/>
      <c r="AG11" s="3"/>
      <c r="AH11" s="1"/>
      <c r="AI11" s="1"/>
    </row>
    <row r="12" spans="1:35" x14ac:dyDescent="0.25">
      <c r="A12" s="2"/>
      <c r="B12" s="3"/>
      <c r="C12" s="1"/>
      <c r="D12" s="1"/>
      <c r="E12" s="1"/>
      <c r="G12" s="2"/>
      <c r="H12" s="3"/>
      <c r="I12" s="1"/>
      <c r="J12" s="1"/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</row>
    <row r="13" spans="1:35" x14ac:dyDescent="0.25">
      <c r="A13" s="2"/>
      <c r="B13" s="3"/>
      <c r="C13" s="1"/>
      <c r="D13" s="1"/>
      <c r="E13" s="1"/>
      <c r="G13" s="2"/>
      <c r="H13" s="3"/>
      <c r="I13" s="1"/>
      <c r="J13" s="1"/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</row>
    <row r="14" spans="1:35" x14ac:dyDescent="0.25">
      <c r="A14" s="2"/>
      <c r="B14" s="3"/>
      <c r="C14" s="1"/>
      <c r="D14" s="1"/>
      <c r="E14" s="1"/>
      <c r="G14" s="2"/>
      <c r="H14" s="3"/>
      <c r="I14" s="1"/>
      <c r="J14" s="1"/>
      <c r="L14" s="2"/>
      <c r="M14" s="3"/>
      <c r="N14" s="1"/>
      <c r="O14" s="1"/>
      <c r="P14" s="1"/>
      <c r="Q14" s="2"/>
      <c r="R14" s="3"/>
      <c r="S14" s="1"/>
      <c r="T14" s="1"/>
      <c r="V14" s="2"/>
      <c r="W14" s="3"/>
      <c r="X14" s="1"/>
      <c r="Y14" s="1"/>
      <c r="Z14" s="1"/>
      <c r="AA14" s="2"/>
      <c r="AB14" s="3"/>
      <c r="AC14" s="1"/>
      <c r="AD14" s="1"/>
      <c r="AE14" s="1"/>
      <c r="AF14" s="2"/>
      <c r="AG14" s="3"/>
      <c r="AH14" s="1"/>
      <c r="AI14" s="1"/>
    </row>
    <row r="15" spans="1:35" x14ac:dyDescent="0.25">
      <c r="A15" s="2"/>
      <c r="B15" s="3"/>
      <c r="C15" s="1"/>
      <c r="D15" s="1"/>
      <c r="E15" s="1"/>
      <c r="G15" s="2"/>
      <c r="H15" s="3"/>
      <c r="I15" s="1"/>
      <c r="J15" s="1"/>
      <c r="L15" s="2"/>
      <c r="M15" s="3"/>
      <c r="N15" s="1"/>
      <c r="O15" s="1"/>
      <c r="P15" s="1"/>
      <c r="Q15" s="2"/>
      <c r="R15" s="3"/>
      <c r="S15" s="1"/>
      <c r="T15" s="1"/>
      <c r="V15" s="2"/>
      <c r="W15" s="3"/>
      <c r="X15" s="1"/>
      <c r="Y15" s="1"/>
      <c r="Z15" s="1"/>
      <c r="AA15" s="2"/>
      <c r="AB15" s="3"/>
      <c r="AC15" s="1"/>
      <c r="AD15" s="1"/>
      <c r="AE15" s="1"/>
      <c r="AF15" s="2"/>
      <c r="AG15" s="3"/>
      <c r="AH15" s="1"/>
      <c r="AI15" s="1"/>
    </row>
    <row r="16" spans="1:35" x14ac:dyDescent="0.25">
      <c r="A16" s="2"/>
      <c r="B16" s="3"/>
      <c r="C16" s="1"/>
      <c r="D16" s="1"/>
      <c r="E16" s="1"/>
      <c r="G16" s="2"/>
      <c r="H16" s="3"/>
      <c r="I16" s="1"/>
      <c r="J16" s="1"/>
      <c r="L16" s="2"/>
      <c r="M16" s="3"/>
      <c r="N16" s="1"/>
      <c r="O16" s="1"/>
      <c r="P16" s="1"/>
      <c r="Q16" s="2"/>
      <c r="R16" s="3"/>
      <c r="S16" s="1"/>
      <c r="T16" s="1"/>
      <c r="V16" s="2"/>
      <c r="W16" s="3"/>
      <c r="X16" s="1"/>
      <c r="Y16" s="1"/>
      <c r="Z16" s="1"/>
      <c r="AA16" s="2"/>
      <c r="AB16" s="3"/>
      <c r="AC16" s="1"/>
      <c r="AD16" s="1"/>
      <c r="AE16" s="1"/>
      <c r="AF16" s="2"/>
      <c r="AG16" s="3"/>
      <c r="AH16" s="1"/>
      <c r="AI16" s="1"/>
    </row>
    <row r="17" spans="1:35" x14ac:dyDescent="0.25">
      <c r="A17" s="13" t="s">
        <v>2</v>
      </c>
      <c r="B17" s="13"/>
      <c r="C17" s="1"/>
      <c r="D17" s="4">
        <f>SUM(C3:C15)/SUM(D3:D15)</f>
        <v>1.5625E-2</v>
      </c>
      <c r="E17" s="1"/>
      <c r="G17" s="13" t="s">
        <v>2</v>
      </c>
      <c r="H17" s="13"/>
      <c r="I17" s="1"/>
      <c r="J17" s="4">
        <f>SUM(I3:I15)/SUM(J3:J15)</f>
        <v>1.2152777777777778E-2</v>
      </c>
      <c r="L17" s="13" t="s">
        <v>2</v>
      </c>
      <c r="M17" s="13"/>
      <c r="N17" s="1"/>
      <c r="O17" s="4">
        <f>SUM(N3:N15)/SUM(O3:O15)</f>
        <v>4.4270833333333336E-2</v>
      </c>
      <c r="P17" s="1"/>
      <c r="Q17" s="13" t="s">
        <v>2</v>
      </c>
      <c r="R17" s="13"/>
      <c r="S17" s="1"/>
      <c r="T17" s="4">
        <f>SUM(S3:S15)/SUM(T3:T15)</f>
        <v>4.8611111111111112E-2</v>
      </c>
      <c r="V17" s="13" t="s">
        <v>2</v>
      </c>
      <c r="W17" s="13"/>
      <c r="X17" s="1"/>
      <c r="Y17" s="4">
        <f>SUM(X3:X15)/SUM(Y3:Y15)</f>
        <v>5.9027777777777776E-2</v>
      </c>
      <c r="Z17" s="1"/>
      <c r="AA17" s="13" t="s">
        <v>2</v>
      </c>
      <c r="AB17" s="13"/>
      <c r="AC17" s="1"/>
      <c r="AD17" s="4">
        <f>SUM(AC3:AC15)/SUM(AD3:AD15)</f>
        <v>5.3385416666666664E-2</v>
      </c>
      <c r="AE17" s="1"/>
      <c r="AF17" s="13" t="s">
        <v>2</v>
      </c>
      <c r="AG17" s="13"/>
      <c r="AH17" s="1"/>
      <c r="AI17" s="4">
        <f>SUM(AH3:AH15)/SUM(AI3:AI15)</f>
        <v>3.125E-2</v>
      </c>
    </row>
    <row r="18" spans="1:35" x14ac:dyDescent="0.25">
      <c r="A18" s="7" t="s">
        <v>42</v>
      </c>
      <c r="B18" s="8">
        <v>2</v>
      </c>
      <c r="C18" s="9" t="s">
        <v>0</v>
      </c>
      <c r="D18" s="10" t="s">
        <v>1</v>
      </c>
      <c r="E18" s="1"/>
      <c r="G18" s="7" t="s">
        <v>42</v>
      </c>
      <c r="H18" s="8">
        <v>2</v>
      </c>
      <c r="I18" s="9" t="s">
        <v>0</v>
      </c>
      <c r="J18" s="10" t="s">
        <v>1</v>
      </c>
      <c r="L18" s="7" t="s">
        <v>42</v>
      </c>
      <c r="M18" s="8">
        <v>2</v>
      </c>
      <c r="N18" s="9" t="s">
        <v>0</v>
      </c>
      <c r="O18" s="10" t="s">
        <v>1</v>
      </c>
      <c r="P18" s="1"/>
      <c r="Q18" s="7" t="s">
        <v>42</v>
      </c>
      <c r="R18" s="8">
        <v>2</v>
      </c>
      <c r="S18" s="9" t="s">
        <v>0</v>
      </c>
      <c r="T18" s="10" t="s">
        <v>1</v>
      </c>
      <c r="V18" s="7" t="s">
        <v>42</v>
      </c>
      <c r="W18" s="8">
        <v>2</v>
      </c>
      <c r="X18" s="9" t="s">
        <v>0</v>
      </c>
      <c r="Y18" s="10" t="s">
        <v>1</v>
      </c>
      <c r="Z18" s="1"/>
      <c r="AA18" s="7" t="s">
        <v>42</v>
      </c>
      <c r="AB18" s="8">
        <v>2</v>
      </c>
      <c r="AC18" s="9" t="s">
        <v>0</v>
      </c>
      <c r="AD18" s="10" t="s">
        <v>1</v>
      </c>
      <c r="AE18" s="1"/>
      <c r="AF18" s="7" t="s">
        <v>42</v>
      </c>
      <c r="AG18" s="8">
        <v>2</v>
      </c>
      <c r="AH18" s="9" t="s">
        <v>0</v>
      </c>
      <c r="AI18" s="10" t="s">
        <v>1</v>
      </c>
    </row>
    <row r="19" spans="1:35" x14ac:dyDescent="0.25">
      <c r="A19" s="2"/>
      <c r="B19" s="3"/>
      <c r="C19" s="1">
        <v>1</v>
      </c>
      <c r="D19" s="1">
        <v>96</v>
      </c>
      <c r="E19" s="1"/>
      <c r="G19" s="2"/>
      <c r="H19" s="3"/>
      <c r="I19" s="1">
        <v>0</v>
      </c>
      <c r="J19" s="1">
        <v>96</v>
      </c>
      <c r="L19" s="2"/>
      <c r="M19" s="3"/>
      <c r="N19" s="1">
        <v>4</v>
      </c>
      <c r="O19" s="1">
        <v>96</v>
      </c>
      <c r="P19" s="1"/>
      <c r="Q19" s="2"/>
      <c r="R19" s="3"/>
      <c r="S19" s="1">
        <v>4</v>
      </c>
      <c r="T19" s="1">
        <v>81</v>
      </c>
      <c r="V19" s="2"/>
      <c r="W19" s="3"/>
      <c r="X19" s="1">
        <v>4</v>
      </c>
      <c r="Y19" s="1">
        <v>96</v>
      </c>
      <c r="Z19" s="1"/>
      <c r="AA19" s="2"/>
      <c r="AB19" s="3"/>
      <c r="AC19" s="1">
        <v>0</v>
      </c>
      <c r="AD19" s="1">
        <v>96</v>
      </c>
      <c r="AE19" s="1"/>
      <c r="AF19" s="2"/>
      <c r="AG19" s="3"/>
      <c r="AH19" s="1">
        <v>2</v>
      </c>
      <c r="AI19" s="1">
        <v>96</v>
      </c>
    </row>
    <row r="20" spans="1:35" x14ac:dyDescent="0.25">
      <c r="A20" s="2"/>
      <c r="B20" s="3"/>
      <c r="C20" s="1">
        <v>6</v>
      </c>
      <c r="D20" s="1">
        <v>96</v>
      </c>
      <c r="E20" s="1"/>
      <c r="G20" s="2"/>
      <c r="H20" s="3"/>
      <c r="I20" s="1">
        <v>1</v>
      </c>
      <c r="J20" s="1">
        <v>96</v>
      </c>
      <c r="L20" s="2"/>
      <c r="M20" s="3"/>
      <c r="N20" s="1">
        <v>4</v>
      </c>
      <c r="O20" s="1">
        <v>96</v>
      </c>
      <c r="P20" s="1"/>
      <c r="Q20" s="2"/>
      <c r="R20" s="3"/>
      <c r="S20" s="1">
        <v>6</v>
      </c>
      <c r="T20" s="1">
        <v>96</v>
      </c>
      <c r="V20" s="2"/>
      <c r="W20" s="3"/>
      <c r="X20" s="1">
        <v>3</v>
      </c>
      <c r="Y20" s="1">
        <v>96</v>
      </c>
      <c r="Z20" s="1"/>
      <c r="AA20" s="2"/>
      <c r="AB20" s="3"/>
      <c r="AC20" s="1">
        <v>2</v>
      </c>
      <c r="AD20" s="1">
        <v>96</v>
      </c>
      <c r="AE20" s="1"/>
      <c r="AF20" s="2"/>
      <c r="AG20" s="3"/>
      <c r="AH20" s="1">
        <v>4</v>
      </c>
      <c r="AI20" s="1">
        <v>96</v>
      </c>
    </row>
    <row r="21" spans="1:35" x14ac:dyDescent="0.25">
      <c r="A21" s="2"/>
      <c r="B21" s="3"/>
      <c r="C21" s="1">
        <v>3</v>
      </c>
      <c r="D21" s="1">
        <v>96</v>
      </c>
      <c r="E21" s="1"/>
      <c r="G21" s="2"/>
      <c r="H21" s="3"/>
      <c r="I21" s="1">
        <v>4</v>
      </c>
      <c r="J21" s="1">
        <v>96</v>
      </c>
      <c r="L21" s="2"/>
      <c r="M21" s="3"/>
      <c r="N21" s="1">
        <v>4</v>
      </c>
      <c r="O21" s="1">
        <v>96</v>
      </c>
      <c r="P21" s="1"/>
      <c r="Q21" s="2"/>
      <c r="R21" s="3"/>
      <c r="S21" s="1">
        <v>4</v>
      </c>
      <c r="T21" s="1">
        <v>96</v>
      </c>
      <c r="V21" s="2"/>
      <c r="W21" s="3"/>
      <c r="X21" s="1">
        <v>3</v>
      </c>
      <c r="Y21" s="1">
        <v>96</v>
      </c>
      <c r="Z21" s="1"/>
      <c r="AA21" s="2"/>
      <c r="AB21" s="3"/>
      <c r="AC21" s="1">
        <v>4</v>
      </c>
      <c r="AD21" s="1">
        <v>96</v>
      </c>
      <c r="AE21" s="1"/>
      <c r="AF21" s="2"/>
      <c r="AG21" s="3"/>
      <c r="AH21" s="1">
        <v>3</v>
      </c>
      <c r="AI21" s="1">
        <v>96</v>
      </c>
    </row>
    <row r="22" spans="1:35" x14ac:dyDescent="0.25">
      <c r="A22" s="2"/>
      <c r="B22" s="3"/>
      <c r="C22" s="1">
        <v>0</v>
      </c>
      <c r="D22" s="1">
        <v>96</v>
      </c>
      <c r="E22" s="1"/>
      <c r="G22" s="2"/>
      <c r="H22" s="3"/>
      <c r="I22" s="1">
        <v>0</v>
      </c>
      <c r="J22" s="1">
        <v>96</v>
      </c>
      <c r="L22" s="2"/>
      <c r="M22" s="3"/>
      <c r="N22" s="1">
        <v>3</v>
      </c>
      <c r="O22" s="1">
        <v>96</v>
      </c>
      <c r="P22" s="1"/>
      <c r="Q22" s="2"/>
      <c r="R22" s="3"/>
      <c r="S22" s="1">
        <v>5</v>
      </c>
      <c r="T22" s="1">
        <v>96</v>
      </c>
      <c r="V22" s="2"/>
      <c r="W22" s="3"/>
      <c r="X22" s="1"/>
      <c r="Y22" s="1"/>
      <c r="Z22" s="1"/>
      <c r="AA22" s="2"/>
      <c r="AB22" s="3"/>
      <c r="AC22" s="1">
        <v>4</v>
      </c>
      <c r="AD22" s="1">
        <v>96</v>
      </c>
      <c r="AE22" s="1"/>
      <c r="AF22" s="2"/>
      <c r="AG22" s="3"/>
      <c r="AH22" s="1"/>
      <c r="AI22" s="1"/>
    </row>
    <row r="23" spans="1:35" x14ac:dyDescent="0.25">
      <c r="A23" s="2"/>
      <c r="B23" s="3"/>
      <c r="C23" s="1"/>
      <c r="D23" s="1"/>
      <c r="E23" s="1"/>
      <c r="G23" s="2"/>
      <c r="H23" s="3"/>
      <c r="I23" s="1">
        <v>0</v>
      </c>
      <c r="J23" s="1">
        <v>96</v>
      </c>
      <c r="L23" s="2"/>
      <c r="M23" s="3"/>
      <c r="N23" s="1"/>
      <c r="O23" s="1"/>
      <c r="P23" s="1"/>
      <c r="Q23" s="2"/>
      <c r="R23" s="3"/>
      <c r="S23" s="1">
        <v>8</v>
      </c>
      <c r="T23" s="1">
        <v>96</v>
      </c>
      <c r="V23" s="2"/>
      <c r="W23" s="3"/>
      <c r="X23" s="1"/>
      <c r="Y23" s="1"/>
      <c r="Z23" s="1"/>
      <c r="AA23" s="2"/>
      <c r="AB23" s="3"/>
      <c r="AC23" s="1">
        <v>7</v>
      </c>
      <c r="AD23" s="1">
        <v>96</v>
      </c>
      <c r="AE23" s="1"/>
      <c r="AF23" s="2"/>
      <c r="AG23" s="3"/>
      <c r="AH23" s="1"/>
      <c r="AI23" s="1"/>
    </row>
    <row r="24" spans="1:35" x14ac:dyDescent="0.25">
      <c r="A24" s="2"/>
      <c r="B24" s="3"/>
      <c r="C24" s="1"/>
      <c r="D24" s="1"/>
      <c r="E24" s="1"/>
      <c r="G24" s="2"/>
      <c r="H24" s="3"/>
      <c r="I24" s="1">
        <v>1</v>
      </c>
      <c r="J24" s="1">
        <v>96</v>
      </c>
      <c r="L24" s="2"/>
      <c r="M24" s="3"/>
      <c r="N24" s="1"/>
      <c r="O24" s="1"/>
      <c r="P24" s="1"/>
      <c r="Q24" s="2"/>
      <c r="R24" s="3"/>
      <c r="S24" s="1">
        <v>5</v>
      </c>
      <c r="T24" s="1">
        <v>96</v>
      </c>
      <c r="V24" s="2"/>
      <c r="W24" s="3"/>
      <c r="X24" s="1"/>
      <c r="Y24" s="1"/>
      <c r="Z24" s="1"/>
      <c r="AA24" s="2"/>
      <c r="AB24" s="3"/>
      <c r="AC24" s="1">
        <v>3</v>
      </c>
      <c r="AD24" s="1">
        <v>96</v>
      </c>
      <c r="AE24" s="1"/>
      <c r="AF24" s="2"/>
      <c r="AG24" s="3"/>
      <c r="AH24" s="1"/>
      <c r="AI24" s="1"/>
    </row>
    <row r="25" spans="1:35" x14ac:dyDescent="0.25">
      <c r="A25" s="2"/>
      <c r="B25" s="3"/>
      <c r="C25" s="1"/>
      <c r="D25" s="1"/>
      <c r="E25" s="1"/>
      <c r="G25" s="2"/>
      <c r="H25" s="3"/>
      <c r="I25" s="1"/>
      <c r="J25" s="1"/>
      <c r="L25" s="2"/>
      <c r="M25" s="3"/>
      <c r="N25" s="1"/>
      <c r="O25" s="1"/>
      <c r="P25" s="1"/>
      <c r="Q25" s="2"/>
      <c r="R25" s="3"/>
      <c r="S25" s="1">
        <v>9</v>
      </c>
      <c r="T25" s="1"/>
      <c r="V25" s="2"/>
      <c r="W25" s="3"/>
      <c r="X25" s="1"/>
      <c r="Y25" s="1"/>
      <c r="Z25" s="1"/>
      <c r="AA25" s="2"/>
      <c r="AB25" s="3"/>
      <c r="AC25" s="1">
        <v>2</v>
      </c>
      <c r="AD25" s="1">
        <v>96</v>
      </c>
      <c r="AE25" s="1"/>
      <c r="AF25" s="2"/>
      <c r="AG25" s="3"/>
      <c r="AH25" s="1"/>
      <c r="AI25" s="1"/>
    </row>
    <row r="26" spans="1:35" x14ac:dyDescent="0.25">
      <c r="A26" s="2"/>
      <c r="B26" s="3"/>
      <c r="C26" s="1"/>
      <c r="D26" s="1"/>
      <c r="E26" s="1"/>
      <c r="G26" s="2"/>
      <c r="H26" s="3"/>
      <c r="I26" s="1"/>
      <c r="J26" s="1"/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</row>
    <row r="27" spans="1:35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</row>
    <row r="28" spans="1:35" x14ac:dyDescent="0.25">
      <c r="A28" s="2"/>
      <c r="B28" s="3"/>
      <c r="C28" s="1"/>
      <c r="D28" s="1"/>
      <c r="E28" s="1"/>
      <c r="G28" s="2"/>
      <c r="H28" s="3"/>
      <c r="I28" s="1"/>
      <c r="J28" s="1"/>
      <c r="L28" s="2"/>
      <c r="M28" s="3"/>
      <c r="N28" s="1"/>
      <c r="O28" s="1"/>
      <c r="P28" s="1"/>
      <c r="Q28" s="2"/>
      <c r="R28" s="3"/>
      <c r="S28" s="1"/>
      <c r="T28" s="1"/>
      <c r="V28" s="2"/>
      <c r="W28" s="3"/>
      <c r="X28" s="1"/>
      <c r="Y28" s="1"/>
      <c r="Z28" s="1"/>
      <c r="AA28" s="2"/>
      <c r="AB28" s="3"/>
      <c r="AC28" s="1"/>
      <c r="AD28" s="1"/>
      <c r="AE28" s="1"/>
      <c r="AF28" s="2"/>
      <c r="AG28" s="3"/>
      <c r="AH28" s="1"/>
      <c r="AI28" s="1"/>
    </row>
    <row r="29" spans="1:35" x14ac:dyDescent="0.25">
      <c r="A29" s="2"/>
      <c r="B29" s="3"/>
      <c r="C29" s="1"/>
      <c r="D29" s="1"/>
      <c r="E29" s="1"/>
      <c r="G29" s="2"/>
      <c r="H29" s="3"/>
      <c r="I29" s="1"/>
      <c r="J29" s="1"/>
      <c r="L29" s="2"/>
      <c r="M29" s="3"/>
      <c r="N29" s="1"/>
      <c r="O29" s="1"/>
      <c r="P29" s="1"/>
      <c r="Q29" s="2"/>
      <c r="R29" s="3"/>
      <c r="S29" s="1"/>
      <c r="T29" s="1"/>
      <c r="V29" s="2"/>
      <c r="W29" s="3"/>
      <c r="X29" s="1"/>
      <c r="Y29" s="1"/>
      <c r="Z29" s="1"/>
      <c r="AA29" s="2"/>
      <c r="AB29" s="3"/>
      <c r="AC29" s="1"/>
      <c r="AD29" s="1"/>
      <c r="AE29" s="1"/>
      <c r="AF29" s="2"/>
      <c r="AG29" s="3"/>
      <c r="AH29" s="1"/>
      <c r="AI29" s="1"/>
    </row>
    <row r="30" spans="1:35" x14ac:dyDescent="0.25">
      <c r="A30" s="2"/>
      <c r="B30" s="3"/>
      <c r="C30" s="1"/>
      <c r="D30" s="1"/>
      <c r="E30" s="1"/>
      <c r="G30" s="2"/>
      <c r="H30" s="3"/>
      <c r="I30" s="1"/>
      <c r="J30" s="1"/>
      <c r="L30" s="2"/>
      <c r="M30" s="3"/>
      <c r="N30" s="1"/>
      <c r="O30" s="1"/>
      <c r="P30" s="1"/>
      <c r="Q30" s="2"/>
      <c r="R30" s="3"/>
      <c r="S30" s="1"/>
      <c r="T30" s="1"/>
      <c r="V30" s="2"/>
      <c r="W30" s="3"/>
      <c r="X30" s="1"/>
      <c r="Y30" s="1"/>
      <c r="Z30" s="1"/>
      <c r="AA30" s="2"/>
      <c r="AB30" s="3"/>
      <c r="AC30" s="1"/>
      <c r="AD30" s="1"/>
      <c r="AE30" s="1"/>
      <c r="AF30" s="2"/>
      <c r="AG30" s="3"/>
      <c r="AH30" s="1"/>
      <c r="AI30" s="1"/>
    </row>
    <row r="31" spans="1:35" x14ac:dyDescent="0.25">
      <c r="A31" s="2"/>
      <c r="B31" s="3"/>
      <c r="C31" s="1"/>
      <c r="D31" s="1"/>
      <c r="E31" s="1"/>
      <c r="G31" s="2"/>
      <c r="H31" s="3"/>
      <c r="I31" s="1"/>
      <c r="J31" s="1" t="s">
        <v>26</v>
      </c>
      <c r="L31" s="2"/>
      <c r="M31" s="3"/>
      <c r="N31" s="1"/>
      <c r="O31" s="1"/>
      <c r="P31" s="1"/>
      <c r="Q31" s="2"/>
      <c r="R31" s="3"/>
      <c r="S31" s="1"/>
      <c r="T31" s="1"/>
      <c r="V31" s="2"/>
      <c r="W31" s="3"/>
      <c r="X31" s="1"/>
      <c r="Y31" s="1"/>
      <c r="Z31" s="1"/>
      <c r="AA31" s="2"/>
      <c r="AB31" s="3"/>
      <c r="AC31" s="1"/>
      <c r="AD31" s="1"/>
      <c r="AE31" s="1"/>
      <c r="AF31" s="2"/>
      <c r="AG31" s="3"/>
      <c r="AH31" s="1"/>
      <c r="AI31" s="1"/>
    </row>
    <row r="32" spans="1:35" x14ac:dyDescent="0.25">
      <c r="A32" s="2"/>
      <c r="B32" s="3"/>
      <c r="C32" s="1"/>
      <c r="D32" s="1"/>
      <c r="E32" s="1"/>
      <c r="G32" s="2"/>
      <c r="H32" s="3"/>
      <c r="I32" s="1"/>
      <c r="J32" s="1" t="s">
        <v>28</v>
      </c>
      <c r="L32" s="2"/>
      <c r="M32" s="3"/>
      <c r="N32" s="1"/>
      <c r="O32" s="1"/>
      <c r="P32" s="1"/>
      <c r="Q32" s="2"/>
      <c r="R32" s="3"/>
      <c r="S32" s="1"/>
      <c r="T32" s="1"/>
      <c r="V32" s="2"/>
      <c r="W32" s="3"/>
      <c r="X32" s="1"/>
      <c r="Y32" s="1"/>
      <c r="Z32" s="1"/>
      <c r="AA32" s="2"/>
      <c r="AB32" s="3"/>
      <c r="AC32" s="1"/>
      <c r="AD32" s="1"/>
      <c r="AE32" s="1"/>
      <c r="AF32" s="2"/>
      <c r="AG32" s="3"/>
      <c r="AH32" s="1"/>
      <c r="AI32" s="1"/>
    </row>
    <row r="33" spans="1:35" x14ac:dyDescent="0.25">
      <c r="A33" s="2"/>
      <c r="B33" s="3"/>
      <c r="C33" s="1"/>
      <c r="D33" s="1"/>
      <c r="E33" s="1"/>
      <c r="G33" s="2"/>
      <c r="H33" s="3"/>
      <c r="I33" s="1"/>
      <c r="J33" s="1"/>
      <c r="L33" s="2"/>
      <c r="M33" s="3"/>
      <c r="N33" s="1"/>
      <c r="O33" s="1"/>
      <c r="P33" s="1"/>
      <c r="Q33" s="2"/>
      <c r="R33" s="3"/>
      <c r="S33" s="1"/>
      <c r="T33" s="1"/>
      <c r="V33" s="2"/>
      <c r="W33" s="3"/>
      <c r="X33" s="1"/>
      <c r="Y33" s="1"/>
      <c r="Z33" s="1"/>
      <c r="AA33" s="2"/>
      <c r="AB33" s="3"/>
      <c r="AC33" s="1"/>
      <c r="AD33" s="1"/>
      <c r="AE33" s="1"/>
      <c r="AF33" s="2"/>
      <c r="AG33" s="3"/>
      <c r="AH33" s="1"/>
      <c r="AI33" s="1"/>
    </row>
    <row r="34" spans="1:35" x14ac:dyDescent="0.25">
      <c r="A34" s="2"/>
      <c r="B34" s="3"/>
      <c r="C34" s="1"/>
      <c r="D34" s="1"/>
      <c r="E34" s="1"/>
      <c r="G34" s="2"/>
      <c r="H34" s="3"/>
      <c r="I34" s="1"/>
      <c r="J34" s="1"/>
      <c r="L34" s="2"/>
      <c r="M34" s="3"/>
      <c r="N34" s="1"/>
      <c r="O34" s="1"/>
      <c r="P34" s="1"/>
      <c r="Q34" s="2"/>
      <c r="R34" s="3"/>
      <c r="S34" s="1"/>
      <c r="T34" s="1"/>
      <c r="V34" s="2"/>
      <c r="W34" s="3"/>
      <c r="X34" s="1"/>
      <c r="Y34" s="1"/>
      <c r="Z34" s="1"/>
      <c r="AA34" s="2"/>
      <c r="AB34" s="3"/>
      <c r="AC34" s="1"/>
      <c r="AD34" s="1"/>
      <c r="AE34" s="1"/>
      <c r="AF34" s="2"/>
      <c r="AG34" s="3"/>
      <c r="AH34" s="1"/>
      <c r="AI34" s="1"/>
    </row>
    <row r="35" spans="1:35" x14ac:dyDescent="0.25">
      <c r="A35" s="13" t="s">
        <v>2</v>
      </c>
      <c r="B35" s="13"/>
      <c r="C35" s="1"/>
      <c r="D35" s="4">
        <f>SUM(C19:C34)/SUM(D19:D34)</f>
        <v>2.6041666666666668E-2</v>
      </c>
      <c r="E35" s="1"/>
      <c r="G35" s="13" t="s">
        <v>2</v>
      </c>
      <c r="H35" s="13"/>
      <c r="I35" s="1"/>
      <c r="J35" s="4">
        <f>SUM(I19:I34)/SUM(J19:J34)</f>
        <v>1.0416666666666666E-2</v>
      </c>
      <c r="L35" s="13" t="s">
        <v>2</v>
      </c>
      <c r="M35" s="13"/>
      <c r="N35" s="1"/>
      <c r="O35" s="4">
        <f>SUM(N19:N34)/SUM(O19:O34)</f>
        <v>3.90625E-2</v>
      </c>
      <c r="P35" s="1"/>
      <c r="Q35" s="13" t="s">
        <v>2</v>
      </c>
      <c r="R35" s="13"/>
      <c r="S35" s="1"/>
      <c r="T35" s="4">
        <f>SUM(S19:S34)/SUM(T19:T34)</f>
        <v>7.3083778966131913E-2</v>
      </c>
      <c r="V35" s="13" t="s">
        <v>2</v>
      </c>
      <c r="W35" s="13"/>
      <c r="X35" s="1"/>
      <c r="Y35" s="4">
        <f>SUM(X19:X34)/SUM(Y19:Y34)</f>
        <v>3.4722222222222224E-2</v>
      </c>
      <c r="Z35" s="1"/>
      <c r="AA35" s="13" t="s">
        <v>2</v>
      </c>
      <c r="AB35" s="13"/>
      <c r="AC35" s="1"/>
      <c r="AD35" s="4">
        <f>SUM(AC19:AC34)/SUM(AD19:AD34)</f>
        <v>3.273809523809524E-2</v>
      </c>
      <c r="AE35" s="1"/>
      <c r="AF35" s="13" t="s">
        <v>2</v>
      </c>
      <c r="AG35" s="13"/>
      <c r="AH35" s="1"/>
      <c r="AI35" s="4">
        <f>SUM(AH19:AH34)/SUM(AI19:AI34)</f>
        <v>3.125E-2</v>
      </c>
    </row>
    <row r="36" spans="1:35" x14ac:dyDescent="0.25">
      <c r="A36" s="7" t="s">
        <v>41</v>
      </c>
      <c r="B36" s="8">
        <v>3</v>
      </c>
      <c r="C36" s="9" t="s">
        <v>0</v>
      </c>
      <c r="D36" s="10" t="s">
        <v>1</v>
      </c>
      <c r="E36" s="1"/>
      <c r="G36" s="7" t="s">
        <v>41</v>
      </c>
      <c r="H36" s="8">
        <v>3</v>
      </c>
      <c r="I36" s="9" t="s">
        <v>0</v>
      </c>
      <c r="J36" s="10" t="s">
        <v>1</v>
      </c>
      <c r="L36" s="7" t="s">
        <v>41</v>
      </c>
      <c r="M36" s="8">
        <v>3</v>
      </c>
      <c r="N36" s="9" t="s">
        <v>0</v>
      </c>
      <c r="O36" s="10" t="s">
        <v>1</v>
      </c>
      <c r="P36" s="1"/>
      <c r="Q36" s="7" t="s">
        <v>41</v>
      </c>
      <c r="R36" s="8">
        <v>3</v>
      </c>
      <c r="S36" s="9" t="s">
        <v>0</v>
      </c>
      <c r="T36" s="10" t="s">
        <v>1</v>
      </c>
      <c r="V36" s="7" t="s">
        <v>41</v>
      </c>
      <c r="W36" s="8">
        <v>3</v>
      </c>
      <c r="X36" s="9" t="s">
        <v>0</v>
      </c>
      <c r="Y36" s="10" t="s">
        <v>1</v>
      </c>
      <c r="Z36" s="1"/>
      <c r="AA36" s="7" t="s">
        <v>41</v>
      </c>
      <c r="AB36" s="8">
        <v>3</v>
      </c>
      <c r="AC36" s="9" t="s">
        <v>0</v>
      </c>
      <c r="AD36" s="10" t="s">
        <v>1</v>
      </c>
      <c r="AE36" s="1"/>
      <c r="AF36" s="7" t="s">
        <v>41</v>
      </c>
      <c r="AG36" s="8">
        <v>3</v>
      </c>
      <c r="AH36" s="9" t="s">
        <v>0</v>
      </c>
      <c r="AI36" s="10" t="s">
        <v>1</v>
      </c>
    </row>
    <row r="37" spans="1:35" x14ac:dyDescent="0.25">
      <c r="A37" s="1"/>
      <c r="B37" s="1"/>
      <c r="C37" s="1">
        <v>3</v>
      </c>
      <c r="D37" s="1">
        <v>96</v>
      </c>
      <c r="E37" s="1"/>
      <c r="G37" s="1"/>
      <c r="H37" s="1"/>
      <c r="I37" s="1">
        <v>0</v>
      </c>
      <c r="J37" s="1">
        <v>96</v>
      </c>
      <c r="L37" s="1"/>
      <c r="M37" s="1"/>
      <c r="N37" s="1">
        <v>7</v>
      </c>
      <c r="O37" s="1">
        <v>96</v>
      </c>
      <c r="P37" s="1"/>
      <c r="Q37" s="1"/>
      <c r="R37" s="1"/>
      <c r="S37" s="1">
        <v>6</v>
      </c>
      <c r="T37" s="1">
        <v>96</v>
      </c>
      <c r="V37" s="1"/>
      <c r="W37" s="1"/>
      <c r="X37" s="1">
        <v>5</v>
      </c>
      <c r="Y37" s="1">
        <v>96</v>
      </c>
      <c r="Z37" s="1"/>
      <c r="AA37" s="1"/>
      <c r="AB37" s="1"/>
      <c r="AC37" s="1">
        <v>2</v>
      </c>
      <c r="AD37" s="1">
        <v>96</v>
      </c>
      <c r="AE37" s="1"/>
      <c r="AF37" s="1"/>
      <c r="AG37" s="1"/>
      <c r="AH37" s="1">
        <v>9</v>
      </c>
      <c r="AI37" s="1">
        <v>96</v>
      </c>
    </row>
    <row r="38" spans="1:35" x14ac:dyDescent="0.25">
      <c r="A38" s="1"/>
      <c r="B38" s="1"/>
      <c r="C38" s="1">
        <v>0</v>
      </c>
      <c r="D38" s="1">
        <v>96</v>
      </c>
      <c r="E38" s="1"/>
      <c r="G38" s="1"/>
      <c r="H38" s="1"/>
      <c r="I38" s="1">
        <v>4</v>
      </c>
      <c r="J38" s="1">
        <v>96</v>
      </c>
      <c r="L38" s="1"/>
      <c r="M38" s="1"/>
      <c r="N38" s="1">
        <v>2</v>
      </c>
      <c r="O38" s="1">
        <v>96</v>
      </c>
      <c r="P38" s="1"/>
      <c r="Q38" s="1"/>
      <c r="R38" s="1"/>
      <c r="S38" s="1">
        <v>8</v>
      </c>
      <c r="T38" s="1">
        <v>96</v>
      </c>
      <c r="V38" s="1"/>
      <c r="W38" s="1"/>
      <c r="X38" s="1">
        <v>3</v>
      </c>
      <c r="Y38" s="1">
        <v>96</v>
      </c>
      <c r="Z38" s="1"/>
      <c r="AA38" s="1"/>
      <c r="AB38" s="1"/>
      <c r="AC38" s="1">
        <v>6</v>
      </c>
      <c r="AD38" s="1">
        <v>96</v>
      </c>
      <c r="AE38" s="1"/>
      <c r="AF38" s="1"/>
      <c r="AG38" s="1"/>
      <c r="AH38" s="1">
        <v>3</v>
      </c>
      <c r="AI38" s="1">
        <v>96</v>
      </c>
    </row>
    <row r="39" spans="1:35" x14ac:dyDescent="0.25">
      <c r="A39" s="1"/>
      <c r="B39" s="1"/>
      <c r="C39" s="1">
        <v>3</v>
      </c>
      <c r="D39" s="1">
        <v>96</v>
      </c>
      <c r="E39" s="1"/>
      <c r="G39" s="1"/>
      <c r="H39" s="1"/>
      <c r="I39" s="1">
        <v>3</v>
      </c>
      <c r="J39" s="1">
        <v>96</v>
      </c>
      <c r="L39" s="1"/>
      <c r="M39" s="1"/>
      <c r="N39" s="1">
        <v>4</v>
      </c>
      <c r="O39" s="1">
        <v>96</v>
      </c>
      <c r="P39" s="1"/>
      <c r="Q39" s="1"/>
      <c r="R39" s="1"/>
      <c r="S39" s="1">
        <v>5</v>
      </c>
      <c r="T39" s="1">
        <v>96</v>
      </c>
      <c r="V39" s="1"/>
      <c r="W39" s="1"/>
      <c r="X39" s="1">
        <v>2</v>
      </c>
      <c r="Y39" s="1">
        <v>96</v>
      </c>
      <c r="Z39" s="1"/>
      <c r="AA39" s="1"/>
      <c r="AB39" s="1"/>
      <c r="AC39" s="1">
        <v>3</v>
      </c>
      <c r="AD39" s="1">
        <v>96</v>
      </c>
      <c r="AE39" s="1"/>
      <c r="AF39" s="1"/>
      <c r="AG39" s="1"/>
      <c r="AH39" s="1">
        <v>2</v>
      </c>
      <c r="AI39" s="1">
        <v>96</v>
      </c>
    </row>
    <row r="40" spans="1:35" x14ac:dyDescent="0.25">
      <c r="A40" s="1"/>
      <c r="B40" s="1"/>
      <c r="C40" s="1">
        <v>10</v>
      </c>
      <c r="D40" s="1">
        <v>96</v>
      </c>
      <c r="E40" s="1"/>
      <c r="G40" s="1"/>
      <c r="H40" s="1"/>
      <c r="I40" s="1">
        <v>4</v>
      </c>
      <c r="J40" s="1">
        <v>96</v>
      </c>
      <c r="L40" s="1"/>
      <c r="M40" s="1"/>
      <c r="N40" s="1">
        <v>0</v>
      </c>
      <c r="O40" s="1">
        <v>96</v>
      </c>
      <c r="P40" s="1"/>
      <c r="Q40" s="1"/>
      <c r="R40" s="1"/>
      <c r="S40" s="1">
        <v>7</v>
      </c>
      <c r="T40" s="1">
        <v>96</v>
      </c>
      <c r="V40" s="1"/>
      <c r="W40" s="1"/>
      <c r="X40" s="1"/>
      <c r="Y40" s="1"/>
      <c r="Z40" s="1"/>
      <c r="AA40" s="1"/>
      <c r="AB40" s="1"/>
      <c r="AC40" s="1">
        <v>3</v>
      </c>
      <c r="AD40" s="1">
        <v>96</v>
      </c>
      <c r="AE40" s="1"/>
      <c r="AF40" s="1"/>
      <c r="AG40" s="1"/>
      <c r="AH40" s="1"/>
      <c r="AI40" s="1"/>
    </row>
    <row r="41" spans="1:35" x14ac:dyDescent="0.25">
      <c r="A41" s="1"/>
      <c r="B41" s="1"/>
      <c r="C41" s="1">
        <v>0</v>
      </c>
      <c r="D41" s="1">
        <v>96</v>
      </c>
      <c r="E41" s="1"/>
      <c r="G41" s="1"/>
      <c r="H41" s="1"/>
      <c r="I41" s="1">
        <v>5</v>
      </c>
      <c r="J41" s="1">
        <v>96</v>
      </c>
      <c r="L41" s="1"/>
      <c r="M41" s="1"/>
      <c r="N41" s="1"/>
      <c r="O41" s="1"/>
      <c r="P41" s="1"/>
      <c r="Q41" s="1"/>
      <c r="R41" s="1"/>
      <c r="S41" s="1">
        <v>2</v>
      </c>
      <c r="T41" s="1">
        <v>96</v>
      </c>
      <c r="V41" s="1"/>
      <c r="W41" s="1"/>
      <c r="X41" s="1"/>
      <c r="Y41" s="1"/>
      <c r="Z41" s="1"/>
      <c r="AA41" s="1"/>
      <c r="AB41" s="1"/>
      <c r="AC41" s="1">
        <v>3</v>
      </c>
      <c r="AD41" s="1">
        <v>96</v>
      </c>
      <c r="AE41" s="1"/>
      <c r="AF41" s="1"/>
      <c r="AG41" s="1"/>
      <c r="AH41" s="1"/>
      <c r="AI41" s="1"/>
    </row>
    <row r="42" spans="1:35" x14ac:dyDescent="0.25">
      <c r="A42" s="1"/>
      <c r="B42" s="1"/>
      <c r="C42" s="1"/>
      <c r="D42" s="1"/>
      <c r="E42" s="1"/>
      <c r="G42" s="1"/>
      <c r="H42" s="1"/>
      <c r="I42" s="1">
        <v>3</v>
      </c>
      <c r="J42" s="1">
        <v>96</v>
      </c>
      <c r="L42" s="1"/>
      <c r="M42" s="1"/>
      <c r="N42" s="1"/>
      <c r="O42" s="1"/>
      <c r="P42" s="1"/>
      <c r="Q42" s="1"/>
      <c r="R42" s="1"/>
      <c r="S42" s="1">
        <v>10</v>
      </c>
      <c r="T42" s="1">
        <v>96</v>
      </c>
      <c r="V42" s="1"/>
      <c r="W42" s="1"/>
      <c r="X42" s="1"/>
      <c r="Y42" s="1"/>
      <c r="Z42" s="1"/>
      <c r="AA42" s="1"/>
      <c r="AB42" s="1"/>
      <c r="AC42" s="1">
        <v>2</v>
      </c>
      <c r="AD42" s="1">
        <v>96</v>
      </c>
      <c r="AE42" s="1"/>
      <c r="AF42" s="1"/>
      <c r="AG42" s="1"/>
      <c r="AH42" s="1"/>
      <c r="AI42" s="1"/>
    </row>
    <row r="43" spans="1:35" x14ac:dyDescent="0.25">
      <c r="A43" s="1"/>
      <c r="B43" s="1"/>
      <c r="C43" s="1"/>
      <c r="D43" s="1"/>
      <c r="E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>
        <v>13</v>
      </c>
      <c r="T43" s="1">
        <v>96</v>
      </c>
      <c r="V43" s="1"/>
      <c r="W43" s="1"/>
      <c r="X43" s="1"/>
      <c r="Y43" s="1"/>
      <c r="Z43" s="1"/>
      <c r="AA43" s="1"/>
      <c r="AB43" s="1"/>
      <c r="AC43" s="1">
        <v>5</v>
      </c>
      <c r="AD43" s="1">
        <v>96</v>
      </c>
      <c r="AE43" s="1"/>
      <c r="AF43" s="1"/>
      <c r="AG43" s="1"/>
      <c r="AH43" s="1"/>
      <c r="AI43" s="1"/>
    </row>
    <row r="44" spans="1:35" x14ac:dyDescent="0.25">
      <c r="A44" s="1"/>
      <c r="B44" s="1"/>
      <c r="C44" s="1"/>
      <c r="D44" s="1"/>
      <c r="E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>
        <v>4</v>
      </c>
      <c r="T44" s="1">
        <v>96</v>
      </c>
      <c r="V44" s="1"/>
      <c r="W44" s="1"/>
      <c r="X44" s="1"/>
      <c r="Y44" s="1"/>
      <c r="Z44" s="1"/>
      <c r="AA44" s="1"/>
      <c r="AB44" s="1"/>
      <c r="AC44" s="1">
        <v>0</v>
      </c>
      <c r="AD44" s="1">
        <v>96</v>
      </c>
      <c r="AE44" s="1"/>
      <c r="AF44" s="1"/>
      <c r="AG44" s="1"/>
      <c r="AH44" s="1"/>
      <c r="AI44" s="1"/>
    </row>
    <row r="45" spans="1:35" x14ac:dyDescent="0.25">
      <c r="A45" s="1"/>
      <c r="B45" s="1"/>
      <c r="C45" s="1"/>
      <c r="D45" s="1"/>
      <c r="E45" s="1"/>
      <c r="G45" s="1"/>
      <c r="H45" s="1"/>
      <c r="I45" s="1"/>
      <c r="J45" s="1"/>
      <c r="L45" s="1"/>
      <c r="M45" s="1"/>
      <c r="N45" s="1" t="s">
        <v>26</v>
      </c>
      <c r="O45" s="1"/>
      <c r="P45" s="1"/>
      <c r="Q45" s="1"/>
      <c r="R45" s="1"/>
      <c r="S45" s="1">
        <v>0</v>
      </c>
      <c r="T45" s="1">
        <v>96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5">
      <c r="A46" s="1"/>
      <c r="B46" s="1"/>
      <c r="C46" s="1"/>
      <c r="D46" s="1"/>
      <c r="E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5">
      <c r="A47" s="1"/>
      <c r="B47" s="1"/>
      <c r="C47" s="1"/>
      <c r="D47" s="1"/>
      <c r="E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 s="1"/>
      <c r="B48" s="1"/>
      <c r="C48" s="1"/>
      <c r="D48" s="1"/>
      <c r="E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 s="1"/>
      <c r="B49" s="1"/>
      <c r="C49" s="1"/>
      <c r="D49" s="1"/>
      <c r="E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5">
      <c r="A50" s="1"/>
      <c r="B50" s="1"/>
      <c r="C50" s="1"/>
      <c r="D50" s="1"/>
      <c r="E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 s="1"/>
      <c r="B51" s="1"/>
      <c r="C51" s="1"/>
      <c r="D51" s="1"/>
      <c r="E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5">
      <c r="A52" s="13" t="s">
        <v>2</v>
      </c>
      <c r="B52" s="13"/>
      <c r="C52" s="4"/>
      <c r="D52" s="4">
        <f>SUM(C37:C51)/SUM(D37:D51)</f>
        <v>3.3333333333333333E-2</v>
      </c>
      <c r="E52" s="1"/>
      <c r="G52" s="13" t="s">
        <v>2</v>
      </c>
      <c r="H52" s="13"/>
      <c r="I52" s="4"/>
      <c r="J52" s="4">
        <f>SUM(I37:I51)/SUM(J37:J51)</f>
        <v>3.2986111111111112E-2</v>
      </c>
      <c r="L52" s="13" t="s">
        <v>2</v>
      </c>
      <c r="M52" s="13"/>
      <c r="N52" s="4"/>
      <c r="O52" s="4">
        <f>SUM(N37:N51)/SUM(O37:O51)</f>
        <v>3.3854166666666664E-2</v>
      </c>
      <c r="P52" s="1"/>
      <c r="Q52" s="13" t="s">
        <v>2</v>
      </c>
      <c r="R52" s="13"/>
      <c r="S52" s="4"/>
      <c r="T52" s="4">
        <f>SUM(S37:S51)/SUM(T37:T51)</f>
        <v>6.3657407407407413E-2</v>
      </c>
      <c r="V52" s="13" t="s">
        <v>2</v>
      </c>
      <c r="W52" s="13"/>
      <c r="X52" s="4"/>
      <c r="Y52" s="4">
        <f>SUM(X37:X51)/SUM(Y37:Y51)</f>
        <v>3.4722222222222224E-2</v>
      </c>
      <c r="Z52" s="1"/>
      <c r="AA52" s="13" t="s">
        <v>2</v>
      </c>
      <c r="AB52" s="13"/>
      <c r="AC52" s="4"/>
      <c r="AD52" s="4">
        <f>SUM(AC37:AC51)/SUM(AD37:AD51)</f>
        <v>3.125E-2</v>
      </c>
      <c r="AE52" s="1"/>
      <c r="AF52" s="13" t="s">
        <v>2</v>
      </c>
      <c r="AG52" s="13"/>
      <c r="AH52" s="4"/>
      <c r="AI52" s="4">
        <f>SUM(AH37:AH51)/SUM(AI37:AI51)</f>
        <v>4.8611111111111112E-2</v>
      </c>
    </row>
    <row r="53" spans="1:35" x14ac:dyDescent="0.25">
      <c r="A53" s="1"/>
      <c r="B53" s="1"/>
      <c r="C53" s="1"/>
      <c r="D53" s="1"/>
      <c r="E53" s="1"/>
      <c r="G53" s="1"/>
      <c r="H53" s="1"/>
      <c r="I53" s="1"/>
      <c r="J53" s="1"/>
      <c r="L53" s="1"/>
      <c r="M53" s="1"/>
      <c r="N53" s="1"/>
      <c r="O53" s="1"/>
      <c r="Q53" s="1"/>
      <c r="R53" s="1"/>
      <c r="S53" s="1"/>
      <c r="T53" s="1"/>
      <c r="V53" s="1"/>
      <c r="W53" s="1"/>
      <c r="X53" s="1"/>
      <c r="Y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5">
      <c r="A54" s="1" t="s">
        <v>44</v>
      </c>
      <c r="B54" s="1"/>
      <c r="D54">
        <f>AVERAGE(D17,D35,D52)</f>
        <v>2.5000000000000005E-2</v>
      </c>
      <c r="E54" s="1"/>
      <c r="G54" s="1" t="s">
        <v>44</v>
      </c>
      <c r="H54" s="1"/>
      <c r="J54">
        <f>AVERAGE(J17,J35,J52)</f>
        <v>1.8518518518518517E-2</v>
      </c>
      <c r="L54" s="1" t="s">
        <v>44</v>
      </c>
      <c r="M54" s="1"/>
      <c r="O54">
        <f>AVERAGE(O17,O35,O52)</f>
        <v>3.90625E-2</v>
      </c>
      <c r="Q54" s="1" t="s">
        <v>44</v>
      </c>
      <c r="R54" s="1"/>
      <c r="T54">
        <f>AVERAGE(T17,T35,T52)</f>
        <v>6.1784099161550143E-2</v>
      </c>
      <c r="V54" s="1" t="s">
        <v>44</v>
      </c>
      <c r="W54" s="1"/>
      <c r="Y54">
        <f>AVERAGE(Y17,Y35,Y52)</f>
        <v>4.282407407407407E-2</v>
      </c>
      <c r="AA54" s="1" t="s">
        <v>44</v>
      </c>
      <c r="AB54" s="1"/>
      <c r="AD54">
        <f>AVERAGE(AD17,AD35,AD52)</f>
        <v>3.9124503968253968E-2</v>
      </c>
      <c r="AF54" s="1" t="s">
        <v>44</v>
      </c>
      <c r="AG54" s="1"/>
      <c r="AI54">
        <f>AVERAGE(AI17,AI35,AI52)</f>
        <v>3.7037037037037035E-2</v>
      </c>
    </row>
    <row r="56" spans="1:35" x14ac:dyDescent="0.25">
      <c r="A56" t="s">
        <v>45</v>
      </c>
      <c r="B56" s="12">
        <f>AVERAGE(D54,J54,O54,T54,Y54,AD54,AI54)</f>
        <v>3.7621533251347671E-2</v>
      </c>
      <c r="C56" s="12"/>
    </row>
  </sheetData>
  <mergeCells count="22">
    <mergeCell ref="AA52:AB52"/>
    <mergeCell ref="A52:B52"/>
    <mergeCell ref="G52:H52"/>
    <mergeCell ref="L52:M52"/>
    <mergeCell ref="Q52:R52"/>
    <mergeCell ref="V52:W52"/>
    <mergeCell ref="B56:C56"/>
    <mergeCell ref="AF17:AG17"/>
    <mergeCell ref="A35:B35"/>
    <mergeCell ref="G35:H35"/>
    <mergeCell ref="L35:M35"/>
    <mergeCell ref="Q35:R35"/>
    <mergeCell ref="V35:W35"/>
    <mergeCell ref="AA35:AB35"/>
    <mergeCell ref="AF35:AG35"/>
    <mergeCell ref="A17:B17"/>
    <mergeCell ref="G17:H17"/>
    <mergeCell ref="L17:M17"/>
    <mergeCell ref="Q17:R17"/>
    <mergeCell ref="V17:W17"/>
    <mergeCell ref="AA17:AB17"/>
    <mergeCell ref="AF52:AG5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workbookViewId="0">
      <selection activeCell="G48" sqref="G48"/>
    </sheetView>
  </sheetViews>
  <sheetFormatPr defaultRowHeight="15" x14ac:dyDescent="0.25"/>
  <cols>
    <col min="2" max="2" width="4.85546875" customWidth="1"/>
    <col min="5" max="5" width="4.5703125" customWidth="1"/>
    <col min="6" max="6" width="5.28515625" customWidth="1"/>
    <col min="7" max="7" width="4.42578125" customWidth="1"/>
    <col min="8" max="8" width="4.5703125" customWidth="1"/>
    <col min="10" max="10" width="6.5703125" customWidth="1"/>
    <col min="11" max="11" width="4.28515625" customWidth="1"/>
    <col min="12" max="12" width="4.7109375" customWidth="1"/>
    <col min="13" max="13" width="4.5703125" customWidth="1"/>
    <col min="15" max="15" width="6.28515625" customWidth="1"/>
    <col min="16" max="16" width="4.85546875" customWidth="1"/>
    <col min="17" max="17" width="4.42578125" customWidth="1"/>
    <col min="18" max="18" width="4.7109375" customWidth="1"/>
    <col min="20" max="20" width="6.28515625" customWidth="1"/>
    <col min="21" max="21" width="4.5703125" customWidth="1"/>
    <col min="22" max="22" width="4.42578125" customWidth="1"/>
    <col min="23" max="23" width="4.28515625" customWidth="1"/>
    <col min="26" max="26" width="4.42578125" customWidth="1"/>
    <col min="27" max="28" width="4.7109375" customWidth="1"/>
    <col min="31" max="31" width="4.85546875" customWidth="1"/>
    <col min="32" max="32" width="4.42578125" customWidth="1"/>
    <col min="33" max="33" width="4.7109375" customWidth="1"/>
    <col min="36" max="38" width="4.5703125" customWidth="1"/>
    <col min="41" max="41" width="4.42578125" customWidth="1"/>
    <col min="42" max="42" width="4.28515625" customWidth="1"/>
    <col min="43" max="43" width="4.7109375" customWidth="1"/>
  </cols>
  <sheetData>
    <row r="1" spans="1:45" x14ac:dyDescent="0.25">
      <c r="A1" s="2" t="s">
        <v>40</v>
      </c>
      <c r="B1" s="3" t="s">
        <v>25</v>
      </c>
      <c r="C1" s="1"/>
      <c r="D1" s="1"/>
      <c r="E1" s="1"/>
      <c r="G1" s="2" t="s">
        <v>40</v>
      </c>
      <c r="H1" s="3" t="s">
        <v>19</v>
      </c>
      <c r="I1" s="1"/>
      <c r="J1" s="1"/>
      <c r="K1" s="1"/>
      <c r="M1" s="2" t="s">
        <v>40</v>
      </c>
      <c r="N1" s="3" t="s">
        <v>5</v>
      </c>
      <c r="O1" s="1"/>
      <c r="P1" s="1"/>
      <c r="Q1" s="1"/>
      <c r="S1" s="2" t="s">
        <v>40</v>
      </c>
      <c r="T1" s="3" t="s">
        <v>27</v>
      </c>
      <c r="U1" s="1"/>
      <c r="V1" s="1"/>
      <c r="X1" s="2" t="s">
        <v>40</v>
      </c>
      <c r="Y1" s="3" t="s">
        <v>31</v>
      </c>
      <c r="Z1" s="1"/>
      <c r="AA1" s="1"/>
      <c r="AC1" s="2" t="s">
        <v>40</v>
      </c>
      <c r="AD1" s="3" t="s">
        <v>22</v>
      </c>
      <c r="AE1" s="1"/>
      <c r="AF1" s="1"/>
      <c r="AH1" s="2" t="s">
        <v>40</v>
      </c>
      <c r="AI1" s="3" t="s">
        <v>17</v>
      </c>
      <c r="AJ1" s="1"/>
      <c r="AK1" s="1"/>
      <c r="AM1" s="2" t="s">
        <v>40</v>
      </c>
      <c r="AN1" s="3" t="s">
        <v>32</v>
      </c>
      <c r="AO1" s="1"/>
      <c r="AP1" s="1"/>
      <c r="AR1" s="2" t="s">
        <v>40</v>
      </c>
      <c r="AS1" s="3" t="s">
        <v>30</v>
      </c>
    </row>
    <row r="2" spans="1:45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  <c r="AK2" s="5" t="s">
        <v>41</v>
      </c>
      <c r="AL2" s="6">
        <v>1</v>
      </c>
      <c r="AM2" s="4" t="s">
        <v>0</v>
      </c>
      <c r="AN2" s="11" t="s">
        <v>1</v>
      </c>
      <c r="AO2" s="1"/>
      <c r="AP2" s="5" t="s">
        <v>41</v>
      </c>
      <c r="AQ2" s="6">
        <v>1</v>
      </c>
      <c r="AR2" s="4" t="s">
        <v>0</v>
      </c>
      <c r="AS2" s="11" t="s">
        <v>1</v>
      </c>
    </row>
    <row r="3" spans="1:45" x14ac:dyDescent="0.25">
      <c r="A3" s="2"/>
      <c r="B3" s="3"/>
      <c r="C3" s="1">
        <v>3</v>
      </c>
      <c r="D3" s="1">
        <v>96</v>
      </c>
      <c r="E3" s="1"/>
      <c r="G3" s="2"/>
      <c r="H3" s="3"/>
      <c r="I3" s="1">
        <v>4</v>
      </c>
      <c r="J3" s="1">
        <v>96</v>
      </c>
      <c r="L3" s="2"/>
      <c r="M3" s="3"/>
      <c r="N3" s="1">
        <v>0</v>
      </c>
      <c r="O3" s="1">
        <v>96</v>
      </c>
      <c r="P3" s="1"/>
      <c r="Q3" s="2"/>
      <c r="R3" s="3"/>
      <c r="S3" s="1">
        <v>1</v>
      </c>
      <c r="T3" s="1">
        <v>96</v>
      </c>
      <c r="V3" s="2"/>
      <c r="W3" s="3"/>
      <c r="X3" s="1">
        <v>2</v>
      </c>
      <c r="Y3" s="1">
        <v>96</v>
      </c>
      <c r="Z3" s="1"/>
      <c r="AA3" s="2"/>
      <c r="AB3" s="3"/>
      <c r="AC3" s="1">
        <v>10</v>
      </c>
      <c r="AD3" s="1">
        <v>96</v>
      </c>
      <c r="AE3" s="1"/>
      <c r="AF3" s="2"/>
      <c r="AG3" s="3"/>
      <c r="AH3" s="1">
        <v>3</v>
      </c>
      <c r="AI3" s="1">
        <v>96</v>
      </c>
      <c r="AJ3" s="1"/>
      <c r="AK3" s="2"/>
      <c r="AL3" s="3"/>
      <c r="AM3" s="1">
        <v>4</v>
      </c>
      <c r="AN3" s="1">
        <v>96</v>
      </c>
      <c r="AO3" s="1"/>
      <c r="AP3" s="2"/>
      <c r="AQ3" s="3"/>
      <c r="AR3" s="1">
        <v>2</v>
      </c>
      <c r="AS3" s="1">
        <v>96</v>
      </c>
    </row>
    <row r="4" spans="1:45" x14ac:dyDescent="0.25">
      <c r="A4" s="2"/>
      <c r="B4" s="3"/>
      <c r="C4" s="1">
        <v>3</v>
      </c>
      <c r="D4" s="1">
        <v>96</v>
      </c>
      <c r="E4" s="1"/>
      <c r="G4" s="2"/>
      <c r="H4" s="3"/>
      <c r="I4" s="1">
        <v>2</v>
      </c>
      <c r="J4" s="1">
        <v>96</v>
      </c>
      <c r="L4" s="2"/>
      <c r="M4" s="3"/>
      <c r="N4" s="1">
        <v>0</v>
      </c>
      <c r="O4" s="1">
        <v>96</v>
      </c>
      <c r="P4" s="1"/>
      <c r="Q4" s="2"/>
      <c r="R4" s="3"/>
      <c r="S4" s="1">
        <v>1</v>
      </c>
      <c r="T4" s="1">
        <v>96</v>
      </c>
      <c r="V4" s="2"/>
      <c r="W4" s="3"/>
      <c r="X4" s="1">
        <v>4</v>
      </c>
      <c r="Y4" s="1">
        <v>96</v>
      </c>
      <c r="Z4" s="1"/>
      <c r="AA4" s="2"/>
      <c r="AB4" s="3"/>
      <c r="AC4" s="1">
        <v>6</v>
      </c>
      <c r="AD4" s="1">
        <v>96</v>
      </c>
      <c r="AE4" s="1"/>
      <c r="AF4" s="2"/>
      <c r="AG4" s="3"/>
      <c r="AH4" s="1">
        <v>9</v>
      </c>
      <c r="AI4" s="1">
        <v>96</v>
      </c>
      <c r="AJ4" s="1"/>
      <c r="AK4" s="2"/>
      <c r="AL4" s="3"/>
      <c r="AM4" s="1">
        <v>7</v>
      </c>
      <c r="AN4" s="1">
        <v>96</v>
      </c>
      <c r="AO4" s="1"/>
      <c r="AP4" s="2"/>
      <c r="AQ4" s="3"/>
      <c r="AR4" s="1">
        <v>1</v>
      </c>
      <c r="AS4" s="1">
        <v>96</v>
      </c>
    </row>
    <row r="5" spans="1:45" x14ac:dyDescent="0.25">
      <c r="A5" s="2"/>
      <c r="B5" s="3"/>
      <c r="C5" s="1">
        <v>4</v>
      </c>
      <c r="D5" s="1">
        <v>96</v>
      </c>
      <c r="E5" s="1"/>
      <c r="G5" s="2"/>
      <c r="H5" s="3"/>
      <c r="I5" s="1">
        <v>4</v>
      </c>
      <c r="J5" s="1">
        <v>96</v>
      </c>
      <c r="L5" s="2"/>
      <c r="M5" s="3"/>
      <c r="N5" s="1">
        <v>0</v>
      </c>
      <c r="O5" s="1">
        <v>96</v>
      </c>
      <c r="P5" s="1"/>
      <c r="Q5" s="2"/>
      <c r="R5" s="3"/>
      <c r="S5" s="1">
        <v>3</v>
      </c>
      <c r="T5" s="1">
        <v>96</v>
      </c>
      <c r="V5" s="2"/>
      <c r="W5" s="3"/>
      <c r="X5" s="1">
        <v>5</v>
      </c>
      <c r="Y5" s="1">
        <v>96</v>
      </c>
      <c r="Z5" s="1"/>
      <c r="AA5" s="2"/>
      <c r="AB5" s="3"/>
      <c r="AC5" s="1">
        <v>3</v>
      </c>
      <c r="AD5" s="1">
        <v>96</v>
      </c>
      <c r="AE5" s="1"/>
      <c r="AF5" s="2"/>
      <c r="AG5" s="3"/>
      <c r="AH5" s="1">
        <v>5</v>
      </c>
      <c r="AI5" s="1">
        <v>96</v>
      </c>
      <c r="AJ5" s="1"/>
      <c r="AK5" s="2"/>
      <c r="AL5" s="3"/>
      <c r="AM5" s="1">
        <v>5</v>
      </c>
      <c r="AN5" s="1">
        <v>96</v>
      </c>
      <c r="AO5" s="1"/>
      <c r="AP5" s="2"/>
      <c r="AQ5" s="3"/>
      <c r="AR5" s="1">
        <v>3</v>
      </c>
      <c r="AS5" s="1">
        <v>96</v>
      </c>
    </row>
    <row r="6" spans="1:45" x14ac:dyDescent="0.25">
      <c r="A6" s="2"/>
      <c r="B6" s="3"/>
      <c r="C6" s="1">
        <v>0</v>
      </c>
      <c r="D6" s="1">
        <v>96</v>
      </c>
      <c r="E6" s="1"/>
      <c r="G6" s="2"/>
      <c r="H6" s="3"/>
      <c r="I6" s="1">
        <v>2</v>
      </c>
      <c r="J6" s="1">
        <v>96</v>
      </c>
      <c r="L6" s="2"/>
      <c r="M6" s="3"/>
      <c r="N6" s="1"/>
      <c r="O6" s="1"/>
      <c r="P6" s="1"/>
      <c r="Q6" s="2"/>
      <c r="R6" s="3"/>
      <c r="S6" s="1">
        <v>0</v>
      </c>
      <c r="T6" s="1">
        <v>96</v>
      </c>
      <c r="V6" s="2"/>
      <c r="W6" s="3"/>
      <c r="X6" s="1">
        <v>4</v>
      </c>
      <c r="Y6" s="1">
        <v>96</v>
      </c>
      <c r="Z6" s="1"/>
      <c r="AA6" s="2"/>
      <c r="AB6" s="3"/>
      <c r="AC6" s="1">
        <v>1</v>
      </c>
      <c r="AD6" s="1">
        <v>96</v>
      </c>
      <c r="AE6" s="1"/>
      <c r="AF6" s="2"/>
      <c r="AG6" s="3"/>
      <c r="AH6" s="1">
        <v>4</v>
      </c>
      <c r="AI6" s="1">
        <v>96</v>
      </c>
      <c r="AJ6" s="1"/>
      <c r="AK6" s="2"/>
      <c r="AL6" s="3"/>
      <c r="AM6" s="1">
        <v>2</v>
      </c>
      <c r="AN6" s="1">
        <v>96</v>
      </c>
      <c r="AO6" s="1"/>
      <c r="AP6" s="2"/>
      <c r="AQ6" s="3"/>
      <c r="AR6" s="1"/>
      <c r="AS6" s="1"/>
    </row>
    <row r="7" spans="1:45" x14ac:dyDescent="0.25">
      <c r="A7" s="2"/>
      <c r="B7" s="3"/>
      <c r="C7" s="1">
        <v>5</v>
      </c>
      <c r="D7" s="1">
        <v>96</v>
      </c>
      <c r="E7" s="1"/>
      <c r="G7" s="2"/>
      <c r="H7" s="3"/>
      <c r="I7" s="1">
        <v>7</v>
      </c>
      <c r="J7" s="1">
        <v>96</v>
      </c>
      <c r="L7" s="2"/>
      <c r="M7" s="3"/>
      <c r="N7" s="1"/>
      <c r="O7" s="1"/>
      <c r="P7" s="1"/>
      <c r="Q7" s="2"/>
      <c r="R7" s="3"/>
      <c r="S7" s="1">
        <v>4</v>
      </c>
      <c r="T7" s="1">
        <v>96</v>
      </c>
      <c r="V7" s="2"/>
      <c r="W7" s="3"/>
      <c r="X7" s="1">
        <v>5</v>
      </c>
      <c r="Y7" s="1">
        <v>96</v>
      </c>
      <c r="Z7" s="1"/>
      <c r="AA7" s="2"/>
      <c r="AB7" s="3"/>
      <c r="AC7" s="1">
        <v>5</v>
      </c>
      <c r="AD7" s="1">
        <v>96</v>
      </c>
      <c r="AE7" s="1"/>
      <c r="AF7" s="2"/>
      <c r="AG7" s="3"/>
      <c r="AH7" s="1"/>
      <c r="AI7" s="1"/>
      <c r="AJ7" s="1"/>
      <c r="AK7" s="2"/>
      <c r="AL7" s="3"/>
      <c r="AM7" s="1">
        <v>3</v>
      </c>
      <c r="AN7" s="1">
        <v>96</v>
      </c>
      <c r="AO7" s="1"/>
      <c r="AP7" s="2"/>
      <c r="AQ7" s="3"/>
      <c r="AR7" s="1"/>
      <c r="AS7" s="1"/>
    </row>
    <row r="8" spans="1:45" x14ac:dyDescent="0.25">
      <c r="A8" s="2"/>
      <c r="B8" s="3"/>
      <c r="C8" s="1"/>
      <c r="D8" s="1"/>
      <c r="E8" s="1"/>
      <c r="G8" s="2"/>
      <c r="H8" s="3"/>
      <c r="I8" s="1">
        <v>2</v>
      </c>
      <c r="J8" s="1">
        <v>96</v>
      </c>
      <c r="L8" s="2"/>
      <c r="M8" s="3"/>
      <c r="N8" s="1"/>
      <c r="O8" s="1"/>
      <c r="P8" s="1"/>
      <c r="Q8" s="2"/>
      <c r="R8" s="3"/>
      <c r="S8" s="1">
        <v>3</v>
      </c>
      <c r="T8" s="1">
        <v>96</v>
      </c>
      <c r="V8" s="2"/>
      <c r="W8" s="3"/>
      <c r="X8" s="1"/>
      <c r="Y8" s="1"/>
      <c r="Z8" s="1"/>
      <c r="AA8" s="2"/>
      <c r="AB8" s="3"/>
      <c r="AC8" s="1">
        <v>6</v>
      </c>
      <c r="AD8" s="1">
        <v>96</v>
      </c>
      <c r="AE8" s="1"/>
      <c r="AF8" s="2"/>
      <c r="AG8" s="3"/>
      <c r="AH8" s="1"/>
      <c r="AI8" s="1"/>
      <c r="AJ8" s="1"/>
      <c r="AK8" s="2"/>
      <c r="AL8" s="3"/>
      <c r="AM8" s="1"/>
      <c r="AN8" s="1"/>
      <c r="AO8" s="1"/>
      <c r="AP8" s="2"/>
      <c r="AQ8" s="3"/>
      <c r="AR8" s="1"/>
      <c r="AS8" s="1"/>
    </row>
    <row r="9" spans="1:45" x14ac:dyDescent="0.25">
      <c r="A9" s="2"/>
      <c r="B9" s="3"/>
      <c r="C9" s="1"/>
      <c r="D9" s="1"/>
      <c r="E9" s="1"/>
      <c r="G9" s="2"/>
      <c r="H9" s="3"/>
      <c r="I9" s="1">
        <v>7</v>
      </c>
      <c r="J9" s="1">
        <v>96</v>
      </c>
      <c r="L9" s="2"/>
      <c r="M9" s="3"/>
      <c r="N9" s="1"/>
      <c r="O9" s="1"/>
      <c r="P9" s="1"/>
      <c r="Q9" s="2"/>
      <c r="R9" s="3"/>
      <c r="S9" s="1">
        <v>8</v>
      </c>
      <c r="T9" s="1">
        <v>96</v>
      </c>
      <c r="V9" s="2"/>
      <c r="W9" s="3"/>
      <c r="X9" s="1"/>
      <c r="Y9" s="1"/>
      <c r="Z9" s="1"/>
      <c r="AA9" s="2"/>
      <c r="AB9" s="3"/>
      <c r="AC9" s="1"/>
      <c r="AD9" s="1"/>
      <c r="AE9" s="1"/>
      <c r="AF9" s="2"/>
      <c r="AG9" s="3"/>
      <c r="AH9" s="1"/>
      <c r="AI9" s="1"/>
      <c r="AJ9" s="1"/>
      <c r="AK9" s="2"/>
      <c r="AL9" s="3"/>
      <c r="AM9" s="1"/>
      <c r="AN9" s="1"/>
      <c r="AO9" s="1"/>
      <c r="AP9" s="2"/>
      <c r="AQ9" s="3"/>
      <c r="AR9" s="1"/>
      <c r="AS9" s="1"/>
    </row>
    <row r="10" spans="1:45" x14ac:dyDescent="0.25">
      <c r="A10" s="2"/>
      <c r="B10" s="3"/>
      <c r="C10" s="1"/>
      <c r="D10" s="1"/>
      <c r="E10" s="1"/>
      <c r="G10" s="2"/>
      <c r="H10" s="3"/>
      <c r="I10" s="1">
        <v>1</v>
      </c>
      <c r="J10" s="1">
        <v>96</v>
      </c>
      <c r="L10" s="2"/>
      <c r="M10" s="3"/>
      <c r="N10" s="1"/>
      <c r="O10" s="1"/>
      <c r="P10" s="1"/>
      <c r="Q10" s="2"/>
      <c r="R10" s="3"/>
      <c r="S10" s="1"/>
      <c r="T10" s="1"/>
      <c r="V10" s="2"/>
      <c r="W10" s="3"/>
      <c r="X10" s="1"/>
      <c r="Y10" s="1"/>
      <c r="Z10" s="1"/>
      <c r="AA10" s="2"/>
      <c r="AB10" s="3"/>
      <c r="AC10" s="1"/>
      <c r="AD10" s="1"/>
      <c r="AE10" s="1"/>
      <c r="AF10" s="2"/>
      <c r="AG10" s="3"/>
      <c r="AH10" s="1"/>
      <c r="AI10" s="1"/>
      <c r="AJ10" s="1"/>
      <c r="AK10" s="2"/>
      <c r="AL10" s="3"/>
      <c r="AM10" s="1"/>
      <c r="AN10" s="1"/>
      <c r="AO10" s="1"/>
      <c r="AP10" s="2"/>
      <c r="AQ10" s="3"/>
      <c r="AR10" s="1"/>
      <c r="AS10" s="1"/>
    </row>
    <row r="11" spans="1:45" x14ac:dyDescent="0.25">
      <c r="A11" s="2"/>
      <c r="B11" s="3"/>
      <c r="C11" s="1"/>
      <c r="D11" s="1"/>
      <c r="E11" s="1"/>
      <c r="G11" s="2"/>
      <c r="H11" s="3"/>
      <c r="I11" s="1">
        <v>4</v>
      </c>
      <c r="J11" s="1">
        <v>96</v>
      </c>
      <c r="L11" s="2"/>
      <c r="M11" s="3"/>
      <c r="N11" s="1"/>
      <c r="O11" s="1"/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/>
      <c r="AD11" s="1"/>
      <c r="AE11" s="1"/>
      <c r="AF11" s="2"/>
      <c r="AG11" s="3"/>
      <c r="AH11" s="1"/>
      <c r="AI11" s="1"/>
      <c r="AJ11" s="1"/>
      <c r="AK11" s="2"/>
      <c r="AL11" s="3"/>
      <c r="AM11" s="1"/>
      <c r="AN11" s="1"/>
      <c r="AO11" s="1"/>
      <c r="AP11" s="2"/>
      <c r="AQ11" s="3"/>
      <c r="AR11" s="1"/>
      <c r="AS11" s="1"/>
    </row>
    <row r="12" spans="1:45" x14ac:dyDescent="0.25">
      <c r="A12" s="2"/>
      <c r="B12" s="3"/>
      <c r="C12" s="1"/>
      <c r="D12" s="1"/>
      <c r="E12" s="1"/>
      <c r="G12" s="2"/>
      <c r="H12" s="3"/>
      <c r="I12" s="1">
        <v>3</v>
      </c>
      <c r="J12" s="1">
        <v>96</v>
      </c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  <c r="AK12" s="2"/>
      <c r="AL12" s="3"/>
      <c r="AM12" s="1"/>
      <c r="AN12" s="1"/>
      <c r="AO12" s="1"/>
      <c r="AP12" s="2"/>
      <c r="AQ12" s="3"/>
      <c r="AR12" s="1"/>
      <c r="AS12" s="1"/>
    </row>
    <row r="13" spans="1:45" x14ac:dyDescent="0.25">
      <c r="A13" s="2"/>
      <c r="B13" s="3"/>
      <c r="C13" s="1"/>
      <c r="D13" s="1"/>
      <c r="E13" s="1"/>
      <c r="G13" s="2"/>
      <c r="H13" s="3"/>
      <c r="I13" s="1">
        <v>5</v>
      </c>
      <c r="J13" s="1">
        <v>96</v>
      </c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  <c r="AK13" s="2"/>
      <c r="AL13" s="3"/>
      <c r="AM13" s="1"/>
      <c r="AN13" s="1"/>
      <c r="AO13" s="1"/>
      <c r="AP13" s="2"/>
      <c r="AQ13" s="3"/>
      <c r="AR13" s="1"/>
      <c r="AS13" s="1"/>
    </row>
    <row r="14" spans="1:45" x14ac:dyDescent="0.25">
      <c r="A14" s="13" t="s">
        <v>2</v>
      </c>
      <c r="B14" s="13"/>
      <c r="C14" s="1"/>
      <c r="D14" s="4">
        <f>SUM(C3:C13)/SUM(D3:D13)</f>
        <v>3.125E-2</v>
      </c>
      <c r="E14" s="1"/>
      <c r="G14" s="13" t="s">
        <v>2</v>
      </c>
      <c r="H14" s="13"/>
      <c r="I14" s="1"/>
      <c r="J14" s="4">
        <f>SUM(I3:I13)/SUM(J3:J13)</f>
        <v>3.8825757575757576E-2</v>
      </c>
      <c r="L14" s="13" t="s">
        <v>2</v>
      </c>
      <c r="M14" s="13"/>
      <c r="N14" s="1"/>
      <c r="O14" s="4">
        <f>SUM(N3:N13)/SUM(O3:O13)</f>
        <v>0</v>
      </c>
      <c r="P14" s="1"/>
      <c r="Q14" s="13" t="s">
        <v>2</v>
      </c>
      <c r="R14" s="13"/>
      <c r="S14" s="1"/>
      <c r="T14" s="4">
        <f>SUM(S3:S13)/SUM(T3:T13)</f>
        <v>2.976190476190476E-2</v>
      </c>
      <c r="V14" s="13" t="s">
        <v>2</v>
      </c>
      <c r="W14" s="13"/>
      <c r="X14" s="1"/>
      <c r="Y14" s="4">
        <f>SUM(X3:X13)/SUM(Y3:Y13)</f>
        <v>4.1666666666666664E-2</v>
      </c>
      <c r="Z14" s="1"/>
      <c r="AA14" s="13" t="s">
        <v>2</v>
      </c>
      <c r="AB14" s="13"/>
      <c r="AC14" s="1"/>
      <c r="AD14" s="4">
        <f>SUM(AC3:AC13)/SUM(AD3:AD13)</f>
        <v>5.3819444444444448E-2</v>
      </c>
      <c r="AE14" s="1"/>
      <c r="AF14" s="13" t="s">
        <v>2</v>
      </c>
      <c r="AG14" s="13"/>
      <c r="AH14" s="1"/>
      <c r="AI14" s="4">
        <f>SUM(AH3:AH13)/SUM(AI3:AI13)</f>
        <v>5.46875E-2</v>
      </c>
      <c r="AJ14" s="1"/>
      <c r="AK14" s="13" t="s">
        <v>2</v>
      </c>
      <c r="AL14" s="13"/>
      <c r="AM14" s="1"/>
      <c r="AN14" s="4">
        <f>SUM(AM3:AM13)/SUM(AN3:AN13)</f>
        <v>4.3749999999999997E-2</v>
      </c>
      <c r="AO14" s="1"/>
      <c r="AP14" s="13" t="s">
        <v>2</v>
      </c>
      <c r="AQ14" s="13"/>
      <c r="AR14" s="1"/>
      <c r="AS14" s="4">
        <f>SUM(AR3:AR13)/SUM(AS3:AS13)</f>
        <v>2.0833333333333332E-2</v>
      </c>
    </row>
    <row r="15" spans="1:45" x14ac:dyDescent="0.25">
      <c r="A15" s="7" t="s">
        <v>42</v>
      </c>
      <c r="B15" s="8">
        <v>2</v>
      </c>
      <c r="C15" s="9" t="s">
        <v>0</v>
      </c>
      <c r="D15" s="10" t="s">
        <v>1</v>
      </c>
      <c r="E15" s="1"/>
      <c r="G15" s="7" t="s">
        <v>42</v>
      </c>
      <c r="H15" s="8">
        <v>2</v>
      </c>
      <c r="I15" s="9" t="s">
        <v>0</v>
      </c>
      <c r="J15" s="10" t="s">
        <v>1</v>
      </c>
      <c r="L15" s="7" t="s">
        <v>42</v>
      </c>
      <c r="M15" s="8">
        <v>2</v>
      </c>
      <c r="N15" s="9" t="s">
        <v>0</v>
      </c>
      <c r="O15" s="10" t="s">
        <v>1</v>
      </c>
      <c r="P15" s="1"/>
      <c r="Q15" s="7" t="s">
        <v>42</v>
      </c>
      <c r="R15" s="8">
        <v>2</v>
      </c>
      <c r="S15" s="9" t="s">
        <v>0</v>
      </c>
      <c r="T15" s="10" t="s">
        <v>1</v>
      </c>
      <c r="V15" s="7" t="s">
        <v>42</v>
      </c>
      <c r="W15" s="8">
        <v>2</v>
      </c>
      <c r="X15" s="9" t="s">
        <v>0</v>
      </c>
      <c r="Y15" s="10" t="s">
        <v>1</v>
      </c>
      <c r="Z15" s="1"/>
      <c r="AA15" s="7" t="s">
        <v>42</v>
      </c>
      <c r="AB15" s="8">
        <v>2</v>
      </c>
      <c r="AC15" s="9" t="s">
        <v>0</v>
      </c>
      <c r="AD15" s="10" t="s">
        <v>1</v>
      </c>
      <c r="AE15" s="1"/>
      <c r="AF15" s="7" t="s">
        <v>42</v>
      </c>
      <c r="AG15" s="8">
        <v>2</v>
      </c>
      <c r="AH15" s="9" t="s">
        <v>0</v>
      </c>
      <c r="AI15" s="10" t="s">
        <v>1</v>
      </c>
      <c r="AJ15" s="1"/>
      <c r="AK15" s="7" t="s">
        <v>42</v>
      </c>
      <c r="AL15" s="8">
        <v>2</v>
      </c>
      <c r="AM15" s="9" t="s">
        <v>0</v>
      </c>
      <c r="AN15" s="10" t="s">
        <v>1</v>
      </c>
      <c r="AO15" s="1"/>
      <c r="AP15" s="7" t="s">
        <v>42</v>
      </c>
      <c r="AQ15" s="8">
        <v>2</v>
      </c>
      <c r="AR15" s="9" t="s">
        <v>0</v>
      </c>
      <c r="AS15" s="10" t="s">
        <v>1</v>
      </c>
    </row>
    <row r="16" spans="1:45" x14ac:dyDescent="0.25">
      <c r="A16" s="2"/>
      <c r="B16" s="3"/>
      <c r="C16" s="1">
        <v>0</v>
      </c>
      <c r="D16" s="1">
        <v>96</v>
      </c>
      <c r="E16" s="1"/>
      <c r="G16" s="2"/>
      <c r="H16" s="3"/>
      <c r="I16" s="1">
        <v>5</v>
      </c>
      <c r="J16" s="1">
        <v>92</v>
      </c>
      <c r="L16" s="2"/>
      <c r="M16" s="3"/>
      <c r="N16" s="1">
        <v>1</v>
      </c>
      <c r="O16" s="1">
        <v>96</v>
      </c>
      <c r="P16" s="1"/>
      <c r="Q16" s="2"/>
      <c r="R16" s="3"/>
      <c r="S16" s="1">
        <v>1</v>
      </c>
      <c r="T16" s="1">
        <v>81</v>
      </c>
      <c r="V16" s="2"/>
      <c r="W16" s="3"/>
      <c r="X16" s="1">
        <v>3</v>
      </c>
      <c r="Y16" s="1">
        <v>96</v>
      </c>
      <c r="Z16" s="1"/>
      <c r="AA16" s="2"/>
      <c r="AB16" s="3"/>
      <c r="AC16" s="1">
        <v>2</v>
      </c>
      <c r="AD16" s="1">
        <v>96</v>
      </c>
      <c r="AE16" s="1"/>
      <c r="AF16" s="2"/>
      <c r="AG16" s="3"/>
      <c r="AH16" s="1">
        <v>5</v>
      </c>
      <c r="AI16" s="1">
        <v>96</v>
      </c>
      <c r="AJ16" s="1"/>
      <c r="AK16" s="2"/>
      <c r="AL16" s="3"/>
      <c r="AM16" s="1">
        <v>7</v>
      </c>
      <c r="AN16" s="1">
        <v>96</v>
      </c>
      <c r="AO16" s="1"/>
      <c r="AP16" s="2"/>
      <c r="AQ16" s="3"/>
      <c r="AR16" s="1">
        <v>3</v>
      </c>
      <c r="AS16" s="1">
        <v>96</v>
      </c>
    </row>
    <row r="17" spans="1:45" x14ac:dyDescent="0.25">
      <c r="A17" s="2"/>
      <c r="B17" s="3"/>
      <c r="C17" s="1">
        <v>3</v>
      </c>
      <c r="D17" s="1">
        <v>96</v>
      </c>
      <c r="E17" s="1"/>
      <c r="G17" s="2"/>
      <c r="H17" s="3"/>
      <c r="I17" s="1">
        <v>5</v>
      </c>
      <c r="J17" s="1">
        <v>96</v>
      </c>
      <c r="L17" s="2"/>
      <c r="M17" s="3"/>
      <c r="N17" s="1">
        <v>3</v>
      </c>
      <c r="O17" s="1">
        <v>96</v>
      </c>
      <c r="P17" s="1"/>
      <c r="Q17" s="2"/>
      <c r="R17" s="3"/>
      <c r="S17" s="1">
        <v>2</v>
      </c>
      <c r="T17" s="1">
        <v>96</v>
      </c>
      <c r="V17" s="2"/>
      <c r="W17" s="3"/>
      <c r="X17" s="1">
        <v>7</v>
      </c>
      <c r="Y17" s="1">
        <v>96</v>
      </c>
      <c r="Z17" s="1"/>
      <c r="AA17" s="2"/>
      <c r="AB17" s="3"/>
      <c r="AC17" s="1">
        <v>1</v>
      </c>
      <c r="AD17" s="1">
        <v>96</v>
      </c>
      <c r="AE17" s="1"/>
      <c r="AF17" s="2"/>
      <c r="AG17" s="3"/>
      <c r="AH17" s="1">
        <v>5</v>
      </c>
      <c r="AI17" s="1">
        <v>96</v>
      </c>
      <c r="AJ17" s="1"/>
      <c r="AK17" s="2"/>
      <c r="AL17" s="3"/>
      <c r="AM17" s="1">
        <v>3</v>
      </c>
      <c r="AN17" s="1">
        <v>96</v>
      </c>
      <c r="AO17" s="1"/>
      <c r="AP17" s="2"/>
      <c r="AQ17" s="3"/>
      <c r="AR17" s="1">
        <v>5</v>
      </c>
      <c r="AS17" s="1">
        <v>96</v>
      </c>
    </row>
    <row r="18" spans="1:45" x14ac:dyDescent="0.25">
      <c r="A18" s="2"/>
      <c r="B18" s="3"/>
      <c r="C18" s="1">
        <v>2</v>
      </c>
      <c r="D18" s="1">
        <v>96</v>
      </c>
      <c r="E18" s="1"/>
      <c r="G18" s="2"/>
      <c r="H18" s="3"/>
      <c r="I18" s="1">
        <v>5</v>
      </c>
      <c r="J18" s="1">
        <v>96</v>
      </c>
      <c r="L18" s="2"/>
      <c r="M18" s="3"/>
      <c r="N18" s="1">
        <v>3</v>
      </c>
      <c r="O18" s="1">
        <v>96</v>
      </c>
      <c r="P18" s="1"/>
      <c r="Q18" s="2"/>
      <c r="R18" s="3"/>
      <c r="S18" s="1">
        <v>2</v>
      </c>
      <c r="T18" s="1">
        <v>96</v>
      </c>
      <c r="V18" s="2"/>
      <c r="W18" s="3"/>
      <c r="X18" s="1">
        <v>7</v>
      </c>
      <c r="Y18" s="1">
        <v>96</v>
      </c>
      <c r="Z18" s="1"/>
      <c r="AA18" s="2"/>
      <c r="AB18" s="3"/>
      <c r="AC18" s="1">
        <v>0</v>
      </c>
      <c r="AD18" s="1">
        <v>96</v>
      </c>
      <c r="AE18" s="1"/>
      <c r="AF18" s="2"/>
      <c r="AG18" s="3"/>
      <c r="AH18" s="1">
        <v>3</v>
      </c>
      <c r="AI18" s="1">
        <v>96</v>
      </c>
      <c r="AJ18" s="1"/>
      <c r="AK18" s="2"/>
      <c r="AL18" s="3"/>
      <c r="AM18" s="1">
        <v>6</v>
      </c>
      <c r="AN18" s="1">
        <v>96</v>
      </c>
      <c r="AO18" s="1"/>
      <c r="AP18" s="2"/>
      <c r="AQ18" s="3"/>
      <c r="AR18" s="1">
        <v>5</v>
      </c>
      <c r="AS18" s="1">
        <v>96</v>
      </c>
    </row>
    <row r="19" spans="1:45" x14ac:dyDescent="0.25">
      <c r="A19" s="2"/>
      <c r="B19" s="3"/>
      <c r="C19" s="1">
        <v>0</v>
      </c>
      <c r="D19" s="1">
        <v>96</v>
      </c>
      <c r="E19" s="1"/>
      <c r="G19" s="2"/>
      <c r="H19" s="3"/>
      <c r="I19" s="1">
        <v>6</v>
      </c>
      <c r="J19" s="1">
        <v>96</v>
      </c>
      <c r="L19" s="2"/>
      <c r="M19" s="3"/>
      <c r="N19" s="1"/>
      <c r="O19" s="1"/>
      <c r="P19" s="1"/>
      <c r="Q19" s="2"/>
      <c r="R19" s="3"/>
      <c r="S19" s="1">
        <v>4</v>
      </c>
      <c r="T19" s="1">
        <v>96</v>
      </c>
      <c r="V19" s="2"/>
      <c r="W19" s="3"/>
      <c r="X19" s="1">
        <v>4</v>
      </c>
      <c r="Y19" s="1">
        <v>96</v>
      </c>
      <c r="Z19" s="1"/>
      <c r="AA19" s="2"/>
      <c r="AB19" s="3"/>
      <c r="AC19" s="1">
        <v>0</v>
      </c>
      <c r="AD19" s="1">
        <v>96</v>
      </c>
      <c r="AE19" s="1"/>
      <c r="AF19" s="2"/>
      <c r="AG19" s="3"/>
      <c r="AH19" s="1">
        <v>3</v>
      </c>
      <c r="AI19" s="1">
        <v>96</v>
      </c>
      <c r="AJ19" s="1"/>
      <c r="AK19" s="2"/>
      <c r="AL19" s="3"/>
      <c r="AM19" s="1">
        <v>4</v>
      </c>
      <c r="AN19" s="1">
        <v>96</v>
      </c>
      <c r="AO19" s="1"/>
      <c r="AP19" s="2"/>
      <c r="AQ19" s="3"/>
      <c r="AR19" s="1"/>
      <c r="AS19" s="1"/>
    </row>
    <row r="20" spans="1:45" x14ac:dyDescent="0.25">
      <c r="A20" s="2"/>
      <c r="B20" s="3"/>
      <c r="C20" s="1">
        <v>1</v>
      </c>
      <c r="D20" s="1">
        <v>96</v>
      </c>
      <c r="E20" s="1"/>
      <c r="G20" s="2"/>
      <c r="H20" s="3"/>
      <c r="I20" s="1">
        <v>0</v>
      </c>
      <c r="J20" s="1">
        <v>96</v>
      </c>
      <c r="L20" s="2"/>
      <c r="M20" s="3"/>
      <c r="N20" s="1"/>
      <c r="O20" s="1"/>
      <c r="P20" s="1"/>
      <c r="Q20" s="2"/>
      <c r="R20" s="3"/>
      <c r="S20" s="1">
        <v>1</v>
      </c>
      <c r="T20" s="1">
        <v>96</v>
      </c>
      <c r="V20" s="2"/>
      <c r="W20" s="3"/>
      <c r="X20" s="1">
        <v>6</v>
      </c>
      <c r="Y20" s="1">
        <v>96</v>
      </c>
      <c r="Z20" s="1"/>
      <c r="AA20" s="2"/>
      <c r="AB20" s="3"/>
      <c r="AC20" s="1">
        <v>0</v>
      </c>
      <c r="AD20" s="1">
        <v>96</v>
      </c>
      <c r="AE20" s="1"/>
      <c r="AF20" s="2"/>
      <c r="AG20" s="3"/>
      <c r="AH20" s="1"/>
      <c r="AI20" s="1"/>
      <c r="AJ20" s="1"/>
      <c r="AK20" s="2"/>
      <c r="AL20" s="3"/>
      <c r="AM20" s="1">
        <v>3</v>
      </c>
      <c r="AN20" s="1">
        <v>96</v>
      </c>
      <c r="AO20" s="1"/>
      <c r="AP20" s="2"/>
      <c r="AQ20" s="3"/>
      <c r="AR20" s="1"/>
      <c r="AS20" s="1"/>
    </row>
    <row r="21" spans="1:45" x14ac:dyDescent="0.25">
      <c r="A21" s="2"/>
      <c r="B21" s="3"/>
      <c r="C21" s="1"/>
      <c r="D21" s="1"/>
      <c r="E21" s="1"/>
      <c r="G21" s="2"/>
      <c r="H21" s="3"/>
      <c r="I21" s="1">
        <v>2</v>
      </c>
      <c r="J21" s="1">
        <v>96</v>
      </c>
      <c r="L21" s="2"/>
      <c r="M21" s="3"/>
      <c r="N21" s="1"/>
      <c r="O21" s="1"/>
      <c r="P21" s="1"/>
      <c r="Q21" s="2"/>
      <c r="R21" s="3"/>
      <c r="S21" s="1">
        <v>0</v>
      </c>
      <c r="T21" s="1">
        <v>96</v>
      </c>
      <c r="V21" s="2"/>
      <c r="W21" s="3"/>
      <c r="X21" s="1"/>
      <c r="Y21" s="1"/>
      <c r="Z21" s="1"/>
      <c r="AA21" s="2"/>
      <c r="AB21" s="3"/>
      <c r="AC21" s="1">
        <v>0</v>
      </c>
      <c r="AD21" s="1">
        <v>96</v>
      </c>
      <c r="AE21" s="1"/>
      <c r="AF21" s="2"/>
      <c r="AG21" s="3"/>
      <c r="AH21" s="1"/>
      <c r="AI21" s="1"/>
      <c r="AJ21" s="1"/>
      <c r="AK21" s="2"/>
      <c r="AL21" s="3"/>
      <c r="AM21" s="1"/>
      <c r="AN21" s="1"/>
      <c r="AO21" s="1"/>
      <c r="AP21" s="2"/>
      <c r="AQ21" s="3"/>
      <c r="AR21" s="1"/>
      <c r="AS21" s="1"/>
    </row>
    <row r="22" spans="1:45" x14ac:dyDescent="0.25">
      <c r="A22" s="2"/>
      <c r="B22" s="3"/>
      <c r="C22" s="1"/>
      <c r="D22" s="1"/>
      <c r="E22" s="1"/>
      <c r="G22" s="2"/>
      <c r="H22" s="3"/>
      <c r="I22" s="1">
        <v>2</v>
      </c>
      <c r="J22" s="1">
        <v>96</v>
      </c>
      <c r="L22" s="2"/>
      <c r="M22" s="3"/>
      <c r="N22" s="1"/>
      <c r="O22" s="1"/>
      <c r="P22" s="1"/>
      <c r="Q22" s="2"/>
      <c r="R22" s="3"/>
      <c r="S22" s="1"/>
      <c r="T22" s="1"/>
      <c r="V22" s="2"/>
      <c r="W22" s="3"/>
      <c r="X22" s="1"/>
      <c r="Y22" s="1"/>
      <c r="Z22" s="1"/>
      <c r="AA22" s="2"/>
      <c r="AB22" s="3"/>
      <c r="AC22" s="1">
        <v>0</v>
      </c>
      <c r="AD22" s="1">
        <v>96</v>
      </c>
      <c r="AE22" s="1"/>
      <c r="AF22" s="2"/>
      <c r="AG22" s="3"/>
      <c r="AH22" s="1"/>
      <c r="AI22" s="1"/>
      <c r="AJ22" s="1"/>
      <c r="AK22" s="2"/>
      <c r="AL22" s="3"/>
      <c r="AM22" s="1"/>
      <c r="AN22" s="1"/>
      <c r="AO22" s="1"/>
      <c r="AP22" s="2"/>
      <c r="AQ22" s="3"/>
      <c r="AR22" s="1"/>
      <c r="AS22" s="1"/>
    </row>
    <row r="23" spans="1:45" x14ac:dyDescent="0.25">
      <c r="A23" s="2"/>
      <c r="B23" s="3"/>
      <c r="C23" s="1"/>
      <c r="D23" s="1"/>
      <c r="E23" s="1"/>
      <c r="G23" s="2"/>
      <c r="H23" s="3"/>
      <c r="I23" s="1">
        <v>2</v>
      </c>
      <c r="J23" s="1">
        <v>96</v>
      </c>
      <c r="L23" s="2"/>
      <c r="M23" s="3"/>
      <c r="N23" s="1"/>
      <c r="O23" s="1"/>
      <c r="P23" s="1"/>
      <c r="Q23" s="2"/>
      <c r="R23" s="3"/>
      <c r="S23" s="1"/>
      <c r="T23" s="1"/>
      <c r="V23" s="2"/>
      <c r="W23" s="3"/>
      <c r="X23" s="1"/>
      <c r="Y23" s="1"/>
      <c r="Z23" s="1"/>
      <c r="AA23" s="2"/>
      <c r="AB23" s="3"/>
      <c r="AC23" s="1"/>
      <c r="AD23" s="1"/>
      <c r="AE23" s="1"/>
      <c r="AF23" s="2"/>
      <c r="AG23" s="3"/>
      <c r="AH23" s="1"/>
      <c r="AI23" s="1"/>
      <c r="AJ23" s="1"/>
      <c r="AK23" s="2"/>
      <c r="AL23" s="3"/>
      <c r="AM23" s="1"/>
      <c r="AN23" s="1"/>
      <c r="AO23" s="1"/>
      <c r="AP23" s="2"/>
      <c r="AQ23" s="3"/>
      <c r="AR23" s="1"/>
      <c r="AS23" s="1"/>
    </row>
    <row r="24" spans="1:45" x14ac:dyDescent="0.25">
      <c r="A24" s="2"/>
      <c r="B24" s="3"/>
      <c r="C24" s="1"/>
      <c r="D24" s="1"/>
      <c r="E24" s="1"/>
      <c r="G24" s="2"/>
      <c r="H24" s="3"/>
      <c r="I24" s="1">
        <v>0</v>
      </c>
      <c r="J24" s="1">
        <v>96</v>
      </c>
      <c r="L24" s="2"/>
      <c r="M24" s="3"/>
      <c r="N24" s="1"/>
      <c r="O24" s="1"/>
      <c r="P24" s="1"/>
      <c r="Q24" s="2"/>
      <c r="R24" s="3"/>
      <c r="S24" s="1"/>
      <c r="T24" s="1"/>
      <c r="V24" s="2"/>
      <c r="W24" s="3"/>
      <c r="X24" s="1"/>
      <c r="Y24" s="1"/>
      <c r="Z24" s="1"/>
      <c r="AA24" s="2"/>
      <c r="AB24" s="3"/>
      <c r="AC24" s="1"/>
      <c r="AD24" s="1"/>
      <c r="AE24" s="1"/>
      <c r="AF24" s="2"/>
      <c r="AG24" s="3"/>
      <c r="AH24" s="1"/>
      <c r="AI24" s="1"/>
      <c r="AJ24" s="1"/>
      <c r="AK24" s="2"/>
      <c r="AL24" s="3"/>
      <c r="AM24" s="1"/>
      <c r="AN24" s="1"/>
      <c r="AO24" s="1"/>
      <c r="AP24" s="2"/>
      <c r="AQ24" s="3"/>
      <c r="AR24" s="1"/>
      <c r="AS24" s="1"/>
    </row>
    <row r="25" spans="1:45" x14ac:dyDescent="0.25">
      <c r="A25" s="2"/>
      <c r="B25" s="3"/>
      <c r="C25" s="1"/>
      <c r="D25" s="1"/>
      <c r="E25" s="1"/>
      <c r="G25" s="2"/>
      <c r="H25" s="3"/>
      <c r="I25" s="1">
        <v>4</v>
      </c>
      <c r="J25" s="1">
        <v>96</v>
      </c>
      <c r="L25" s="2"/>
      <c r="M25" s="3"/>
      <c r="N25" s="1"/>
      <c r="O25" s="1"/>
      <c r="P25" s="1"/>
      <c r="Q25" s="2"/>
      <c r="R25" s="3"/>
      <c r="S25" s="1"/>
      <c r="T25" s="1"/>
      <c r="V25" s="2"/>
      <c r="W25" s="3"/>
      <c r="X25" s="1"/>
      <c r="Y25" s="1"/>
      <c r="Z25" s="1"/>
      <c r="AA25" s="2"/>
      <c r="AB25" s="3"/>
      <c r="AC25" s="1"/>
      <c r="AD25" s="1"/>
      <c r="AE25" s="1"/>
      <c r="AF25" s="2"/>
      <c r="AG25" s="3"/>
      <c r="AH25" s="1"/>
      <c r="AI25" s="1"/>
      <c r="AJ25" s="1"/>
      <c r="AK25" s="2"/>
      <c r="AL25" s="3"/>
      <c r="AM25" s="1"/>
      <c r="AN25" s="1"/>
      <c r="AO25" s="1"/>
      <c r="AP25" s="2"/>
      <c r="AQ25" s="3"/>
      <c r="AR25" s="1"/>
      <c r="AS25" s="1"/>
    </row>
    <row r="26" spans="1:45" x14ac:dyDescent="0.25">
      <c r="A26" s="2"/>
      <c r="B26" s="3"/>
      <c r="C26" s="1"/>
      <c r="D26" s="1"/>
      <c r="E26" s="1"/>
      <c r="G26" s="2"/>
      <c r="H26" s="3"/>
      <c r="I26" s="1">
        <v>2</v>
      </c>
      <c r="J26" s="1">
        <v>96</v>
      </c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  <c r="AK26" s="2"/>
      <c r="AL26" s="3"/>
      <c r="AM26" s="1"/>
      <c r="AN26" s="1"/>
      <c r="AO26" s="1"/>
      <c r="AP26" s="2"/>
      <c r="AQ26" s="3"/>
      <c r="AR26" s="1"/>
      <c r="AS26" s="1"/>
    </row>
    <row r="27" spans="1:45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  <c r="AK27" s="2"/>
      <c r="AL27" s="3"/>
      <c r="AM27" s="1"/>
      <c r="AN27" s="1"/>
      <c r="AO27" s="1"/>
      <c r="AP27" s="2"/>
      <c r="AQ27" s="3"/>
      <c r="AR27" s="1"/>
      <c r="AS27" s="1"/>
    </row>
    <row r="28" spans="1:45" x14ac:dyDescent="0.25">
      <c r="A28" s="13" t="s">
        <v>2</v>
      </c>
      <c r="B28" s="13"/>
      <c r="C28" s="1"/>
      <c r="D28" s="4">
        <f>SUM(C16:C27)/SUM(D16:D27)</f>
        <v>1.2500000000000001E-2</v>
      </c>
      <c r="E28" s="1"/>
      <c r="G28" s="13" t="s">
        <v>2</v>
      </c>
      <c r="H28" s="13"/>
      <c r="I28" s="1"/>
      <c r="J28" s="4">
        <f>SUM(I16:I27)/SUM(J16:J27)</f>
        <v>3.1368821292775663E-2</v>
      </c>
      <c r="L28" s="13" t="s">
        <v>2</v>
      </c>
      <c r="M28" s="13"/>
      <c r="N28" s="1"/>
      <c r="O28" s="4">
        <f>SUM(N16:N27)/SUM(O16:O27)</f>
        <v>2.4305555555555556E-2</v>
      </c>
      <c r="P28" s="1"/>
      <c r="Q28" s="13" t="s">
        <v>2</v>
      </c>
      <c r="R28" s="13"/>
      <c r="S28" s="1"/>
      <c r="T28" s="4">
        <f>SUM(S16:S27)/SUM(T16:T27)</f>
        <v>1.7825311942959002E-2</v>
      </c>
      <c r="V28" s="13" t="s">
        <v>2</v>
      </c>
      <c r="W28" s="13"/>
      <c r="X28" s="1"/>
      <c r="Y28" s="4">
        <f>SUM(X16:X27)/SUM(Y16:Y27)</f>
        <v>5.6250000000000001E-2</v>
      </c>
      <c r="Z28" s="1"/>
      <c r="AA28" s="13" t="s">
        <v>2</v>
      </c>
      <c r="AB28" s="13"/>
      <c r="AC28" s="1"/>
      <c r="AD28" s="4">
        <f>SUM(AC16:AC27)/SUM(AD16:AD27)</f>
        <v>4.464285714285714E-3</v>
      </c>
      <c r="AE28" s="1"/>
      <c r="AF28" s="13" t="s">
        <v>2</v>
      </c>
      <c r="AG28" s="13"/>
      <c r="AH28" s="1"/>
      <c r="AI28" s="4">
        <f>SUM(AH16:AH27)/SUM(AI16:AI27)</f>
        <v>4.1666666666666664E-2</v>
      </c>
      <c r="AJ28" s="1"/>
      <c r="AK28" s="13" t="s">
        <v>2</v>
      </c>
      <c r="AL28" s="13"/>
      <c r="AM28" s="1"/>
      <c r="AN28" s="4">
        <f>SUM(AM16:AM27)/SUM(AN16:AN27)</f>
        <v>4.791666666666667E-2</v>
      </c>
      <c r="AO28" s="1"/>
      <c r="AP28" s="13" t="s">
        <v>2</v>
      </c>
      <c r="AQ28" s="13"/>
      <c r="AR28" s="1"/>
      <c r="AS28" s="4">
        <f>SUM(AR16:AR27)/SUM(AS16:AS27)</f>
        <v>4.5138888888888888E-2</v>
      </c>
    </row>
    <row r="29" spans="1:45" x14ac:dyDescent="0.25">
      <c r="A29" s="7" t="s">
        <v>41</v>
      </c>
      <c r="B29" s="8">
        <v>3</v>
      </c>
      <c r="C29" s="9" t="s">
        <v>0</v>
      </c>
      <c r="D29" s="10" t="s">
        <v>1</v>
      </c>
      <c r="E29" s="1"/>
      <c r="G29" s="7" t="s">
        <v>41</v>
      </c>
      <c r="H29" s="8">
        <v>3</v>
      </c>
      <c r="I29" s="9" t="s">
        <v>0</v>
      </c>
      <c r="J29" s="10" t="s">
        <v>1</v>
      </c>
      <c r="L29" s="7" t="s">
        <v>41</v>
      </c>
      <c r="M29" s="8">
        <v>3</v>
      </c>
      <c r="N29" s="9" t="s">
        <v>0</v>
      </c>
      <c r="O29" s="10" t="s">
        <v>1</v>
      </c>
      <c r="P29" s="1"/>
      <c r="Q29" s="7" t="s">
        <v>41</v>
      </c>
      <c r="R29" s="8">
        <v>3</v>
      </c>
      <c r="S29" s="9" t="s">
        <v>0</v>
      </c>
      <c r="T29" s="10" t="s">
        <v>1</v>
      </c>
      <c r="V29" s="7" t="s">
        <v>41</v>
      </c>
      <c r="W29" s="8">
        <v>3</v>
      </c>
      <c r="X29" s="9" t="s">
        <v>0</v>
      </c>
      <c r="Y29" s="10" t="s">
        <v>1</v>
      </c>
      <c r="Z29" s="1"/>
      <c r="AA29" s="7" t="s">
        <v>41</v>
      </c>
      <c r="AB29" s="8">
        <v>3</v>
      </c>
      <c r="AC29" s="9" t="s">
        <v>0</v>
      </c>
      <c r="AD29" s="10" t="s">
        <v>1</v>
      </c>
      <c r="AE29" s="1"/>
      <c r="AF29" s="7" t="s">
        <v>41</v>
      </c>
      <c r="AG29" s="8">
        <v>3</v>
      </c>
      <c r="AH29" s="9" t="s">
        <v>0</v>
      </c>
      <c r="AI29" s="10" t="s">
        <v>1</v>
      </c>
      <c r="AJ29" s="1"/>
      <c r="AK29" s="7" t="s">
        <v>41</v>
      </c>
      <c r="AL29" s="8">
        <v>3</v>
      </c>
      <c r="AM29" s="9" t="s">
        <v>0</v>
      </c>
      <c r="AN29" s="10" t="s">
        <v>1</v>
      </c>
      <c r="AO29" s="1"/>
      <c r="AP29" s="7" t="s">
        <v>41</v>
      </c>
      <c r="AQ29" s="8">
        <v>3</v>
      </c>
      <c r="AR29" s="9" t="s">
        <v>0</v>
      </c>
      <c r="AS29" s="10" t="s">
        <v>1</v>
      </c>
    </row>
    <row r="30" spans="1:45" x14ac:dyDescent="0.25">
      <c r="A30" s="1"/>
      <c r="B30" s="1"/>
      <c r="C30" s="1">
        <v>7</v>
      </c>
      <c r="D30" s="1">
        <v>96</v>
      </c>
      <c r="E30" s="1"/>
      <c r="G30" s="1"/>
      <c r="H30" s="1"/>
      <c r="I30" s="1">
        <v>3</v>
      </c>
      <c r="J30" s="1">
        <v>96</v>
      </c>
      <c r="L30" s="1"/>
      <c r="M30" s="1"/>
      <c r="N30" s="1">
        <v>0</v>
      </c>
      <c r="O30" s="1">
        <v>96</v>
      </c>
      <c r="P30" s="1"/>
      <c r="Q30" s="1"/>
      <c r="R30" s="1"/>
      <c r="S30" s="1">
        <v>8</v>
      </c>
      <c r="T30" s="1">
        <v>96</v>
      </c>
      <c r="V30" s="1"/>
      <c r="W30" s="1"/>
      <c r="X30" s="1">
        <v>3</v>
      </c>
      <c r="Y30" s="1">
        <v>96</v>
      </c>
      <c r="Z30" s="1"/>
      <c r="AA30" s="1"/>
      <c r="AB30" s="1"/>
      <c r="AC30" s="1">
        <v>5</v>
      </c>
      <c r="AD30" s="1">
        <v>96</v>
      </c>
      <c r="AE30" s="1"/>
      <c r="AF30" s="1"/>
      <c r="AG30" s="1"/>
      <c r="AH30" s="1">
        <v>4</v>
      </c>
      <c r="AI30" s="1">
        <v>96</v>
      </c>
      <c r="AJ30" s="1"/>
      <c r="AK30" s="1"/>
      <c r="AL30" s="1"/>
      <c r="AM30" s="1">
        <v>2</v>
      </c>
      <c r="AN30" s="1">
        <v>96</v>
      </c>
      <c r="AO30" s="1"/>
      <c r="AP30" s="1"/>
      <c r="AQ30" s="1"/>
      <c r="AR30" s="1">
        <v>4</v>
      </c>
      <c r="AS30" s="1">
        <v>96</v>
      </c>
    </row>
    <row r="31" spans="1:45" x14ac:dyDescent="0.25">
      <c r="A31" s="1"/>
      <c r="B31" s="1"/>
      <c r="C31" s="1">
        <v>4</v>
      </c>
      <c r="D31" s="1">
        <v>96</v>
      </c>
      <c r="E31" s="1"/>
      <c r="G31" s="1"/>
      <c r="H31" s="1"/>
      <c r="I31" s="1">
        <v>4</v>
      </c>
      <c r="J31" s="1">
        <v>96</v>
      </c>
      <c r="L31" s="1"/>
      <c r="M31" s="1"/>
      <c r="N31" s="1">
        <v>0</v>
      </c>
      <c r="O31" s="1">
        <v>96</v>
      </c>
      <c r="P31" s="1"/>
      <c r="Q31" s="1"/>
      <c r="R31" s="1"/>
      <c r="S31" s="1">
        <v>3</v>
      </c>
      <c r="T31" s="1">
        <v>96</v>
      </c>
      <c r="V31" s="1"/>
      <c r="W31" s="1"/>
      <c r="X31" s="1">
        <v>4</v>
      </c>
      <c r="Y31" s="1">
        <v>96</v>
      </c>
      <c r="Z31" s="1"/>
      <c r="AA31" s="1"/>
      <c r="AB31" s="1"/>
      <c r="AC31" s="1">
        <v>0</v>
      </c>
      <c r="AD31" s="1">
        <v>96</v>
      </c>
      <c r="AE31" s="1"/>
      <c r="AF31" s="1"/>
      <c r="AG31" s="1"/>
      <c r="AH31" s="1">
        <v>4</v>
      </c>
      <c r="AI31" s="1">
        <v>96</v>
      </c>
      <c r="AJ31" s="1"/>
      <c r="AK31" s="1"/>
      <c r="AL31" s="1"/>
      <c r="AM31" s="1">
        <v>2</v>
      </c>
      <c r="AN31" s="1">
        <v>96</v>
      </c>
      <c r="AO31" s="1"/>
      <c r="AP31" s="1"/>
      <c r="AQ31" s="1"/>
      <c r="AR31" s="1">
        <v>3</v>
      </c>
      <c r="AS31" s="1">
        <v>96</v>
      </c>
    </row>
    <row r="32" spans="1:45" x14ac:dyDescent="0.25">
      <c r="A32" s="1"/>
      <c r="B32" s="1"/>
      <c r="C32" s="1">
        <v>3</v>
      </c>
      <c r="D32" s="1">
        <v>96</v>
      </c>
      <c r="E32" s="1"/>
      <c r="G32" s="1"/>
      <c r="H32" s="1"/>
      <c r="I32" s="1">
        <v>4</v>
      </c>
      <c r="J32" s="1">
        <v>96</v>
      </c>
      <c r="L32" s="1"/>
      <c r="M32" s="1"/>
      <c r="N32" s="1">
        <v>0</v>
      </c>
      <c r="O32" s="1">
        <v>96</v>
      </c>
      <c r="P32" s="1"/>
      <c r="Q32" s="1"/>
      <c r="R32" s="1"/>
      <c r="S32" s="1">
        <v>2</v>
      </c>
      <c r="T32" s="1">
        <v>96</v>
      </c>
      <c r="V32" s="1"/>
      <c r="W32" s="1"/>
      <c r="X32" s="1">
        <v>5</v>
      </c>
      <c r="Y32" s="1">
        <v>96</v>
      </c>
      <c r="Z32" s="1"/>
      <c r="AA32" s="1"/>
      <c r="AB32" s="1"/>
      <c r="AC32" s="1">
        <v>4</v>
      </c>
      <c r="AD32" s="1">
        <v>96</v>
      </c>
      <c r="AE32" s="1"/>
      <c r="AF32" s="1"/>
      <c r="AG32" s="1"/>
      <c r="AH32" s="1">
        <v>6</v>
      </c>
      <c r="AI32" s="1">
        <v>96</v>
      </c>
      <c r="AJ32" s="1"/>
      <c r="AK32" s="1"/>
      <c r="AL32" s="1"/>
      <c r="AM32" s="1">
        <v>4</v>
      </c>
      <c r="AN32" s="1">
        <v>96</v>
      </c>
      <c r="AO32" s="1"/>
      <c r="AP32" s="1"/>
      <c r="AQ32" s="1"/>
      <c r="AR32" s="1">
        <v>2</v>
      </c>
      <c r="AS32" s="1">
        <v>96</v>
      </c>
    </row>
    <row r="33" spans="1:45" x14ac:dyDescent="0.25">
      <c r="A33" s="1"/>
      <c r="B33" s="1"/>
      <c r="C33" s="1">
        <v>1</v>
      </c>
      <c r="D33" s="1">
        <v>96</v>
      </c>
      <c r="E33" s="1"/>
      <c r="G33" s="1"/>
      <c r="H33" s="1"/>
      <c r="I33" s="1">
        <v>4</v>
      </c>
      <c r="J33" s="1">
        <v>96</v>
      </c>
      <c r="L33" s="1"/>
      <c r="M33" s="1"/>
      <c r="N33" s="1"/>
      <c r="O33" s="1"/>
      <c r="P33" s="1"/>
      <c r="Q33" s="1"/>
      <c r="R33" s="1"/>
      <c r="S33" s="1">
        <v>1</v>
      </c>
      <c r="T33" s="1">
        <v>96</v>
      </c>
      <c r="V33" s="1"/>
      <c r="W33" s="1"/>
      <c r="X33" s="1">
        <v>1</v>
      </c>
      <c r="Y33" s="1">
        <v>96</v>
      </c>
      <c r="Z33" s="1"/>
      <c r="AA33" s="1"/>
      <c r="AB33" s="1"/>
      <c r="AC33" s="1">
        <v>0</v>
      </c>
      <c r="AD33" s="1">
        <v>96</v>
      </c>
      <c r="AE33" s="1"/>
      <c r="AF33" s="1"/>
      <c r="AG33" s="1"/>
      <c r="AH33" s="1">
        <v>1</v>
      </c>
      <c r="AI33" s="1">
        <v>96</v>
      </c>
      <c r="AJ33" s="1"/>
      <c r="AK33" s="1"/>
      <c r="AL33" s="1"/>
      <c r="AM33" s="1">
        <v>2</v>
      </c>
      <c r="AN33" s="1">
        <v>96</v>
      </c>
      <c r="AO33" s="1"/>
      <c r="AP33" s="1"/>
      <c r="AQ33" s="1"/>
      <c r="AR33" s="1"/>
      <c r="AS33" s="1"/>
    </row>
    <row r="34" spans="1:45" x14ac:dyDescent="0.25">
      <c r="A34" s="1"/>
      <c r="B34" s="1"/>
      <c r="C34" s="1">
        <v>2</v>
      </c>
      <c r="D34" s="1">
        <v>96</v>
      </c>
      <c r="E34" s="1"/>
      <c r="G34" s="1"/>
      <c r="H34" s="1"/>
      <c r="I34" s="1">
        <v>4</v>
      </c>
      <c r="J34" s="1">
        <v>96</v>
      </c>
      <c r="L34" s="1"/>
      <c r="M34" s="1"/>
      <c r="N34" s="1"/>
      <c r="O34" s="1"/>
      <c r="P34" s="1"/>
      <c r="Q34" s="1"/>
      <c r="R34" s="1"/>
      <c r="S34" s="1">
        <v>0</v>
      </c>
      <c r="T34" s="1">
        <v>96</v>
      </c>
      <c r="V34" s="1"/>
      <c r="W34" s="1"/>
      <c r="X34" s="1">
        <v>5</v>
      </c>
      <c r="Y34" s="1">
        <v>96</v>
      </c>
      <c r="Z34" s="1"/>
      <c r="AA34" s="1"/>
      <c r="AB34" s="1"/>
      <c r="AC34" s="1">
        <v>1</v>
      </c>
      <c r="AD34" s="1">
        <v>96</v>
      </c>
      <c r="AE34" s="1"/>
      <c r="AF34" s="1"/>
      <c r="AG34" s="1"/>
      <c r="AH34" s="1"/>
      <c r="AI34" s="1"/>
      <c r="AJ34" s="1"/>
      <c r="AK34" s="1"/>
      <c r="AL34" s="1"/>
      <c r="AM34" s="1">
        <v>1</v>
      </c>
      <c r="AN34" s="1">
        <v>96</v>
      </c>
      <c r="AO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G35" s="1"/>
      <c r="H35" s="1"/>
      <c r="I35" s="1">
        <v>4</v>
      </c>
      <c r="J35" s="1">
        <v>96</v>
      </c>
      <c r="L35" s="1"/>
      <c r="M35" s="1"/>
      <c r="N35" s="1"/>
      <c r="O35" s="1"/>
      <c r="P35" s="1"/>
      <c r="Q35" s="1"/>
      <c r="R35" s="1"/>
      <c r="S35" s="1">
        <v>1</v>
      </c>
      <c r="T35" s="1">
        <v>96</v>
      </c>
      <c r="V35" s="1"/>
      <c r="W35" s="1"/>
      <c r="X35" s="1"/>
      <c r="Y35" s="1"/>
      <c r="Z35" s="1"/>
      <c r="AA35" s="1"/>
      <c r="AB35" s="1"/>
      <c r="AC35" s="1">
        <v>7</v>
      </c>
      <c r="AD35" s="1">
        <v>96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G36" s="1"/>
      <c r="H36" s="1"/>
      <c r="I36" s="1">
        <v>2</v>
      </c>
      <c r="J36" s="1">
        <v>96</v>
      </c>
      <c r="L36" s="1"/>
      <c r="M36" s="1"/>
      <c r="N36" s="1"/>
      <c r="O36" s="1"/>
      <c r="P36" s="1"/>
      <c r="Q36" s="1"/>
      <c r="R36" s="1"/>
      <c r="S36" s="1">
        <v>0</v>
      </c>
      <c r="T36" s="1">
        <v>96</v>
      </c>
      <c r="V36" s="1"/>
      <c r="W36" s="1"/>
      <c r="X36" s="1"/>
      <c r="Y36" s="1"/>
      <c r="Z36" s="1"/>
      <c r="AA36" s="1"/>
      <c r="AB36" s="1"/>
      <c r="AC36" s="1">
        <v>3</v>
      </c>
      <c r="AD36" s="1">
        <v>96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G37" s="1"/>
      <c r="H37" s="1"/>
      <c r="I37" s="1">
        <v>1</v>
      </c>
      <c r="J37" s="1">
        <v>96</v>
      </c>
      <c r="L37" s="1"/>
      <c r="M37" s="1"/>
      <c r="N37" s="1"/>
      <c r="O37" s="1"/>
      <c r="P37" s="1"/>
      <c r="Q37" s="1"/>
      <c r="R37" s="1"/>
      <c r="S37" s="1"/>
      <c r="T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G38" s="1"/>
      <c r="H38" s="1"/>
      <c r="I38" s="1">
        <v>0</v>
      </c>
      <c r="J38" s="1">
        <v>96</v>
      </c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G39" s="1"/>
      <c r="H39" s="1"/>
      <c r="I39" s="1">
        <v>2</v>
      </c>
      <c r="J39" s="1">
        <v>96</v>
      </c>
      <c r="L39" s="1"/>
      <c r="M39" s="1"/>
      <c r="N39" s="1"/>
      <c r="O39" s="1"/>
      <c r="P39" s="1"/>
      <c r="Q39" s="1"/>
      <c r="R39" s="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3" t="s">
        <v>2</v>
      </c>
      <c r="B41" s="13"/>
      <c r="C41" s="4"/>
      <c r="D41" s="4">
        <f>SUM(C30:C40)/SUM(D30:D40)</f>
        <v>3.5416666666666666E-2</v>
      </c>
      <c r="E41" s="1"/>
      <c r="G41" s="13" t="s">
        <v>2</v>
      </c>
      <c r="H41" s="13"/>
      <c r="I41" s="4"/>
      <c r="J41" s="4">
        <f>SUM(I30:I40)/SUM(J30:J40)</f>
        <v>2.9166666666666667E-2</v>
      </c>
      <c r="L41" s="13" t="s">
        <v>2</v>
      </c>
      <c r="M41" s="13"/>
      <c r="N41" s="4"/>
      <c r="O41" s="4">
        <f>SUM(N30:N40)/SUM(O30:O40)</f>
        <v>0</v>
      </c>
      <c r="P41" s="1"/>
      <c r="Q41" s="13" t="s">
        <v>2</v>
      </c>
      <c r="R41" s="13"/>
      <c r="S41" s="4"/>
      <c r="T41" s="4">
        <f>SUM(S30:S40)/SUM(T30:T40)</f>
        <v>2.2321428571428572E-2</v>
      </c>
      <c r="V41" s="13" t="s">
        <v>2</v>
      </c>
      <c r="W41" s="13"/>
      <c r="X41" s="4"/>
      <c r="Y41" s="4">
        <f>SUM(X30:X40)/SUM(Y30:Y40)</f>
        <v>3.7499999999999999E-2</v>
      </c>
      <c r="Z41" s="1"/>
      <c r="AA41" s="13" t="s">
        <v>2</v>
      </c>
      <c r="AB41" s="13"/>
      <c r="AC41" s="4"/>
      <c r="AD41" s="4">
        <f>SUM(AC30:AC40)/SUM(AD30:AD40)</f>
        <v>2.976190476190476E-2</v>
      </c>
      <c r="AE41" s="1"/>
      <c r="AF41" s="13" t="s">
        <v>2</v>
      </c>
      <c r="AG41" s="13"/>
      <c r="AH41" s="4"/>
      <c r="AI41" s="4">
        <f>SUM(AH30:AH40)/SUM(AI30:AI40)</f>
        <v>3.90625E-2</v>
      </c>
      <c r="AJ41" s="1"/>
      <c r="AK41" s="13" t="s">
        <v>2</v>
      </c>
      <c r="AL41" s="13"/>
      <c r="AM41" s="4"/>
      <c r="AN41" s="4">
        <f>SUM(AM30:AM40)/SUM(AN30:AN40)</f>
        <v>2.2916666666666665E-2</v>
      </c>
      <c r="AO41" s="1"/>
      <c r="AP41" s="13" t="s">
        <v>2</v>
      </c>
      <c r="AQ41" s="13"/>
      <c r="AR41" s="4"/>
      <c r="AS41" s="4">
        <f>SUM(AR30:AR40)/SUM(AS30:AS40)</f>
        <v>3.125E-2</v>
      </c>
    </row>
    <row r="42" spans="1:45" x14ac:dyDescent="0.25">
      <c r="A42" s="1"/>
      <c r="B42" s="1"/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  <c r="Q42" s="1"/>
      <c r="R42" s="1"/>
      <c r="S42" s="1"/>
      <c r="T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 t="s">
        <v>44</v>
      </c>
      <c r="B43" s="1"/>
      <c r="D43">
        <f>AVERAGE(D14,D28,D41)</f>
        <v>2.6388888888888889E-2</v>
      </c>
      <c r="G43" s="1" t="s">
        <v>44</v>
      </c>
      <c r="H43" s="1"/>
      <c r="J43">
        <f>AVERAGE(J14,J28,J41)</f>
        <v>3.3120415178399969E-2</v>
      </c>
      <c r="L43" s="1" t="s">
        <v>44</v>
      </c>
      <c r="M43" s="1"/>
      <c r="O43">
        <f>AVERAGE(O14,O28,O41)</f>
        <v>8.1018518518518514E-3</v>
      </c>
      <c r="Q43" s="1" t="s">
        <v>44</v>
      </c>
      <c r="R43" s="1"/>
      <c r="T43">
        <f>AVERAGE(T14,T28,T41)</f>
        <v>2.3302881758764115E-2</v>
      </c>
      <c r="V43" s="1" t="s">
        <v>44</v>
      </c>
      <c r="W43" s="1"/>
      <c r="Y43">
        <f>AVERAGE(Y14,Y28,Y41)</f>
        <v>4.5138888888888888E-2</v>
      </c>
      <c r="AA43" s="1" t="s">
        <v>44</v>
      </c>
      <c r="AB43" s="1"/>
      <c r="AD43">
        <f>AVERAGE(AD14,AD28,AD41)</f>
        <v>2.9348544973544971E-2</v>
      </c>
      <c r="AF43" s="1" t="s">
        <v>44</v>
      </c>
      <c r="AG43" s="1"/>
      <c r="AI43">
        <f>AVERAGE(AI14,AI28,AI41)</f>
        <v>4.5138888888888888E-2</v>
      </c>
      <c r="AK43" s="1" t="s">
        <v>44</v>
      </c>
      <c r="AL43" s="1"/>
      <c r="AN43">
        <f>AVERAGE(AN14,AN28,AN41)</f>
        <v>3.8194444444444448E-2</v>
      </c>
      <c r="AP43" s="1" t="s">
        <v>44</v>
      </c>
      <c r="AQ43" s="1"/>
      <c r="AS43">
        <f>AVERAGE(AS14,AS28,AS41)</f>
        <v>3.2407407407407406E-2</v>
      </c>
    </row>
    <row r="45" spans="1:45" x14ac:dyDescent="0.25">
      <c r="A45" t="s">
        <v>45</v>
      </c>
      <c r="B45" s="12">
        <f>AVERAGE(D43,J43,O43,T43,Y43,AD43,AI43,AN43,AS43,AX43)</f>
        <v>3.1238023586786606E-2</v>
      </c>
      <c r="C45" s="12"/>
    </row>
  </sheetData>
  <mergeCells count="28">
    <mergeCell ref="AA14:AB14"/>
    <mergeCell ref="AP41:AQ41"/>
    <mergeCell ref="AK28:AL28"/>
    <mergeCell ref="AP28:AQ28"/>
    <mergeCell ref="A41:B41"/>
    <mergeCell ref="G41:H41"/>
    <mergeCell ref="L41:M41"/>
    <mergeCell ref="Q41:R41"/>
    <mergeCell ref="V41:W41"/>
    <mergeCell ref="AA41:AB41"/>
    <mergeCell ref="AF41:AG41"/>
    <mergeCell ref="AK41:AL41"/>
    <mergeCell ref="B45:C45"/>
    <mergeCell ref="AF14:AG14"/>
    <mergeCell ref="AK14:AL14"/>
    <mergeCell ref="AP14:AQ14"/>
    <mergeCell ref="A28:B28"/>
    <mergeCell ref="G28:H28"/>
    <mergeCell ref="L28:M28"/>
    <mergeCell ref="Q28:R28"/>
    <mergeCell ref="V28:W28"/>
    <mergeCell ref="AA28:AB28"/>
    <mergeCell ref="AF28:AG28"/>
    <mergeCell ref="A14:B14"/>
    <mergeCell ref="G14:H14"/>
    <mergeCell ref="L14:M14"/>
    <mergeCell ref="Q14:R14"/>
    <mergeCell ref="V14:W1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workbookViewId="0"/>
  </sheetViews>
  <sheetFormatPr defaultRowHeight="15" x14ac:dyDescent="0.25"/>
  <cols>
    <col min="2" max="2" width="4.28515625" customWidth="1"/>
    <col min="4" max="4" width="6.140625" customWidth="1"/>
    <col min="5" max="5" width="4.5703125" customWidth="1"/>
    <col min="6" max="7" width="4.7109375" customWidth="1"/>
    <col min="8" max="8" width="5.140625" customWidth="1"/>
    <col min="10" max="10" width="6" customWidth="1"/>
    <col min="11" max="11" width="4.7109375" customWidth="1"/>
    <col min="12" max="12" width="5.140625" customWidth="1"/>
    <col min="13" max="13" width="5" customWidth="1"/>
    <col min="15" max="15" width="6.28515625" customWidth="1"/>
    <col min="16" max="16" width="4.42578125" customWidth="1"/>
    <col min="17" max="17" width="4.5703125" customWidth="1"/>
    <col min="18" max="18" width="4.85546875" customWidth="1"/>
    <col min="20" max="20" width="6.28515625" customWidth="1"/>
    <col min="21" max="21" width="4.5703125" customWidth="1"/>
    <col min="22" max="22" width="4.42578125" customWidth="1"/>
    <col min="23" max="23" width="4.5703125" customWidth="1"/>
    <col min="25" max="25" width="6.5703125" customWidth="1"/>
    <col min="26" max="27" width="4.5703125" customWidth="1"/>
    <col min="28" max="28" width="4.85546875" customWidth="1"/>
    <col min="30" max="30" width="6.28515625" customWidth="1"/>
    <col min="31" max="31" width="4.5703125" customWidth="1"/>
    <col min="32" max="32" width="4.85546875" customWidth="1"/>
    <col min="33" max="33" width="4.5703125" customWidth="1"/>
    <col min="35" max="35" width="6.7109375" customWidth="1"/>
    <col min="36" max="36" width="5" customWidth="1"/>
    <col min="37" max="37" width="4.42578125" customWidth="1"/>
    <col min="38" max="38" width="4.5703125" customWidth="1"/>
    <col min="40" max="40" width="7.140625" customWidth="1"/>
    <col min="41" max="41" width="4.5703125" customWidth="1"/>
    <col min="42" max="42" width="4" customWidth="1"/>
    <col min="43" max="43" width="4.28515625" customWidth="1"/>
    <col min="45" max="45" width="5.7109375" customWidth="1"/>
  </cols>
  <sheetData>
    <row r="1" spans="1:45" x14ac:dyDescent="0.25">
      <c r="A1" s="2" t="s">
        <v>40</v>
      </c>
      <c r="B1" s="3" t="s">
        <v>3</v>
      </c>
      <c r="C1" s="1"/>
      <c r="D1" s="1"/>
      <c r="E1" s="1"/>
      <c r="G1" s="2" t="s">
        <v>40</v>
      </c>
      <c r="H1" s="3" t="s">
        <v>23</v>
      </c>
      <c r="I1" s="1"/>
      <c r="J1" s="1"/>
      <c r="K1" s="1"/>
      <c r="M1" s="2" t="s">
        <v>40</v>
      </c>
      <c r="N1" s="3" t="s">
        <v>5</v>
      </c>
      <c r="O1" s="1"/>
      <c r="P1" s="1"/>
      <c r="Q1" s="1"/>
      <c r="S1" s="2" t="s">
        <v>40</v>
      </c>
      <c r="T1" s="3" t="s">
        <v>14</v>
      </c>
      <c r="U1" s="1"/>
      <c r="V1" s="1"/>
      <c r="X1" s="2" t="s">
        <v>40</v>
      </c>
      <c r="Y1" s="3" t="s">
        <v>7</v>
      </c>
      <c r="Z1" s="1"/>
      <c r="AA1" s="1"/>
      <c r="AC1" s="2" t="s">
        <v>40</v>
      </c>
      <c r="AD1" s="3" t="s">
        <v>24</v>
      </c>
      <c r="AE1" s="1"/>
      <c r="AF1" s="1"/>
      <c r="AH1" s="2" t="s">
        <v>40</v>
      </c>
      <c r="AI1" s="3" t="s">
        <v>17</v>
      </c>
      <c r="AJ1" s="1"/>
      <c r="AK1" s="1"/>
      <c r="AM1" s="2" t="s">
        <v>40</v>
      </c>
      <c r="AN1" s="3" t="s">
        <v>10</v>
      </c>
      <c r="AO1" s="1"/>
      <c r="AP1" s="1"/>
      <c r="AR1" s="2" t="s">
        <v>40</v>
      </c>
      <c r="AS1" s="3" t="s">
        <v>18</v>
      </c>
    </row>
    <row r="2" spans="1:45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  <c r="AK2" s="5" t="s">
        <v>41</v>
      </c>
      <c r="AL2" s="6">
        <v>1</v>
      </c>
      <c r="AM2" s="4" t="s">
        <v>0</v>
      </c>
      <c r="AN2" s="11" t="s">
        <v>1</v>
      </c>
      <c r="AO2" s="1"/>
      <c r="AP2" s="5" t="s">
        <v>41</v>
      </c>
      <c r="AQ2" s="6">
        <v>1</v>
      </c>
      <c r="AR2" s="4" t="s">
        <v>0</v>
      </c>
      <c r="AS2" s="11" t="s">
        <v>1</v>
      </c>
    </row>
    <row r="3" spans="1:45" x14ac:dyDescent="0.25">
      <c r="A3" s="2"/>
      <c r="B3" s="3"/>
      <c r="C3" s="1">
        <v>7</v>
      </c>
      <c r="D3" s="1">
        <v>96</v>
      </c>
      <c r="E3" s="1"/>
      <c r="G3" s="2"/>
      <c r="H3" s="3"/>
      <c r="I3" s="1">
        <v>9</v>
      </c>
      <c r="J3" s="1">
        <v>96</v>
      </c>
      <c r="L3" s="2"/>
      <c r="M3" s="3"/>
      <c r="N3" s="1">
        <v>4</v>
      </c>
      <c r="O3" s="1">
        <v>96</v>
      </c>
      <c r="P3" s="1"/>
      <c r="Q3" s="2"/>
      <c r="R3" s="3"/>
      <c r="S3" s="1">
        <v>7</v>
      </c>
      <c r="T3" s="1">
        <v>96</v>
      </c>
      <c r="V3" s="2"/>
      <c r="W3" s="3"/>
      <c r="X3" s="1">
        <v>5</v>
      </c>
      <c r="Y3" s="1">
        <v>96</v>
      </c>
      <c r="Z3" s="1"/>
      <c r="AA3" s="2"/>
      <c r="AB3" s="3"/>
      <c r="AC3" s="1">
        <v>2</v>
      </c>
      <c r="AD3" s="1">
        <v>96</v>
      </c>
      <c r="AE3" s="1"/>
      <c r="AF3" s="2"/>
      <c r="AG3" s="3"/>
      <c r="AH3" s="1">
        <v>5</v>
      </c>
      <c r="AI3" s="1">
        <v>96</v>
      </c>
      <c r="AJ3" s="1"/>
      <c r="AK3" s="2"/>
      <c r="AL3" s="3"/>
      <c r="AM3" s="1">
        <v>3</v>
      </c>
      <c r="AN3" s="1">
        <v>96</v>
      </c>
      <c r="AO3" s="1"/>
      <c r="AP3" s="2"/>
      <c r="AQ3" s="3"/>
      <c r="AR3" s="1">
        <v>3</v>
      </c>
      <c r="AS3" s="1">
        <v>96</v>
      </c>
    </row>
    <row r="4" spans="1:45" x14ac:dyDescent="0.25">
      <c r="A4" s="2"/>
      <c r="B4" s="3"/>
      <c r="C4" s="1">
        <v>8</v>
      </c>
      <c r="D4" s="1">
        <v>96</v>
      </c>
      <c r="E4" s="1"/>
      <c r="G4" s="2"/>
      <c r="H4" s="3"/>
      <c r="I4" s="1">
        <v>9</v>
      </c>
      <c r="J4" s="1">
        <v>96</v>
      </c>
      <c r="L4" s="2"/>
      <c r="M4" s="3"/>
      <c r="N4" s="1">
        <v>7</v>
      </c>
      <c r="O4" s="1">
        <v>96</v>
      </c>
      <c r="P4" s="1"/>
      <c r="Q4" s="2"/>
      <c r="R4" s="3"/>
      <c r="S4" s="1">
        <v>7</v>
      </c>
      <c r="T4" s="1">
        <v>96</v>
      </c>
      <c r="V4" s="2"/>
      <c r="W4" s="3"/>
      <c r="X4" s="1">
        <v>0</v>
      </c>
      <c r="Y4" s="1">
        <v>96</v>
      </c>
      <c r="Z4" s="1"/>
      <c r="AA4" s="2"/>
      <c r="AB4" s="3"/>
      <c r="AC4" s="1">
        <v>3</v>
      </c>
      <c r="AD4" s="1">
        <v>96</v>
      </c>
      <c r="AE4" s="1"/>
      <c r="AF4" s="2"/>
      <c r="AG4" s="3"/>
      <c r="AH4" s="1">
        <v>6</v>
      </c>
      <c r="AI4" s="1">
        <v>96</v>
      </c>
      <c r="AJ4" s="1"/>
      <c r="AK4" s="2"/>
      <c r="AL4" s="3"/>
      <c r="AM4" s="1">
        <v>4</v>
      </c>
      <c r="AN4" s="1">
        <v>96</v>
      </c>
      <c r="AO4" s="1"/>
      <c r="AP4" s="2"/>
      <c r="AQ4" s="3"/>
      <c r="AR4" s="1">
        <v>3</v>
      </c>
      <c r="AS4" s="1">
        <v>96</v>
      </c>
    </row>
    <row r="5" spans="1:45" x14ac:dyDescent="0.25">
      <c r="A5" s="2"/>
      <c r="B5" s="3"/>
      <c r="C5" s="1">
        <v>9</v>
      </c>
      <c r="D5" s="1">
        <v>96</v>
      </c>
      <c r="E5" s="1"/>
      <c r="G5" s="2"/>
      <c r="H5" s="3"/>
      <c r="I5" s="1">
        <v>7</v>
      </c>
      <c r="J5" s="1">
        <v>96</v>
      </c>
      <c r="L5" s="2"/>
      <c r="M5" s="3"/>
      <c r="N5" s="1">
        <v>7</v>
      </c>
      <c r="O5" s="1">
        <v>96</v>
      </c>
      <c r="P5" s="1"/>
      <c r="Q5" s="2"/>
      <c r="R5" s="3"/>
      <c r="S5" s="1">
        <v>1</v>
      </c>
      <c r="T5" s="1">
        <v>96</v>
      </c>
      <c r="V5" s="2"/>
      <c r="W5" s="3"/>
      <c r="X5" s="1">
        <v>3</v>
      </c>
      <c r="Y5" s="1">
        <v>96</v>
      </c>
      <c r="Z5" s="1"/>
      <c r="AA5" s="2"/>
      <c r="AB5" s="3"/>
      <c r="AC5" s="1">
        <v>1</v>
      </c>
      <c r="AD5" s="1">
        <v>96</v>
      </c>
      <c r="AE5" s="1"/>
      <c r="AF5" s="2"/>
      <c r="AG5" s="3"/>
      <c r="AH5" s="1">
        <v>4</v>
      </c>
      <c r="AI5" s="1">
        <v>96</v>
      </c>
      <c r="AJ5" s="1"/>
      <c r="AK5" s="2"/>
      <c r="AL5" s="3"/>
      <c r="AM5" s="1">
        <v>3</v>
      </c>
      <c r="AN5" s="1">
        <v>96</v>
      </c>
      <c r="AO5" s="1"/>
      <c r="AP5" s="2"/>
      <c r="AQ5" s="3"/>
      <c r="AR5" s="1">
        <v>5</v>
      </c>
      <c r="AS5" s="1">
        <v>96</v>
      </c>
    </row>
    <row r="6" spans="1:45" x14ac:dyDescent="0.25">
      <c r="A6" s="2"/>
      <c r="B6" s="3"/>
      <c r="C6" s="1"/>
      <c r="D6" s="1"/>
      <c r="E6" s="1"/>
      <c r="G6" s="2"/>
      <c r="H6" s="3"/>
      <c r="I6" s="1"/>
      <c r="J6" s="1"/>
      <c r="L6" s="2"/>
      <c r="M6" s="3"/>
      <c r="N6" s="1">
        <v>7</v>
      </c>
      <c r="O6" s="1">
        <v>96</v>
      </c>
      <c r="P6" s="1"/>
      <c r="Q6" s="2"/>
      <c r="R6" s="3"/>
      <c r="S6" s="1"/>
      <c r="T6" s="1"/>
      <c r="V6" s="2"/>
      <c r="W6" s="3"/>
      <c r="X6" s="1">
        <v>7</v>
      </c>
      <c r="Y6" s="1">
        <v>96</v>
      </c>
      <c r="Z6" s="1"/>
      <c r="AA6" s="2"/>
      <c r="AB6" s="3"/>
      <c r="AC6" s="1">
        <v>7</v>
      </c>
      <c r="AD6" s="1">
        <v>96</v>
      </c>
      <c r="AE6" s="1"/>
      <c r="AF6" s="2"/>
      <c r="AG6" s="3"/>
      <c r="AH6" s="1">
        <v>7</v>
      </c>
      <c r="AI6" s="1">
        <v>96</v>
      </c>
      <c r="AJ6" s="1"/>
      <c r="AK6" s="2"/>
      <c r="AL6" s="3"/>
      <c r="AM6" s="1">
        <v>0</v>
      </c>
      <c r="AN6" s="1">
        <v>96</v>
      </c>
      <c r="AO6" s="1"/>
      <c r="AP6" s="2"/>
      <c r="AQ6" s="3"/>
      <c r="AR6" s="1">
        <v>4</v>
      </c>
      <c r="AS6" s="1">
        <v>96</v>
      </c>
    </row>
    <row r="7" spans="1:45" x14ac:dyDescent="0.25">
      <c r="A7" s="2"/>
      <c r="B7" s="3"/>
      <c r="C7" s="1"/>
      <c r="D7" s="1"/>
      <c r="E7" s="1"/>
      <c r="G7" s="2"/>
      <c r="H7" s="3"/>
      <c r="I7" s="1"/>
      <c r="J7" s="1"/>
      <c r="L7" s="2"/>
      <c r="M7" s="3"/>
      <c r="N7" s="1">
        <v>9</v>
      </c>
      <c r="O7" s="1">
        <v>96</v>
      </c>
      <c r="P7" s="1"/>
      <c r="Q7" s="2"/>
      <c r="R7" s="3"/>
      <c r="S7" s="1"/>
      <c r="T7" s="1"/>
      <c r="V7" s="2"/>
      <c r="W7" s="3"/>
      <c r="X7" s="1">
        <v>4</v>
      </c>
      <c r="Y7" s="1">
        <v>96</v>
      </c>
      <c r="Z7" s="1"/>
      <c r="AA7" s="2"/>
      <c r="AB7" s="3"/>
      <c r="AC7" s="1">
        <v>10</v>
      </c>
      <c r="AD7" s="1">
        <v>96</v>
      </c>
      <c r="AE7" s="1"/>
      <c r="AF7" s="2"/>
      <c r="AG7" s="3"/>
      <c r="AH7" s="1">
        <v>5</v>
      </c>
      <c r="AI7" s="1">
        <v>96</v>
      </c>
      <c r="AJ7" s="1"/>
      <c r="AK7" s="2"/>
      <c r="AL7" s="3"/>
      <c r="AM7" s="1">
        <v>3</v>
      </c>
      <c r="AN7" s="1">
        <v>96</v>
      </c>
      <c r="AO7" s="1"/>
      <c r="AP7" s="2"/>
      <c r="AQ7" s="3"/>
      <c r="AR7" s="1">
        <v>1</v>
      </c>
      <c r="AS7" s="1">
        <v>96</v>
      </c>
    </row>
    <row r="8" spans="1:45" x14ac:dyDescent="0.25">
      <c r="A8" s="2"/>
      <c r="B8" s="3"/>
      <c r="C8" s="1"/>
      <c r="D8" s="1"/>
      <c r="E8" s="1"/>
      <c r="G8" s="2"/>
      <c r="H8" s="3"/>
      <c r="I8" s="1"/>
      <c r="J8" s="1"/>
      <c r="L8" s="2"/>
      <c r="M8" s="3"/>
      <c r="N8" s="1"/>
      <c r="O8" s="1"/>
      <c r="P8" s="1"/>
      <c r="Q8" s="2"/>
      <c r="R8" s="3"/>
      <c r="S8" s="1"/>
      <c r="T8" s="1"/>
      <c r="V8" s="2"/>
      <c r="W8" s="3"/>
      <c r="X8" s="1">
        <v>8</v>
      </c>
      <c r="Y8" s="1">
        <v>96</v>
      </c>
      <c r="Z8" s="1"/>
      <c r="AA8" s="2"/>
      <c r="AB8" s="3"/>
      <c r="AC8" s="1">
        <v>7</v>
      </c>
      <c r="AD8" s="1">
        <v>96</v>
      </c>
      <c r="AE8" s="1"/>
      <c r="AF8" s="2"/>
      <c r="AG8" s="3"/>
      <c r="AH8" s="1">
        <v>2</v>
      </c>
      <c r="AI8" s="1">
        <v>96</v>
      </c>
      <c r="AJ8" s="1"/>
      <c r="AK8" s="2"/>
      <c r="AL8" s="3"/>
      <c r="AM8" s="1">
        <v>6</v>
      </c>
      <c r="AN8" s="1">
        <v>96</v>
      </c>
      <c r="AO8" s="1"/>
      <c r="AP8" s="2"/>
      <c r="AQ8" s="3"/>
      <c r="AR8" s="1">
        <v>2</v>
      </c>
      <c r="AS8" s="1">
        <v>96</v>
      </c>
    </row>
    <row r="9" spans="1:45" x14ac:dyDescent="0.25">
      <c r="A9" s="2"/>
      <c r="B9" s="3"/>
      <c r="C9" s="1"/>
      <c r="D9" s="1"/>
      <c r="E9" s="1"/>
      <c r="G9" s="2"/>
      <c r="H9" s="3"/>
      <c r="I9" s="1"/>
      <c r="J9" s="1"/>
      <c r="L9" s="2"/>
      <c r="M9" s="3"/>
      <c r="N9" s="1"/>
      <c r="O9" s="1"/>
      <c r="P9" s="1"/>
      <c r="Q9" s="2"/>
      <c r="R9" s="3"/>
      <c r="S9" s="1"/>
      <c r="T9" s="1"/>
      <c r="V9" s="2"/>
      <c r="W9" s="3"/>
      <c r="X9" s="1">
        <v>10</v>
      </c>
      <c r="Y9" s="1">
        <v>96</v>
      </c>
      <c r="Z9" s="1"/>
      <c r="AA9" s="2"/>
      <c r="AB9" s="3"/>
      <c r="AC9" s="1"/>
      <c r="AD9" s="1"/>
      <c r="AE9" s="1"/>
      <c r="AF9" s="2"/>
      <c r="AG9" s="3"/>
      <c r="AH9" s="1"/>
      <c r="AI9" s="1"/>
      <c r="AJ9" s="1"/>
      <c r="AK9" s="2"/>
      <c r="AL9" s="3"/>
      <c r="AM9" s="1">
        <v>4</v>
      </c>
      <c r="AN9" s="1">
        <v>96</v>
      </c>
      <c r="AO9" s="1"/>
      <c r="AP9" s="2"/>
      <c r="AQ9" s="3"/>
      <c r="AR9" s="1">
        <v>1</v>
      </c>
      <c r="AS9" s="1">
        <v>96</v>
      </c>
    </row>
    <row r="10" spans="1:45" x14ac:dyDescent="0.25">
      <c r="A10" s="2"/>
      <c r="B10" s="3"/>
      <c r="C10" s="1"/>
      <c r="D10" s="1"/>
      <c r="E10" s="1"/>
      <c r="G10" s="2"/>
      <c r="H10" s="3"/>
      <c r="I10" s="1"/>
      <c r="J10" s="1"/>
      <c r="L10" s="2"/>
      <c r="M10" s="3"/>
      <c r="N10" s="1"/>
      <c r="O10" s="1"/>
      <c r="P10" s="1"/>
      <c r="Q10" s="2"/>
      <c r="R10" s="3"/>
      <c r="S10" s="1"/>
      <c r="T10" s="1"/>
      <c r="V10" s="2"/>
      <c r="W10" s="3"/>
      <c r="X10" s="1"/>
      <c r="Y10" s="1"/>
      <c r="Z10" s="1"/>
      <c r="AA10" s="2"/>
      <c r="AB10" s="3"/>
      <c r="AC10" s="1"/>
      <c r="AD10" s="1"/>
      <c r="AE10" s="1"/>
      <c r="AF10" s="2"/>
      <c r="AG10" s="3"/>
      <c r="AH10" s="1"/>
      <c r="AI10" s="1"/>
      <c r="AJ10" s="1"/>
      <c r="AK10" s="2"/>
      <c r="AL10" s="3"/>
      <c r="AM10" s="1">
        <v>2</v>
      </c>
      <c r="AN10" s="1">
        <v>96</v>
      </c>
      <c r="AO10" s="1"/>
      <c r="AP10" s="2"/>
      <c r="AQ10" s="3"/>
      <c r="AR10" s="1"/>
      <c r="AS10" s="1"/>
    </row>
    <row r="11" spans="1:45" x14ac:dyDescent="0.25">
      <c r="A11" s="2"/>
      <c r="B11" s="3"/>
      <c r="C11" s="1"/>
      <c r="D11" s="1"/>
      <c r="E11" s="1"/>
      <c r="G11" s="2"/>
      <c r="H11" s="3"/>
      <c r="I11" s="1"/>
      <c r="J11" s="1"/>
      <c r="L11" s="2"/>
      <c r="M11" s="3"/>
      <c r="N11" s="1"/>
      <c r="O11" s="1"/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/>
      <c r="AD11" s="1"/>
      <c r="AE11" s="1"/>
      <c r="AF11" s="2"/>
      <c r="AG11" s="3"/>
      <c r="AH11" s="1"/>
      <c r="AI11" s="1"/>
      <c r="AJ11" s="1"/>
      <c r="AK11" s="2"/>
      <c r="AL11" s="3"/>
      <c r="AM11" s="1"/>
      <c r="AN11" s="1"/>
      <c r="AO11" s="1"/>
      <c r="AP11" s="2"/>
      <c r="AQ11" s="3"/>
      <c r="AR11" s="1"/>
      <c r="AS11" s="1"/>
    </row>
    <row r="12" spans="1:45" x14ac:dyDescent="0.25">
      <c r="A12" s="2"/>
      <c r="B12" s="3"/>
      <c r="C12" s="1"/>
      <c r="D12" s="1"/>
      <c r="E12" s="1"/>
      <c r="G12" s="2"/>
      <c r="H12" s="3"/>
      <c r="I12" s="1"/>
      <c r="J12" s="1"/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  <c r="AK12" s="2"/>
      <c r="AL12" s="3"/>
      <c r="AM12" s="1"/>
      <c r="AN12" s="1"/>
      <c r="AO12" s="1"/>
      <c r="AP12" s="2"/>
      <c r="AQ12" s="3"/>
      <c r="AR12" s="1"/>
      <c r="AS12" s="1"/>
    </row>
    <row r="13" spans="1:45" x14ac:dyDescent="0.25">
      <c r="A13" s="2"/>
      <c r="B13" s="3"/>
      <c r="C13" s="1"/>
      <c r="D13" s="1"/>
      <c r="E13" s="1"/>
      <c r="G13" s="2"/>
      <c r="H13" s="3"/>
      <c r="I13" s="1"/>
      <c r="J13" s="1"/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  <c r="AK13" s="2"/>
      <c r="AL13" s="3"/>
      <c r="AM13" s="1"/>
      <c r="AN13" s="1"/>
      <c r="AO13" s="1"/>
      <c r="AP13" s="2"/>
      <c r="AQ13" s="3"/>
      <c r="AR13" s="1"/>
      <c r="AS13" s="1"/>
    </row>
    <row r="14" spans="1:45" x14ac:dyDescent="0.25">
      <c r="A14" s="13" t="s">
        <v>2</v>
      </c>
      <c r="B14" s="13"/>
      <c r="C14" s="1"/>
      <c r="D14" s="4">
        <f>SUM(C3:C13)/SUM(D3:D13)</f>
        <v>8.3333333333333329E-2</v>
      </c>
      <c r="E14" s="1"/>
      <c r="G14" s="13" t="s">
        <v>2</v>
      </c>
      <c r="H14" s="13"/>
      <c r="I14" s="1"/>
      <c r="J14" s="4">
        <f>SUM(I3:I13)/SUM(J3:J13)</f>
        <v>8.6805555555555552E-2</v>
      </c>
      <c r="L14" s="13" t="s">
        <v>2</v>
      </c>
      <c r="M14" s="13"/>
      <c r="N14" s="1"/>
      <c r="O14" s="4">
        <f>SUM(N3:N13)/SUM(O3:O13)</f>
        <v>7.0833333333333331E-2</v>
      </c>
      <c r="P14" s="1"/>
      <c r="Q14" s="13" t="s">
        <v>2</v>
      </c>
      <c r="R14" s="13"/>
      <c r="S14" s="1"/>
      <c r="T14" s="4">
        <f>SUM(S3:S13)/SUM(T3:T13)</f>
        <v>5.2083333333333336E-2</v>
      </c>
      <c r="V14" s="13" t="s">
        <v>2</v>
      </c>
      <c r="W14" s="13"/>
      <c r="X14" s="1"/>
      <c r="Y14" s="4">
        <f>SUM(X3:X13)/SUM(Y3:Y13)</f>
        <v>5.5059523809523808E-2</v>
      </c>
      <c r="Z14" s="1"/>
      <c r="AA14" s="13" t="s">
        <v>2</v>
      </c>
      <c r="AB14" s="13"/>
      <c r="AC14" s="1"/>
      <c r="AD14" s="4">
        <f>SUM(AC3:AC13)/SUM(AD3:AD13)</f>
        <v>5.2083333333333336E-2</v>
      </c>
      <c r="AE14" s="1"/>
      <c r="AF14" s="13" t="s">
        <v>2</v>
      </c>
      <c r="AG14" s="13"/>
      <c r="AH14" s="1"/>
      <c r="AI14" s="4">
        <f>SUM(AH3:AH13)/SUM(AI3:AI13)</f>
        <v>5.0347222222222224E-2</v>
      </c>
      <c r="AJ14" s="1"/>
      <c r="AK14" s="13" t="s">
        <v>2</v>
      </c>
      <c r="AL14" s="13"/>
      <c r="AM14" s="1"/>
      <c r="AN14" s="4">
        <f>SUM(AM3:AM13)/SUM(AN3:AN13)</f>
        <v>3.2552083333333336E-2</v>
      </c>
      <c r="AO14" s="1"/>
      <c r="AP14" s="13" t="s">
        <v>2</v>
      </c>
      <c r="AQ14" s="13"/>
      <c r="AR14" s="1"/>
      <c r="AS14" s="4">
        <f>SUM(AR3:AR13)/SUM(AS3:AS13)</f>
        <v>2.8273809523809524E-2</v>
      </c>
    </row>
    <row r="15" spans="1:45" x14ac:dyDescent="0.25">
      <c r="A15" s="7" t="s">
        <v>42</v>
      </c>
      <c r="B15" s="8">
        <v>2</v>
      </c>
      <c r="C15" s="9" t="s">
        <v>0</v>
      </c>
      <c r="D15" s="10" t="s">
        <v>1</v>
      </c>
      <c r="E15" s="1"/>
      <c r="G15" s="7" t="s">
        <v>42</v>
      </c>
      <c r="H15" s="8">
        <v>2</v>
      </c>
      <c r="I15" s="9" t="s">
        <v>0</v>
      </c>
      <c r="J15" s="10" t="s">
        <v>1</v>
      </c>
      <c r="L15" s="7" t="s">
        <v>42</v>
      </c>
      <c r="M15" s="8">
        <v>2</v>
      </c>
      <c r="N15" s="9" t="s">
        <v>0</v>
      </c>
      <c r="O15" s="10" t="s">
        <v>1</v>
      </c>
      <c r="P15" s="1"/>
      <c r="Q15" s="7" t="s">
        <v>42</v>
      </c>
      <c r="R15" s="8">
        <v>2</v>
      </c>
      <c r="S15" s="9" t="s">
        <v>0</v>
      </c>
      <c r="T15" s="10" t="s">
        <v>1</v>
      </c>
      <c r="V15" s="7" t="s">
        <v>42</v>
      </c>
      <c r="W15" s="8">
        <v>2</v>
      </c>
      <c r="X15" s="9" t="s">
        <v>0</v>
      </c>
      <c r="Y15" s="10" t="s">
        <v>1</v>
      </c>
      <c r="Z15" s="1"/>
      <c r="AA15" s="7" t="s">
        <v>42</v>
      </c>
      <c r="AB15" s="8">
        <v>2</v>
      </c>
      <c r="AC15" s="9" t="s">
        <v>0</v>
      </c>
      <c r="AD15" s="10" t="s">
        <v>1</v>
      </c>
      <c r="AE15" s="1"/>
      <c r="AF15" s="7" t="s">
        <v>42</v>
      </c>
      <c r="AG15" s="8">
        <v>2</v>
      </c>
      <c r="AH15" s="9" t="s">
        <v>0</v>
      </c>
      <c r="AI15" s="10" t="s">
        <v>1</v>
      </c>
      <c r="AJ15" s="1"/>
      <c r="AK15" s="7" t="s">
        <v>42</v>
      </c>
      <c r="AL15" s="8">
        <v>2</v>
      </c>
      <c r="AM15" s="9" t="s">
        <v>0</v>
      </c>
      <c r="AN15" s="10" t="s">
        <v>1</v>
      </c>
      <c r="AO15" s="1"/>
      <c r="AP15" s="7" t="s">
        <v>42</v>
      </c>
      <c r="AQ15" s="8">
        <v>2</v>
      </c>
      <c r="AR15" s="9" t="s">
        <v>0</v>
      </c>
      <c r="AS15" s="10" t="s">
        <v>1</v>
      </c>
    </row>
    <row r="16" spans="1:45" x14ac:dyDescent="0.25">
      <c r="A16" s="2"/>
      <c r="B16" s="3"/>
      <c r="C16" s="1">
        <v>5</v>
      </c>
      <c r="D16" s="1">
        <v>96</v>
      </c>
      <c r="E16" s="1"/>
      <c r="G16" s="2"/>
      <c r="H16" s="3"/>
      <c r="I16" s="1">
        <v>6</v>
      </c>
      <c r="J16" s="1">
        <v>92</v>
      </c>
      <c r="L16" s="2"/>
      <c r="M16" s="3"/>
      <c r="N16" s="1">
        <v>3</v>
      </c>
      <c r="O16" s="1">
        <v>96</v>
      </c>
      <c r="P16" s="1"/>
      <c r="Q16" s="2"/>
      <c r="R16" s="3"/>
      <c r="S16" s="1">
        <v>6</v>
      </c>
      <c r="T16" s="1">
        <v>81</v>
      </c>
      <c r="V16" s="2"/>
      <c r="W16" s="3"/>
      <c r="X16" s="1">
        <v>5</v>
      </c>
      <c r="Y16" s="1">
        <v>96</v>
      </c>
      <c r="Z16" s="1"/>
      <c r="AA16" s="2"/>
      <c r="AB16" s="3"/>
      <c r="AC16" s="1">
        <v>2</v>
      </c>
      <c r="AD16" s="1">
        <v>96</v>
      </c>
      <c r="AE16" s="1"/>
      <c r="AF16" s="2"/>
      <c r="AG16" s="3"/>
      <c r="AH16" s="1">
        <v>3</v>
      </c>
      <c r="AI16" s="1">
        <v>96</v>
      </c>
      <c r="AJ16" s="1"/>
      <c r="AK16" s="2"/>
      <c r="AL16" s="3"/>
      <c r="AM16" s="1">
        <v>4</v>
      </c>
      <c r="AN16" s="1">
        <v>96</v>
      </c>
      <c r="AO16" s="1"/>
      <c r="AP16" s="2"/>
      <c r="AQ16" s="3"/>
      <c r="AR16" s="1">
        <v>3</v>
      </c>
      <c r="AS16" s="1">
        <v>96</v>
      </c>
    </row>
    <row r="17" spans="1:45" x14ac:dyDescent="0.25">
      <c r="A17" s="2"/>
      <c r="B17" s="3"/>
      <c r="C17" s="1">
        <v>9</v>
      </c>
      <c r="D17" s="1">
        <v>96</v>
      </c>
      <c r="E17" s="1"/>
      <c r="G17" s="2"/>
      <c r="H17" s="3"/>
      <c r="I17" s="1">
        <v>8</v>
      </c>
      <c r="J17" s="1">
        <v>96</v>
      </c>
      <c r="L17" s="2"/>
      <c r="M17" s="3"/>
      <c r="N17" s="1">
        <v>7</v>
      </c>
      <c r="O17" s="1">
        <v>96</v>
      </c>
      <c r="P17" s="1"/>
      <c r="Q17" s="2"/>
      <c r="R17" s="3"/>
      <c r="S17" s="1">
        <v>8</v>
      </c>
      <c r="T17" s="1">
        <v>96</v>
      </c>
      <c r="V17" s="2"/>
      <c r="W17" s="3"/>
      <c r="X17" s="1">
        <v>6</v>
      </c>
      <c r="Y17" s="1">
        <v>96</v>
      </c>
      <c r="Z17" s="1"/>
      <c r="AA17" s="2"/>
      <c r="AB17" s="3"/>
      <c r="AC17" s="1">
        <v>6</v>
      </c>
      <c r="AD17" s="1">
        <v>96</v>
      </c>
      <c r="AE17" s="1"/>
      <c r="AF17" s="2"/>
      <c r="AG17" s="3"/>
      <c r="AH17" s="1">
        <v>1</v>
      </c>
      <c r="AI17" s="1">
        <v>96</v>
      </c>
      <c r="AJ17" s="1"/>
      <c r="AK17" s="2"/>
      <c r="AL17" s="3"/>
      <c r="AM17" s="1">
        <v>5</v>
      </c>
      <c r="AN17" s="1">
        <v>96</v>
      </c>
      <c r="AO17" s="1"/>
      <c r="AP17" s="2"/>
      <c r="AQ17" s="3"/>
      <c r="AR17" s="1">
        <v>3</v>
      </c>
      <c r="AS17" s="1">
        <v>96</v>
      </c>
    </row>
    <row r="18" spans="1:45" x14ac:dyDescent="0.25">
      <c r="A18" s="2"/>
      <c r="B18" s="3"/>
      <c r="C18" s="1">
        <v>10</v>
      </c>
      <c r="D18" s="1">
        <v>96</v>
      </c>
      <c r="E18" s="1"/>
      <c r="G18" s="2"/>
      <c r="H18" s="3"/>
      <c r="I18" s="1">
        <v>3</v>
      </c>
      <c r="J18" s="1">
        <v>96</v>
      </c>
      <c r="L18" s="2"/>
      <c r="M18" s="3"/>
      <c r="N18" s="1">
        <v>2</v>
      </c>
      <c r="O18" s="1">
        <v>96</v>
      </c>
      <c r="P18" s="1"/>
      <c r="Q18" s="2"/>
      <c r="R18" s="3"/>
      <c r="S18" s="1">
        <v>0</v>
      </c>
      <c r="T18" s="1">
        <v>96</v>
      </c>
      <c r="V18" s="2"/>
      <c r="W18" s="3"/>
      <c r="X18" s="1">
        <v>0</v>
      </c>
      <c r="Y18" s="1">
        <v>96</v>
      </c>
      <c r="Z18" s="1"/>
      <c r="AA18" s="2"/>
      <c r="AB18" s="3"/>
      <c r="AC18" s="1">
        <v>6</v>
      </c>
      <c r="AD18" s="1">
        <v>96</v>
      </c>
      <c r="AE18" s="1"/>
      <c r="AF18" s="2"/>
      <c r="AG18" s="3"/>
      <c r="AH18" s="1">
        <v>5</v>
      </c>
      <c r="AI18" s="1">
        <v>96</v>
      </c>
      <c r="AJ18" s="1"/>
      <c r="AK18" s="2"/>
      <c r="AL18" s="3"/>
      <c r="AM18" s="1">
        <v>5</v>
      </c>
      <c r="AN18" s="1">
        <v>96</v>
      </c>
      <c r="AO18" s="1"/>
      <c r="AP18" s="2"/>
      <c r="AQ18" s="3"/>
      <c r="AR18" s="1">
        <v>4</v>
      </c>
      <c r="AS18" s="1">
        <v>96</v>
      </c>
    </row>
    <row r="19" spans="1:45" x14ac:dyDescent="0.25">
      <c r="A19" s="2"/>
      <c r="B19" s="3"/>
      <c r="C19" s="1"/>
      <c r="D19" s="1"/>
      <c r="E19" s="1"/>
      <c r="G19" s="2"/>
      <c r="H19" s="3"/>
      <c r="I19" s="1"/>
      <c r="J19" s="1"/>
      <c r="L19" s="2"/>
      <c r="M19" s="3"/>
      <c r="N19" s="1">
        <v>8</v>
      </c>
      <c r="O19" s="1">
        <v>96</v>
      </c>
      <c r="P19" s="1"/>
      <c r="Q19" s="2"/>
      <c r="R19" s="3"/>
      <c r="S19" s="1"/>
      <c r="T19" s="1"/>
      <c r="V19" s="2"/>
      <c r="W19" s="3"/>
      <c r="X19" s="1">
        <v>6</v>
      </c>
      <c r="Y19" s="1">
        <v>96</v>
      </c>
      <c r="Z19" s="1"/>
      <c r="AA19" s="2"/>
      <c r="AB19" s="3"/>
      <c r="AC19" s="1">
        <v>7</v>
      </c>
      <c r="AD19" s="1">
        <v>96</v>
      </c>
      <c r="AE19" s="1"/>
      <c r="AF19" s="2"/>
      <c r="AG19" s="3"/>
      <c r="AH19" s="1">
        <v>4</v>
      </c>
      <c r="AI19" s="1">
        <v>96</v>
      </c>
      <c r="AJ19" s="1"/>
      <c r="AK19" s="2"/>
      <c r="AL19" s="3"/>
      <c r="AM19" s="1">
        <v>4</v>
      </c>
      <c r="AN19" s="1">
        <v>96</v>
      </c>
      <c r="AO19" s="1"/>
      <c r="AP19" s="2"/>
      <c r="AQ19" s="3"/>
      <c r="AR19" s="1">
        <v>2</v>
      </c>
      <c r="AS19" s="1">
        <v>96</v>
      </c>
    </row>
    <row r="20" spans="1:45" x14ac:dyDescent="0.25">
      <c r="A20" s="2"/>
      <c r="B20" s="3"/>
      <c r="C20" s="1"/>
      <c r="D20" s="1"/>
      <c r="E20" s="1"/>
      <c r="G20" s="2"/>
      <c r="H20" s="3"/>
      <c r="I20" s="1"/>
      <c r="J20" s="1"/>
      <c r="L20" s="2"/>
      <c r="M20" s="3"/>
      <c r="N20" s="1">
        <v>7</v>
      </c>
      <c r="O20" s="1">
        <v>96</v>
      </c>
      <c r="P20" s="1"/>
      <c r="Q20" s="2"/>
      <c r="R20" s="3"/>
      <c r="S20" s="1"/>
      <c r="T20" s="1"/>
      <c r="V20" s="2"/>
      <c r="W20" s="3"/>
      <c r="X20" s="1">
        <v>2</v>
      </c>
      <c r="Y20" s="1">
        <v>96</v>
      </c>
      <c r="Z20" s="1"/>
      <c r="AA20" s="2"/>
      <c r="AB20" s="3"/>
      <c r="AC20" s="1"/>
      <c r="AD20" s="1"/>
      <c r="AE20" s="1"/>
      <c r="AF20" s="2"/>
      <c r="AG20" s="3"/>
      <c r="AH20" s="1"/>
      <c r="AI20" s="1"/>
      <c r="AJ20" s="1"/>
      <c r="AK20" s="2"/>
      <c r="AL20" s="3"/>
      <c r="AM20" s="1">
        <v>4</v>
      </c>
      <c r="AN20" s="1">
        <v>96</v>
      </c>
      <c r="AO20" s="1"/>
      <c r="AP20" s="2"/>
      <c r="AQ20" s="3"/>
      <c r="AR20" s="1">
        <v>8</v>
      </c>
      <c r="AS20" s="1">
        <v>96</v>
      </c>
    </row>
    <row r="21" spans="1:45" x14ac:dyDescent="0.25">
      <c r="A21" s="2"/>
      <c r="B21" s="3"/>
      <c r="C21" s="1"/>
      <c r="D21" s="1"/>
      <c r="E21" s="1"/>
      <c r="G21" s="2"/>
      <c r="H21" s="3"/>
      <c r="I21" s="1"/>
      <c r="J21" s="1"/>
      <c r="L21" s="2"/>
      <c r="M21" s="3"/>
      <c r="N21" s="1"/>
      <c r="O21" s="1"/>
      <c r="P21" s="1"/>
      <c r="Q21" s="2"/>
      <c r="R21" s="3"/>
      <c r="S21" s="1"/>
      <c r="T21" s="1"/>
      <c r="V21" s="2"/>
      <c r="W21" s="3"/>
      <c r="X21" s="1">
        <v>6</v>
      </c>
      <c r="Y21" s="1">
        <v>96</v>
      </c>
      <c r="Z21" s="1"/>
      <c r="AA21" s="2"/>
      <c r="AB21" s="3"/>
      <c r="AC21" s="1"/>
      <c r="AD21" s="1"/>
      <c r="AE21" s="1"/>
      <c r="AF21" s="2"/>
      <c r="AG21" s="3"/>
      <c r="AH21" s="1"/>
      <c r="AI21" s="1"/>
      <c r="AJ21" s="1"/>
      <c r="AK21" s="2"/>
      <c r="AL21" s="3"/>
      <c r="AM21" s="1">
        <v>4</v>
      </c>
      <c r="AN21" s="1">
        <v>96</v>
      </c>
      <c r="AO21" s="1"/>
      <c r="AP21" s="2"/>
      <c r="AQ21" s="3"/>
      <c r="AR21" s="1">
        <v>3</v>
      </c>
      <c r="AS21" s="1">
        <v>96</v>
      </c>
    </row>
    <row r="22" spans="1:45" x14ac:dyDescent="0.25">
      <c r="A22" s="2"/>
      <c r="B22" s="3"/>
      <c r="C22" s="1"/>
      <c r="D22" s="1"/>
      <c r="E22" s="1"/>
      <c r="G22" s="2"/>
      <c r="H22" s="3"/>
      <c r="I22" s="1"/>
      <c r="J22" s="1"/>
      <c r="L22" s="2"/>
      <c r="M22" s="3"/>
      <c r="N22" s="1"/>
      <c r="O22" s="1"/>
      <c r="P22" s="1"/>
      <c r="Q22" s="2"/>
      <c r="R22" s="3"/>
      <c r="S22" s="1"/>
      <c r="T22" s="1"/>
      <c r="V22" s="2"/>
      <c r="W22" s="3"/>
      <c r="X22" s="1">
        <v>5</v>
      </c>
      <c r="Y22" s="1">
        <v>96</v>
      </c>
      <c r="Z22" s="1"/>
      <c r="AA22" s="2"/>
      <c r="AB22" s="3"/>
      <c r="AC22" s="1"/>
      <c r="AD22" s="1"/>
      <c r="AE22" s="1"/>
      <c r="AF22" s="2"/>
      <c r="AG22" s="3"/>
      <c r="AH22" s="1"/>
      <c r="AI22" s="1"/>
      <c r="AJ22" s="1"/>
      <c r="AK22" s="2"/>
      <c r="AL22" s="3"/>
      <c r="AM22" s="1">
        <v>0</v>
      </c>
      <c r="AN22" s="1">
        <v>96</v>
      </c>
      <c r="AO22" s="1"/>
      <c r="AP22" s="2"/>
      <c r="AQ22" s="3"/>
      <c r="AR22" s="1">
        <v>3</v>
      </c>
      <c r="AS22" s="1">
        <v>96</v>
      </c>
    </row>
    <row r="23" spans="1:45" x14ac:dyDescent="0.25">
      <c r="A23" s="2"/>
      <c r="B23" s="3"/>
      <c r="C23" s="1"/>
      <c r="D23" s="1"/>
      <c r="E23" s="1"/>
      <c r="G23" s="2"/>
      <c r="H23" s="3"/>
      <c r="I23" s="1"/>
      <c r="J23" s="1"/>
      <c r="L23" s="2"/>
      <c r="M23" s="3"/>
      <c r="N23" s="1"/>
      <c r="O23" s="1"/>
      <c r="P23" s="1"/>
      <c r="Q23" s="2"/>
      <c r="R23" s="3"/>
      <c r="S23" s="1"/>
      <c r="T23" s="1"/>
      <c r="V23" s="2"/>
      <c r="W23" s="3"/>
      <c r="X23" s="1">
        <v>1</v>
      </c>
      <c r="Y23" s="1">
        <v>96</v>
      </c>
      <c r="Z23" s="1"/>
      <c r="AA23" s="2"/>
      <c r="AB23" s="3"/>
      <c r="AC23" s="1"/>
      <c r="AD23" s="1"/>
      <c r="AE23" s="1"/>
      <c r="AF23" s="2"/>
      <c r="AG23" s="3"/>
      <c r="AH23" s="1"/>
      <c r="AI23" s="1"/>
      <c r="AJ23" s="1"/>
      <c r="AK23" s="2"/>
      <c r="AL23" s="3"/>
      <c r="AM23" s="1"/>
      <c r="AN23" s="1"/>
      <c r="AO23" s="1"/>
      <c r="AP23" s="2"/>
      <c r="AQ23" s="3"/>
      <c r="AR23" s="1"/>
      <c r="AS23" s="1"/>
    </row>
    <row r="24" spans="1:45" x14ac:dyDescent="0.25">
      <c r="A24" s="2"/>
      <c r="B24" s="3"/>
      <c r="C24" s="1"/>
      <c r="D24" s="1"/>
      <c r="E24" s="1"/>
      <c r="G24" s="2"/>
      <c r="H24" s="3"/>
      <c r="I24" s="1"/>
      <c r="J24" s="1"/>
      <c r="L24" s="2"/>
      <c r="M24" s="3"/>
      <c r="N24" s="1"/>
      <c r="O24" s="1"/>
      <c r="P24" s="1"/>
      <c r="Q24" s="2"/>
      <c r="R24" s="3"/>
      <c r="S24" s="1"/>
      <c r="T24" s="1"/>
      <c r="V24" s="2"/>
      <c r="W24" s="3"/>
      <c r="X24" s="1">
        <v>3</v>
      </c>
      <c r="Y24" s="1">
        <v>96</v>
      </c>
      <c r="Z24" s="1"/>
      <c r="AA24" s="2"/>
      <c r="AB24" s="3"/>
      <c r="AC24" s="1"/>
      <c r="AD24" s="1"/>
      <c r="AE24" s="1"/>
      <c r="AF24" s="2"/>
      <c r="AG24" s="3"/>
      <c r="AH24" s="1"/>
      <c r="AI24" s="1"/>
      <c r="AJ24" s="1"/>
      <c r="AK24" s="2"/>
      <c r="AL24" s="3"/>
      <c r="AM24" s="1"/>
      <c r="AN24" s="1"/>
      <c r="AO24" s="1"/>
      <c r="AP24" s="2"/>
      <c r="AQ24" s="3"/>
      <c r="AR24" s="1"/>
      <c r="AS24" s="1"/>
    </row>
    <row r="25" spans="1:45" x14ac:dyDescent="0.25">
      <c r="A25" s="2"/>
      <c r="B25" s="3"/>
      <c r="C25" s="1"/>
      <c r="D25" s="1"/>
      <c r="E25" s="1"/>
      <c r="G25" s="2"/>
      <c r="H25" s="3"/>
      <c r="I25" s="1"/>
      <c r="J25" s="1"/>
      <c r="L25" s="2"/>
      <c r="M25" s="3"/>
      <c r="N25" s="1"/>
      <c r="O25" s="1"/>
      <c r="P25" s="1"/>
      <c r="Q25" s="2"/>
      <c r="R25" s="3"/>
      <c r="S25" s="1"/>
      <c r="T25" s="1"/>
      <c r="V25" s="2"/>
      <c r="W25" s="3"/>
      <c r="X25" s="1">
        <v>3</v>
      </c>
      <c r="Y25" s="1">
        <v>96</v>
      </c>
      <c r="Z25" s="1"/>
      <c r="AA25" s="2"/>
      <c r="AB25" s="3"/>
      <c r="AC25" s="1"/>
      <c r="AD25" s="1"/>
      <c r="AE25" s="1"/>
      <c r="AF25" s="2"/>
      <c r="AG25" s="3"/>
      <c r="AH25" s="1"/>
      <c r="AI25" s="1"/>
      <c r="AJ25" s="1"/>
      <c r="AK25" s="2"/>
      <c r="AL25" s="3"/>
      <c r="AM25" s="1"/>
      <c r="AN25" s="1"/>
      <c r="AO25" s="1"/>
      <c r="AP25" s="2"/>
      <c r="AQ25" s="3"/>
      <c r="AR25" s="1"/>
      <c r="AS25" s="1"/>
    </row>
    <row r="26" spans="1:45" x14ac:dyDescent="0.25">
      <c r="A26" s="2"/>
      <c r="B26" s="3"/>
      <c r="C26" s="1"/>
      <c r="D26" s="1"/>
      <c r="E26" s="1"/>
      <c r="G26" s="2"/>
      <c r="H26" s="3"/>
      <c r="I26" s="1"/>
      <c r="J26" s="1"/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>
        <v>4</v>
      </c>
      <c r="Y26" s="1">
        <v>96</v>
      </c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  <c r="AK26" s="2"/>
      <c r="AL26" s="3"/>
      <c r="AM26" s="1"/>
      <c r="AN26" s="1"/>
      <c r="AO26" s="1"/>
      <c r="AP26" s="2"/>
      <c r="AQ26" s="3"/>
      <c r="AR26" s="1"/>
      <c r="AS26" s="1"/>
    </row>
    <row r="27" spans="1:45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  <c r="AK27" s="2"/>
      <c r="AL27" s="3"/>
      <c r="AM27" s="1"/>
      <c r="AN27" s="1"/>
      <c r="AO27" s="1"/>
      <c r="AP27" s="2"/>
      <c r="AQ27" s="3"/>
      <c r="AR27" s="1"/>
      <c r="AS27" s="1"/>
    </row>
    <row r="28" spans="1:45" x14ac:dyDescent="0.25">
      <c r="A28" s="13" t="s">
        <v>2</v>
      </c>
      <c r="B28" s="13"/>
      <c r="C28" s="1"/>
      <c r="D28" s="4">
        <f>SUM(C16:C27)/SUM(D16:D27)</f>
        <v>8.3333333333333329E-2</v>
      </c>
      <c r="E28" s="1"/>
      <c r="G28" s="13" t="s">
        <v>2</v>
      </c>
      <c r="H28" s="13"/>
      <c r="I28" s="1"/>
      <c r="J28" s="4">
        <f>SUM(I16:I27)/SUM(J16:J27)</f>
        <v>5.9859154929577461E-2</v>
      </c>
      <c r="L28" s="13" t="s">
        <v>2</v>
      </c>
      <c r="M28" s="13"/>
      <c r="N28" s="1"/>
      <c r="O28" s="4">
        <f>SUM(N16:N27)/SUM(O16:O27)</f>
        <v>5.6250000000000001E-2</v>
      </c>
      <c r="P28" s="1"/>
      <c r="Q28" s="13" t="s">
        <v>2</v>
      </c>
      <c r="R28" s="13"/>
      <c r="S28" s="1"/>
      <c r="T28" s="4">
        <f>SUM(S16:S27)/SUM(T16:T27)</f>
        <v>5.128205128205128E-2</v>
      </c>
      <c r="V28" s="13" t="s">
        <v>2</v>
      </c>
      <c r="W28" s="13"/>
      <c r="X28" s="1"/>
      <c r="Y28" s="4">
        <f>SUM(X16:X27)/SUM(Y16:Y27)</f>
        <v>3.8825757575757576E-2</v>
      </c>
      <c r="Z28" s="1"/>
      <c r="AA28" s="13" t="s">
        <v>2</v>
      </c>
      <c r="AB28" s="13"/>
      <c r="AC28" s="1"/>
      <c r="AD28" s="4">
        <f>SUM(AC16:AC27)/SUM(AD16:AD27)</f>
        <v>5.46875E-2</v>
      </c>
      <c r="AE28" s="1"/>
      <c r="AF28" s="13" t="s">
        <v>2</v>
      </c>
      <c r="AG28" s="13"/>
      <c r="AH28" s="1"/>
      <c r="AI28" s="4">
        <f>SUM(AH16:AH27)/SUM(AI16:AI27)</f>
        <v>3.3854166666666664E-2</v>
      </c>
      <c r="AJ28" s="1"/>
      <c r="AK28" s="13" t="s">
        <v>2</v>
      </c>
      <c r="AL28" s="13"/>
      <c r="AM28" s="1"/>
      <c r="AN28" s="4">
        <f>SUM(AM16:AM27)/SUM(AN16:AN27)</f>
        <v>3.8690476190476192E-2</v>
      </c>
      <c r="AO28" s="1"/>
      <c r="AP28" s="13" t="s">
        <v>2</v>
      </c>
      <c r="AQ28" s="13"/>
      <c r="AR28" s="1"/>
      <c r="AS28" s="4">
        <f>SUM(AR16:AR27)/SUM(AS16:AS27)</f>
        <v>3.8690476190476192E-2</v>
      </c>
    </row>
    <row r="29" spans="1:45" x14ac:dyDescent="0.25">
      <c r="A29" s="7" t="s">
        <v>41</v>
      </c>
      <c r="B29" s="8">
        <v>3</v>
      </c>
      <c r="C29" s="9" t="s">
        <v>0</v>
      </c>
      <c r="D29" s="10" t="s">
        <v>1</v>
      </c>
      <c r="E29" s="1"/>
      <c r="G29" s="7" t="s">
        <v>41</v>
      </c>
      <c r="H29" s="8">
        <v>3</v>
      </c>
      <c r="I29" s="9" t="s">
        <v>0</v>
      </c>
      <c r="J29" s="10" t="s">
        <v>1</v>
      </c>
      <c r="L29" s="7" t="s">
        <v>41</v>
      </c>
      <c r="M29" s="8">
        <v>3</v>
      </c>
      <c r="N29" s="9" t="s">
        <v>0</v>
      </c>
      <c r="O29" s="10" t="s">
        <v>1</v>
      </c>
      <c r="P29" s="1"/>
      <c r="Q29" s="7" t="s">
        <v>41</v>
      </c>
      <c r="R29" s="8">
        <v>3</v>
      </c>
      <c r="S29" s="9" t="s">
        <v>0</v>
      </c>
      <c r="T29" s="10" t="s">
        <v>1</v>
      </c>
      <c r="V29" s="7" t="s">
        <v>41</v>
      </c>
      <c r="W29" s="8">
        <v>3</v>
      </c>
      <c r="X29" s="9" t="s">
        <v>0</v>
      </c>
      <c r="Y29" s="10" t="s">
        <v>1</v>
      </c>
      <c r="Z29" s="1"/>
      <c r="AA29" s="7" t="s">
        <v>41</v>
      </c>
      <c r="AB29" s="8">
        <v>3</v>
      </c>
      <c r="AC29" s="9" t="s">
        <v>0</v>
      </c>
      <c r="AD29" s="10" t="s">
        <v>1</v>
      </c>
      <c r="AE29" s="1"/>
      <c r="AF29" s="7" t="s">
        <v>41</v>
      </c>
      <c r="AG29" s="8">
        <v>3</v>
      </c>
      <c r="AH29" s="9" t="s">
        <v>0</v>
      </c>
      <c r="AI29" s="10" t="s">
        <v>1</v>
      </c>
      <c r="AJ29" s="1"/>
      <c r="AK29" s="7" t="s">
        <v>41</v>
      </c>
      <c r="AL29" s="8">
        <v>3</v>
      </c>
      <c r="AM29" s="9" t="s">
        <v>0</v>
      </c>
      <c r="AN29" s="10" t="s">
        <v>1</v>
      </c>
      <c r="AO29" s="1"/>
      <c r="AP29" s="7" t="s">
        <v>41</v>
      </c>
      <c r="AQ29" s="8">
        <v>3</v>
      </c>
      <c r="AR29" s="9" t="s">
        <v>0</v>
      </c>
      <c r="AS29" s="10" t="s">
        <v>1</v>
      </c>
    </row>
    <row r="30" spans="1:45" x14ac:dyDescent="0.25">
      <c r="A30" s="1"/>
      <c r="B30" s="1"/>
      <c r="C30" s="1">
        <v>2</v>
      </c>
      <c r="D30" s="1">
        <v>96</v>
      </c>
      <c r="E30" s="1"/>
      <c r="G30" s="1"/>
      <c r="H30" s="1"/>
      <c r="I30" s="1">
        <v>8</v>
      </c>
      <c r="J30" s="1">
        <v>96</v>
      </c>
      <c r="L30" s="1"/>
      <c r="M30" s="1"/>
      <c r="N30" s="1">
        <v>11</v>
      </c>
      <c r="O30" s="1">
        <v>96</v>
      </c>
      <c r="P30" s="1"/>
      <c r="Q30" s="1"/>
      <c r="R30" s="1"/>
      <c r="S30" s="1">
        <v>7</v>
      </c>
      <c r="T30" s="1">
        <v>96</v>
      </c>
      <c r="V30" s="1"/>
      <c r="W30" s="1"/>
      <c r="X30" s="1">
        <v>4</v>
      </c>
      <c r="Y30" s="1">
        <v>96</v>
      </c>
      <c r="Z30" s="1"/>
      <c r="AA30" s="1"/>
      <c r="AB30" s="1"/>
      <c r="AC30" s="1">
        <v>0</v>
      </c>
      <c r="AD30" s="1">
        <v>96</v>
      </c>
      <c r="AE30" s="1"/>
      <c r="AF30" s="1"/>
      <c r="AG30" s="1"/>
      <c r="AH30" s="1">
        <v>5</v>
      </c>
      <c r="AI30" s="1">
        <v>96</v>
      </c>
      <c r="AJ30" s="1"/>
      <c r="AK30" s="1"/>
      <c r="AL30" s="1"/>
      <c r="AM30" s="1">
        <v>5</v>
      </c>
      <c r="AN30" s="1">
        <v>96</v>
      </c>
      <c r="AO30" s="1"/>
      <c r="AP30" s="1"/>
      <c r="AQ30" s="1"/>
      <c r="AR30" s="1">
        <v>3</v>
      </c>
      <c r="AS30" s="1">
        <v>96</v>
      </c>
    </row>
    <row r="31" spans="1:45" x14ac:dyDescent="0.25">
      <c r="A31" s="1"/>
      <c r="B31" s="1"/>
      <c r="C31" s="1">
        <v>5</v>
      </c>
      <c r="D31" s="1">
        <v>96</v>
      </c>
      <c r="E31" s="1"/>
      <c r="G31" s="1"/>
      <c r="H31" s="1"/>
      <c r="I31" s="1">
        <v>7</v>
      </c>
      <c r="J31" s="1">
        <v>96</v>
      </c>
      <c r="L31" s="1"/>
      <c r="M31" s="1"/>
      <c r="N31" s="1">
        <v>4</v>
      </c>
      <c r="O31" s="1">
        <v>96</v>
      </c>
      <c r="P31" s="1"/>
      <c r="Q31" s="1"/>
      <c r="R31" s="1"/>
      <c r="S31" s="1">
        <v>6</v>
      </c>
      <c r="T31" s="1">
        <v>96</v>
      </c>
      <c r="V31" s="1"/>
      <c r="W31" s="1"/>
      <c r="X31" s="1">
        <v>6</v>
      </c>
      <c r="Y31" s="1">
        <v>96</v>
      </c>
      <c r="Z31" s="1"/>
      <c r="AA31" s="1"/>
      <c r="AB31" s="1"/>
      <c r="AC31" s="1">
        <v>7</v>
      </c>
      <c r="AD31" s="1">
        <v>96</v>
      </c>
      <c r="AE31" s="1"/>
      <c r="AF31" s="1"/>
      <c r="AG31" s="1"/>
      <c r="AH31" s="1">
        <v>3</v>
      </c>
      <c r="AI31" s="1">
        <v>96</v>
      </c>
      <c r="AJ31" s="1"/>
      <c r="AK31" s="1"/>
      <c r="AL31" s="1"/>
      <c r="AM31" s="1">
        <v>3</v>
      </c>
      <c r="AN31" s="1">
        <v>96</v>
      </c>
      <c r="AO31" s="1"/>
      <c r="AP31" s="1"/>
      <c r="AQ31" s="1"/>
      <c r="AR31" s="1">
        <v>5</v>
      </c>
      <c r="AS31" s="1">
        <v>96</v>
      </c>
    </row>
    <row r="32" spans="1:45" x14ac:dyDescent="0.25">
      <c r="A32" s="1"/>
      <c r="B32" s="1"/>
      <c r="C32" s="1">
        <v>4</v>
      </c>
      <c r="D32" s="1">
        <v>96</v>
      </c>
      <c r="E32" s="1"/>
      <c r="G32" s="1"/>
      <c r="H32" s="1"/>
      <c r="I32" s="1">
        <v>6</v>
      </c>
      <c r="J32" s="1">
        <v>96</v>
      </c>
      <c r="L32" s="1"/>
      <c r="M32" s="1"/>
      <c r="N32" s="1">
        <v>6</v>
      </c>
      <c r="O32" s="1">
        <v>96</v>
      </c>
      <c r="P32" s="1"/>
      <c r="Q32" s="1"/>
      <c r="R32" s="1"/>
      <c r="S32" s="1">
        <v>7</v>
      </c>
      <c r="T32" s="1">
        <v>96</v>
      </c>
      <c r="V32" s="1"/>
      <c r="W32" s="1"/>
      <c r="X32" s="1">
        <v>7</v>
      </c>
      <c r="Y32" s="1">
        <v>96</v>
      </c>
      <c r="Z32" s="1"/>
      <c r="AA32" s="1"/>
      <c r="AB32" s="1"/>
      <c r="AC32" s="1">
        <v>9</v>
      </c>
      <c r="AD32" s="1">
        <v>96</v>
      </c>
      <c r="AE32" s="1"/>
      <c r="AF32" s="1"/>
      <c r="AG32" s="1"/>
      <c r="AH32" s="1">
        <v>5</v>
      </c>
      <c r="AI32" s="1">
        <v>96</v>
      </c>
      <c r="AJ32" s="1"/>
      <c r="AK32" s="1"/>
      <c r="AL32" s="1"/>
      <c r="AM32" s="1">
        <v>5</v>
      </c>
      <c r="AN32" s="1">
        <v>96</v>
      </c>
      <c r="AO32" s="1"/>
      <c r="AP32" s="1"/>
      <c r="AQ32" s="1"/>
      <c r="AR32" s="1">
        <v>3</v>
      </c>
      <c r="AS32" s="1">
        <v>96</v>
      </c>
    </row>
    <row r="33" spans="1:45" x14ac:dyDescent="0.25">
      <c r="A33" s="1"/>
      <c r="B33" s="1"/>
      <c r="C33" s="1"/>
      <c r="D33" s="1"/>
      <c r="E33" s="1"/>
      <c r="G33" s="1"/>
      <c r="H33" s="1"/>
      <c r="I33" s="1"/>
      <c r="J33" s="1"/>
      <c r="L33" s="1"/>
      <c r="M33" s="1"/>
      <c r="N33" s="1">
        <v>10</v>
      </c>
      <c r="O33" s="1">
        <v>96</v>
      </c>
      <c r="P33" s="1"/>
      <c r="Q33" s="1"/>
      <c r="R33" s="1"/>
      <c r="S33" s="1"/>
      <c r="T33" s="1"/>
      <c r="V33" s="1"/>
      <c r="W33" s="1"/>
      <c r="X33" s="1">
        <v>7</v>
      </c>
      <c r="Y33" s="1">
        <v>96</v>
      </c>
      <c r="Z33" s="1"/>
      <c r="AA33" s="1"/>
      <c r="AB33" s="1"/>
      <c r="AC33" s="1">
        <v>1</v>
      </c>
      <c r="AD33" s="1">
        <v>96</v>
      </c>
      <c r="AE33" s="1"/>
      <c r="AF33" s="1"/>
      <c r="AG33" s="1"/>
      <c r="AH33" s="1">
        <v>2</v>
      </c>
      <c r="AI33" s="1">
        <v>96</v>
      </c>
      <c r="AJ33" s="1"/>
      <c r="AK33" s="1"/>
      <c r="AL33" s="1"/>
      <c r="AM33" s="1">
        <v>4</v>
      </c>
      <c r="AN33" s="1">
        <v>96</v>
      </c>
      <c r="AO33" s="1"/>
      <c r="AP33" s="1"/>
      <c r="AQ33" s="1"/>
      <c r="AR33" s="1">
        <v>6</v>
      </c>
      <c r="AS33" s="1">
        <v>96</v>
      </c>
    </row>
    <row r="34" spans="1:45" x14ac:dyDescent="0.25">
      <c r="A34" s="1"/>
      <c r="B34" s="1"/>
      <c r="C34" s="1"/>
      <c r="D34" s="1"/>
      <c r="E34" s="1"/>
      <c r="G34" s="1"/>
      <c r="H34" s="1"/>
      <c r="I34" s="1"/>
      <c r="J34" s="1"/>
      <c r="L34" s="1"/>
      <c r="M34" s="1"/>
      <c r="N34" s="1">
        <v>4</v>
      </c>
      <c r="O34" s="1">
        <v>96</v>
      </c>
      <c r="P34" s="1"/>
      <c r="Q34" s="1"/>
      <c r="R34" s="1"/>
      <c r="S34" s="1"/>
      <c r="T34" s="1"/>
      <c r="V34" s="1"/>
      <c r="W34" s="1"/>
      <c r="X34" s="1">
        <v>5</v>
      </c>
      <c r="Y34" s="1">
        <v>96</v>
      </c>
      <c r="Z34" s="1"/>
      <c r="AA34" s="1"/>
      <c r="AB34" s="1"/>
      <c r="AC34" s="1"/>
      <c r="AD34" s="1"/>
      <c r="AE34" s="1"/>
      <c r="AF34" s="1"/>
      <c r="AG34" s="1"/>
      <c r="AH34" s="1">
        <v>4</v>
      </c>
      <c r="AI34" s="1">
        <v>96</v>
      </c>
      <c r="AJ34" s="1"/>
      <c r="AK34" s="1"/>
      <c r="AL34" s="1"/>
      <c r="AM34" s="1">
        <v>3</v>
      </c>
      <c r="AN34" s="1">
        <v>96</v>
      </c>
      <c r="AO34" s="1"/>
      <c r="AP34" s="1"/>
      <c r="AQ34" s="1"/>
      <c r="AR34" s="1">
        <v>2</v>
      </c>
      <c r="AS34" s="1">
        <v>96</v>
      </c>
    </row>
    <row r="35" spans="1:45" x14ac:dyDescent="0.25">
      <c r="A35" s="1"/>
      <c r="B35" s="1"/>
      <c r="C35" s="1"/>
      <c r="D35" s="1"/>
      <c r="E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V35" s="1"/>
      <c r="W35" s="1"/>
      <c r="X35" s="1">
        <v>4</v>
      </c>
      <c r="Y35" s="1">
        <v>96</v>
      </c>
      <c r="Z35" s="1"/>
      <c r="AA35" s="1"/>
      <c r="AB35" s="1"/>
      <c r="AC35" s="1"/>
      <c r="AD35" s="1"/>
      <c r="AE35" s="1"/>
      <c r="AF35" s="1"/>
      <c r="AG35" s="1"/>
      <c r="AH35" s="1">
        <v>3</v>
      </c>
      <c r="AI35" s="1">
        <v>96</v>
      </c>
      <c r="AJ35" s="1"/>
      <c r="AK35" s="1"/>
      <c r="AL35" s="1"/>
      <c r="AM35" s="1">
        <v>4</v>
      </c>
      <c r="AN35" s="1">
        <v>96</v>
      </c>
      <c r="AO35" s="1"/>
      <c r="AP35" s="1"/>
      <c r="AQ35" s="1"/>
      <c r="AR35" s="1">
        <v>3</v>
      </c>
      <c r="AS35" s="1">
        <v>96</v>
      </c>
    </row>
    <row r="36" spans="1:45" x14ac:dyDescent="0.25">
      <c r="A36" s="1"/>
      <c r="B36" s="1"/>
      <c r="C36" s="1"/>
      <c r="D36" s="1"/>
      <c r="E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V36" s="1"/>
      <c r="W36" s="1"/>
      <c r="X36" s="1">
        <v>2</v>
      </c>
      <c r="Y36" s="1">
        <v>96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>
        <v>2</v>
      </c>
      <c r="AN36" s="1">
        <v>96</v>
      </c>
      <c r="AO36" s="1"/>
      <c r="AP36" s="1"/>
      <c r="AQ36" s="1"/>
      <c r="AR36" s="1">
        <v>7</v>
      </c>
      <c r="AS36" s="1">
        <v>96</v>
      </c>
    </row>
    <row r="37" spans="1:45" x14ac:dyDescent="0.25">
      <c r="A37" s="1"/>
      <c r="B37" s="1"/>
      <c r="C37" s="1"/>
      <c r="D37" s="1"/>
      <c r="E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V37" s="1"/>
      <c r="W37" s="1"/>
      <c r="X37" s="1">
        <v>4</v>
      </c>
      <c r="Y37" s="1">
        <v>96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3" t="s">
        <v>2</v>
      </c>
      <c r="B41" s="13"/>
      <c r="C41" s="4"/>
      <c r="D41" s="4">
        <f>SUM(C30:C40)/SUM(D30:D40)</f>
        <v>3.8194444444444448E-2</v>
      </c>
      <c r="E41" s="1"/>
      <c r="G41" s="13" t="s">
        <v>2</v>
      </c>
      <c r="H41" s="13"/>
      <c r="I41" s="4"/>
      <c r="J41" s="4">
        <f>SUM(I30:I40)/SUM(J30:J40)</f>
        <v>7.2916666666666671E-2</v>
      </c>
      <c r="L41" s="13" t="s">
        <v>2</v>
      </c>
      <c r="M41" s="13"/>
      <c r="N41" s="4"/>
      <c r="O41" s="4">
        <f>SUM(N30:N40)/SUM(O30:O40)</f>
        <v>7.2916666666666671E-2</v>
      </c>
      <c r="P41" s="1"/>
      <c r="Q41" s="13" t="s">
        <v>2</v>
      </c>
      <c r="R41" s="13"/>
      <c r="S41" s="4"/>
      <c r="T41" s="4">
        <f>SUM(S30:S40)/SUM(T30:T40)</f>
        <v>6.9444444444444448E-2</v>
      </c>
      <c r="V41" s="13" t="s">
        <v>2</v>
      </c>
      <c r="W41" s="13"/>
      <c r="X41" s="4"/>
      <c r="Y41" s="4">
        <f>SUM(X30:X40)/SUM(Y30:Y40)</f>
        <v>5.078125E-2</v>
      </c>
      <c r="Z41" s="1"/>
      <c r="AA41" s="13" t="s">
        <v>2</v>
      </c>
      <c r="AB41" s="13"/>
      <c r="AC41" s="4"/>
      <c r="AD41" s="4">
        <f>SUM(AC30:AC40)/SUM(AD30:AD40)</f>
        <v>4.4270833333333336E-2</v>
      </c>
      <c r="AE41" s="1"/>
      <c r="AF41" s="13" t="s">
        <v>2</v>
      </c>
      <c r="AG41" s="13"/>
      <c r="AH41" s="4"/>
      <c r="AI41" s="4">
        <f>SUM(AH30:AH40)/SUM(AI30:AI40)</f>
        <v>3.8194444444444448E-2</v>
      </c>
      <c r="AJ41" s="1"/>
      <c r="AK41" s="13" t="s">
        <v>2</v>
      </c>
      <c r="AL41" s="13"/>
      <c r="AM41" s="4"/>
      <c r="AN41" s="4">
        <f>SUM(AM30:AM40)/SUM(AN30:AN40)</f>
        <v>3.8690476190476192E-2</v>
      </c>
      <c r="AO41" s="1"/>
      <c r="AP41" s="13" t="s">
        <v>2</v>
      </c>
      <c r="AQ41" s="13"/>
      <c r="AR41" s="4"/>
      <c r="AS41" s="4">
        <f>SUM(AR30:AR40)/SUM(AS30:AS40)</f>
        <v>4.3154761904761904E-2</v>
      </c>
    </row>
    <row r="42" spans="1:45" x14ac:dyDescent="0.25">
      <c r="A42" s="1"/>
      <c r="B42" s="1"/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  <c r="Q42" s="1"/>
      <c r="R42" s="1"/>
      <c r="S42" s="1"/>
      <c r="T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 t="s">
        <v>44</v>
      </c>
      <c r="B43" s="1"/>
      <c r="D43">
        <f>AVERAGE(D14,D28,D41)</f>
        <v>6.8287037037037035E-2</v>
      </c>
      <c r="G43" s="1" t="s">
        <v>44</v>
      </c>
      <c r="H43" s="1"/>
      <c r="J43">
        <f>AVERAGE(J14,J28,J41)</f>
        <v>7.319379238393324E-2</v>
      </c>
      <c r="L43" s="1" t="s">
        <v>44</v>
      </c>
      <c r="M43" s="1"/>
      <c r="O43">
        <f>AVERAGE(O14,O28,O41)</f>
        <v>6.6666666666666666E-2</v>
      </c>
      <c r="Q43" s="1" t="s">
        <v>44</v>
      </c>
      <c r="R43" s="1"/>
      <c r="T43">
        <f>AVERAGE(T14,T28,T41)</f>
        <v>5.7603276353276354E-2</v>
      </c>
      <c r="V43" s="1" t="s">
        <v>44</v>
      </c>
      <c r="W43" s="1"/>
      <c r="Y43">
        <f>AVERAGE(Y14,Y28,Y41)</f>
        <v>4.8222177128427128E-2</v>
      </c>
      <c r="AA43" s="1" t="s">
        <v>44</v>
      </c>
      <c r="AB43" s="1"/>
      <c r="AD43">
        <f>AVERAGE(AD14,AD28,AD41)</f>
        <v>5.0347222222222231E-2</v>
      </c>
      <c r="AF43" s="1" t="s">
        <v>44</v>
      </c>
      <c r="AG43" s="1"/>
      <c r="AI43">
        <f>AVERAGE(AI14,AI28,AI41)</f>
        <v>4.0798611111111112E-2</v>
      </c>
      <c r="AK43" s="1" t="s">
        <v>44</v>
      </c>
      <c r="AL43" s="1"/>
      <c r="AN43">
        <f>AVERAGE(AN14,AN28,AN41)</f>
        <v>3.664434523809524E-2</v>
      </c>
      <c r="AP43" s="1" t="s">
        <v>44</v>
      </c>
      <c r="AQ43" s="1"/>
      <c r="AS43">
        <f>AVERAGE(AS14,AS28,AS41)</f>
        <v>3.6706349206349208E-2</v>
      </c>
    </row>
    <row r="45" spans="1:45" x14ac:dyDescent="0.25">
      <c r="A45" t="s">
        <v>45</v>
      </c>
      <c r="B45" s="12">
        <f>AVERAGE(D43,J43,O43,T43,Y43,AD43,AI43,AN43,AS43,AX43)</f>
        <v>5.3163275260790906E-2</v>
      </c>
      <c r="C45" s="12"/>
    </row>
  </sheetData>
  <mergeCells count="28">
    <mergeCell ref="A14:B14"/>
    <mergeCell ref="G14:H14"/>
    <mergeCell ref="L14:M14"/>
    <mergeCell ref="Q14:R14"/>
    <mergeCell ref="V14:W14"/>
    <mergeCell ref="A28:B28"/>
    <mergeCell ref="G28:H28"/>
    <mergeCell ref="L28:M28"/>
    <mergeCell ref="Q28:R28"/>
    <mergeCell ref="V28:W28"/>
    <mergeCell ref="V41:W41"/>
    <mergeCell ref="AA41:AB41"/>
    <mergeCell ref="AF14:AG14"/>
    <mergeCell ref="AK14:AL14"/>
    <mergeCell ref="AP14:AQ14"/>
    <mergeCell ref="AA28:AB28"/>
    <mergeCell ref="AA14:AB14"/>
    <mergeCell ref="AF41:AG41"/>
    <mergeCell ref="AK41:AL41"/>
    <mergeCell ref="AP41:AQ41"/>
    <mergeCell ref="AF28:AG28"/>
    <mergeCell ref="AK28:AL28"/>
    <mergeCell ref="AP28:AQ28"/>
    <mergeCell ref="B45:C45"/>
    <mergeCell ref="A41:B41"/>
    <mergeCell ref="G41:H41"/>
    <mergeCell ref="L41:M41"/>
    <mergeCell ref="Q41:R4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Normal="100" workbookViewId="0">
      <selection activeCell="D52" sqref="D52"/>
    </sheetView>
  </sheetViews>
  <sheetFormatPr defaultRowHeight="15" x14ac:dyDescent="0.25"/>
  <cols>
    <col min="1" max="1" width="6.85546875" bestFit="1" customWidth="1"/>
    <col min="2" max="2" width="3.140625" bestFit="1" customWidth="1"/>
    <col min="3" max="3" width="4.85546875" bestFit="1" customWidth="1"/>
    <col min="4" max="4" width="5.85546875" customWidth="1"/>
    <col min="5" max="5" width="2.7109375" customWidth="1"/>
    <col min="6" max="6" width="6.85546875" bestFit="1" customWidth="1"/>
    <col min="7" max="7" width="3" bestFit="1" customWidth="1"/>
    <col min="8" max="8" width="4.85546875" bestFit="1" customWidth="1"/>
    <col min="9" max="9" width="5.85546875" bestFit="1" customWidth="1"/>
    <col min="10" max="10" width="5.7109375" customWidth="1"/>
    <col min="11" max="11" width="6.85546875" bestFit="1" customWidth="1"/>
    <col min="12" max="12" width="3.140625" bestFit="1" customWidth="1"/>
    <col min="13" max="13" width="2.85546875" customWidth="1"/>
    <col min="14" max="14" width="5.85546875" bestFit="1" customWidth="1"/>
    <col min="15" max="15" width="6.28515625" customWidth="1"/>
    <col min="16" max="16" width="7.7109375" customWidth="1"/>
    <col min="17" max="17" width="5.140625" customWidth="1"/>
    <col min="18" max="18" width="3" customWidth="1"/>
    <col min="19" max="19" width="4.85546875" customWidth="1"/>
    <col min="20" max="20" width="5.7109375" customWidth="1"/>
    <col min="21" max="21" width="4.85546875" bestFit="1" customWidth="1"/>
    <col min="22" max="22" width="5.85546875" bestFit="1" customWidth="1"/>
    <col min="23" max="23" width="2.7109375" customWidth="1"/>
    <col min="24" max="24" width="6.85546875" bestFit="1" customWidth="1"/>
    <col min="25" max="25" width="5.7109375" customWidth="1"/>
    <col min="26" max="26" width="4.85546875" bestFit="1" customWidth="1"/>
    <col min="27" max="27" width="4.7109375" customWidth="1"/>
    <col min="28" max="28" width="3.5703125" customWidth="1"/>
    <col min="29" max="29" width="3.140625" bestFit="1" customWidth="1"/>
    <col min="30" max="30" width="5.7109375" customWidth="1"/>
    <col min="31" max="31" width="5.85546875" bestFit="1" customWidth="1"/>
    <col min="32" max="32" width="5" customWidth="1"/>
    <col min="33" max="33" width="3" bestFit="1" customWidth="1"/>
    <col min="34" max="34" width="4.85546875" bestFit="1" customWidth="1"/>
    <col min="35" max="35" width="5.85546875" bestFit="1" customWidth="1"/>
    <col min="36" max="37" width="5.140625" customWidth="1"/>
    <col min="38" max="38" width="2.85546875" customWidth="1"/>
    <col min="39" max="39" width="5.85546875" bestFit="1" customWidth="1"/>
    <col min="40" max="40" width="6" customWidth="1"/>
    <col min="41" max="41" width="6.85546875" bestFit="1" customWidth="1"/>
    <col min="42" max="42" width="3" bestFit="1" customWidth="1"/>
    <col min="43" max="43" width="4.85546875" bestFit="1" customWidth="1"/>
    <col min="44" max="44" width="5.85546875" bestFit="1" customWidth="1"/>
    <col min="45" max="45" width="2.7109375" customWidth="1"/>
    <col min="46" max="46" width="6.85546875" bestFit="1" customWidth="1"/>
    <col min="47" max="47" width="3.140625" bestFit="1" customWidth="1"/>
    <col min="48" max="48" width="4.85546875" bestFit="1" customWidth="1"/>
    <col min="49" max="49" width="6.140625" customWidth="1"/>
    <col min="50" max="50" width="2.7109375" customWidth="1"/>
    <col min="51" max="51" width="6.85546875" bestFit="1" customWidth="1"/>
    <col min="52" max="52" width="3" bestFit="1" customWidth="1"/>
    <col min="53" max="53" width="4.85546875" bestFit="1" customWidth="1"/>
    <col min="54" max="54" width="5.7109375" customWidth="1"/>
    <col min="55" max="55" width="2.7109375" customWidth="1"/>
    <col min="56" max="56" width="6.85546875" bestFit="1" customWidth="1"/>
    <col min="57" max="57" width="3.140625" bestFit="1" customWidth="1"/>
    <col min="58" max="58" width="4.85546875" bestFit="1" customWidth="1"/>
    <col min="59" max="59" width="5.5703125" customWidth="1"/>
    <col min="60" max="60" width="2.7109375" customWidth="1"/>
    <col min="61" max="61" width="6.85546875" bestFit="1" customWidth="1"/>
    <col min="62" max="62" width="3" bestFit="1" customWidth="1"/>
    <col min="63" max="63" width="4.85546875" bestFit="1" customWidth="1"/>
    <col min="64" max="64" width="5.5703125" customWidth="1"/>
    <col min="65" max="65" width="2.7109375" customWidth="1"/>
    <col min="66" max="66" width="6.85546875" bestFit="1" customWidth="1"/>
    <col min="67" max="67" width="3.140625" bestFit="1" customWidth="1"/>
    <col min="68" max="68" width="4.85546875" bestFit="1" customWidth="1"/>
    <col min="69" max="69" width="5.7109375" customWidth="1"/>
    <col min="70" max="70" width="2.7109375" customWidth="1"/>
    <col min="71" max="71" width="6.85546875" bestFit="1" customWidth="1"/>
    <col min="72" max="72" width="3" bestFit="1" customWidth="1"/>
    <col min="73" max="73" width="4.85546875" bestFit="1" customWidth="1"/>
    <col min="74" max="74" width="5.85546875" customWidth="1"/>
    <col min="75" max="75" width="2.7109375" customWidth="1"/>
    <col min="76" max="76" width="6.85546875" bestFit="1" customWidth="1"/>
    <col min="77" max="77" width="3.140625" bestFit="1" customWidth="1"/>
    <col min="78" max="78" width="4.85546875" bestFit="1" customWidth="1"/>
    <col min="79" max="79" width="5.5703125" customWidth="1"/>
    <col min="80" max="80" width="2.7109375" customWidth="1"/>
    <col min="81" max="81" width="6.85546875" bestFit="1" customWidth="1"/>
    <col min="82" max="82" width="3" bestFit="1" customWidth="1"/>
    <col min="83" max="83" width="4.85546875" bestFit="1" customWidth="1"/>
    <col min="84" max="84" width="5.7109375" customWidth="1"/>
    <col min="85" max="85" width="2.7109375" customWidth="1"/>
    <col min="86" max="86" width="6.85546875" bestFit="1" customWidth="1"/>
    <col min="87" max="87" width="4.28515625" bestFit="1" customWidth="1"/>
    <col min="88" max="88" width="4.85546875" bestFit="1" customWidth="1"/>
    <col min="89" max="89" width="5.5703125" customWidth="1"/>
    <col min="91" max="91" width="6.85546875" customWidth="1"/>
    <col min="92" max="92" width="4.140625" bestFit="1" customWidth="1"/>
    <col min="93" max="93" width="4.85546875" bestFit="1" customWidth="1"/>
    <col min="94" max="94" width="5.85546875" bestFit="1" customWidth="1"/>
  </cols>
  <sheetData>
    <row r="1" spans="1:42" x14ac:dyDescent="0.25">
      <c r="A1" s="2" t="s">
        <v>40</v>
      </c>
      <c r="B1" s="3" t="s">
        <v>3</v>
      </c>
      <c r="C1" s="1"/>
      <c r="D1" s="1"/>
      <c r="E1" s="1"/>
      <c r="G1" s="2" t="s">
        <v>40</v>
      </c>
      <c r="H1" s="3" t="s">
        <v>4</v>
      </c>
      <c r="I1" s="1"/>
      <c r="J1" s="1"/>
      <c r="K1" s="1"/>
      <c r="M1" s="2" t="s">
        <v>40</v>
      </c>
      <c r="N1" s="3" t="s">
        <v>5</v>
      </c>
      <c r="O1" s="1"/>
      <c r="P1" s="1"/>
      <c r="Q1" s="1"/>
      <c r="S1" s="2" t="s">
        <v>40</v>
      </c>
      <c r="T1" s="3" t="s">
        <v>14</v>
      </c>
      <c r="U1" s="1"/>
      <c r="V1" s="1"/>
      <c r="X1" s="2" t="s">
        <v>40</v>
      </c>
      <c r="Y1" s="3" t="s">
        <v>7</v>
      </c>
      <c r="Z1" s="1"/>
      <c r="AA1" s="1"/>
      <c r="AC1" s="2" t="s">
        <v>40</v>
      </c>
      <c r="AD1" s="3" t="s">
        <v>8</v>
      </c>
      <c r="AE1" s="1"/>
      <c r="AF1" s="1"/>
      <c r="AH1" s="2" t="s">
        <v>40</v>
      </c>
      <c r="AI1" s="3" t="s">
        <v>15</v>
      </c>
      <c r="AJ1" s="1"/>
      <c r="AK1" s="1"/>
      <c r="AM1" s="2" t="s">
        <v>40</v>
      </c>
      <c r="AN1" s="3" t="s">
        <v>16</v>
      </c>
      <c r="AO1" s="1"/>
      <c r="AP1" s="1"/>
    </row>
    <row r="2" spans="1:42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  <c r="AK2" s="5" t="s">
        <v>41</v>
      </c>
      <c r="AL2" s="6">
        <v>1</v>
      </c>
      <c r="AM2" s="4" t="s">
        <v>0</v>
      </c>
      <c r="AN2" s="11" t="s">
        <v>1</v>
      </c>
      <c r="AO2" s="1"/>
    </row>
    <row r="3" spans="1:42" x14ac:dyDescent="0.25">
      <c r="A3" s="2"/>
      <c r="B3" s="3"/>
      <c r="C3" s="1">
        <v>4</v>
      </c>
      <c r="D3" s="1">
        <v>96</v>
      </c>
      <c r="E3" s="1"/>
      <c r="G3" s="2"/>
      <c r="H3" s="3"/>
      <c r="I3" s="1">
        <v>10</v>
      </c>
      <c r="J3" s="1">
        <v>96</v>
      </c>
      <c r="L3" s="2"/>
      <c r="M3" s="3"/>
      <c r="N3" s="1">
        <v>3</v>
      </c>
      <c r="O3" s="1">
        <v>96</v>
      </c>
      <c r="P3" s="1"/>
      <c r="Q3" s="2"/>
      <c r="R3" s="3"/>
      <c r="S3" s="1">
        <v>4</v>
      </c>
      <c r="T3" s="1">
        <v>96</v>
      </c>
      <c r="V3" s="2"/>
      <c r="W3" s="3"/>
      <c r="X3" s="1">
        <v>3</v>
      </c>
      <c r="Y3" s="1">
        <v>80</v>
      </c>
      <c r="Z3" s="1"/>
      <c r="AA3" s="2"/>
      <c r="AB3" s="3"/>
      <c r="AC3" s="1">
        <v>3</v>
      </c>
      <c r="AD3" s="1">
        <v>96</v>
      </c>
      <c r="AE3" s="1"/>
      <c r="AF3" s="2"/>
      <c r="AG3" s="3"/>
      <c r="AH3" s="1">
        <v>8</v>
      </c>
      <c r="AI3" s="1">
        <v>96</v>
      </c>
      <c r="AJ3" s="1"/>
      <c r="AK3" s="2"/>
      <c r="AL3" s="3"/>
      <c r="AM3" s="1">
        <v>4</v>
      </c>
      <c r="AN3" s="1">
        <v>96</v>
      </c>
      <c r="AO3" s="1"/>
    </row>
    <row r="4" spans="1:42" x14ac:dyDescent="0.25">
      <c r="A4" s="2"/>
      <c r="B4" s="3"/>
      <c r="C4" s="1">
        <v>4</v>
      </c>
      <c r="D4" s="1">
        <v>96</v>
      </c>
      <c r="E4" s="1"/>
      <c r="G4" s="2"/>
      <c r="H4" s="3"/>
      <c r="I4" s="1">
        <v>2</v>
      </c>
      <c r="J4" s="1">
        <v>91</v>
      </c>
      <c r="L4" s="2"/>
      <c r="M4" s="3"/>
      <c r="N4" s="1">
        <v>2</v>
      </c>
      <c r="O4" s="1">
        <v>96</v>
      </c>
      <c r="P4" s="1"/>
      <c r="Q4" s="2"/>
      <c r="R4" s="3"/>
      <c r="S4" s="1">
        <v>1</v>
      </c>
      <c r="T4" s="1">
        <v>96</v>
      </c>
      <c r="V4" s="2"/>
      <c r="W4" s="3"/>
      <c r="X4" s="1">
        <v>0</v>
      </c>
      <c r="Y4" s="1">
        <v>80</v>
      </c>
      <c r="Z4" s="1"/>
      <c r="AA4" s="2"/>
      <c r="AB4" s="3"/>
      <c r="AC4" s="1">
        <v>1</v>
      </c>
      <c r="AD4" s="1">
        <v>96</v>
      </c>
      <c r="AE4" s="1"/>
      <c r="AF4" s="2"/>
      <c r="AG4" s="3"/>
      <c r="AH4" s="1">
        <v>4</v>
      </c>
      <c r="AI4" s="1">
        <v>96</v>
      </c>
      <c r="AJ4" s="1"/>
      <c r="AK4" s="2"/>
      <c r="AL4" s="3"/>
      <c r="AM4" s="1">
        <v>6</v>
      </c>
      <c r="AN4" s="1">
        <v>96</v>
      </c>
      <c r="AO4" s="1"/>
    </row>
    <row r="5" spans="1:42" x14ac:dyDescent="0.25">
      <c r="A5" s="2"/>
      <c r="B5" s="3"/>
      <c r="C5" s="1">
        <v>1</v>
      </c>
      <c r="D5" s="1">
        <v>96</v>
      </c>
      <c r="E5" s="1"/>
      <c r="G5" s="2"/>
      <c r="H5" s="3"/>
      <c r="I5" s="1">
        <v>7</v>
      </c>
      <c r="J5" s="1">
        <v>96</v>
      </c>
      <c r="L5" s="2"/>
      <c r="M5" s="3"/>
      <c r="N5" s="1">
        <v>3</v>
      </c>
      <c r="O5" s="1">
        <v>96</v>
      </c>
      <c r="P5" s="1"/>
      <c r="Q5" s="2"/>
      <c r="R5" s="3"/>
      <c r="S5" s="1">
        <v>3</v>
      </c>
      <c r="T5" s="1">
        <v>96</v>
      </c>
      <c r="V5" s="2"/>
      <c r="W5" s="3"/>
      <c r="X5" s="1">
        <v>0</v>
      </c>
      <c r="Y5" s="1">
        <v>88</v>
      </c>
      <c r="Z5" s="1"/>
      <c r="AA5" s="2"/>
      <c r="AB5" s="3"/>
      <c r="AC5" s="1">
        <v>1</v>
      </c>
      <c r="AD5" s="1">
        <v>96</v>
      </c>
      <c r="AE5" s="1"/>
      <c r="AF5" s="2"/>
      <c r="AG5" s="3"/>
      <c r="AH5" s="1">
        <v>2</v>
      </c>
      <c r="AI5" s="1">
        <v>96</v>
      </c>
      <c r="AJ5" s="1"/>
      <c r="AK5" s="2"/>
      <c r="AL5" s="3"/>
      <c r="AM5" s="1">
        <v>5</v>
      </c>
      <c r="AN5" s="1">
        <v>96</v>
      </c>
      <c r="AO5" s="1"/>
    </row>
    <row r="6" spans="1:42" x14ac:dyDescent="0.25">
      <c r="A6" s="2"/>
      <c r="B6" s="3"/>
      <c r="C6" s="1">
        <v>7</v>
      </c>
      <c r="D6" s="1">
        <v>96</v>
      </c>
      <c r="E6" s="1"/>
      <c r="G6" s="2"/>
      <c r="H6" s="3"/>
      <c r="I6" s="1">
        <v>8</v>
      </c>
      <c r="J6" s="1">
        <v>93</v>
      </c>
      <c r="L6" s="2"/>
      <c r="M6" s="3"/>
      <c r="N6" s="1">
        <v>3</v>
      </c>
      <c r="O6" s="1">
        <v>96</v>
      </c>
      <c r="P6" s="1"/>
      <c r="Q6" s="2"/>
      <c r="R6" s="3"/>
      <c r="S6" s="1">
        <v>1</v>
      </c>
      <c r="T6" s="1">
        <v>96</v>
      </c>
      <c r="V6" s="2"/>
      <c r="W6" s="3"/>
      <c r="X6" s="1">
        <v>6</v>
      </c>
      <c r="Y6" s="1">
        <v>96</v>
      </c>
      <c r="Z6" s="1"/>
      <c r="AA6" s="2"/>
      <c r="AB6" s="3"/>
      <c r="AC6" s="1">
        <v>3</v>
      </c>
      <c r="AD6" s="1">
        <v>96</v>
      </c>
      <c r="AE6" s="1"/>
      <c r="AF6" s="2"/>
      <c r="AG6" s="3"/>
      <c r="AH6" s="1">
        <v>8</v>
      </c>
      <c r="AI6" s="1">
        <v>96</v>
      </c>
      <c r="AJ6" s="1"/>
      <c r="AK6" s="2"/>
      <c r="AL6" s="3"/>
      <c r="AM6" s="1"/>
      <c r="AN6" s="1"/>
      <c r="AO6" s="1"/>
    </row>
    <row r="7" spans="1:42" x14ac:dyDescent="0.25">
      <c r="A7" s="2"/>
      <c r="B7" s="3"/>
      <c r="C7" s="1">
        <v>14</v>
      </c>
      <c r="D7" s="1">
        <v>96</v>
      </c>
      <c r="E7" s="1"/>
      <c r="G7" s="2"/>
      <c r="H7" s="3"/>
      <c r="I7" s="1">
        <v>7</v>
      </c>
      <c r="J7" s="1">
        <v>93</v>
      </c>
      <c r="L7" s="2"/>
      <c r="M7" s="3"/>
      <c r="N7" s="1">
        <v>3</v>
      </c>
      <c r="O7" s="1">
        <v>96</v>
      </c>
      <c r="P7" s="1"/>
      <c r="Q7" s="2"/>
      <c r="R7" s="3"/>
      <c r="S7" s="1">
        <v>1</v>
      </c>
      <c r="T7" s="1">
        <v>96</v>
      </c>
      <c r="V7" s="2"/>
      <c r="W7" s="3"/>
      <c r="X7" s="1">
        <v>3</v>
      </c>
      <c r="Y7" s="1">
        <v>96</v>
      </c>
      <c r="Z7" s="1"/>
      <c r="AA7" s="2"/>
      <c r="AB7" s="3"/>
      <c r="AC7" s="1"/>
      <c r="AD7" s="1"/>
      <c r="AE7" s="1"/>
      <c r="AF7" s="2"/>
      <c r="AG7" s="3"/>
      <c r="AH7" s="1">
        <v>5</v>
      </c>
      <c r="AI7" s="1">
        <v>96</v>
      </c>
      <c r="AJ7" s="1"/>
      <c r="AK7" s="2"/>
      <c r="AL7" s="3"/>
      <c r="AM7" s="1"/>
      <c r="AN7" s="1"/>
      <c r="AO7" s="1"/>
    </row>
    <row r="8" spans="1:42" x14ac:dyDescent="0.25">
      <c r="A8" s="2"/>
      <c r="B8" s="3"/>
      <c r="C8" s="1">
        <v>7</v>
      </c>
      <c r="D8" s="1">
        <v>96</v>
      </c>
      <c r="E8" s="1"/>
      <c r="G8" s="2"/>
      <c r="H8" s="3"/>
      <c r="I8" s="1">
        <v>7</v>
      </c>
      <c r="J8" s="1">
        <v>96</v>
      </c>
      <c r="L8" s="2"/>
      <c r="M8" s="3"/>
      <c r="N8" s="1">
        <v>6</v>
      </c>
      <c r="O8" s="1">
        <v>96</v>
      </c>
      <c r="P8" s="1"/>
      <c r="Q8" s="2"/>
      <c r="R8" s="3"/>
      <c r="S8" s="1">
        <v>0</v>
      </c>
      <c r="T8" s="1">
        <v>96</v>
      </c>
      <c r="V8" s="2"/>
      <c r="W8" s="3"/>
      <c r="X8" s="1">
        <v>2</v>
      </c>
      <c r="Y8" s="1">
        <v>96</v>
      </c>
      <c r="Z8" s="1"/>
      <c r="AA8" s="2"/>
      <c r="AB8" s="3"/>
      <c r="AC8" s="1"/>
      <c r="AD8" s="1"/>
      <c r="AE8" s="1"/>
      <c r="AF8" s="2"/>
      <c r="AG8" s="3"/>
      <c r="AH8" s="1">
        <v>2</v>
      </c>
      <c r="AI8" s="1">
        <v>96</v>
      </c>
      <c r="AJ8" s="1"/>
      <c r="AK8" s="2"/>
      <c r="AL8" s="3"/>
      <c r="AM8" s="1"/>
      <c r="AN8" s="1"/>
      <c r="AO8" s="1"/>
    </row>
    <row r="9" spans="1:42" x14ac:dyDescent="0.25">
      <c r="A9" s="2"/>
      <c r="B9" s="3"/>
      <c r="C9" s="1">
        <v>9</v>
      </c>
      <c r="D9" s="1">
        <v>88</v>
      </c>
      <c r="E9" s="1"/>
      <c r="G9" s="2"/>
      <c r="H9" s="3"/>
      <c r="I9" s="1"/>
      <c r="J9" s="1"/>
      <c r="L9" s="2"/>
      <c r="M9" s="3"/>
      <c r="N9" s="1">
        <v>3</v>
      </c>
      <c r="O9" s="1">
        <v>96</v>
      </c>
      <c r="P9" s="1"/>
      <c r="Q9" s="2"/>
      <c r="R9" s="3"/>
      <c r="S9" s="1"/>
      <c r="T9" s="1"/>
      <c r="V9" s="2"/>
      <c r="W9" s="3"/>
      <c r="X9" s="1">
        <v>3</v>
      </c>
      <c r="Y9" s="1">
        <v>96</v>
      </c>
      <c r="Z9" s="1"/>
      <c r="AA9" s="2"/>
      <c r="AB9" s="3"/>
      <c r="AC9" s="1"/>
      <c r="AD9" s="1"/>
      <c r="AE9" s="1"/>
      <c r="AF9" s="2"/>
      <c r="AG9" s="3"/>
      <c r="AH9" s="1">
        <v>4</v>
      </c>
      <c r="AI9" s="1">
        <v>96</v>
      </c>
      <c r="AJ9" s="1"/>
      <c r="AK9" s="2"/>
      <c r="AL9" s="3"/>
      <c r="AM9" s="1"/>
      <c r="AN9" s="1"/>
      <c r="AO9" s="1"/>
    </row>
    <row r="10" spans="1:42" x14ac:dyDescent="0.25">
      <c r="A10" s="2"/>
      <c r="B10" s="3"/>
      <c r="C10" s="1">
        <v>15</v>
      </c>
      <c r="D10" s="1">
        <v>96</v>
      </c>
      <c r="E10" s="1"/>
      <c r="G10" s="2"/>
      <c r="H10" s="3"/>
      <c r="I10" s="1"/>
      <c r="J10" s="1"/>
      <c r="L10" s="2"/>
      <c r="M10" s="3"/>
      <c r="N10" s="1">
        <v>0</v>
      </c>
      <c r="O10" s="1">
        <v>96</v>
      </c>
      <c r="P10" s="1"/>
      <c r="Q10" s="2"/>
      <c r="R10" s="3"/>
      <c r="S10" s="1"/>
      <c r="T10" s="1"/>
      <c r="V10" s="2"/>
      <c r="W10" s="3"/>
      <c r="X10" s="1">
        <v>1</v>
      </c>
      <c r="Y10" s="1">
        <v>96</v>
      </c>
      <c r="Z10" s="1"/>
      <c r="AA10" s="2"/>
      <c r="AB10" s="3"/>
      <c r="AC10" s="1"/>
      <c r="AD10" s="1"/>
      <c r="AE10" s="1"/>
      <c r="AF10" s="2"/>
      <c r="AG10" s="3"/>
      <c r="AH10" s="1">
        <v>1</v>
      </c>
      <c r="AI10" s="1">
        <v>96</v>
      </c>
      <c r="AJ10" s="1"/>
      <c r="AK10" s="2"/>
      <c r="AL10" s="3"/>
      <c r="AM10" s="1"/>
      <c r="AN10" s="1"/>
      <c r="AO10" s="1"/>
    </row>
    <row r="11" spans="1:42" x14ac:dyDescent="0.25">
      <c r="A11" s="2"/>
      <c r="B11" s="3"/>
      <c r="C11" s="1"/>
      <c r="D11" s="1"/>
      <c r="E11" s="1"/>
      <c r="G11" s="2"/>
      <c r="H11" s="3"/>
      <c r="I11" s="1"/>
      <c r="J11" s="1"/>
      <c r="L11" s="2"/>
      <c r="M11" s="3"/>
      <c r="N11" s="1">
        <v>0</v>
      </c>
      <c r="O11" s="1">
        <v>96</v>
      </c>
      <c r="P11" s="1"/>
      <c r="Q11" s="2"/>
      <c r="R11" s="3"/>
      <c r="S11" s="1"/>
      <c r="T11" s="1"/>
      <c r="V11" s="2"/>
      <c r="W11" s="3"/>
      <c r="X11" s="1">
        <v>3</v>
      </c>
      <c r="Y11" s="1">
        <v>96</v>
      </c>
      <c r="Z11" s="1"/>
      <c r="AA11" s="2"/>
      <c r="AB11" s="3"/>
      <c r="AC11" s="1"/>
      <c r="AD11" s="1"/>
      <c r="AE11" s="1"/>
      <c r="AF11" s="2"/>
      <c r="AG11" s="3"/>
      <c r="AH11" s="1">
        <v>0</v>
      </c>
      <c r="AI11" s="1">
        <v>96</v>
      </c>
      <c r="AJ11" s="1"/>
      <c r="AK11" s="2"/>
      <c r="AL11" s="3"/>
      <c r="AM11" s="1"/>
      <c r="AN11" s="1"/>
      <c r="AO11" s="1"/>
    </row>
    <row r="12" spans="1:42" x14ac:dyDescent="0.25">
      <c r="A12" s="2"/>
      <c r="B12" s="3"/>
      <c r="C12" s="1"/>
      <c r="D12" s="1"/>
      <c r="E12" s="1"/>
      <c r="G12" s="2"/>
      <c r="H12" s="3"/>
      <c r="I12" s="1"/>
      <c r="J12" s="1"/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>
        <v>1</v>
      </c>
      <c r="Y12" s="1">
        <v>96</v>
      </c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  <c r="AK12" s="2"/>
      <c r="AL12" s="3"/>
      <c r="AM12" s="1"/>
      <c r="AN12" s="1"/>
      <c r="AO12" s="1"/>
    </row>
    <row r="13" spans="1:42" x14ac:dyDescent="0.25">
      <c r="A13" s="2"/>
      <c r="B13" s="3"/>
      <c r="C13" s="1"/>
      <c r="D13" s="1"/>
      <c r="E13" s="1"/>
      <c r="G13" s="2"/>
      <c r="H13" s="3"/>
      <c r="I13" s="1"/>
      <c r="J13" s="1"/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  <c r="AK13" s="2"/>
      <c r="AL13" s="3"/>
      <c r="AM13" s="1"/>
      <c r="AN13" s="1"/>
      <c r="AO13" s="1"/>
    </row>
    <row r="14" spans="1:42" x14ac:dyDescent="0.25">
      <c r="A14" s="13" t="s">
        <v>2</v>
      </c>
      <c r="B14" s="13"/>
      <c r="C14" s="1"/>
      <c r="D14" s="4">
        <f>SUM(C3:C10)/SUM(D3:D10)</f>
        <v>8.0263157894736842E-2</v>
      </c>
      <c r="E14" s="1"/>
      <c r="G14" s="13" t="s">
        <v>2</v>
      </c>
      <c r="H14" s="13"/>
      <c r="I14" s="1"/>
      <c r="J14" s="4">
        <f>SUM(I3:I13)/SUM(J3:J13)</f>
        <v>7.2566371681415928E-2</v>
      </c>
      <c r="L14" s="13" t="s">
        <v>2</v>
      </c>
      <c r="M14" s="13"/>
      <c r="N14" s="1"/>
      <c r="O14" s="4">
        <f>SUM(N3:N13)/SUM(O3:O13)</f>
        <v>2.6620370370370371E-2</v>
      </c>
      <c r="P14" s="1"/>
      <c r="Q14" s="13" t="s">
        <v>2</v>
      </c>
      <c r="R14" s="13"/>
      <c r="S14" s="1"/>
      <c r="T14" s="4">
        <f>SUM(S3:S13)/SUM(T3:T13)</f>
        <v>1.7361111111111112E-2</v>
      </c>
      <c r="V14" s="13" t="s">
        <v>2</v>
      </c>
      <c r="W14" s="13"/>
      <c r="X14" s="1"/>
      <c r="Y14" s="4">
        <f>SUM(X3:X13)/SUM(Y3:Y13)</f>
        <v>2.391304347826087E-2</v>
      </c>
      <c r="Z14" s="1"/>
      <c r="AA14" s="13" t="s">
        <v>2</v>
      </c>
      <c r="AB14" s="13"/>
      <c r="AC14" s="1"/>
      <c r="AD14" s="4">
        <f>SUM(AC3:AC13)/SUM(AD3:AD13)</f>
        <v>2.0833333333333332E-2</v>
      </c>
      <c r="AE14" s="1"/>
      <c r="AF14" s="13" t="s">
        <v>2</v>
      </c>
      <c r="AG14" s="13"/>
      <c r="AH14" s="1"/>
      <c r="AI14" s="4">
        <f>SUM(AH3:AH13)/SUM(AI3:AI13)</f>
        <v>3.9351851851851853E-2</v>
      </c>
      <c r="AJ14" s="1"/>
      <c r="AK14" s="13" t="s">
        <v>2</v>
      </c>
      <c r="AL14" s="13"/>
      <c r="AM14" s="1"/>
      <c r="AN14" s="4">
        <f>SUM(AM3:AM13)/SUM(AN3:AN13)</f>
        <v>5.2083333333333336E-2</v>
      </c>
      <c r="AO14" s="1"/>
    </row>
    <row r="15" spans="1:42" x14ac:dyDescent="0.25">
      <c r="A15" s="7" t="s">
        <v>42</v>
      </c>
      <c r="B15" s="8">
        <v>2</v>
      </c>
      <c r="C15" s="9" t="s">
        <v>0</v>
      </c>
      <c r="D15" s="10" t="s">
        <v>1</v>
      </c>
      <c r="E15" s="1"/>
      <c r="G15" s="7" t="s">
        <v>42</v>
      </c>
      <c r="H15" s="8">
        <v>2</v>
      </c>
      <c r="I15" s="9" t="s">
        <v>0</v>
      </c>
      <c r="J15" s="10" t="s">
        <v>1</v>
      </c>
      <c r="L15" s="7" t="s">
        <v>42</v>
      </c>
      <c r="M15" s="8">
        <v>2</v>
      </c>
      <c r="N15" s="9" t="s">
        <v>0</v>
      </c>
      <c r="O15" s="10" t="s">
        <v>1</v>
      </c>
      <c r="P15" s="1"/>
      <c r="Q15" s="7" t="s">
        <v>42</v>
      </c>
      <c r="R15" s="8">
        <v>2</v>
      </c>
      <c r="S15" s="9" t="s">
        <v>0</v>
      </c>
      <c r="T15" s="10" t="s">
        <v>1</v>
      </c>
      <c r="V15" s="7" t="s">
        <v>42</v>
      </c>
      <c r="W15" s="8">
        <v>2</v>
      </c>
      <c r="X15" s="9" t="s">
        <v>0</v>
      </c>
      <c r="Y15" s="10" t="s">
        <v>1</v>
      </c>
      <c r="Z15" s="1"/>
      <c r="AA15" s="7" t="s">
        <v>42</v>
      </c>
      <c r="AB15" s="8">
        <v>2</v>
      </c>
      <c r="AC15" s="9" t="s">
        <v>0</v>
      </c>
      <c r="AD15" s="10" t="s">
        <v>1</v>
      </c>
      <c r="AE15" s="1"/>
      <c r="AF15" s="7" t="s">
        <v>42</v>
      </c>
      <c r="AG15" s="8">
        <v>2</v>
      </c>
      <c r="AH15" s="9" t="s">
        <v>0</v>
      </c>
      <c r="AI15" s="10" t="s">
        <v>1</v>
      </c>
      <c r="AJ15" s="1"/>
      <c r="AK15" s="7" t="s">
        <v>42</v>
      </c>
      <c r="AL15" s="8">
        <v>2</v>
      </c>
      <c r="AM15" s="9" t="s">
        <v>0</v>
      </c>
      <c r="AN15" s="10" t="s">
        <v>1</v>
      </c>
      <c r="AO15" s="1"/>
    </row>
    <row r="16" spans="1:42" x14ac:dyDescent="0.25">
      <c r="A16" s="2"/>
      <c r="B16" s="3"/>
      <c r="C16" s="1">
        <v>19</v>
      </c>
      <c r="D16" s="1">
        <v>96</v>
      </c>
      <c r="E16" s="1"/>
      <c r="G16" s="2"/>
      <c r="H16" s="3"/>
      <c r="I16" s="1">
        <v>4</v>
      </c>
      <c r="J16" s="1">
        <v>96</v>
      </c>
      <c r="L16" s="2"/>
      <c r="M16" s="3"/>
      <c r="N16" s="1">
        <v>5</v>
      </c>
      <c r="O16" s="1">
        <v>96</v>
      </c>
      <c r="P16" s="1"/>
      <c r="Q16" s="2"/>
      <c r="R16" s="3"/>
      <c r="S16" s="1">
        <v>8</v>
      </c>
      <c r="T16" s="1">
        <v>96</v>
      </c>
      <c r="V16" s="2"/>
      <c r="W16" s="3"/>
      <c r="X16" s="1">
        <v>8</v>
      </c>
      <c r="Y16" s="1">
        <v>96</v>
      </c>
      <c r="Z16" s="1"/>
      <c r="AA16" s="2"/>
      <c r="AB16" s="3"/>
      <c r="AC16" s="1">
        <v>8</v>
      </c>
      <c r="AD16" s="1">
        <v>96</v>
      </c>
      <c r="AE16" s="1"/>
      <c r="AF16" s="2"/>
      <c r="AG16" s="3"/>
      <c r="AH16" s="1">
        <v>6</v>
      </c>
      <c r="AI16" s="1">
        <v>96</v>
      </c>
      <c r="AJ16" s="1"/>
      <c r="AK16" s="2"/>
      <c r="AL16" s="3"/>
      <c r="AM16" s="1">
        <v>5</v>
      </c>
      <c r="AN16" s="1">
        <v>96</v>
      </c>
      <c r="AO16" s="1"/>
    </row>
    <row r="17" spans="1:41" x14ac:dyDescent="0.25">
      <c r="A17" s="2"/>
      <c r="B17" s="3"/>
      <c r="C17" s="1">
        <v>12</v>
      </c>
      <c r="D17" s="1">
        <v>96</v>
      </c>
      <c r="E17" s="1"/>
      <c r="G17" s="2"/>
      <c r="H17" s="3"/>
      <c r="I17" s="1">
        <v>5</v>
      </c>
      <c r="J17" s="1">
        <v>96</v>
      </c>
      <c r="L17" s="2"/>
      <c r="M17" s="3"/>
      <c r="N17" s="1">
        <v>5</v>
      </c>
      <c r="O17" s="1">
        <v>96</v>
      </c>
      <c r="P17" s="1"/>
      <c r="Q17" s="2"/>
      <c r="R17" s="3"/>
      <c r="S17" s="1">
        <v>4</v>
      </c>
      <c r="T17" s="1">
        <v>96</v>
      </c>
      <c r="V17" s="2"/>
      <c r="W17" s="3"/>
      <c r="X17" s="1">
        <v>5</v>
      </c>
      <c r="Y17" s="1">
        <v>96</v>
      </c>
      <c r="Z17" s="1"/>
      <c r="AA17" s="2"/>
      <c r="AB17" s="3"/>
      <c r="AC17" s="1">
        <v>4</v>
      </c>
      <c r="AD17" s="1">
        <v>96</v>
      </c>
      <c r="AE17" s="1"/>
      <c r="AF17" s="2"/>
      <c r="AG17" s="3"/>
      <c r="AH17" s="1">
        <v>3</v>
      </c>
      <c r="AI17" s="1">
        <v>96</v>
      </c>
      <c r="AJ17" s="1"/>
      <c r="AK17" s="2"/>
      <c r="AL17" s="3"/>
      <c r="AM17" s="1">
        <v>4</v>
      </c>
      <c r="AN17" s="1">
        <v>96</v>
      </c>
      <c r="AO17" s="1"/>
    </row>
    <row r="18" spans="1:41" x14ac:dyDescent="0.25">
      <c r="A18" s="2"/>
      <c r="B18" s="3"/>
      <c r="C18" s="1">
        <v>13</v>
      </c>
      <c r="D18" s="1">
        <v>96</v>
      </c>
      <c r="E18" s="1"/>
      <c r="G18" s="2"/>
      <c r="H18" s="3"/>
      <c r="I18" s="1">
        <v>6</v>
      </c>
      <c r="J18" s="1">
        <v>95</v>
      </c>
      <c r="L18" s="2"/>
      <c r="M18" s="3"/>
      <c r="N18" s="1">
        <v>7</v>
      </c>
      <c r="O18" s="1">
        <v>96</v>
      </c>
      <c r="P18" s="1"/>
      <c r="Q18" s="2"/>
      <c r="R18" s="3"/>
      <c r="S18" s="1">
        <v>4</v>
      </c>
      <c r="T18" s="1">
        <v>96</v>
      </c>
      <c r="V18" s="2"/>
      <c r="W18" s="3"/>
      <c r="X18" s="1">
        <v>5</v>
      </c>
      <c r="Y18" s="1">
        <v>96</v>
      </c>
      <c r="Z18" s="1"/>
      <c r="AA18" s="2"/>
      <c r="AB18" s="3"/>
      <c r="AC18" s="1">
        <v>1</v>
      </c>
      <c r="AD18" s="1">
        <v>96</v>
      </c>
      <c r="AE18" s="1"/>
      <c r="AF18" s="2"/>
      <c r="AG18" s="3"/>
      <c r="AH18" s="1">
        <v>2</v>
      </c>
      <c r="AI18" s="1">
        <v>96</v>
      </c>
      <c r="AJ18" s="1"/>
      <c r="AK18" s="2"/>
      <c r="AL18" s="3"/>
      <c r="AM18" s="1">
        <v>7</v>
      </c>
      <c r="AN18" s="1">
        <v>96</v>
      </c>
      <c r="AO18" s="1"/>
    </row>
    <row r="19" spans="1:41" x14ac:dyDescent="0.25">
      <c r="A19" s="2"/>
      <c r="B19" s="3"/>
      <c r="C19" s="1">
        <v>8</v>
      </c>
      <c r="D19" s="1">
        <v>96</v>
      </c>
      <c r="E19" s="1"/>
      <c r="G19" s="2"/>
      <c r="H19" s="3"/>
      <c r="I19" s="1">
        <v>12</v>
      </c>
      <c r="J19" s="1">
        <v>95</v>
      </c>
      <c r="L19" s="2"/>
      <c r="M19" s="3"/>
      <c r="N19" s="1">
        <v>4</v>
      </c>
      <c r="O19" s="1">
        <v>96</v>
      </c>
      <c r="P19" s="1"/>
      <c r="Q19" s="2"/>
      <c r="R19" s="3"/>
      <c r="S19" s="1">
        <v>3</v>
      </c>
      <c r="T19" s="1">
        <v>96</v>
      </c>
      <c r="V19" s="2"/>
      <c r="W19" s="3"/>
      <c r="X19" s="1">
        <v>3</v>
      </c>
      <c r="Y19" s="1">
        <v>96</v>
      </c>
      <c r="Z19" s="1"/>
      <c r="AA19" s="2"/>
      <c r="AB19" s="3"/>
      <c r="AC19" s="1">
        <v>3</v>
      </c>
      <c r="AD19" s="1">
        <v>96</v>
      </c>
      <c r="AE19" s="1"/>
      <c r="AF19" s="2"/>
      <c r="AG19" s="3"/>
      <c r="AH19" s="1">
        <v>8</v>
      </c>
      <c r="AI19" s="1">
        <v>96</v>
      </c>
      <c r="AJ19" s="1"/>
      <c r="AK19" s="2"/>
      <c r="AL19" s="3"/>
      <c r="AM19" s="1"/>
      <c r="AN19" s="1"/>
      <c r="AO19" s="1"/>
    </row>
    <row r="20" spans="1:41" x14ac:dyDescent="0.25">
      <c r="A20" s="2"/>
      <c r="B20" s="3"/>
      <c r="C20" s="1">
        <v>16</v>
      </c>
      <c r="D20" s="1">
        <v>96</v>
      </c>
      <c r="E20" s="1"/>
      <c r="G20" s="2"/>
      <c r="H20" s="3"/>
      <c r="I20" s="1">
        <v>9</v>
      </c>
      <c r="J20" s="1">
        <v>94</v>
      </c>
      <c r="L20" s="2"/>
      <c r="M20" s="3"/>
      <c r="N20" s="1">
        <v>3</v>
      </c>
      <c r="O20" s="1">
        <v>96</v>
      </c>
      <c r="P20" s="1"/>
      <c r="Q20" s="2"/>
      <c r="R20" s="3"/>
      <c r="S20" s="1">
        <v>6</v>
      </c>
      <c r="T20" s="1">
        <v>96</v>
      </c>
      <c r="V20" s="2"/>
      <c r="W20" s="3"/>
      <c r="X20" s="1">
        <v>2</v>
      </c>
      <c r="Y20" s="1">
        <v>96</v>
      </c>
      <c r="Z20" s="1"/>
      <c r="AA20" s="2"/>
      <c r="AB20" s="3"/>
      <c r="AC20" s="1"/>
      <c r="AD20" s="1"/>
      <c r="AE20" s="1"/>
      <c r="AF20" s="2"/>
      <c r="AG20" s="3"/>
      <c r="AH20" s="1">
        <v>6</v>
      </c>
      <c r="AI20" s="1">
        <v>96</v>
      </c>
      <c r="AJ20" s="1"/>
      <c r="AK20" s="2"/>
      <c r="AL20" s="3"/>
      <c r="AM20" s="1"/>
      <c r="AN20" s="1"/>
      <c r="AO20" s="1"/>
    </row>
    <row r="21" spans="1:41" x14ac:dyDescent="0.25">
      <c r="A21" s="2"/>
      <c r="B21" s="3"/>
      <c r="C21" s="1">
        <v>12</v>
      </c>
      <c r="D21" s="1">
        <v>91</v>
      </c>
      <c r="E21" s="1"/>
      <c r="G21" s="2"/>
      <c r="H21" s="3"/>
      <c r="I21" s="1">
        <v>6</v>
      </c>
      <c r="J21" s="1">
        <v>96</v>
      </c>
      <c r="L21" s="2"/>
      <c r="M21" s="3"/>
      <c r="N21" s="1">
        <v>2</v>
      </c>
      <c r="O21" s="1">
        <v>96</v>
      </c>
      <c r="P21" s="1"/>
      <c r="Q21" s="2"/>
      <c r="R21" s="3"/>
      <c r="S21" s="1">
        <v>4</v>
      </c>
      <c r="T21" s="1">
        <v>96</v>
      </c>
      <c r="V21" s="2"/>
      <c r="W21" s="3"/>
      <c r="X21" s="1">
        <v>6</v>
      </c>
      <c r="Y21" s="1">
        <v>96</v>
      </c>
      <c r="Z21" s="1"/>
      <c r="AA21" s="2"/>
      <c r="AB21" s="3"/>
      <c r="AC21" s="1"/>
      <c r="AD21" s="1"/>
      <c r="AE21" s="1"/>
      <c r="AF21" s="2"/>
      <c r="AG21" s="3"/>
      <c r="AH21" s="1">
        <v>4</v>
      </c>
      <c r="AI21" s="1">
        <v>96</v>
      </c>
      <c r="AJ21" s="1"/>
      <c r="AK21" s="2"/>
      <c r="AL21" s="3"/>
      <c r="AM21" s="1"/>
      <c r="AN21" s="1"/>
      <c r="AO21" s="1"/>
    </row>
    <row r="22" spans="1:41" x14ac:dyDescent="0.25">
      <c r="A22" s="2"/>
      <c r="B22" s="3"/>
      <c r="C22" s="1">
        <v>10</v>
      </c>
      <c r="D22" s="1">
        <v>96</v>
      </c>
      <c r="E22" s="1"/>
      <c r="G22" s="2"/>
      <c r="H22" s="3"/>
      <c r="I22" s="1"/>
      <c r="J22" s="1"/>
      <c r="L22" s="2"/>
      <c r="M22" s="3"/>
      <c r="N22" s="1">
        <v>1</v>
      </c>
      <c r="O22" s="1">
        <v>96</v>
      </c>
      <c r="P22" s="1"/>
      <c r="Q22" s="2"/>
      <c r="R22" s="3"/>
      <c r="S22" s="1"/>
      <c r="T22" s="1"/>
      <c r="V22" s="2"/>
      <c r="W22" s="3"/>
      <c r="X22" s="1">
        <v>3</v>
      </c>
      <c r="Y22" s="1">
        <v>96</v>
      </c>
      <c r="Z22" s="1"/>
      <c r="AA22" s="2"/>
      <c r="AB22" s="3"/>
      <c r="AC22" s="1"/>
      <c r="AD22" s="1"/>
      <c r="AE22" s="1"/>
      <c r="AF22" s="2"/>
      <c r="AG22" s="3"/>
      <c r="AH22" s="1">
        <v>1</v>
      </c>
      <c r="AI22" s="1">
        <v>96</v>
      </c>
      <c r="AJ22" s="1"/>
      <c r="AK22" s="2"/>
      <c r="AL22" s="3"/>
      <c r="AM22" s="1"/>
      <c r="AN22" s="1"/>
      <c r="AO22" s="1"/>
    </row>
    <row r="23" spans="1:41" x14ac:dyDescent="0.25">
      <c r="A23" s="2"/>
      <c r="B23" s="3"/>
      <c r="C23" s="1">
        <v>8</v>
      </c>
      <c r="D23" s="1">
        <v>96</v>
      </c>
      <c r="E23" s="1"/>
      <c r="G23" s="2"/>
      <c r="H23" s="3"/>
      <c r="I23" s="1"/>
      <c r="J23" s="1"/>
      <c r="L23" s="2"/>
      <c r="M23" s="3"/>
      <c r="N23" s="1"/>
      <c r="O23" s="1"/>
      <c r="P23" s="1"/>
      <c r="Q23" s="2"/>
      <c r="R23" s="3"/>
      <c r="S23" s="1"/>
      <c r="T23" s="1"/>
      <c r="V23" s="2"/>
      <c r="W23" s="3"/>
      <c r="X23" s="1">
        <v>5</v>
      </c>
      <c r="Y23" s="1">
        <v>96</v>
      </c>
      <c r="Z23" s="1"/>
      <c r="AA23" s="2"/>
      <c r="AB23" s="3"/>
      <c r="AC23" s="1"/>
      <c r="AD23" s="1"/>
      <c r="AE23" s="1"/>
      <c r="AF23" s="2"/>
      <c r="AG23" s="3"/>
      <c r="AH23" s="1">
        <v>5</v>
      </c>
      <c r="AI23" s="1">
        <v>96</v>
      </c>
      <c r="AJ23" s="1"/>
      <c r="AK23" s="2"/>
      <c r="AL23" s="3"/>
      <c r="AM23" s="1"/>
      <c r="AN23" s="1"/>
      <c r="AO23" s="1"/>
    </row>
    <row r="24" spans="1:41" x14ac:dyDescent="0.25">
      <c r="A24" s="2"/>
      <c r="B24" s="3"/>
      <c r="C24" s="1"/>
      <c r="D24" s="1"/>
      <c r="E24" s="1"/>
      <c r="G24" s="2"/>
      <c r="H24" s="3"/>
      <c r="I24" s="1"/>
      <c r="J24" s="1"/>
      <c r="L24" s="2"/>
      <c r="M24" s="3"/>
      <c r="N24" s="1"/>
      <c r="O24" s="1"/>
      <c r="P24" s="1"/>
      <c r="Q24" s="2"/>
      <c r="R24" s="3"/>
      <c r="S24" s="1"/>
      <c r="T24" s="1"/>
      <c r="V24" s="2"/>
      <c r="W24" s="3"/>
      <c r="X24" s="1">
        <v>5</v>
      </c>
      <c r="Y24" s="1">
        <v>96</v>
      </c>
      <c r="Z24" s="1"/>
      <c r="AA24" s="2"/>
      <c r="AB24" s="3"/>
      <c r="AC24" s="1"/>
      <c r="AD24" s="1"/>
      <c r="AE24" s="1"/>
      <c r="AF24" s="2"/>
      <c r="AG24" s="3"/>
      <c r="AH24" s="1">
        <v>6</v>
      </c>
      <c r="AI24" s="1">
        <v>96</v>
      </c>
      <c r="AJ24" s="1"/>
      <c r="AK24" s="2"/>
      <c r="AL24" s="3"/>
      <c r="AM24" s="1"/>
      <c r="AN24" s="1"/>
      <c r="AO24" s="1"/>
    </row>
    <row r="25" spans="1:41" x14ac:dyDescent="0.25">
      <c r="A25" s="2"/>
      <c r="B25" s="3"/>
      <c r="C25" s="1"/>
      <c r="D25" s="1"/>
      <c r="E25" s="1"/>
      <c r="G25" s="2"/>
      <c r="H25" s="3"/>
      <c r="I25" s="1"/>
      <c r="J25" s="1"/>
      <c r="L25" s="2"/>
      <c r="M25" s="3"/>
      <c r="N25" s="1"/>
      <c r="O25" s="1"/>
      <c r="P25" s="1"/>
      <c r="Q25" s="2"/>
      <c r="R25" s="3"/>
      <c r="S25" s="1"/>
      <c r="T25" s="1"/>
      <c r="V25" s="2"/>
      <c r="W25" s="3"/>
      <c r="X25" s="1">
        <v>3</v>
      </c>
      <c r="Y25" s="1">
        <v>96</v>
      </c>
      <c r="Z25" s="1"/>
      <c r="AA25" s="2"/>
      <c r="AB25" s="3"/>
      <c r="AC25" s="1"/>
      <c r="AD25" s="1"/>
      <c r="AE25" s="1"/>
      <c r="AF25" s="2"/>
      <c r="AG25" s="3"/>
      <c r="AH25" s="1"/>
      <c r="AI25" s="1"/>
      <c r="AJ25" s="1"/>
      <c r="AK25" s="2"/>
      <c r="AL25" s="3"/>
      <c r="AM25" s="1"/>
      <c r="AN25" s="1"/>
      <c r="AO25" s="1"/>
    </row>
    <row r="26" spans="1:41" x14ac:dyDescent="0.25">
      <c r="A26" s="2"/>
      <c r="B26" s="3"/>
      <c r="C26" s="1"/>
      <c r="D26" s="1"/>
      <c r="E26" s="1"/>
      <c r="G26" s="2"/>
      <c r="H26" s="3"/>
      <c r="I26" s="1"/>
      <c r="J26" s="1"/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  <c r="AK26" s="2"/>
      <c r="AL26" s="3"/>
      <c r="AM26" s="1"/>
      <c r="AN26" s="1"/>
      <c r="AO26" s="1"/>
    </row>
    <row r="27" spans="1:41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  <c r="AK27" s="2"/>
      <c r="AL27" s="3"/>
      <c r="AM27" s="1"/>
      <c r="AN27" s="1"/>
      <c r="AO27" s="1"/>
    </row>
    <row r="28" spans="1:41" x14ac:dyDescent="0.25">
      <c r="A28" s="13" t="s">
        <v>2</v>
      </c>
      <c r="B28" s="13"/>
      <c r="C28" s="1"/>
      <c r="D28" s="4">
        <f>SUM(C16:C27)/SUM(D16:D27)</f>
        <v>0.12844036697247707</v>
      </c>
      <c r="E28" s="1"/>
      <c r="G28" s="13" t="s">
        <v>2</v>
      </c>
      <c r="H28" s="13"/>
      <c r="I28" s="1"/>
      <c r="J28" s="4">
        <f>SUM(I16:I27)/SUM(J16:J27)</f>
        <v>7.3426573426573424E-2</v>
      </c>
      <c r="L28" s="13" t="s">
        <v>2</v>
      </c>
      <c r="M28" s="13"/>
      <c r="N28" s="1"/>
      <c r="O28" s="4">
        <f>SUM(N16:N27)/SUM(O16:O27)</f>
        <v>4.0178571428571432E-2</v>
      </c>
      <c r="P28" s="1"/>
      <c r="Q28" s="13" t="s">
        <v>2</v>
      </c>
      <c r="R28" s="13"/>
      <c r="S28" s="1"/>
      <c r="T28" s="4">
        <f>SUM(S16:S27)/SUM(T16:T27)</f>
        <v>5.0347222222222224E-2</v>
      </c>
      <c r="V28" s="13" t="s">
        <v>2</v>
      </c>
      <c r="W28" s="13"/>
      <c r="X28" s="1"/>
      <c r="Y28" s="4">
        <f>SUM(X16:X27)/SUM(Y16:Y27)</f>
        <v>4.6875E-2</v>
      </c>
      <c r="Z28" s="1"/>
      <c r="AA28" s="13" t="s">
        <v>2</v>
      </c>
      <c r="AB28" s="13"/>
      <c r="AC28" s="1"/>
      <c r="AD28" s="4">
        <f>SUM(AC16:AC27)/SUM(AD16:AD27)</f>
        <v>4.1666666666666664E-2</v>
      </c>
      <c r="AE28" s="1"/>
      <c r="AF28" s="13" t="s">
        <v>2</v>
      </c>
      <c r="AG28" s="13"/>
      <c r="AH28" s="1"/>
      <c r="AI28" s="4">
        <f>SUM(AH16:AH27)/SUM(AI16:AI27)</f>
        <v>4.7453703703703706E-2</v>
      </c>
      <c r="AJ28" s="1"/>
      <c r="AK28" s="13" t="s">
        <v>2</v>
      </c>
      <c r="AL28" s="13"/>
      <c r="AM28" s="1"/>
      <c r="AN28" s="4">
        <f>SUM(AM16:AM27)/SUM(AN16:AN27)</f>
        <v>5.5555555555555552E-2</v>
      </c>
      <c r="AO28" s="1"/>
    </row>
    <row r="29" spans="1:41" x14ac:dyDescent="0.25">
      <c r="A29" s="7" t="s">
        <v>41</v>
      </c>
      <c r="B29" s="8">
        <v>3</v>
      </c>
      <c r="C29" s="9" t="s">
        <v>0</v>
      </c>
      <c r="D29" s="10" t="s">
        <v>1</v>
      </c>
      <c r="E29" s="1"/>
      <c r="G29" s="7" t="s">
        <v>41</v>
      </c>
      <c r="H29" s="8">
        <v>3</v>
      </c>
      <c r="I29" s="9" t="s">
        <v>0</v>
      </c>
      <c r="J29" s="10" t="s">
        <v>1</v>
      </c>
      <c r="L29" s="7" t="s">
        <v>41</v>
      </c>
      <c r="M29" s="8">
        <v>3</v>
      </c>
      <c r="N29" s="9" t="s">
        <v>0</v>
      </c>
      <c r="O29" s="10" t="s">
        <v>1</v>
      </c>
      <c r="P29" s="1"/>
      <c r="Q29" s="7" t="s">
        <v>41</v>
      </c>
      <c r="R29" s="8">
        <v>3</v>
      </c>
      <c r="S29" s="9" t="s">
        <v>0</v>
      </c>
      <c r="T29" s="10" t="s">
        <v>1</v>
      </c>
      <c r="V29" s="7" t="s">
        <v>41</v>
      </c>
      <c r="W29" s="8">
        <v>3</v>
      </c>
      <c r="X29" s="9" t="s">
        <v>0</v>
      </c>
      <c r="Y29" s="10" t="s">
        <v>1</v>
      </c>
      <c r="Z29" s="1"/>
      <c r="AA29" s="7" t="s">
        <v>41</v>
      </c>
      <c r="AB29" s="8">
        <v>3</v>
      </c>
      <c r="AC29" s="9" t="s">
        <v>0</v>
      </c>
      <c r="AD29" s="10" t="s">
        <v>1</v>
      </c>
      <c r="AE29" s="1"/>
      <c r="AF29" s="7" t="s">
        <v>41</v>
      </c>
      <c r="AG29" s="8">
        <v>3</v>
      </c>
      <c r="AH29" s="9" t="s">
        <v>0</v>
      </c>
      <c r="AI29" s="10" t="s">
        <v>1</v>
      </c>
      <c r="AJ29" s="1"/>
      <c r="AK29" s="7" t="s">
        <v>41</v>
      </c>
      <c r="AL29" s="8">
        <v>3</v>
      </c>
      <c r="AM29" s="9" t="s">
        <v>0</v>
      </c>
      <c r="AN29" s="10" t="s">
        <v>1</v>
      </c>
      <c r="AO29" s="1"/>
    </row>
    <row r="30" spans="1:41" x14ac:dyDescent="0.25">
      <c r="A30" s="1"/>
      <c r="B30" s="1"/>
      <c r="C30" s="1">
        <v>8</v>
      </c>
      <c r="D30" s="1">
        <v>91</v>
      </c>
      <c r="E30" s="1"/>
      <c r="G30" s="1"/>
      <c r="H30" s="1"/>
      <c r="I30" s="1">
        <v>8</v>
      </c>
      <c r="J30" s="1">
        <v>94</v>
      </c>
      <c r="L30" s="1"/>
      <c r="M30" s="1"/>
      <c r="N30" s="1">
        <v>3</v>
      </c>
      <c r="O30" s="1">
        <v>96</v>
      </c>
      <c r="P30" s="1"/>
      <c r="Q30" s="1"/>
      <c r="R30" s="1"/>
      <c r="S30" s="1">
        <v>4</v>
      </c>
      <c r="T30" s="1">
        <v>96</v>
      </c>
      <c r="V30" s="1"/>
      <c r="W30" s="1"/>
      <c r="X30" s="1">
        <v>5</v>
      </c>
      <c r="Y30" s="1">
        <v>96</v>
      </c>
      <c r="Z30" s="1"/>
      <c r="AA30" s="1"/>
      <c r="AB30" s="1"/>
      <c r="AC30" s="1">
        <v>8</v>
      </c>
      <c r="AD30" s="1">
        <v>96</v>
      </c>
      <c r="AE30" s="1"/>
      <c r="AF30" s="1"/>
      <c r="AG30" s="1"/>
      <c r="AH30" s="1">
        <v>4</v>
      </c>
      <c r="AI30" s="1">
        <v>96</v>
      </c>
      <c r="AJ30" s="1"/>
      <c r="AK30" s="1"/>
      <c r="AL30" s="1"/>
      <c r="AM30" s="1">
        <v>6</v>
      </c>
      <c r="AN30" s="1">
        <v>96</v>
      </c>
      <c r="AO30" s="1"/>
    </row>
    <row r="31" spans="1:41" x14ac:dyDescent="0.25">
      <c r="A31" s="1"/>
      <c r="B31" s="1"/>
      <c r="C31" s="1">
        <v>13</v>
      </c>
      <c r="D31" s="1">
        <v>96</v>
      </c>
      <c r="E31" s="1"/>
      <c r="G31" s="1"/>
      <c r="H31" s="1"/>
      <c r="I31" s="1">
        <v>6</v>
      </c>
      <c r="J31" s="1">
        <v>96</v>
      </c>
      <c r="L31" s="1"/>
      <c r="M31" s="1"/>
      <c r="N31" s="1">
        <v>2</v>
      </c>
      <c r="O31" s="1">
        <v>96</v>
      </c>
      <c r="P31" s="1"/>
      <c r="Q31" s="1"/>
      <c r="R31" s="1"/>
      <c r="S31" s="1">
        <v>2</v>
      </c>
      <c r="T31" s="1">
        <v>96</v>
      </c>
      <c r="V31" s="1"/>
      <c r="W31" s="1"/>
      <c r="X31" s="1">
        <v>6</v>
      </c>
      <c r="Y31" s="1">
        <v>96</v>
      </c>
      <c r="Z31" s="1"/>
      <c r="AA31" s="1"/>
      <c r="AB31" s="1"/>
      <c r="AC31" s="1">
        <v>1</v>
      </c>
      <c r="AD31" s="1">
        <v>96</v>
      </c>
      <c r="AE31" s="1"/>
      <c r="AF31" s="1"/>
      <c r="AG31" s="1"/>
      <c r="AH31" s="1">
        <v>6</v>
      </c>
      <c r="AI31" s="1">
        <v>96</v>
      </c>
      <c r="AJ31" s="1"/>
      <c r="AK31" s="1"/>
      <c r="AL31" s="1"/>
      <c r="AM31" s="1">
        <v>8</v>
      </c>
      <c r="AN31" s="1">
        <v>96</v>
      </c>
      <c r="AO31" s="1"/>
    </row>
    <row r="32" spans="1:41" x14ac:dyDescent="0.25">
      <c r="A32" s="1"/>
      <c r="B32" s="1"/>
      <c r="C32" s="1">
        <v>6</v>
      </c>
      <c r="D32" s="1">
        <v>93</v>
      </c>
      <c r="E32" s="1"/>
      <c r="G32" s="1"/>
      <c r="H32" s="1"/>
      <c r="I32" s="1">
        <v>4</v>
      </c>
      <c r="J32" s="1">
        <v>96</v>
      </c>
      <c r="L32" s="1"/>
      <c r="M32" s="1"/>
      <c r="N32" s="1">
        <v>6</v>
      </c>
      <c r="O32" s="1">
        <v>96</v>
      </c>
      <c r="P32" s="1"/>
      <c r="Q32" s="1"/>
      <c r="R32" s="1"/>
      <c r="S32" s="1">
        <v>3</v>
      </c>
      <c r="T32" s="1">
        <v>96</v>
      </c>
      <c r="V32" s="1"/>
      <c r="W32" s="1"/>
      <c r="X32" s="1">
        <v>5</v>
      </c>
      <c r="Y32" s="1">
        <v>96</v>
      </c>
      <c r="Z32" s="1"/>
      <c r="AA32" s="1"/>
      <c r="AB32" s="1"/>
      <c r="AC32" s="1">
        <v>3</v>
      </c>
      <c r="AD32" s="1">
        <v>96</v>
      </c>
      <c r="AE32" s="1"/>
      <c r="AF32" s="1"/>
      <c r="AG32" s="1"/>
      <c r="AH32" s="1">
        <v>1</v>
      </c>
      <c r="AI32" s="1">
        <v>96</v>
      </c>
      <c r="AJ32" s="1"/>
      <c r="AK32" s="1"/>
      <c r="AL32" s="1"/>
      <c r="AM32" s="1">
        <v>4</v>
      </c>
      <c r="AN32" s="1">
        <v>96</v>
      </c>
      <c r="AO32" s="1"/>
    </row>
    <row r="33" spans="1:41" x14ac:dyDescent="0.25">
      <c r="A33" s="1"/>
      <c r="B33" s="1"/>
      <c r="C33" s="1">
        <v>5</v>
      </c>
      <c r="D33" s="1">
        <v>90</v>
      </c>
      <c r="E33" s="1"/>
      <c r="G33" s="1"/>
      <c r="H33" s="1"/>
      <c r="I33" s="1">
        <v>6</v>
      </c>
      <c r="J33" s="1">
        <v>96</v>
      </c>
      <c r="L33" s="1"/>
      <c r="M33" s="1"/>
      <c r="N33" s="1">
        <v>2</v>
      </c>
      <c r="O33" s="1">
        <v>96</v>
      </c>
      <c r="P33" s="1"/>
      <c r="Q33" s="1"/>
      <c r="R33" s="1"/>
      <c r="S33" s="1">
        <v>1</v>
      </c>
      <c r="T33" s="1">
        <v>96</v>
      </c>
      <c r="V33" s="1"/>
      <c r="W33" s="1"/>
      <c r="X33" s="1">
        <v>6</v>
      </c>
      <c r="Y33" s="1">
        <v>96</v>
      </c>
      <c r="Z33" s="1"/>
      <c r="AA33" s="1"/>
      <c r="AB33" s="1"/>
      <c r="AC33" s="1">
        <v>6</v>
      </c>
      <c r="AD33" s="1">
        <v>96</v>
      </c>
      <c r="AE33" s="1"/>
      <c r="AF33" s="1"/>
      <c r="AG33" s="1"/>
      <c r="AH33" s="1">
        <v>7</v>
      </c>
      <c r="AI33" s="1">
        <v>96</v>
      </c>
      <c r="AJ33" s="1"/>
      <c r="AK33" s="1"/>
      <c r="AL33" s="1"/>
      <c r="AM33" s="1"/>
      <c r="AN33" s="1"/>
      <c r="AO33" s="1"/>
    </row>
    <row r="34" spans="1:41" x14ac:dyDescent="0.25">
      <c r="A34" s="1"/>
      <c r="B34" s="1"/>
      <c r="C34" s="1">
        <v>8</v>
      </c>
      <c r="D34" s="1">
        <v>96</v>
      </c>
      <c r="E34" s="1"/>
      <c r="G34" s="1"/>
      <c r="H34" s="1"/>
      <c r="I34" s="1">
        <v>5</v>
      </c>
      <c r="J34" s="1">
        <v>95</v>
      </c>
      <c r="L34" s="1"/>
      <c r="M34" s="1"/>
      <c r="N34" s="1">
        <v>0</v>
      </c>
      <c r="O34" s="1">
        <v>96</v>
      </c>
      <c r="P34" s="1"/>
      <c r="Q34" s="1"/>
      <c r="R34" s="1"/>
      <c r="S34" s="1">
        <v>4</v>
      </c>
      <c r="T34" s="1">
        <v>96</v>
      </c>
      <c r="V34" s="1"/>
      <c r="W34" s="1"/>
      <c r="X34" s="1">
        <v>3</v>
      </c>
      <c r="Y34" s="1">
        <v>96</v>
      </c>
      <c r="Z34" s="1"/>
      <c r="AA34" s="1"/>
      <c r="AB34" s="1"/>
      <c r="AC34" s="1"/>
      <c r="AD34" s="1"/>
      <c r="AE34" s="1"/>
      <c r="AF34" s="1"/>
      <c r="AG34" s="1"/>
      <c r="AH34" s="1">
        <v>3</v>
      </c>
      <c r="AI34" s="1">
        <v>96</v>
      </c>
      <c r="AJ34" s="1"/>
      <c r="AK34" s="1"/>
      <c r="AL34" s="1"/>
      <c r="AM34" s="1"/>
      <c r="AN34" s="1"/>
      <c r="AO34" s="1"/>
    </row>
    <row r="35" spans="1:41" x14ac:dyDescent="0.25">
      <c r="A35" s="1"/>
      <c r="B35" s="1"/>
      <c r="C35" s="1">
        <v>8</v>
      </c>
      <c r="D35" s="1">
        <v>96</v>
      </c>
      <c r="E35" s="1"/>
      <c r="G35" s="1"/>
      <c r="H35" s="1"/>
      <c r="I35" s="1">
        <v>7</v>
      </c>
      <c r="J35" s="1">
        <v>96</v>
      </c>
      <c r="L35" s="1"/>
      <c r="M35" s="1"/>
      <c r="N35" s="1">
        <v>1</v>
      </c>
      <c r="O35" s="1">
        <v>96</v>
      </c>
      <c r="P35" s="1"/>
      <c r="Q35" s="1"/>
      <c r="R35" s="1"/>
      <c r="S35" s="1">
        <v>1</v>
      </c>
      <c r="T35" s="1">
        <v>96</v>
      </c>
      <c r="V35" s="1"/>
      <c r="W35" s="1"/>
      <c r="X35" s="1">
        <v>7</v>
      </c>
      <c r="Y35" s="1">
        <v>96</v>
      </c>
      <c r="Z35" s="1"/>
      <c r="AA35" s="1"/>
      <c r="AB35" s="1"/>
      <c r="AC35" s="1"/>
      <c r="AD35" s="1"/>
      <c r="AE35" s="1"/>
      <c r="AF35" s="1"/>
      <c r="AG35" s="1"/>
      <c r="AH35" s="1">
        <v>6</v>
      </c>
      <c r="AI35" s="1">
        <v>96</v>
      </c>
      <c r="AJ35" s="1"/>
      <c r="AK35" s="1"/>
      <c r="AL35" s="1"/>
      <c r="AM35" s="1"/>
      <c r="AN35" s="1"/>
      <c r="AO35" s="1"/>
    </row>
    <row r="36" spans="1:41" x14ac:dyDescent="0.25">
      <c r="A36" s="1"/>
      <c r="B36" s="1"/>
      <c r="C36" s="1">
        <v>6</v>
      </c>
      <c r="D36" s="1">
        <v>96</v>
      </c>
      <c r="E36" s="1"/>
      <c r="G36" s="1"/>
      <c r="H36" s="1"/>
      <c r="I36" s="1"/>
      <c r="J36" s="1"/>
      <c r="L36" s="1"/>
      <c r="M36" s="1"/>
      <c r="N36" s="1">
        <v>0</v>
      </c>
      <c r="O36" s="1">
        <v>96</v>
      </c>
      <c r="P36" s="1"/>
      <c r="Q36" s="1"/>
      <c r="R36" s="1"/>
      <c r="S36" s="1"/>
      <c r="T36" s="1"/>
      <c r="V36" s="1"/>
      <c r="W36" s="1"/>
      <c r="X36" s="1">
        <v>5</v>
      </c>
      <c r="Y36" s="1">
        <v>96</v>
      </c>
      <c r="Z36" s="1"/>
      <c r="AA36" s="1"/>
      <c r="AB36" s="1"/>
      <c r="AC36" s="1"/>
      <c r="AD36" s="1"/>
      <c r="AE36" s="1"/>
      <c r="AF36" s="1"/>
      <c r="AG36" s="1"/>
      <c r="AH36" s="1">
        <v>7</v>
      </c>
      <c r="AI36" s="1">
        <v>96</v>
      </c>
      <c r="AJ36" s="1"/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1"/>
      <c r="E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V37" s="1"/>
      <c r="W37" s="1"/>
      <c r="X37" s="1">
        <v>7</v>
      </c>
      <c r="Y37" s="1">
        <v>96</v>
      </c>
      <c r="Z37" s="1"/>
      <c r="AA37" s="1"/>
      <c r="AB37" s="1"/>
      <c r="AC37" s="1"/>
      <c r="AD37" s="1"/>
      <c r="AE37" s="1"/>
      <c r="AF37" s="1"/>
      <c r="AG37" s="1"/>
      <c r="AH37" s="1">
        <v>4</v>
      </c>
      <c r="AI37" s="1">
        <v>96</v>
      </c>
      <c r="AJ37" s="1"/>
      <c r="AK37" s="1"/>
      <c r="AL37" s="1"/>
      <c r="AM37" s="1"/>
      <c r="AN37" s="1"/>
      <c r="AO37" s="1"/>
    </row>
    <row r="38" spans="1:41" x14ac:dyDescent="0.25">
      <c r="A38" s="1"/>
      <c r="B38" s="1"/>
      <c r="C38" s="1"/>
      <c r="D38" s="1"/>
      <c r="E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>
        <v>7</v>
      </c>
      <c r="Y38" s="1">
        <v>96</v>
      </c>
      <c r="Z38" s="1"/>
      <c r="AA38" s="1"/>
      <c r="AB38" s="1"/>
      <c r="AC38" s="1"/>
      <c r="AD38" s="1"/>
      <c r="AE38" s="1"/>
      <c r="AF38" s="1"/>
      <c r="AG38" s="1"/>
      <c r="AH38" s="1">
        <v>6</v>
      </c>
      <c r="AI38" s="1">
        <v>96</v>
      </c>
      <c r="AJ38" s="1"/>
      <c r="AK38" s="1"/>
      <c r="AL38" s="1"/>
      <c r="AM38" s="1"/>
      <c r="AN38" s="1"/>
      <c r="AO38" s="1"/>
    </row>
    <row r="39" spans="1:41" x14ac:dyDescent="0.25">
      <c r="A39" s="1"/>
      <c r="B39" s="1"/>
      <c r="C39" s="1"/>
      <c r="D39" s="1"/>
      <c r="E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V39" s="1"/>
      <c r="W39" s="1"/>
      <c r="X39" s="1">
        <v>3</v>
      </c>
      <c r="Y39" s="1">
        <v>96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/>
      <c r="B40" s="1"/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3" t="s">
        <v>2</v>
      </c>
      <c r="B41" s="13"/>
      <c r="C41" s="4"/>
      <c r="D41" s="4">
        <f>SUM(C30:C40)/SUM(D30:D40)</f>
        <v>8.2066869300911852E-2</v>
      </c>
      <c r="E41" s="1"/>
      <c r="G41" s="13" t="s">
        <v>2</v>
      </c>
      <c r="H41" s="13"/>
      <c r="I41" s="4"/>
      <c r="J41" s="4">
        <f>SUM(I30:I40)/SUM(J30:J40)</f>
        <v>6.2827225130890049E-2</v>
      </c>
      <c r="L41" s="13" t="s">
        <v>2</v>
      </c>
      <c r="M41" s="13"/>
      <c r="N41" s="4"/>
      <c r="O41" s="4">
        <f>SUM(N30:N40)/SUM(O30:O40)</f>
        <v>2.0833333333333332E-2</v>
      </c>
      <c r="P41" s="1"/>
      <c r="Q41" s="13" t="s">
        <v>2</v>
      </c>
      <c r="R41" s="13"/>
      <c r="S41" s="4"/>
      <c r="T41" s="4">
        <f>SUM(S30:S40)/SUM(T30:T40)</f>
        <v>2.6041666666666668E-2</v>
      </c>
      <c r="V41" s="13" t="s">
        <v>2</v>
      </c>
      <c r="W41" s="13"/>
      <c r="X41" s="4"/>
      <c r="Y41" s="4">
        <f>SUM(X30:X40)/SUM(Y30:Y40)</f>
        <v>5.6250000000000001E-2</v>
      </c>
      <c r="Z41" s="1"/>
      <c r="AA41" s="13" t="s">
        <v>2</v>
      </c>
      <c r="AB41" s="13"/>
      <c r="AC41" s="4"/>
      <c r="AD41" s="4">
        <f>SUM(AC30:AC40)/SUM(AD30:AD40)</f>
        <v>4.6875E-2</v>
      </c>
      <c r="AE41" s="1"/>
      <c r="AF41" s="13" t="s">
        <v>2</v>
      </c>
      <c r="AG41" s="13"/>
      <c r="AH41" s="4"/>
      <c r="AI41" s="4">
        <f>SUM(AH30:AH40)/SUM(AI30:AI40)</f>
        <v>5.0925925925925923E-2</v>
      </c>
      <c r="AJ41" s="1"/>
      <c r="AK41" s="13" t="s">
        <v>2</v>
      </c>
      <c r="AL41" s="13"/>
      <c r="AM41" s="4"/>
      <c r="AN41" s="4">
        <f>SUM(AM30:AM40)/SUM(AN30:AN40)</f>
        <v>6.25E-2</v>
      </c>
      <c r="AO41" s="1"/>
    </row>
    <row r="42" spans="1:41" x14ac:dyDescent="0.25">
      <c r="A42" s="1"/>
      <c r="B42" s="1"/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  <c r="Q42" s="1"/>
      <c r="R42" s="1"/>
      <c r="S42" s="1"/>
      <c r="T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  <c r="AK42" s="1"/>
      <c r="AL42" s="1"/>
      <c r="AM42" s="1"/>
      <c r="AN42" s="1"/>
    </row>
    <row r="43" spans="1:41" x14ac:dyDescent="0.25">
      <c r="A43" s="1" t="s">
        <v>44</v>
      </c>
      <c r="B43" s="1"/>
      <c r="D43">
        <f>AVERAGE(D14,D28,D41)</f>
        <v>9.6923464722708588E-2</v>
      </c>
      <c r="G43" s="1" t="s">
        <v>44</v>
      </c>
      <c r="H43" s="1"/>
      <c r="J43">
        <f>AVERAGE(J14,J28,J41)</f>
        <v>6.9606723412959801E-2</v>
      </c>
      <c r="L43" s="1" t="s">
        <v>44</v>
      </c>
      <c r="M43" s="1"/>
      <c r="O43">
        <f>AVERAGE(O14,O28,O41)</f>
        <v>2.9210758377425042E-2</v>
      </c>
      <c r="Q43" s="1" t="s">
        <v>44</v>
      </c>
      <c r="R43" s="1"/>
      <c r="T43">
        <f>AVERAGE(T14,T28,T41)</f>
        <v>3.1250000000000007E-2</v>
      </c>
      <c r="V43" s="1" t="s">
        <v>44</v>
      </c>
      <c r="W43" s="1"/>
      <c r="Y43">
        <f>AVERAGE(Y14,Y28,Y41)</f>
        <v>4.2346014492753624E-2</v>
      </c>
      <c r="AA43" s="1" t="s">
        <v>44</v>
      </c>
      <c r="AB43" s="1"/>
      <c r="AD43">
        <f>AVERAGE(AD14,AD28,AD41)</f>
        <v>3.6458333333333336E-2</v>
      </c>
      <c r="AF43" s="1" t="s">
        <v>44</v>
      </c>
      <c r="AG43" s="1"/>
      <c r="AI43">
        <f>AVERAGE(AI14,AI28,AI41)</f>
        <v>4.5910493827160496E-2</v>
      </c>
      <c r="AK43" s="1" t="s">
        <v>44</v>
      </c>
      <c r="AL43" s="1"/>
      <c r="AN43">
        <f>AVERAGE(AN14,AN28,AN41)</f>
        <v>5.6712962962962965E-2</v>
      </c>
    </row>
    <row r="45" spans="1:41" x14ac:dyDescent="0.25">
      <c r="A45" t="s">
        <v>45</v>
      </c>
      <c r="B45" s="12">
        <f>AVERAGE(D43,J43,O43,T43,Y43,AD43,AI43,AN43)</f>
        <v>5.1052343891162977E-2</v>
      </c>
      <c r="C45" s="12"/>
    </row>
  </sheetData>
  <mergeCells count="25">
    <mergeCell ref="AA41:AB41"/>
    <mergeCell ref="AF41:AG41"/>
    <mergeCell ref="AK41:AL41"/>
    <mergeCell ref="A41:B41"/>
    <mergeCell ref="G41:H41"/>
    <mergeCell ref="L41:M41"/>
    <mergeCell ref="Q41:R41"/>
    <mergeCell ref="V41:W41"/>
    <mergeCell ref="AK14:AL14"/>
    <mergeCell ref="V28:W28"/>
    <mergeCell ref="AA28:AB28"/>
    <mergeCell ref="AF28:AG28"/>
    <mergeCell ref="AK28:AL28"/>
    <mergeCell ref="AA14:AB14"/>
    <mergeCell ref="V14:W14"/>
    <mergeCell ref="A14:B14"/>
    <mergeCell ref="G14:H14"/>
    <mergeCell ref="L14:M14"/>
    <mergeCell ref="Q14:R14"/>
    <mergeCell ref="AF14:AG14"/>
    <mergeCell ref="B45:C45"/>
    <mergeCell ref="A28:B28"/>
    <mergeCell ref="G28:H28"/>
    <mergeCell ref="L28:M28"/>
    <mergeCell ref="Q28:R2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5"/>
  <sheetViews>
    <sheetView workbookViewId="0">
      <selection activeCell="H52" sqref="H52"/>
    </sheetView>
  </sheetViews>
  <sheetFormatPr defaultRowHeight="15" x14ac:dyDescent="0.25"/>
  <cols>
    <col min="1" max="1" width="9.140625" customWidth="1"/>
    <col min="2" max="2" width="5" customWidth="1"/>
    <col min="5" max="5" width="4.28515625" customWidth="1"/>
    <col min="6" max="6" width="4.42578125" customWidth="1"/>
    <col min="7" max="7" width="5.5703125" customWidth="1"/>
    <col min="8" max="8" width="5.140625" customWidth="1"/>
    <col min="11" max="11" width="4.7109375" customWidth="1"/>
    <col min="12" max="12" width="5" customWidth="1"/>
    <col min="13" max="13" width="5.7109375" customWidth="1"/>
    <col min="16" max="16" width="5.140625" customWidth="1"/>
    <col min="17" max="17" width="4.7109375" customWidth="1"/>
    <col min="18" max="18" width="4" customWidth="1"/>
    <col min="21" max="21" width="4" customWidth="1"/>
    <col min="22" max="22" width="4.85546875" customWidth="1"/>
    <col min="23" max="23" width="5" customWidth="1"/>
    <col min="26" max="26" width="4.7109375" customWidth="1"/>
    <col min="27" max="28" width="4.5703125" customWidth="1"/>
    <col min="31" max="31" width="4.85546875" customWidth="1"/>
    <col min="32" max="32" width="4.7109375" customWidth="1"/>
    <col min="33" max="33" width="4.5703125" customWidth="1"/>
    <col min="36" max="38" width="4.5703125" customWidth="1"/>
    <col min="41" max="41" width="4.5703125" customWidth="1"/>
    <col min="42" max="42" width="4.7109375" customWidth="1"/>
    <col min="43" max="43" width="4.5703125" customWidth="1"/>
    <col min="46" max="46" width="4.7109375" customWidth="1"/>
    <col min="47" max="47" width="4.42578125" customWidth="1"/>
    <col min="48" max="48" width="4.5703125" customWidth="1"/>
    <col min="51" max="51" width="4.85546875" customWidth="1"/>
    <col min="52" max="52" width="5.140625" customWidth="1"/>
    <col min="53" max="53" width="4.42578125" customWidth="1"/>
    <col min="56" max="56" width="4.42578125" customWidth="1"/>
    <col min="57" max="57" width="4.7109375" customWidth="1"/>
    <col min="58" max="58" width="4.85546875" customWidth="1"/>
    <col min="61" max="61" width="4.5703125" customWidth="1"/>
    <col min="62" max="62" width="4.42578125" customWidth="1"/>
    <col min="63" max="63" width="4.7109375" customWidth="1"/>
  </cols>
  <sheetData>
    <row r="1" spans="1:65" x14ac:dyDescent="0.25">
      <c r="A1" s="2" t="s">
        <v>40</v>
      </c>
      <c r="B1" s="3" t="s">
        <v>25</v>
      </c>
      <c r="C1" s="1"/>
      <c r="D1" s="1"/>
      <c r="E1" s="1"/>
      <c r="G1" s="2" t="s">
        <v>40</v>
      </c>
      <c r="H1" s="3" t="s">
        <v>23</v>
      </c>
      <c r="I1" s="1"/>
      <c r="J1" s="1"/>
      <c r="K1" s="1"/>
      <c r="M1" s="2" t="s">
        <v>40</v>
      </c>
      <c r="N1" s="3" t="s">
        <v>5</v>
      </c>
      <c r="O1" s="1"/>
      <c r="P1" s="1"/>
      <c r="Q1" s="1"/>
      <c r="S1" s="2" t="s">
        <v>40</v>
      </c>
      <c r="T1" s="3" t="s">
        <v>33</v>
      </c>
      <c r="U1" s="1"/>
      <c r="V1" s="1"/>
      <c r="X1" s="2" t="s">
        <v>40</v>
      </c>
      <c r="Y1" s="3" t="s">
        <v>21</v>
      </c>
      <c r="Z1" s="1"/>
      <c r="AA1" s="1"/>
      <c r="AC1" s="2" t="s">
        <v>40</v>
      </c>
      <c r="AD1" s="3" t="s">
        <v>22</v>
      </c>
      <c r="AE1" s="1"/>
      <c r="AF1" s="1"/>
      <c r="AH1" s="2" t="s">
        <v>40</v>
      </c>
      <c r="AI1" s="3" t="s">
        <v>34</v>
      </c>
      <c r="AJ1" s="1"/>
      <c r="AK1" s="1"/>
      <c r="AM1" s="2" t="s">
        <v>40</v>
      </c>
      <c r="AN1" s="3" t="s">
        <v>10</v>
      </c>
      <c r="AP1" s="1"/>
      <c r="AR1" s="2" t="s">
        <v>40</v>
      </c>
      <c r="AS1" s="3" t="s">
        <v>11</v>
      </c>
      <c r="AU1" s="1"/>
      <c r="AW1" s="2" t="s">
        <v>40</v>
      </c>
      <c r="AX1" s="3" t="s">
        <v>13</v>
      </c>
      <c r="AZ1" s="1"/>
      <c r="BB1" s="2" t="s">
        <v>40</v>
      </c>
      <c r="BC1" s="3" t="s">
        <v>35</v>
      </c>
      <c r="BE1" s="1"/>
      <c r="BG1" s="2" t="s">
        <v>40</v>
      </c>
      <c r="BH1" s="3" t="s">
        <v>36</v>
      </c>
      <c r="BI1" s="1"/>
      <c r="BJ1" s="1"/>
      <c r="BL1" s="2" t="s">
        <v>40</v>
      </c>
      <c r="BM1" s="3" t="s">
        <v>37</v>
      </c>
    </row>
    <row r="2" spans="1:65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  <c r="AK2" s="5" t="s">
        <v>41</v>
      </c>
      <c r="AL2" s="6">
        <v>1</v>
      </c>
      <c r="AM2" s="4" t="s">
        <v>0</v>
      </c>
      <c r="AN2" s="11" t="s">
        <v>1</v>
      </c>
      <c r="AP2" s="5" t="s">
        <v>41</v>
      </c>
      <c r="AQ2" s="6">
        <v>1</v>
      </c>
      <c r="AR2" s="4" t="s">
        <v>0</v>
      </c>
      <c r="AS2" s="11" t="s">
        <v>1</v>
      </c>
      <c r="AT2" s="1"/>
      <c r="AU2" s="5" t="s">
        <v>41</v>
      </c>
      <c r="AV2" s="6">
        <v>1</v>
      </c>
      <c r="AW2" s="4" t="s">
        <v>0</v>
      </c>
      <c r="AX2" s="11" t="s">
        <v>1</v>
      </c>
      <c r="AY2" s="1"/>
      <c r="AZ2" s="5" t="s">
        <v>41</v>
      </c>
      <c r="BA2" s="6">
        <v>1</v>
      </c>
      <c r="BB2" s="4" t="s">
        <v>0</v>
      </c>
      <c r="BC2" s="11" t="s">
        <v>1</v>
      </c>
      <c r="BE2" s="5" t="s">
        <v>41</v>
      </c>
      <c r="BF2" s="6">
        <v>1</v>
      </c>
      <c r="BG2" s="4" t="s">
        <v>0</v>
      </c>
      <c r="BH2" s="11" t="s">
        <v>1</v>
      </c>
      <c r="BI2" s="1"/>
      <c r="BJ2" s="5" t="s">
        <v>41</v>
      </c>
      <c r="BK2" s="6">
        <v>1</v>
      </c>
      <c r="BL2" s="4" t="s">
        <v>0</v>
      </c>
      <c r="BM2" s="11" t="s">
        <v>1</v>
      </c>
    </row>
    <row r="3" spans="1:65" x14ac:dyDescent="0.25">
      <c r="A3" s="2"/>
      <c r="B3" s="3"/>
      <c r="C3" s="1">
        <v>4</v>
      </c>
      <c r="D3" s="1">
        <v>96</v>
      </c>
      <c r="E3" s="1"/>
      <c r="G3" s="2"/>
      <c r="H3" s="3"/>
      <c r="I3" s="1">
        <v>0</v>
      </c>
      <c r="J3" s="1">
        <v>96</v>
      </c>
      <c r="L3" s="2"/>
      <c r="M3" s="3"/>
      <c r="N3" s="1">
        <v>7</v>
      </c>
      <c r="O3" s="1">
        <v>96</v>
      </c>
      <c r="P3" s="1"/>
      <c r="Q3" s="2"/>
      <c r="R3" s="3"/>
      <c r="S3" s="1">
        <v>6</v>
      </c>
      <c r="T3" s="1">
        <v>96</v>
      </c>
      <c r="V3" s="2"/>
      <c r="W3" s="3"/>
      <c r="X3" s="1">
        <v>0</v>
      </c>
      <c r="Y3" s="1">
        <v>96</v>
      </c>
      <c r="Z3" s="1"/>
      <c r="AA3" s="2"/>
      <c r="AB3" s="3"/>
      <c r="AC3" s="1">
        <v>7</v>
      </c>
      <c r="AD3" s="1">
        <v>96</v>
      </c>
      <c r="AE3" s="1"/>
      <c r="AF3" s="2"/>
      <c r="AG3" s="3"/>
      <c r="AH3" s="1">
        <v>3</v>
      </c>
      <c r="AI3" s="1">
        <v>96</v>
      </c>
      <c r="AJ3" s="1"/>
      <c r="AK3" s="2"/>
      <c r="AL3" s="3"/>
      <c r="AM3" s="1">
        <v>4</v>
      </c>
      <c r="AN3" s="1">
        <v>96</v>
      </c>
      <c r="AP3" s="2"/>
      <c r="AQ3" s="3"/>
      <c r="AR3" s="1">
        <v>10</v>
      </c>
      <c r="AS3" s="1">
        <v>96</v>
      </c>
      <c r="AU3" s="2"/>
      <c r="AV3" s="3"/>
      <c r="AW3" s="1">
        <v>2</v>
      </c>
      <c r="AX3" s="1">
        <v>96</v>
      </c>
      <c r="AY3" s="1"/>
      <c r="AZ3" s="2"/>
      <c r="BA3" s="3"/>
      <c r="BB3" s="1">
        <v>5</v>
      </c>
      <c r="BC3" s="1">
        <v>96</v>
      </c>
      <c r="BE3" s="2"/>
      <c r="BF3" s="3"/>
      <c r="BG3" s="1">
        <v>4</v>
      </c>
      <c r="BH3" s="1">
        <v>96</v>
      </c>
      <c r="BI3" s="1"/>
      <c r="BJ3" s="2"/>
      <c r="BK3" s="3"/>
      <c r="BL3" s="1">
        <v>1</v>
      </c>
      <c r="BM3" s="1">
        <v>96</v>
      </c>
    </row>
    <row r="4" spans="1:65" x14ac:dyDescent="0.25">
      <c r="A4" s="2"/>
      <c r="B4" s="3"/>
      <c r="C4" s="1">
        <v>3</v>
      </c>
      <c r="D4" s="1">
        <v>96</v>
      </c>
      <c r="E4" s="1"/>
      <c r="G4" s="2"/>
      <c r="H4" s="3"/>
      <c r="I4" s="1">
        <v>4</v>
      </c>
      <c r="J4" s="1">
        <v>96</v>
      </c>
      <c r="L4" s="2"/>
      <c r="M4" s="3"/>
      <c r="N4" s="1">
        <v>2</v>
      </c>
      <c r="O4" s="1">
        <v>96</v>
      </c>
      <c r="P4" s="1"/>
      <c r="Q4" s="2"/>
      <c r="R4" s="3"/>
      <c r="S4" s="1">
        <v>3</v>
      </c>
      <c r="T4" s="1">
        <v>96</v>
      </c>
      <c r="V4" s="2"/>
      <c r="W4" s="3"/>
      <c r="X4" s="1">
        <v>0</v>
      </c>
      <c r="Y4" s="1">
        <v>96</v>
      </c>
      <c r="Z4" s="1"/>
      <c r="AA4" s="2"/>
      <c r="AB4" s="3"/>
      <c r="AC4" s="1">
        <v>4</v>
      </c>
      <c r="AD4" s="1">
        <v>96</v>
      </c>
      <c r="AE4" s="1"/>
      <c r="AF4" s="2"/>
      <c r="AG4" s="3"/>
      <c r="AH4" s="1">
        <v>2</v>
      </c>
      <c r="AI4" s="1">
        <v>96</v>
      </c>
      <c r="AJ4" s="1"/>
      <c r="AK4" s="2"/>
      <c r="AL4" s="3"/>
      <c r="AM4" s="1">
        <v>6</v>
      </c>
      <c r="AN4" s="1">
        <v>96</v>
      </c>
      <c r="AP4" s="2"/>
      <c r="AQ4" s="3"/>
      <c r="AR4" s="1">
        <v>2</v>
      </c>
      <c r="AS4" s="1">
        <v>96</v>
      </c>
      <c r="AU4" s="2"/>
      <c r="AV4" s="3"/>
      <c r="AW4" s="1">
        <v>10</v>
      </c>
      <c r="AX4" s="1">
        <v>96</v>
      </c>
      <c r="AY4" s="1"/>
      <c r="AZ4" s="2"/>
      <c r="BA4" s="3"/>
      <c r="BB4" s="1">
        <v>4</v>
      </c>
      <c r="BC4" s="1">
        <v>96</v>
      </c>
      <c r="BE4" s="2"/>
      <c r="BF4" s="3"/>
      <c r="BG4" s="1">
        <v>1</v>
      </c>
      <c r="BH4" s="1">
        <v>96</v>
      </c>
      <c r="BI4" s="1"/>
      <c r="BJ4" s="2"/>
      <c r="BK4" s="3"/>
      <c r="BL4" s="1">
        <v>3</v>
      </c>
      <c r="BM4" s="1">
        <v>96</v>
      </c>
    </row>
    <row r="5" spans="1:65" x14ac:dyDescent="0.25">
      <c r="A5" s="2"/>
      <c r="B5" s="3"/>
      <c r="C5" s="1">
        <v>2</v>
      </c>
      <c r="D5" s="1">
        <v>96</v>
      </c>
      <c r="E5" s="1"/>
      <c r="G5" s="2"/>
      <c r="H5" s="3"/>
      <c r="I5" s="1">
        <v>3</v>
      </c>
      <c r="J5" s="1">
        <v>96</v>
      </c>
      <c r="L5" s="2"/>
      <c r="M5" s="3"/>
      <c r="N5" s="1">
        <v>5</v>
      </c>
      <c r="O5" s="1">
        <v>96</v>
      </c>
      <c r="P5" s="1"/>
      <c r="Q5" s="2"/>
      <c r="R5" s="3"/>
      <c r="S5" s="1">
        <v>3</v>
      </c>
      <c r="T5" s="1">
        <v>96</v>
      </c>
      <c r="V5" s="2"/>
      <c r="W5" s="3"/>
      <c r="X5" s="1">
        <v>0</v>
      </c>
      <c r="Y5" s="1">
        <v>96</v>
      </c>
      <c r="Z5" s="1"/>
      <c r="AA5" s="2"/>
      <c r="AB5" s="3"/>
      <c r="AC5" s="1">
        <v>2</v>
      </c>
      <c r="AD5" s="1">
        <v>96</v>
      </c>
      <c r="AE5" s="1"/>
      <c r="AF5" s="2"/>
      <c r="AG5" s="3"/>
      <c r="AH5" s="1">
        <v>3</v>
      </c>
      <c r="AI5" s="1">
        <v>96</v>
      </c>
      <c r="AJ5" s="1"/>
      <c r="AK5" s="2"/>
      <c r="AL5" s="3"/>
      <c r="AM5" s="1">
        <v>5</v>
      </c>
      <c r="AN5" s="1">
        <v>96</v>
      </c>
      <c r="AP5" s="2"/>
      <c r="AQ5" s="3"/>
      <c r="AR5" s="1">
        <v>5</v>
      </c>
      <c r="AS5" s="1">
        <v>96</v>
      </c>
      <c r="AU5" s="2"/>
      <c r="AV5" s="3"/>
      <c r="AW5" s="1">
        <v>5</v>
      </c>
      <c r="AX5" s="1">
        <v>96</v>
      </c>
      <c r="AY5" s="1"/>
      <c r="AZ5" s="2"/>
      <c r="BA5" s="3"/>
      <c r="BB5" s="1">
        <v>4</v>
      </c>
      <c r="BC5" s="1">
        <v>96</v>
      </c>
      <c r="BE5" s="2"/>
      <c r="BF5" s="3"/>
      <c r="BG5" s="1">
        <v>6</v>
      </c>
      <c r="BH5" s="1">
        <v>96</v>
      </c>
      <c r="BI5" s="1"/>
      <c r="BJ5" s="2"/>
      <c r="BK5" s="3"/>
      <c r="BL5" s="1">
        <v>2</v>
      </c>
      <c r="BM5" s="1">
        <v>96</v>
      </c>
    </row>
    <row r="6" spans="1:65" x14ac:dyDescent="0.25">
      <c r="A6" s="2"/>
      <c r="B6" s="3"/>
      <c r="C6" s="1">
        <v>3</v>
      </c>
      <c r="D6" s="1">
        <v>96</v>
      </c>
      <c r="E6" s="1"/>
      <c r="G6" s="2"/>
      <c r="H6" s="3"/>
      <c r="I6" s="1"/>
      <c r="J6" s="1"/>
      <c r="L6" s="2"/>
      <c r="M6" s="3"/>
      <c r="N6" s="1"/>
      <c r="O6" s="1"/>
      <c r="P6" s="1"/>
      <c r="Q6" s="2"/>
      <c r="R6" s="3"/>
      <c r="S6" s="1">
        <v>5</v>
      </c>
      <c r="T6" s="1">
        <v>96</v>
      </c>
      <c r="V6" s="2"/>
      <c r="W6" s="3"/>
      <c r="X6" s="1"/>
      <c r="Y6" s="1"/>
      <c r="Z6" s="1"/>
      <c r="AA6" s="2"/>
      <c r="AB6" s="3"/>
      <c r="AC6" s="1"/>
      <c r="AD6" s="1"/>
      <c r="AE6" s="1"/>
      <c r="AF6" s="2"/>
      <c r="AG6" s="3"/>
      <c r="AH6" s="1"/>
      <c r="AI6" s="1"/>
      <c r="AJ6" s="1"/>
      <c r="AK6" s="2"/>
      <c r="AL6" s="3"/>
      <c r="AM6" s="1"/>
      <c r="AN6" s="1"/>
      <c r="AP6" s="2"/>
      <c r="AQ6" s="3"/>
      <c r="AR6" s="1"/>
      <c r="AS6" s="1"/>
      <c r="AU6" s="2"/>
      <c r="AV6" s="3"/>
      <c r="AW6" s="1"/>
      <c r="AX6" s="1"/>
      <c r="AY6" s="1"/>
      <c r="AZ6" s="2"/>
      <c r="BA6" s="3"/>
      <c r="BB6" s="1"/>
      <c r="BC6" s="1"/>
      <c r="BE6" s="2"/>
      <c r="BF6" s="3"/>
      <c r="BG6" s="1"/>
      <c r="BH6" s="1"/>
      <c r="BI6" s="1"/>
      <c r="BJ6" s="2"/>
      <c r="BK6" s="3"/>
      <c r="BL6" s="1"/>
      <c r="BM6" s="1"/>
    </row>
    <row r="7" spans="1:65" x14ac:dyDescent="0.25">
      <c r="A7" s="2"/>
      <c r="B7" s="3"/>
      <c r="C7" s="1"/>
      <c r="D7" s="1"/>
      <c r="E7" s="1"/>
      <c r="G7" s="2"/>
      <c r="H7" s="3"/>
      <c r="I7" s="1"/>
      <c r="J7" s="1"/>
      <c r="L7" s="2"/>
      <c r="M7" s="3"/>
      <c r="N7" s="1"/>
      <c r="O7" s="1"/>
      <c r="P7" s="1"/>
      <c r="Q7" s="2"/>
      <c r="R7" s="3"/>
      <c r="S7" s="1">
        <v>5</v>
      </c>
      <c r="T7" s="1">
        <v>96</v>
      </c>
      <c r="V7" s="2"/>
      <c r="W7" s="3"/>
      <c r="X7" s="1"/>
      <c r="Y7" s="1"/>
      <c r="Z7" s="1"/>
      <c r="AA7" s="2"/>
      <c r="AB7" s="3"/>
      <c r="AC7" s="1"/>
      <c r="AD7" s="1"/>
      <c r="AE7" s="1"/>
      <c r="AF7" s="2"/>
      <c r="AG7" s="3"/>
      <c r="AH7" s="1"/>
      <c r="AI7" s="1"/>
      <c r="AJ7" s="1"/>
      <c r="AK7" s="2"/>
      <c r="AL7" s="3"/>
      <c r="AM7" s="1"/>
      <c r="AN7" s="1"/>
      <c r="AP7" s="2"/>
      <c r="AQ7" s="3"/>
      <c r="AR7" s="1"/>
      <c r="AS7" s="1"/>
      <c r="AU7" s="2"/>
      <c r="AV7" s="3"/>
      <c r="AW7" s="1"/>
      <c r="AX7" s="1"/>
      <c r="AY7" s="1"/>
      <c r="AZ7" s="2"/>
      <c r="BA7" s="3"/>
      <c r="BB7" s="1"/>
      <c r="BC7" s="1"/>
      <c r="BE7" s="2"/>
      <c r="BF7" s="3"/>
      <c r="BG7" s="1"/>
      <c r="BH7" s="1"/>
      <c r="BI7" s="1"/>
      <c r="BJ7" s="2"/>
      <c r="BK7" s="3"/>
      <c r="BL7" s="1"/>
      <c r="BM7" s="1"/>
    </row>
    <row r="8" spans="1:65" x14ac:dyDescent="0.25">
      <c r="A8" s="2"/>
      <c r="B8" s="3"/>
      <c r="C8" s="1"/>
      <c r="D8" s="1"/>
      <c r="E8" s="1"/>
      <c r="G8" s="2"/>
      <c r="H8" s="3"/>
      <c r="I8" s="1"/>
      <c r="J8" s="1"/>
      <c r="L8" s="2"/>
      <c r="M8" s="3"/>
      <c r="N8" s="1"/>
      <c r="O8" s="1"/>
      <c r="P8" s="1"/>
      <c r="Q8" s="2"/>
      <c r="R8" s="3"/>
      <c r="S8" s="1"/>
      <c r="T8" s="1"/>
      <c r="V8" s="2"/>
      <c r="W8" s="3"/>
      <c r="X8" s="1"/>
      <c r="Y8" s="1"/>
      <c r="Z8" s="1"/>
      <c r="AA8" s="2"/>
      <c r="AB8" s="3"/>
      <c r="AC8" s="1"/>
      <c r="AD8" s="1"/>
      <c r="AE8" s="1"/>
      <c r="AF8" s="2"/>
      <c r="AG8" s="3"/>
      <c r="AH8" s="1"/>
      <c r="AI8" s="1"/>
      <c r="AJ8" s="1"/>
      <c r="AK8" s="2"/>
      <c r="AL8" s="3"/>
      <c r="AM8" s="1"/>
      <c r="AN8" s="1"/>
      <c r="AP8" s="2"/>
      <c r="AQ8" s="3"/>
      <c r="AR8" s="1"/>
      <c r="AS8" s="1"/>
      <c r="AU8" s="2"/>
      <c r="AV8" s="3"/>
      <c r="AW8" s="1"/>
      <c r="AX8" s="1"/>
      <c r="AY8" s="1"/>
      <c r="AZ8" s="2"/>
      <c r="BA8" s="3"/>
      <c r="BB8" s="1"/>
      <c r="BC8" s="1"/>
      <c r="BE8" s="2"/>
      <c r="BF8" s="3"/>
      <c r="BG8" s="1"/>
      <c r="BH8" s="1"/>
      <c r="BI8" s="1"/>
      <c r="BJ8" s="2"/>
      <c r="BK8" s="3"/>
      <c r="BL8" s="1"/>
      <c r="BM8" s="1"/>
    </row>
    <row r="9" spans="1:65" x14ac:dyDescent="0.25">
      <c r="A9" s="2"/>
      <c r="B9" s="3"/>
      <c r="C9" s="1"/>
      <c r="D9" s="1"/>
      <c r="E9" s="1"/>
      <c r="G9" s="2"/>
      <c r="H9" s="3"/>
      <c r="I9" s="1"/>
      <c r="J9" s="1"/>
      <c r="L9" s="2"/>
      <c r="M9" s="3"/>
      <c r="N9" s="1"/>
      <c r="O9" s="1"/>
      <c r="P9" s="1"/>
      <c r="Q9" s="2"/>
      <c r="R9" s="3"/>
      <c r="S9" s="1"/>
      <c r="T9" s="1"/>
      <c r="V9" s="2"/>
      <c r="W9" s="3"/>
      <c r="X9" s="1"/>
      <c r="Y9" s="1"/>
      <c r="Z9" s="1"/>
      <c r="AA9" s="2"/>
      <c r="AB9" s="3"/>
      <c r="AC9" s="1"/>
      <c r="AD9" s="1"/>
      <c r="AE9" s="1"/>
      <c r="AF9" s="2"/>
      <c r="AG9" s="3"/>
      <c r="AH9" s="1"/>
      <c r="AI9" s="1"/>
      <c r="AJ9" s="1"/>
      <c r="AK9" s="2"/>
      <c r="AL9" s="3"/>
      <c r="AM9" s="1"/>
      <c r="AN9" s="1"/>
      <c r="AP9" s="2"/>
      <c r="AQ9" s="3"/>
      <c r="AR9" s="1"/>
      <c r="AS9" s="1"/>
      <c r="AU9" s="2"/>
      <c r="AV9" s="3"/>
      <c r="AW9" s="1"/>
      <c r="AX9" s="1"/>
      <c r="AY9" s="1"/>
      <c r="AZ9" s="2"/>
      <c r="BA9" s="3"/>
      <c r="BB9" s="1"/>
      <c r="BC9" s="1"/>
      <c r="BE9" s="2"/>
      <c r="BF9" s="3"/>
      <c r="BG9" s="1"/>
      <c r="BH9" s="1"/>
      <c r="BI9" s="1"/>
      <c r="BJ9" s="2"/>
      <c r="BK9" s="3"/>
      <c r="BL9" s="1"/>
      <c r="BM9" s="1"/>
    </row>
    <row r="10" spans="1:65" x14ac:dyDescent="0.25">
      <c r="A10" s="2"/>
      <c r="B10" s="3"/>
      <c r="C10" s="1"/>
      <c r="D10" s="1"/>
      <c r="E10" s="1"/>
      <c r="G10" s="2"/>
      <c r="H10" s="3"/>
      <c r="I10" s="1"/>
      <c r="J10" s="1"/>
      <c r="L10" s="2"/>
      <c r="M10" s="3"/>
      <c r="N10" s="1"/>
      <c r="O10" s="1"/>
      <c r="P10" s="1"/>
      <c r="Q10" s="2"/>
      <c r="R10" s="3"/>
      <c r="S10" s="1"/>
      <c r="T10" s="1"/>
      <c r="V10" s="2"/>
      <c r="W10" s="3"/>
      <c r="X10" s="1"/>
      <c r="Y10" s="1"/>
      <c r="Z10" s="1"/>
      <c r="AA10" s="2"/>
      <c r="AB10" s="3"/>
      <c r="AC10" s="1"/>
      <c r="AD10" s="1"/>
      <c r="AE10" s="1"/>
      <c r="AF10" s="2"/>
      <c r="AG10" s="3"/>
      <c r="AH10" s="1"/>
      <c r="AI10" s="1"/>
      <c r="AJ10" s="1"/>
      <c r="AK10" s="2"/>
      <c r="AL10" s="3"/>
      <c r="AM10" s="1"/>
      <c r="AN10" s="1"/>
      <c r="AP10" s="2"/>
      <c r="AQ10" s="3"/>
      <c r="AR10" s="1"/>
      <c r="AS10" s="1"/>
      <c r="AU10" s="2"/>
      <c r="AV10" s="3"/>
      <c r="AW10" s="1"/>
      <c r="AX10" s="1"/>
      <c r="AY10" s="1"/>
      <c r="AZ10" s="2"/>
      <c r="BA10" s="3"/>
      <c r="BB10" s="1"/>
      <c r="BC10" s="1"/>
      <c r="BE10" s="2"/>
      <c r="BF10" s="3"/>
      <c r="BG10" s="1"/>
      <c r="BH10" s="1"/>
      <c r="BI10" s="1"/>
      <c r="BJ10" s="2"/>
      <c r="BK10" s="3"/>
      <c r="BL10" s="1"/>
      <c r="BM10" s="1"/>
    </row>
    <row r="11" spans="1:65" x14ac:dyDescent="0.25">
      <c r="A11" s="2"/>
      <c r="B11" s="3"/>
      <c r="C11" s="1"/>
      <c r="D11" s="1"/>
      <c r="E11" s="1"/>
      <c r="G11" s="2"/>
      <c r="H11" s="3"/>
      <c r="I11" s="1"/>
      <c r="J11" s="1"/>
      <c r="L11" s="2"/>
      <c r="M11" s="3"/>
      <c r="N11" s="1"/>
      <c r="O11" s="1"/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/>
      <c r="AD11" s="1"/>
      <c r="AE11" s="1"/>
      <c r="AF11" s="2"/>
      <c r="AG11" s="3"/>
      <c r="AH11" s="1"/>
      <c r="AI11" s="1"/>
      <c r="AJ11" s="1"/>
      <c r="AK11" s="2"/>
      <c r="AL11" s="3"/>
      <c r="AM11" s="1"/>
      <c r="AN11" s="1"/>
      <c r="AP11" s="2"/>
      <c r="AQ11" s="3"/>
      <c r="AR11" s="1"/>
      <c r="AS11" s="1"/>
      <c r="AU11" s="2"/>
      <c r="AV11" s="3"/>
      <c r="AW11" s="1"/>
      <c r="AX11" s="1"/>
      <c r="AY11" s="1"/>
      <c r="AZ11" s="2"/>
      <c r="BA11" s="3"/>
      <c r="BB11" s="1"/>
      <c r="BC11" s="1"/>
      <c r="BE11" s="2"/>
      <c r="BF11" s="3"/>
      <c r="BG11" s="1"/>
      <c r="BH11" s="1"/>
      <c r="BI11" s="1"/>
      <c r="BJ11" s="2"/>
      <c r="BK11" s="3"/>
      <c r="BL11" s="1"/>
      <c r="BM11" s="1"/>
    </row>
    <row r="12" spans="1:65" x14ac:dyDescent="0.25">
      <c r="A12" s="2"/>
      <c r="B12" s="3"/>
      <c r="C12" s="1"/>
      <c r="D12" s="1"/>
      <c r="E12" s="1"/>
      <c r="G12" s="2"/>
      <c r="H12" s="3"/>
      <c r="I12" s="1"/>
      <c r="J12" s="1"/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  <c r="AK12" s="2"/>
      <c r="AL12" s="3"/>
      <c r="AM12" s="1"/>
      <c r="AN12" s="1"/>
      <c r="AP12" s="2"/>
      <c r="AQ12" s="3"/>
      <c r="AR12" s="1"/>
      <c r="AS12" s="1"/>
      <c r="AU12" s="2"/>
      <c r="AV12" s="3"/>
      <c r="AW12" s="1"/>
      <c r="AX12" s="1"/>
      <c r="AY12" s="1"/>
      <c r="AZ12" s="2"/>
      <c r="BA12" s="3"/>
      <c r="BB12" s="1"/>
      <c r="BC12" s="1"/>
      <c r="BE12" s="2"/>
      <c r="BF12" s="3"/>
      <c r="BG12" s="1"/>
      <c r="BH12" s="1"/>
      <c r="BI12" s="1"/>
      <c r="BJ12" s="2"/>
      <c r="BK12" s="3"/>
      <c r="BL12" s="1"/>
      <c r="BM12" s="1"/>
    </row>
    <row r="13" spans="1:65" x14ac:dyDescent="0.25">
      <c r="A13" s="2"/>
      <c r="B13" s="3"/>
      <c r="C13" s="1"/>
      <c r="D13" s="1"/>
      <c r="E13" s="1"/>
      <c r="G13" s="2"/>
      <c r="H13" s="3"/>
      <c r="I13" s="1"/>
      <c r="J13" s="1"/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  <c r="AK13" s="2"/>
      <c r="AL13" s="3"/>
      <c r="AM13" s="1"/>
      <c r="AN13" s="1"/>
      <c r="AP13" s="2"/>
      <c r="AQ13" s="3"/>
      <c r="AR13" s="1"/>
      <c r="AS13" s="1"/>
      <c r="AU13" s="2"/>
      <c r="AV13" s="3"/>
      <c r="AW13" s="1"/>
      <c r="AX13" s="1"/>
      <c r="AY13" s="1"/>
      <c r="AZ13" s="2"/>
      <c r="BA13" s="3"/>
      <c r="BB13" s="1"/>
      <c r="BC13" s="1"/>
      <c r="BE13" s="2"/>
      <c r="BF13" s="3"/>
      <c r="BG13" s="1"/>
      <c r="BH13" s="1"/>
      <c r="BI13" s="1"/>
      <c r="BJ13" s="2"/>
      <c r="BK13" s="3"/>
      <c r="BL13" s="1"/>
      <c r="BM13" s="1"/>
    </row>
    <row r="14" spans="1:65" x14ac:dyDescent="0.25">
      <c r="A14" s="13" t="s">
        <v>2</v>
      </c>
      <c r="B14" s="13"/>
      <c r="C14" s="1"/>
      <c r="D14" s="4">
        <f>SUM(C3:C10)/SUM(D3:D10)</f>
        <v>3.125E-2</v>
      </c>
      <c r="E14" s="1"/>
      <c r="G14" s="13" t="s">
        <v>2</v>
      </c>
      <c r="H14" s="13"/>
      <c r="I14" s="1"/>
      <c r="J14" s="4">
        <f>SUM(I3:I13)/SUM(J3:J13)</f>
        <v>2.4305555555555556E-2</v>
      </c>
      <c r="L14" s="13" t="s">
        <v>2</v>
      </c>
      <c r="M14" s="13"/>
      <c r="N14" s="1"/>
      <c r="O14" s="4">
        <f>SUM(N3:N13)/SUM(O3:O13)</f>
        <v>4.8611111111111112E-2</v>
      </c>
      <c r="P14" s="1"/>
      <c r="Q14" s="13" t="s">
        <v>2</v>
      </c>
      <c r="R14" s="13"/>
      <c r="S14" s="1"/>
      <c r="T14" s="4">
        <f>SUM(S3:S13)/SUM(T3:T13)</f>
        <v>4.583333333333333E-2</v>
      </c>
      <c r="V14" s="13" t="s">
        <v>2</v>
      </c>
      <c r="W14" s="13"/>
      <c r="X14" s="1"/>
      <c r="Y14" s="4">
        <f>SUM(X3:X13)/SUM(Y3:Y13)</f>
        <v>0</v>
      </c>
      <c r="Z14" s="1"/>
      <c r="AA14" s="13" t="s">
        <v>2</v>
      </c>
      <c r="AB14" s="13"/>
      <c r="AC14" s="1"/>
      <c r="AD14" s="4">
        <f>SUM(AC3:AC13)/SUM(AD3:AD13)</f>
        <v>4.5138888888888888E-2</v>
      </c>
      <c r="AE14" s="1"/>
      <c r="AF14" s="13" t="s">
        <v>2</v>
      </c>
      <c r="AG14" s="13"/>
      <c r="AH14" s="1"/>
      <c r="AI14" s="4">
        <f>SUM(AH3:AH13)/SUM(AI3:AI13)</f>
        <v>2.7777777777777776E-2</v>
      </c>
      <c r="AJ14" s="1"/>
      <c r="AK14" s="13" t="s">
        <v>2</v>
      </c>
      <c r="AL14" s="13"/>
      <c r="AM14" s="1"/>
      <c r="AN14" s="4">
        <f>SUM(AM3:AM13)/SUM(AN3:AN13)</f>
        <v>5.2083333333333336E-2</v>
      </c>
      <c r="AP14" s="13" t="s">
        <v>2</v>
      </c>
      <c r="AQ14" s="13"/>
      <c r="AR14" s="1"/>
      <c r="AS14" s="4">
        <f>SUM(AR3:AR13)/SUM(AS3:AS13)</f>
        <v>5.9027777777777776E-2</v>
      </c>
      <c r="AU14" s="13" t="s">
        <v>2</v>
      </c>
      <c r="AV14" s="13"/>
      <c r="AW14" s="1"/>
      <c r="AX14" s="4">
        <f>SUM(AW3:AW13)/SUM(AX3:AX13)</f>
        <v>5.9027777777777776E-2</v>
      </c>
      <c r="AY14" s="1"/>
      <c r="AZ14" s="13" t="s">
        <v>2</v>
      </c>
      <c r="BA14" s="13"/>
      <c r="BB14" s="1"/>
      <c r="BC14" s="4">
        <f>SUM(BB3:BB13)/SUM(BC3:BC13)</f>
        <v>4.5138888888888888E-2</v>
      </c>
      <c r="BE14" s="13" t="s">
        <v>2</v>
      </c>
      <c r="BF14" s="13"/>
      <c r="BG14" s="1"/>
      <c r="BH14" s="4">
        <f>SUM(BG3:BG13)/SUM(BH3:BH13)</f>
        <v>3.8194444444444448E-2</v>
      </c>
      <c r="BI14" s="1"/>
      <c r="BJ14" s="13" t="s">
        <v>2</v>
      </c>
      <c r="BK14" s="13"/>
      <c r="BL14" s="1"/>
      <c r="BM14" s="4">
        <f>SUM(BL3:BL13)/SUM(BM3:BM13)</f>
        <v>2.0833333333333332E-2</v>
      </c>
    </row>
    <row r="15" spans="1:65" x14ac:dyDescent="0.25">
      <c r="A15" s="7" t="s">
        <v>42</v>
      </c>
      <c r="B15" s="8">
        <v>2</v>
      </c>
      <c r="C15" s="9" t="s">
        <v>0</v>
      </c>
      <c r="D15" s="10" t="s">
        <v>1</v>
      </c>
      <c r="E15" s="1"/>
      <c r="G15" s="7" t="s">
        <v>42</v>
      </c>
      <c r="H15" s="8">
        <v>2</v>
      </c>
      <c r="I15" s="9" t="s">
        <v>0</v>
      </c>
      <c r="J15" s="10" t="s">
        <v>1</v>
      </c>
      <c r="L15" s="7" t="s">
        <v>42</v>
      </c>
      <c r="M15" s="8">
        <v>2</v>
      </c>
      <c r="N15" s="9" t="s">
        <v>0</v>
      </c>
      <c r="O15" s="10" t="s">
        <v>1</v>
      </c>
      <c r="P15" s="1"/>
      <c r="Q15" s="7" t="s">
        <v>42</v>
      </c>
      <c r="R15" s="8">
        <v>2</v>
      </c>
      <c r="S15" s="9" t="s">
        <v>0</v>
      </c>
      <c r="T15" s="10" t="s">
        <v>1</v>
      </c>
      <c r="V15" s="7" t="s">
        <v>42</v>
      </c>
      <c r="W15" s="8">
        <v>2</v>
      </c>
      <c r="X15" s="9" t="s">
        <v>0</v>
      </c>
      <c r="Y15" s="10" t="s">
        <v>1</v>
      </c>
      <c r="Z15" s="1"/>
      <c r="AA15" s="7" t="s">
        <v>42</v>
      </c>
      <c r="AB15" s="8">
        <v>2</v>
      </c>
      <c r="AC15" s="9" t="s">
        <v>0</v>
      </c>
      <c r="AD15" s="10" t="s">
        <v>1</v>
      </c>
      <c r="AE15" s="1"/>
      <c r="AF15" s="7" t="s">
        <v>42</v>
      </c>
      <c r="AG15" s="8">
        <v>2</v>
      </c>
      <c r="AH15" s="9" t="s">
        <v>0</v>
      </c>
      <c r="AI15" s="10" t="s">
        <v>1</v>
      </c>
      <c r="AJ15" s="1"/>
      <c r="AK15" s="7" t="s">
        <v>42</v>
      </c>
      <c r="AL15" s="8">
        <v>2</v>
      </c>
      <c r="AM15" s="9" t="s">
        <v>0</v>
      </c>
      <c r="AN15" s="10" t="s">
        <v>1</v>
      </c>
      <c r="AP15" s="7" t="s">
        <v>42</v>
      </c>
      <c r="AQ15" s="8">
        <v>2</v>
      </c>
      <c r="AR15" s="9" t="s">
        <v>0</v>
      </c>
      <c r="AS15" s="10" t="s">
        <v>1</v>
      </c>
      <c r="AU15" s="7" t="s">
        <v>42</v>
      </c>
      <c r="AV15" s="8">
        <v>2</v>
      </c>
      <c r="AW15" s="9" t="s">
        <v>0</v>
      </c>
      <c r="AX15" s="10" t="s">
        <v>1</v>
      </c>
      <c r="AY15" s="1"/>
      <c r="AZ15" s="7" t="s">
        <v>42</v>
      </c>
      <c r="BA15" s="8">
        <v>2</v>
      </c>
      <c r="BB15" s="9" t="s">
        <v>0</v>
      </c>
      <c r="BC15" s="10" t="s">
        <v>1</v>
      </c>
      <c r="BE15" s="7" t="s">
        <v>42</v>
      </c>
      <c r="BF15" s="8">
        <v>2</v>
      </c>
      <c r="BG15" s="9" t="s">
        <v>0</v>
      </c>
      <c r="BH15" s="10" t="s">
        <v>1</v>
      </c>
      <c r="BI15" s="1"/>
      <c r="BJ15" s="7" t="s">
        <v>42</v>
      </c>
      <c r="BK15" s="8">
        <v>2</v>
      </c>
      <c r="BL15" s="9" t="s">
        <v>0</v>
      </c>
      <c r="BM15" s="10" t="s">
        <v>1</v>
      </c>
    </row>
    <row r="16" spans="1:65" x14ac:dyDescent="0.25">
      <c r="A16" s="2"/>
      <c r="B16" s="3"/>
      <c r="C16" s="1">
        <v>3</v>
      </c>
      <c r="D16" s="1">
        <v>96</v>
      </c>
      <c r="E16" s="1"/>
      <c r="G16" s="2"/>
      <c r="H16" s="3"/>
      <c r="I16" s="1">
        <v>9</v>
      </c>
      <c r="J16" s="1">
        <v>96</v>
      </c>
      <c r="L16" s="2"/>
      <c r="M16" s="3"/>
      <c r="N16" s="1">
        <v>2</v>
      </c>
      <c r="O16" s="1">
        <v>96</v>
      </c>
      <c r="P16" s="1"/>
      <c r="Q16" s="2"/>
      <c r="R16" s="3"/>
      <c r="S16" s="1">
        <v>1</v>
      </c>
      <c r="T16" s="1">
        <v>96</v>
      </c>
      <c r="V16" s="2"/>
      <c r="W16" s="3"/>
      <c r="X16" s="1">
        <v>0</v>
      </c>
      <c r="Y16" s="1">
        <v>96</v>
      </c>
      <c r="Z16" s="1"/>
      <c r="AA16" s="2"/>
      <c r="AB16" s="3"/>
      <c r="AC16" s="1">
        <v>4</v>
      </c>
      <c r="AD16" s="1">
        <v>96</v>
      </c>
      <c r="AE16" s="1"/>
      <c r="AF16" s="2"/>
      <c r="AG16" s="3"/>
      <c r="AH16" s="1">
        <v>1</v>
      </c>
      <c r="AI16" s="1">
        <v>96</v>
      </c>
      <c r="AJ16" s="1"/>
      <c r="AK16" s="2"/>
      <c r="AL16" s="3"/>
      <c r="AM16" s="1">
        <v>5</v>
      </c>
      <c r="AN16" s="1">
        <v>96</v>
      </c>
      <c r="AP16" s="2"/>
      <c r="AQ16" s="3"/>
      <c r="AR16" s="1">
        <v>4</v>
      </c>
      <c r="AS16" s="1">
        <v>96</v>
      </c>
      <c r="AU16" s="2"/>
      <c r="AV16" s="3"/>
      <c r="AW16" s="1">
        <v>3</v>
      </c>
      <c r="AX16" s="1">
        <v>96</v>
      </c>
      <c r="AY16" s="1"/>
      <c r="AZ16" s="2"/>
      <c r="BA16" s="3"/>
      <c r="BB16" s="1">
        <v>2</v>
      </c>
      <c r="BC16" s="1">
        <v>96</v>
      </c>
      <c r="BE16" s="2"/>
      <c r="BF16" s="3"/>
      <c r="BG16" s="1">
        <v>2</v>
      </c>
      <c r="BH16" s="1">
        <v>96</v>
      </c>
      <c r="BI16" s="1"/>
      <c r="BJ16" s="2"/>
      <c r="BK16" s="3"/>
      <c r="BL16" s="1">
        <v>5</v>
      </c>
      <c r="BM16" s="1">
        <v>96</v>
      </c>
    </row>
    <row r="17" spans="1:65" x14ac:dyDescent="0.25">
      <c r="A17" s="2"/>
      <c r="B17" s="3"/>
      <c r="C17" s="1">
        <v>4</v>
      </c>
      <c r="D17" s="1">
        <v>96</v>
      </c>
      <c r="E17" s="1"/>
      <c r="G17" s="2"/>
      <c r="H17" s="3"/>
      <c r="I17" s="1">
        <v>12</v>
      </c>
      <c r="J17" s="1">
        <v>96</v>
      </c>
      <c r="L17" s="2"/>
      <c r="M17" s="3"/>
      <c r="N17" s="1">
        <v>3</v>
      </c>
      <c r="O17" s="1">
        <v>96</v>
      </c>
      <c r="P17" s="1"/>
      <c r="Q17" s="2"/>
      <c r="R17" s="3"/>
      <c r="S17" s="1">
        <v>7</v>
      </c>
      <c r="T17" s="1">
        <v>96</v>
      </c>
      <c r="V17" s="2"/>
      <c r="W17" s="3"/>
      <c r="X17" s="1">
        <v>2</v>
      </c>
      <c r="Y17" s="1">
        <v>96</v>
      </c>
      <c r="Z17" s="1"/>
      <c r="AA17" s="2"/>
      <c r="AB17" s="3"/>
      <c r="AC17" s="1">
        <v>4</v>
      </c>
      <c r="AD17" s="1">
        <v>96</v>
      </c>
      <c r="AE17" s="1"/>
      <c r="AF17" s="2"/>
      <c r="AG17" s="3"/>
      <c r="AH17" s="1">
        <v>5</v>
      </c>
      <c r="AI17" s="1">
        <v>96</v>
      </c>
      <c r="AJ17" s="1"/>
      <c r="AK17" s="2"/>
      <c r="AL17" s="3"/>
      <c r="AM17" s="1">
        <v>4</v>
      </c>
      <c r="AN17" s="1">
        <v>96</v>
      </c>
      <c r="AP17" s="2"/>
      <c r="AQ17" s="3"/>
      <c r="AR17" s="1">
        <v>8</v>
      </c>
      <c r="AS17" s="1">
        <v>96</v>
      </c>
      <c r="AU17" s="2"/>
      <c r="AV17" s="3"/>
      <c r="AW17" s="1">
        <v>5</v>
      </c>
      <c r="AX17" s="1">
        <v>96</v>
      </c>
      <c r="AY17" s="1"/>
      <c r="AZ17" s="2"/>
      <c r="BA17" s="3"/>
      <c r="BB17" s="1">
        <v>4</v>
      </c>
      <c r="BC17" s="1">
        <v>96</v>
      </c>
      <c r="BE17" s="2"/>
      <c r="BF17" s="3"/>
      <c r="BG17" s="1">
        <v>2</v>
      </c>
      <c r="BH17" s="1">
        <v>96</v>
      </c>
      <c r="BI17" s="1"/>
      <c r="BJ17" s="2"/>
      <c r="BK17" s="3"/>
      <c r="BL17" s="1">
        <v>3</v>
      </c>
      <c r="BM17" s="1">
        <v>96</v>
      </c>
    </row>
    <row r="18" spans="1:65" x14ac:dyDescent="0.25">
      <c r="A18" s="2"/>
      <c r="B18" s="3"/>
      <c r="C18" s="1">
        <v>2</v>
      </c>
      <c r="D18" s="1">
        <v>96</v>
      </c>
      <c r="E18" s="1"/>
      <c r="G18" s="2"/>
      <c r="H18" s="3"/>
      <c r="I18" s="1">
        <v>3</v>
      </c>
      <c r="J18" s="1">
        <v>96</v>
      </c>
      <c r="L18" s="2"/>
      <c r="M18" s="3"/>
      <c r="N18" s="1">
        <v>2</v>
      </c>
      <c r="O18" s="1">
        <v>96</v>
      </c>
      <c r="P18" s="1"/>
      <c r="Q18" s="2"/>
      <c r="R18" s="3"/>
      <c r="S18" s="1">
        <v>2</v>
      </c>
      <c r="T18" s="1">
        <v>96</v>
      </c>
      <c r="V18" s="2"/>
      <c r="W18" s="3"/>
      <c r="X18" s="1">
        <v>0</v>
      </c>
      <c r="Y18" s="1">
        <v>96</v>
      </c>
      <c r="Z18" s="1"/>
      <c r="AA18" s="2"/>
      <c r="AB18" s="3"/>
      <c r="AC18" s="1">
        <v>4</v>
      </c>
      <c r="AD18" s="1">
        <v>96</v>
      </c>
      <c r="AE18" s="1"/>
      <c r="AF18" s="2"/>
      <c r="AG18" s="3"/>
      <c r="AH18" s="1">
        <v>2</v>
      </c>
      <c r="AI18" s="1">
        <v>96</v>
      </c>
      <c r="AJ18" s="1"/>
      <c r="AK18" s="2"/>
      <c r="AL18" s="3"/>
      <c r="AM18" s="1">
        <v>7</v>
      </c>
      <c r="AN18" s="1">
        <v>96</v>
      </c>
      <c r="AP18" s="2"/>
      <c r="AQ18" s="3"/>
      <c r="AR18" s="1">
        <v>2</v>
      </c>
      <c r="AS18" s="1">
        <v>96</v>
      </c>
      <c r="AU18" s="2"/>
      <c r="AV18" s="3"/>
      <c r="AW18" s="1">
        <v>4</v>
      </c>
      <c r="AX18" s="1">
        <v>93</v>
      </c>
      <c r="AY18" s="1"/>
      <c r="AZ18" s="2"/>
      <c r="BA18" s="3"/>
      <c r="BB18" s="1">
        <v>3</v>
      </c>
      <c r="BC18" s="1">
        <v>96</v>
      </c>
      <c r="BE18" s="2"/>
      <c r="BF18" s="3"/>
      <c r="BG18" s="1">
        <v>3</v>
      </c>
      <c r="BH18" s="1">
        <v>96</v>
      </c>
      <c r="BI18" s="1"/>
      <c r="BJ18" s="2"/>
      <c r="BK18" s="3"/>
      <c r="BL18" s="1">
        <v>0</v>
      </c>
      <c r="BM18" s="1">
        <v>96</v>
      </c>
    </row>
    <row r="19" spans="1:65" x14ac:dyDescent="0.25">
      <c r="A19" s="2"/>
      <c r="B19" s="3"/>
      <c r="C19" s="1">
        <v>1</v>
      </c>
      <c r="D19" s="1">
        <v>96</v>
      </c>
      <c r="E19" s="1"/>
      <c r="G19" s="2"/>
      <c r="H19" s="3"/>
      <c r="I19" s="1"/>
      <c r="J19" s="1"/>
      <c r="L19" s="2"/>
      <c r="M19" s="3"/>
      <c r="N19" s="1"/>
      <c r="O19" s="1"/>
      <c r="P19" s="1"/>
      <c r="Q19" s="2"/>
      <c r="R19" s="3"/>
      <c r="S19" s="1">
        <v>5</v>
      </c>
      <c r="T19" s="1">
        <v>96</v>
      </c>
      <c r="V19" s="2"/>
      <c r="W19" s="3"/>
      <c r="X19" s="1"/>
      <c r="Y19" s="1"/>
      <c r="Z19" s="1"/>
      <c r="AA19" s="2"/>
      <c r="AB19" s="3"/>
      <c r="AC19" s="1"/>
      <c r="AD19" s="1"/>
      <c r="AE19" s="1"/>
      <c r="AF19" s="2"/>
      <c r="AG19" s="3"/>
      <c r="AH19" s="1"/>
      <c r="AI19" s="1"/>
      <c r="AJ19" s="1"/>
      <c r="AK19" s="2"/>
      <c r="AL19" s="3"/>
      <c r="AM19" s="1"/>
      <c r="AN19" s="1"/>
      <c r="AP19" s="2"/>
      <c r="AQ19" s="3"/>
      <c r="AR19" s="1"/>
      <c r="AS19" s="1"/>
      <c r="AU19" s="2"/>
      <c r="AV19" s="3"/>
      <c r="AW19" s="1"/>
      <c r="AX19" s="1"/>
      <c r="AY19" s="1"/>
      <c r="AZ19" s="2"/>
      <c r="BA19" s="3"/>
      <c r="BB19" s="1"/>
      <c r="BC19" s="1"/>
      <c r="BE19" s="2"/>
      <c r="BF19" s="3"/>
      <c r="BG19" s="1"/>
      <c r="BH19" s="1"/>
      <c r="BI19" s="1"/>
      <c r="BJ19" s="2"/>
      <c r="BK19" s="3"/>
      <c r="BL19" s="1"/>
      <c r="BM19" s="1"/>
    </row>
    <row r="20" spans="1:65" x14ac:dyDescent="0.25">
      <c r="A20" s="2"/>
      <c r="B20" s="3"/>
      <c r="C20" s="1">
        <v>2</v>
      </c>
      <c r="D20" s="1">
        <v>96</v>
      </c>
      <c r="E20" s="1"/>
      <c r="G20" s="2"/>
      <c r="H20" s="3"/>
      <c r="I20" s="1"/>
      <c r="J20" s="1"/>
      <c r="L20" s="2"/>
      <c r="M20" s="3"/>
      <c r="N20" s="1"/>
      <c r="O20" s="1"/>
      <c r="P20" s="1"/>
      <c r="Q20" s="2"/>
      <c r="R20" s="3"/>
      <c r="S20" s="1">
        <v>2</v>
      </c>
      <c r="T20" s="1">
        <v>96</v>
      </c>
      <c r="V20" s="2"/>
      <c r="W20" s="3"/>
      <c r="X20" s="1"/>
      <c r="Y20" s="1"/>
      <c r="Z20" s="1"/>
      <c r="AA20" s="2"/>
      <c r="AB20" s="3"/>
      <c r="AC20" s="1"/>
      <c r="AD20" s="1"/>
      <c r="AE20" s="1"/>
      <c r="AF20" s="2"/>
      <c r="AG20" s="3"/>
      <c r="AH20" s="1"/>
      <c r="AI20" s="1"/>
      <c r="AJ20" s="1"/>
      <c r="AK20" s="2"/>
      <c r="AL20" s="3"/>
      <c r="AM20" s="1"/>
      <c r="AN20" s="1"/>
      <c r="AP20" s="2"/>
      <c r="AQ20" s="3"/>
      <c r="AR20" s="1"/>
      <c r="AS20" s="1"/>
      <c r="AU20" s="2"/>
      <c r="AV20" s="3"/>
      <c r="AW20" s="1"/>
      <c r="AX20" s="1"/>
      <c r="AY20" s="1"/>
      <c r="AZ20" s="2"/>
      <c r="BA20" s="3"/>
      <c r="BB20" s="1"/>
      <c r="BC20" s="1"/>
      <c r="BE20" s="2"/>
      <c r="BF20" s="3"/>
      <c r="BG20" s="1"/>
      <c r="BH20" s="1"/>
      <c r="BI20" s="1"/>
      <c r="BJ20" s="2"/>
      <c r="BK20" s="3"/>
      <c r="BL20" s="1"/>
      <c r="BM20" s="1"/>
    </row>
    <row r="21" spans="1:65" x14ac:dyDescent="0.25">
      <c r="A21" s="2"/>
      <c r="B21" s="3"/>
      <c r="C21" s="1"/>
      <c r="D21" s="1"/>
      <c r="E21" s="1"/>
      <c r="G21" s="2"/>
      <c r="H21" s="3"/>
      <c r="I21" s="1"/>
      <c r="J21" s="1"/>
      <c r="L21" s="2"/>
      <c r="M21" s="3"/>
      <c r="N21" s="1"/>
      <c r="O21" s="1"/>
      <c r="P21" s="1"/>
      <c r="Q21" s="2"/>
      <c r="R21" s="3"/>
      <c r="S21" s="1"/>
      <c r="T21" s="1"/>
      <c r="V21" s="2"/>
      <c r="W21" s="3"/>
      <c r="X21" s="1"/>
      <c r="Y21" s="1"/>
      <c r="Z21" s="1"/>
      <c r="AA21" s="2"/>
      <c r="AB21" s="3"/>
      <c r="AC21" s="1"/>
      <c r="AD21" s="1"/>
      <c r="AE21" s="1"/>
      <c r="AF21" s="2"/>
      <c r="AG21" s="3"/>
      <c r="AH21" s="1"/>
      <c r="AI21" s="1"/>
      <c r="AJ21" s="1"/>
      <c r="AK21" s="2"/>
      <c r="AL21" s="3"/>
      <c r="AM21" s="1"/>
      <c r="AN21" s="1"/>
      <c r="AP21" s="2"/>
      <c r="AQ21" s="3"/>
      <c r="AR21" s="1"/>
      <c r="AS21" s="1"/>
      <c r="AU21" s="2"/>
      <c r="AV21" s="3"/>
      <c r="AW21" s="1"/>
      <c r="AX21" s="1"/>
      <c r="AY21" s="1"/>
      <c r="AZ21" s="2"/>
      <c r="BA21" s="3"/>
      <c r="BB21" s="1"/>
      <c r="BC21" s="1"/>
      <c r="BE21" s="2"/>
      <c r="BF21" s="3"/>
      <c r="BG21" s="1"/>
      <c r="BH21" s="1"/>
      <c r="BI21" s="1"/>
      <c r="BJ21" s="2"/>
      <c r="BK21" s="3"/>
      <c r="BL21" s="1"/>
      <c r="BM21" s="1"/>
    </row>
    <row r="22" spans="1:65" x14ac:dyDescent="0.25">
      <c r="A22" s="2"/>
      <c r="B22" s="3"/>
      <c r="C22" s="1"/>
      <c r="D22" s="1"/>
      <c r="E22" s="1"/>
      <c r="G22" s="2"/>
      <c r="H22" s="3"/>
      <c r="I22" s="1"/>
      <c r="J22" s="1"/>
      <c r="L22" s="2"/>
      <c r="M22" s="3"/>
      <c r="N22" s="1"/>
      <c r="O22" s="1"/>
      <c r="P22" s="1"/>
      <c r="Q22" s="2"/>
      <c r="R22" s="3"/>
      <c r="S22" s="1"/>
      <c r="T22" s="1"/>
      <c r="V22" s="2"/>
      <c r="W22" s="3"/>
      <c r="X22" s="1"/>
      <c r="Y22" s="1"/>
      <c r="Z22" s="1"/>
      <c r="AA22" s="2"/>
      <c r="AB22" s="3"/>
      <c r="AC22" s="1"/>
      <c r="AD22" s="1"/>
      <c r="AE22" s="1"/>
      <c r="AF22" s="2"/>
      <c r="AG22" s="3"/>
      <c r="AH22" s="1"/>
      <c r="AI22" s="1"/>
      <c r="AJ22" s="1"/>
      <c r="AK22" s="2"/>
      <c r="AL22" s="3"/>
      <c r="AM22" s="1"/>
      <c r="AN22" s="1"/>
      <c r="AP22" s="2"/>
      <c r="AQ22" s="3"/>
      <c r="AR22" s="1"/>
      <c r="AS22" s="1"/>
      <c r="AU22" s="2"/>
      <c r="AV22" s="3"/>
      <c r="AW22" s="1"/>
      <c r="AX22" s="1"/>
      <c r="AY22" s="1"/>
      <c r="AZ22" s="2"/>
      <c r="BA22" s="3"/>
      <c r="BB22" s="1"/>
      <c r="BC22" s="1"/>
      <c r="BE22" s="2"/>
      <c r="BF22" s="3"/>
      <c r="BG22" s="1"/>
      <c r="BH22" s="1"/>
      <c r="BI22" s="1"/>
      <c r="BJ22" s="2"/>
      <c r="BK22" s="3"/>
      <c r="BL22" s="1"/>
      <c r="BM22" s="1"/>
    </row>
    <row r="23" spans="1:65" x14ac:dyDescent="0.25">
      <c r="A23" s="2"/>
      <c r="B23" s="3"/>
      <c r="C23" s="1"/>
      <c r="D23" s="1"/>
      <c r="E23" s="1"/>
      <c r="G23" s="2"/>
      <c r="H23" s="3"/>
      <c r="I23" s="1"/>
      <c r="J23" s="1"/>
      <c r="L23" s="2"/>
      <c r="M23" s="3"/>
      <c r="N23" s="1"/>
      <c r="O23" s="1"/>
      <c r="P23" s="1"/>
      <c r="Q23" s="2"/>
      <c r="R23" s="3"/>
      <c r="S23" s="1"/>
      <c r="T23" s="1"/>
      <c r="V23" s="2"/>
      <c r="W23" s="3"/>
      <c r="X23" s="1"/>
      <c r="Y23" s="1" t="s">
        <v>26</v>
      </c>
      <c r="Z23" s="1"/>
      <c r="AA23" s="2"/>
      <c r="AB23" s="3"/>
      <c r="AC23" s="1"/>
      <c r="AD23" s="1"/>
      <c r="AE23" s="1"/>
      <c r="AF23" s="2"/>
      <c r="AG23" s="3"/>
      <c r="AH23" s="1"/>
      <c r="AI23" s="1"/>
      <c r="AJ23" s="1"/>
      <c r="AK23" s="2"/>
      <c r="AL23" s="3"/>
      <c r="AM23" s="1"/>
      <c r="AN23" s="1"/>
      <c r="AP23" s="2"/>
      <c r="AQ23" s="3"/>
      <c r="AR23" s="1"/>
      <c r="AS23" s="1"/>
      <c r="AU23" s="2"/>
      <c r="AV23" s="3"/>
      <c r="AW23" s="1"/>
      <c r="AX23" s="1"/>
      <c r="AY23" s="1"/>
      <c r="AZ23" s="2"/>
      <c r="BA23" s="3"/>
      <c r="BB23" s="1"/>
      <c r="BC23" s="1"/>
      <c r="BE23" s="2"/>
      <c r="BF23" s="3"/>
      <c r="BG23" s="1"/>
      <c r="BH23" s="1"/>
      <c r="BI23" s="1"/>
      <c r="BJ23" s="2"/>
      <c r="BK23" s="3"/>
      <c r="BL23" s="1"/>
      <c r="BM23" s="1"/>
    </row>
    <row r="24" spans="1:65" x14ac:dyDescent="0.25">
      <c r="A24" s="2"/>
      <c r="B24" s="3"/>
      <c r="C24" s="1"/>
      <c r="D24" s="1"/>
      <c r="E24" s="1"/>
      <c r="G24" s="2"/>
      <c r="H24" s="3"/>
      <c r="I24" s="1"/>
      <c r="J24" s="1"/>
      <c r="L24" s="2"/>
      <c r="M24" s="3"/>
      <c r="N24" s="1"/>
      <c r="O24" s="1"/>
      <c r="P24" s="1"/>
      <c r="Q24" s="2"/>
      <c r="R24" s="3"/>
      <c r="S24" s="1"/>
      <c r="T24" s="1"/>
      <c r="V24" s="2"/>
      <c r="W24" s="3"/>
      <c r="X24" s="1"/>
      <c r="Y24" s="1"/>
      <c r="Z24" s="1"/>
      <c r="AA24" s="2"/>
      <c r="AB24" s="3"/>
      <c r="AC24" s="1"/>
      <c r="AD24" s="1"/>
      <c r="AE24" s="1"/>
      <c r="AF24" s="2"/>
      <c r="AG24" s="3"/>
      <c r="AH24" s="1"/>
      <c r="AI24" s="1"/>
      <c r="AJ24" s="1"/>
      <c r="AK24" s="2"/>
      <c r="AL24" s="3"/>
      <c r="AM24" s="1"/>
      <c r="AN24" s="1"/>
      <c r="AP24" s="2"/>
      <c r="AQ24" s="3"/>
      <c r="AR24" s="1"/>
      <c r="AS24" s="1"/>
      <c r="AU24" s="2"/>
      <c r="AV24" s="3"/>
      <c r="AW24" s="1"/>
      <c r="AX24" s="1"/>
      <c r="AY24" s="1"/>
      <c r="AZ24" s="2"/>
      <c r="BA24" s="3"/>
      <c r="BB24" s="1"/>
      <c r="BC24" s="1"/>
      <c r="BE24" s="2"/>
      <c r="BF24" s="3"/>
      <c r="BG24" s="1"/>
      <c r="BH24" s="1"/>
      <c r="BI24" s="1"/>
      <c r="BJ24" s="2"/>
      <c r="BK24" s="3"/>
      <c r="BL24" s="1"/>
      <c r="BM24" s="1"/>
    </row>
    <row r="25" spans="1:65" x14ac:dyDescent="0.25">
      <c r="A25" s="2"/>
      <c r="B25" s="3"/>
      <c r="C25" s="1"/>
      <c r="D25" s="1"/>
      <c r="E25" s="1"/>
      <c r="G25" s="2"/>
      <c r="H25" s="3"/>
      <c r="I25" s="1"/>
      <c r="J25" s="1"/>
      <c r="L25" s="2"/>
      <c r="M25" s="3"/>
      <c r="N25" s="1"/>
      <c r="O25" s="1"/>
      <c r="P25" s="1"/>
      <c r="Q25" s="2"/>
      <c r="R25" s="3"/>
      <c r="S25" s="1"/>
      <c r="T25" s="1"/>
      <c r="V25" s="2"/>
      <c r="W25" s="3"/>
      <c r="X25" s="1"/>
      <c r="Y25" s="1"/>
      <c r="Z25" s="1"/>
      <c r="AA25" s="2"/>
      <c r="AB25" s="3"/>
      <c r="AC25" s="1"/>
      <c r="AD25" s="1"/>
      <c r="AE25" s="1"/>
      <c r="AF25" s="2"/>
      <c r="AG25" s="3"/>
      <c r="AH25" s="1"/>
      <c r="AI25" s="1"/>
      <c r="AJ25" s="1"/>
      <c r="AK25" s="2"/>
      <c r="AL25" s="3"/>
      <c r="AM25" s="1"/>
      <c r="AN25" s="1"/>
      <c r="AP25" s="2"/>
      <c r="AQ25" s="3"/>
      <c r="AR25" s="1"/>
      <c r="AS25" s="1"/>
      <c r="AU25" s="2"/>
      <c r="AV25" s="3"/>
      <c r="AW25" s="1"/>
      <c r="AX25" s="1"/>
      <c r="AY25" s="1"/>
      <c r="AZ25" s="2"/>
      <c r="BA25" s="3"/>
      <c r="BB25" s="1"/>
      <c r="BC25" s="1"/>
      <c r="BE25" s="2"/>
      <c r="BF25" s="3"/>
      <c r="BG25" s="1"/>
      <c r="BH25" s="1"/>
      <c r="BI25" s="1"/>
      <c r="BJ25" s="2"/>
      <c r="BK25" s="3"/>
      <c r="BL25" s="1"/>
      <c r="BM25" s="1"/>
    </row>
    <row r="26" spans="1:65" x14ac:dyDescent="0.25">
      <c r="A26" s="2"/>
      <c r="B26" s="3"/>
      <c r="C26" s="1"/>
      <c r="D26" s="1"/>
      <c r="E26" s="1"/>
      <c r="G26" s="2"/>
      <c r="H26" s="3"/>
      <c r="I26" s="1"/>
      <c r="J26" s="1"/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  <c r="AK26" s="2"/>
      <c r="AL26" s="3"/>
      <c r="AM26" s="1"/>
      <c r="AN26" s="1"/>
      <c r="AP26" s="2"/>
      <c r="AQ26" s="3"/>
      <c r="AR26" s="1"/>
      <c r="AS26" s="1"/>
      <c r="AU26" s="2"/>
      <c r="AV26" s="3"/>
      <c r="AW26" s="1"/>
      <c r="AX26" s="1"/>
      <c r="AY26" s="1"/>
      <c r="AZ26" s="2"/>
      <c r="BA26" s="3"/>
      <c r="BB26" s="1"/>
      <c r="BC26" s="1"/>
      <c r="BE26" s="2"/>
      <c r="BF26" s="3"/>
      <c r="BG26" s="1"/>
      <c r="BH26" s="1"/>
      <c r="BI26" s="1"/>
      <c r="BJ26" s="2"/>
      <c r="BK26" s="3"/>
      <c r="BL26" s="1"/>
      <c r="BM26" s="1"/>
    </row>
    <row r="27" spans="1:65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  <c r="AK27" s="2"/>
      <c r="AL27" s="3"/>
      <c r="AM27" s="1"/>
      <c r="AN27" s="1"/>
      <c r="AP27" s="2"/>
      <c r="AQ27" s="3"/>
      <c r="AR27" s="1"/>
      <c r="AS27" s="1"/>
      <c r="AU27" s="2"/>
      <c r="AV27" s="3"/>
      <c r="AW27" s="1"/>
      <c r="AX27" s="1"/>
      <c r="AY27" s="1"/>
      <c r="AZ27" s="2"/>
      <c r="BA27" s="3"/>
      <c r="BB27" s="1"/>
      <c r="BC27" s="1"/>
      <c r="BE27" s="2"/>
      <c r="BF27" s="3"/>
      <c r="BG27" s="1"/>
      <c r="BH27" s="1"/>
      <c r="BI27" s="1"/>
      <c r="BJ27" s="2"/>
      <c r="BK27" s="3"/>
      <c r="BL27" s="1"/>
      <c r="BM27" s="1"/>
    </row>
    <row r="28" spans="1:65" x14ac:dyDescent="0.25">
      <c r="A28" s="13" t="s">
        <v>2</v>
      </c>
      <c r="B28" s="13"/>
      <c r="C28" s="1"/>
      <c r="D28" s="4">
        <f>SUM(C16:C27)/SUM(D16:D27)</f>
        <v>2.5000000000000001E-2</v>
      </c>
      <c r="E28" s="1"/>
      <c r="G28" s="13" t="s">
        <v>2</v>
      </c>
      <c r="H28" s="13"/>
      <c r="I28" s="1"/>
      <c r="J28" s="4">
        <f>SUM(I16:I27)/SUM(J16:J27)</f>
        <v>8.3333333333333329E-2</v>
      </c>
      <c r="L28" s="13" t="s">
        <v>2</v>
      </c>
      <c r="M28" s="13"/>
      <c r="N28" s="1"/>
      <c r="O28" s="4">
        <f>SUM(N16:N27)/SUM(O16:O27)</f>
        <v>2.4305555555555556E-2</v>
      </c>
      <c r="P28" s="1"/>
      <c r="Q28" s="13" t="s">
        <v>2</v>
      </c>
      <c r="R28" s="13"/>
      <c r="S28" s="1"/>
      <c r="T28" s="4">
        <f>SUM(S16:S27)/SUM(T16:T27)</f>
        <v>3.5416666666666666E-2</v>
      </c>
      <c r="V28" s="13" t="s">
        <v>2</v>
      </c>
      <c r="W28" s="13"/>
      <c r="X28" s="1"/>
      <c r="Y28" s="4">
        <f>SUM(X16:X27)/SUM(Y16:Y27)</f>
        <v>6.9444444444444441E-3</v>
      </c>
      <c r="Z28" s="1"/>
      <c r="AA28" s="13" t="s">
        <v>2</v>
      </c>
      <c r="AB28" s="13"/>
      <c r="AC28" s="1"/>
      <c r="AD28" s="4">
        <f>SUM(AC16:AC27)/SUM(AD16:AD27)</f>
        <v>4.1666666666666664E-2</v>
      </c>
      <c r="AE28" s="1"/>
      <c r="AF28" s="13" t="s">
        <v>2</v>
      </c>
      <c r="AG28" s="13"/>
      <c r="AH28" s="1"/>
      <c r="AI28" s="4">
        <f>SUM(AH16:AH27)/SUM(AI16:AI27)</f>
        <v>2.7777777777777776E-2</v>
      </c>
      <c r="AJ28" s="1"/>
      <c r="AK28" s="13" t="s">
        <v>2</v>
      </c>
      <c r="AL28" s="13"/>
      <c r="AM28" s="1"/>
      <c r="AN28" s="4">
        <f>SUM(AM16:AM27)/SUM(AN16:AN27)</f>
        <v>5.5555555555555552E-2</v>
      </c>
      <c r="AP28" s="13" t="s">
        <v>2</v>
      </c>
      <c r="AQ28" s="13"/>
      <c r="AR28" s="1"/>
      <c r="AS28" s="4">
        <f>SUM(AR16:AR27)/SUM(AS16:AS27)</f>
        <v>4.8611111111111112E-2</v>
      </c>
      <c r="AU28" s="13" t="s">
        <v>2</v>
      </c>
      <c r="AV28" s="13"/>
      <c r="AW28" s="1"/>
      <c r="AX28" s="4">
        <f>SUM(AW16:AW27)/SUM(AX16:AX27)</f>
        <v>4.2105263157894736E-2</v>
      </c>
      <c r="AY28" s="1"/>
      <c r="AZ28" s="13" t="s">
        <v>2</v>
      </c>
      <c r="BA28" s="13"/>
      <c r="BB28" s="1"/>
      <c r="BC28" s="4">
        <f>SUM(BB16:BB27)/SUM(BC16:BC27)</f>
        <v>3.125E-2</v>
      </c>
      <c r="BE28" s="13" t="s">
        <v>2</v>
      </c>
      <c r="BF28" s="13"/>
      <c r="BG28" s="1"/>
      <c r="BH28" s="4">
        <f>SUM(BG16:BG27)/SUM(BH16:BH27)</f>
        <v>2.4305555555555556E-2</v>
      </c>
      <c r="BI28" s="1"/>
      <c r="BJ28" s="13" t="s">
        <v>2</v>
      </c>
      <c r="BK28" s="13"/>
      <c r="BL28" s="1"/>
      <c r="BM28" s="4">
        <f>SUM(BL16:BL27)/SUM(BM16:BM27)</f>
        <v>2.7777777777777776E-2</v>
      </c>
    </row>
    <row r="29" spans="1:65" x14ac:dyDescent="0.25">
      <c r="A29" s="7" t="s">
        <v>41</v>
      </c>
      <c r="B29" s="8">
        <v>3</v>
      </c>
      <c r="C29" s="9" t="s">
        <v>0</v>
      </c>
      <c r="D29" s="10" t="s">
        <v>1</v>
      </c>
      <c r="E29" s="1"/>
      <c r="G29" s="7" t="s">
        <v>41</v>
      </c>
      <c r="H29" s="8">
        <v>3</v>
      </c>
      <c r="I29" s="9" t="s">
        <v>0</v>
      </c>
      <c r="J29" s="10" t="s">
        <v>1</v>
      </c>
      <c r="L29" s="7" t="s">
        <v>41</v>
      </c>
      <c r="M29" s="8">
        <v>3</v>
      </c>
      <c r="N29" s="9" t="s">
        <v>0</v>
      </c>
      <c r="O29" s="10" t="s">
        <v>1</v>
      </c>
      <c r="P29" s="1"/>
      <c r="Q29" s="7" t="s">
        <v>41</v>
      </c>
      <c r="R29" s="8">
        <v>3</v>
      </c>
      <c r="S29" s="9" t="s">
        <v>0</v>
      </c>
      <c r="T29" s="10" t="s">
        <v>1</v>
      </c>
      <c r="V29" s="7" t="s">
        <v>41</v>
      </c>
      <c r="W29" s="8">
        <v>3</v>
      </c>
      <c r="X29" s="9" t="s">
        <v>0</v>
      </c>
      <c r="Y29" s="10" t="s">
        <v>1</v>
      </c>
      <c r="Z29" s="1"/>
      <c r="AA29" s="7" t="s">
        <v>41</v>
      </c>
      <c r="AB29" s="8">
        <v>3</v>
      </c>
      <c r="AC29" s="9" t="s">
        <v>0</v>
      </c>
      <c r="AD29" s="10" t="s">
        <v>1</v>
      </c>
      <c r="AE29" s="1"/>
      <c r="AF29" s="7" t="s">
        <v>41</v>
      </c>
      <c r="AG29" s="8">
        <v>3</v>
      </c>
      <c r="AH29" s="9" t="s">
        <v>0</v>
      </c>
      <c r="AI29" s="10" t="s">
        <v>1</v>
      </c>
      <c r="AJ29" s="1"/>
      <c r="AK29" s="7" t="s">
        <v>41</v>
      </c>
      <c r="AL29" s="8">
        <v>3</v>
      </c>
      <c r="AM29" s="9" t="s">
        <v>0</v>
      </c>
      <c r="AN29" s="10" t="s">
        <v>1</v>
      </c>
      <c r="AP29" s="7" t="s">
        <v>41</v>
      </c>
      <c r="AQ29" s="8">
        <v>3</v>
      </c>
      <c r="AR29" s="9" t="s">
        <v>0</v>
      </c>
      <c r="AS29" s="10" t="s">
        <v>1</v>
      </c>
      <c r="AU29" s="7" t="s">
        <v>41</v>
      </c>
      <c r="AV29" s="8">
        <v>3</v>
      </c>
      <c r="AW29" s="9" t="s">
        <v>0</v>
      </c>
      <c r="AX29" s="10" t="s">
        <v>1</v>
      </c>
      <c r="AY29" s="1"/>
      <c r="AZ29" s="7" t="s">
        <v>41</v>
      </c>
      <c r="BA29" s="8">
        <v>3</v>
      </c>
      <c r="BB29" s="9" t="s">
        <v>0</v>
      </c>
      <c r="BC29" s="10" t="s">
        <v>1</v>
      </c>
      <c r="BE29" s="7" t="s">
        <v>41</v>
      </c>
      <c r="BF29" s="8">
        <v>3</v>
      </c>
      <c r="BG29" s="9" t="s">
        <v>0</v>
      </c>
      <c r="BH29" s="10" t="s">
        <v>1</v>
      </c>
      <c r="BI29" s="1"/>
      <c r="BJ29" s="7" t="s">
        <v>41</v>
      </c>
      <c r="BK29" s="8">
        <v>3</v>
      </c>
      <c r="BL29" s="9" t="s">
        <v>0</v>
      </c>
      <c r="BM29" s="10" t="s">
        <v>1</v>
      </c>
    </row>
    <row r="30" spans="1:65" x14ac:dyDescent="0.25">
      <c r="A30" s="1"/>
      <c r="B30" s="1"/>
      <c r="C30" s="1">
        <v>2</v>
      </c>
      <c r="D30" s="1">
        <v>91</v>
      </c>
      <c r="E30" s="1"/>
      <c r="G30" s="1"/>
      <c r="H30" s="1"/>
      <c r="I30" s="1">
        <v>2</v>
      </c>
      <c r="J30" s="1">
        <v>96</v>
      </c>
      <c r="L30" s="1"/>
      <c r="M30" s="1"/>
      <c r="N30" s="1">
        <v>1</v>
      </c>
      <c r="O30" s="1">
        <v>96</v>
      </c>
      <c r="P30" s="1"/>
      <c r="Q30" s="1"/>
      <c r="R30" s="1"/>
      <c r="S30" s="1">
        <v>5</v>
      </c>
      <c r="T30" s="1">
        <v>96</v>
      </c>
      <c r="V30" s="1"/>
      <c r="W30" s="1"/>
      <c r="X30" s="1">
        <v>1</v>
      </c>
      <c r="Y30" s="1">
        <v>96</v>
      </c>
      <c r="Z30" s="1"/>
      <c r="AA30" s="1"/>
      <c r="AB30" s="1"/>
      <c r="AC30" s="1">
        <v>2</v>
      </c>
      <c r="AD30" s="1">
        <v>96</v>
      </c>
      <c r="AE30" s="1"/>
      <c r="AF30" s="1"/>
      <c r="AG30" s="1"/>
      <c r="AH30" s="1">
        <v>1</v>
      </c>
      <c r="AI30" s="1">
        <v>96</v>
      </c>
      <c r="AJ30" s="1"/>
      <c r="AK30" s="1"/>
      <c r="AL30" s="1"/>
      <c r="AM30" s="1">
        <v>4</v>
      </c>
      <c r="AN30" s="1">
        <v>96</v>
      </c>
      <c r="AP30" s="1"/>
      <c r="AQ30" s="1"/>
      <c r="AR30" s="1">
        <v>7</v>
      </c>
      <c r="AS30" s="1">
        <v>96</v>
      </c>
      <c r="AU30" s="1"/>
      <c r="AV30" s="1"/>
      <c r="AW30" s="1">
        <v>5</v>
      </c>
      <c r="AX30" s="1">
        <v>96</v>
      </c>
      <c r="AY30" s="1"/>
      <c r="AZ30" s="1"/>
      <c r="BA30" s="1"/>
      <c r="BB30" s="1">
        <v>4</v>
      </c>
      <c r="BC30" s="1">
        <v>96</v>
      </c>
      <c r="BE30" s="1"/>
      <c r="BF30" s="1"/>
      <c r="BG30" s="1">
        <v>6</v>
      </c>
      <c r="BH30" s="1">
        <v>96</v>
      </c>
      <c r="BI30" s="1"/>
      <c r="BJ30" s="1"/>
      <c r="BK30" s="1"/>
      <c r="BL30" s="1">
        <v>4</v>
      </c>
      <c r="BM30" s="1">
        <v>96</v>
      </c>
    </row>
    <row r="31" spans="1:65" x14ac:dyDescent="0.25">
      <c r="A31" s="1"/>
      <c r="B31" s="1"/>
      <c r="C31" s="1">
        <v>1</v>
      </c>
      <c r="D31" s="1">
        <v>96</v>
      </c>
      <c r="E31" s="1"/>
      <c r="G31" s="1"/>
      <c r="H31" s="1"/>
      <c r="I31" s="1">
        <v>10</v>
      </c>
      <c r="J31" s="1">
        <v>96</v>
      </c>
      <c r="L31" s="1"/>
      <c r="M31" s="1"/>
      <c r="N31" s="1">
        <v>2</v>
      </c>
      <c r="O31" s="1">
        <v>96</v>
      </c>
      <c r="P31" s="1"/>
      <c r="Q31" s="1"/>
      <c r="R31" s="1"/>
      <c r="S31" s="1">
        <v>3</v>
      </c>
      <c r="T31" s="1">
        <v>96</v>
      </c>
      <c r="V31" s="1"/>
      <c r="W31" s="1"/>
      <c r="X31" s="1">
        <v>3</v>
      </c>
      <c r="Y31" s="1">
        <v>96</v>
      </c>
      <c r="Z31" s="1"/>
      <c r="AA31" s="1"/>
      <c r="AB31" s="1"/>
      <c r="AC31" s="1">
        <v>7</v>
      </c>
      <c r="AD31" s="1">
        <v>96</v>
      </c>
      <c r="AE31" s="1"/>
      <c r="AF31" s="1"/>
      <c r="AG31" s="1"/>
      <c r="AH31" s="1">
        <v>3</v>
      </c>
      <c r="AI31" s="1">
        <v>96</v>
      </c>
      <c r="AJ31" s="1"/>
      <c r="AK31" s="1"/>
      <c r="AL31" s="1"/>
      <c r="AM31" s="1">
        <v>3</v>
      </c>
      <c r="AN31" s="1">
        <v>96</v>
      </c>
      <c r="AP31" s="1"/>
      <c r="AQ31" s="1"/>
      <c r="AR31" s="1">
        <v>4</v>
      </c>
      <c r="AS31" s="1">
        <v>96</v>
      </c>
      <c r="AU31" s="1"/>
      <c r="AV31" s="1"/>
      <c r="AW31" s="1">
        <v>6</v>
      </c>
      <c r="AX31" s="1">
        <v>96</v>
      </c>
      <c r="AY31" s="1"/>
      <c r="AZ31" s="1"/>
      <c r="BA31" s="1"/>
      <c r="BB31" s="1">
        <v>6</v>
      </c>
      <c r="BC31" s="1">
        <v>96</v>
      </c>
      <c r="BE31" s="1"/>
      <c r="BF31" s="1"/>
      <c r="BG31" s="1">
        <v>7</v>
      </c>
      <c r="BH31" s="1">
        <v>96</v>
      </c>
      <c r="BI31" s="1"/>
      <c r="BJ31" s="1"/>
      <c r="BK31" s="1"/>
      <c r="BL31" s="1">
        <v>2</v>
      </c>
      <c r="BM31" s="1">
        <v>96</v>
      </c>
    </row>
    <row r="32" spans="1:65" x14ac:dyDescent="0.25">
      <c r="A32" s="1"/>
      <c r="B32" s="1"/>
      <c r="C32" s="1">
        <v>0</v>
      </c>
      <c r="D32" s="1">
        <v>93</v>
      </c>
      <c r="E32" s="1"/>
      <c r="G32" s="1"/>
      <c r="H32" s="1"/>
      <c r="I32" s="1">
        <v>3</v>
      </c>
      <c r="J32" s="1">
        <v>96</v>
      </c>
      <c r="L32" s="1"/>
      <c r="M32" s="1"/>
      <c r="N32" s="1">
        <v>4</v>
      </c>
      <c r="O32" s="1">
        <v>96</v>
      </c>
      <c r="P32" s="1"/>
      <c r="Q32" s="1"/>
      <c r="R32" s="1"/>
      <c r="S32" s="1">
        <v>5</v>
      </c>
      <c r="T32" s="1">
        <v>96</v>
      </c>
      <c r="V32" s="1"/>
      <c r="W32" s="1"/>
      <c r="X32" s="1">
        <v>3</v>
      </c>
      <c r="Y32" s="1">
        <v>96</v>
      </c>
      <c r="Z32" s="1"/>
      <c r="AA32" s="1"/>
      <c r="AB32" s="1"/>
      <c r="AC32" s="1">
        <v>6</v>
      </c>
      <c r="AD32" s="1">
        <v>96</v>
      </c>
      <c r="AE32" s="1"/>
      <c r="AF32" s="1"/>
      <c r="AG32" s="1"/>
      <c r="AH32" s="1">
        <v>1</v>
      </c>
      <c r="AI32" s="1">
        <v>96</v>
      </c>
      <c r="AJ32" s="1"/>
      <c r="AK32" s="1"/>
      <c r="AL32" s="1"/>
      <c r="AM32" s="1">
        <v>1</v>
      </c>
      <c r="AN32" s="1">
        <v>96</v>
      </c>
      <c r="AP32" s="1"/>
      <c r="AQ32" s="1"/>
      <c r="AR32" s="1">
        <v>2</v>
      </c>
      <c r="AS32" s="1">
        <v>96</v>
      </c>
      <c r="AU32" s="1"/>
      <c r="AV32" s="1"/>
      <c r="AW32" s="1">
        <v>3</v>
      </c>
      <c r="AX32" s="1">
        <v>96</v>
      </c>
      <c r="AY32" s="1"/>
      <c r="AZ32" s="1"/>
      <c r="BA32" s="1"/>
      <c r="BB32" s="1">
        <v>6</v>
      </c>
      <c r="BC32" s="1">
        <v>96</v>
      </c>
      <c r="BE32" s="1"/>
      <c r="BF32" s="1"/>
      <c r="BG32" s="1">
        <v>4</v>
      </c>
      <c r="BH32" s="1">
        <v>96</v>
      </c>
      <c r="BI32" s="1"/>
      <c r="BJ32" s="1"/>
      <c r="BK32" s="1"/>
      <c r="BL32" s="1">
        <v>3</v>
      </c>
      <c r="BM32" s="1">
        <v>96</v>
      </c>
    </row>
    <row r="33" spans="1:65" x14ac:dyDescent="0.25">
      <c r="A33" s="1"/>
      <c r="B33" s="1"/>
      <c r="C33" s="1">
        <v>2</v>
      </c>
      <c r="D33" s="1">
        <v>90</v>
      </c>
      <c r="E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>
        <v>11</v>
      </c>
      <c r="T33" s="1">
        <v>96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  <c r="AU33" s="1"/>
      <c r="AV33" s="1"/>
      <c r="AW33" s="1"/>
      <c r="AX33" s="1"/>
      <c r="AY33" s="1"/>
      <c r="AZ33" s="1"/>
      <c r="BA33" s="1"/>
      <c r="BB33" s="1"/>
      <c r="BC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x14ac:dyDescent="0.25">
      <c r="A34" s="1"/>
      <c r="B34" s="1"/>
      <c r="C34" s="1">
        <v>4</v>
      </c>
      <c r="D34" s="1">
        <v>96</v>
      </c>
      <c r="E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>
        <v>9</v>
      </c>
      <c r="T34" s="1">
        <v>96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  <c r="AU34" s="1"/>
      <c r="AV34" s="1"/>
      <c r="AW34" s="1"/>
      <c r="AX34" s="1"/>
      <c r="AY34" s="1"/>
      <c r="AZ34" s="1"/>
      <c r="BA34" s="1"/>
      <c r="BB34" s="1"/>
      <c r="BC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25">
      <c r="A35" s="1"/>
      <c r="B35" s="1"/>
      <c r="C35" s="1"/>
      <c r="D35" s="1"/>
      <c r="E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  <c r="AU35" s="1"/>
      <c r="AV35" s="1"/>
      <c r="AW35" s="1"/>
      <c r="AX35" s="1"/>
      <c r="AY35" s="1"/>
      <c r="AZ35" s="1"/>
      <c r="BA35" s="1"/>
      <c r="BB35" s="1"/>
      <c r="BC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25">
      <c r="A36" s="1"/>
      <c r="B36" s="1"/>
      <c r="C36" s="1"/>
      <c r="D36" s="1"/>
      <c r="E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  <c r="AU36" s="1"/>
      <c r="AV36" s="1"/>
      <c r="AW36" s="1"/>
      <c r="AX36" s="1"/>
      <c r="AY36" s="1"/>
      <c r="AZ36" s="1"/>
      <c r="BA36" s="1"/>
      <c r="BB36" s="1"/>
      <c r="BC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x14ac:dyDescent="0.25">
      <c r="A37" s="1"/>
      <c r="B37" s="1"/>
      <c r="C37" s="1"/>
      <c r="D37" s="1"/>
      <c r="E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  <c r="AU37" s="1"/>
      <c r="AV37" s="1"/>
      <c r="AW37" s="1"/>
      <c r="AX37" s="1"/>
      <c r="AY37" s="1"/>
      <c r="AZ37" s="1"/>
      <c r="BA37" s="1"/>
      <c r="BB37" s="1"/>
      <c r="BC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x14ac:dyDescent="0.25">
      <c r="A38" s="1"/>
      <c r="B38" s="1"/>
      <c r="C38" s="1"/>
      <c r="D38" s="1"/>
      <c r="E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  <c r="AU38" s="1"/>
      <c r="AV38" s="1"/>
      <c r="AW38" s="1"/>
      <c r="AX38" s="1"/>
      <c r="AY38" s="1"/>
      <c r="AZ38" s="1"/>
      <c r="BA38" s="1"/>
      <c r="BB38" s="1"/>
      <c r="BC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25">
      <c r="A39" s="1"/>
      <c r="B39" s="1"/>
      <c r="C39" s="1"/>
      <c r="D39" s="1"/>
      <c r="E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  <c r="AU39" s="1"/>
      <c r="AV39" s="1"/>
      <c r="AW39" s="1"/>
      <c r="AX39" s="1"/>
      <c r="AY39" s="1"/>
      <c r="AZ39" s="1"/>
      <c r="BA39" s="1"/>
      <c r="BB39" s="1"/>
      <c r="BC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x14ac:dyDescent="0.25">
      <c r="A40" s="1"/>
      <c r="B40" s="1"/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  <c r="AU40" s="1"/>
      <c r="AV40" s="1"/>
      <c r="AW40" s="1"/>
      <c r="AX40" s="1"/>
      <c r="AY40" s="1"/>
      <c r="AZ40" s="1"/>
      <c r="BA40" s="1"/>
      <c r="BB40" s="1"/>
      <c r="BC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x14ac:dyDescent="0.25">
      <c r="A41" s="13" t="s">
        <v>2</v>
      </c>
      <c r="B41" s="13"/>
      <c r="C41" s="4"/>
      <c r="D41" s="4">
        <f>SUM(C30:C40)/SUM(D30:D40)</f>
        <v>1.9313304721030045E-2</v>
      </c>
      <c r="E41" s="1"/>
      <c r="G41" s="13" t="s">
        <v>2</v>
      </c>
      <c r="H41" s="13"/>
      <c r="I41" s="4"/>
      <c r="J41" s="4">
        <f>SUM(I30:I40)/SUM(J30:J40)</f>
        <v>5.2083333333333336E-2</v>
      </c>
      <c r="L41" s="13" t="s">
        <v>2</v>
      </c>
      <c r="M41" s="13"/>
      <c r="N41" s="4"/>
      <c r="O41" s="4">
        <f>SUM(N30:N40)/SUM(O30:O40)</f>
        <v>2.4305555555555556E-2</v>
      </c>
      <c r="P41" s="1"/>
      <c r="Q41" s="13" t="s">
        <v>2</v>
      </c>
      <c r="R41" s="13"/>
      <c r="S41" s="4"/>
      <c r="T41" s="4">
        <f>SUM(S30:S40)/SUM(T30:T40)</f>
        <v>6.8750000000000006E-2</v>
      </c>
      <c r="V41" s="13" t="s">
        <v>2</v>
      </c>
      <c r="W41" s="13"/>
      <c r="X41" s="4"/>
      <c r="Y41" s="4">
        <f>SUM(X30:X40)/SUM(Y30:Y40)</f>
        <v>2.4305555555555556E-2</v>
      </c>
      <c r="Z41" s="1"/>
      <c r="AA41" s="13" t="s">
        <v>2</v>
      </c>
      <c r="AB41" s="13"/>
      <c r="AC41" s="4"/>
      <c r="AD41" s="4">
        <f>SUM(AC30:AC40)/SUM(AD30:AD40)</f>
        <v>5.2083333333333336E-2</v>
      </c>
      <c r="AE41" s="1"/>
      <c r="AF41" s="13" t="s">
        <v>2</v>
      </c>
      <c r="AG41" s="13"/>
      <c r="AH41" s="4"/>
      <c r="AI41" s="4">
        <f>SUM(AH30:AH40)/SUM(AI30:AI40)</f>
        <v>1.7361111111111112E-2</v>
      </c>
      <c r="AJ41" s="1"/>
      <c r="AK41" s="13" t="s">
        <v>2</v>
      </c>
      <c r="AL41" s="13"/>
      <c r="AM41" s="4"/>
      <c r="AN41" s="4">
        <f>SUM(AM30:AM40)/SUM(AN30:AN40)</f>
        <v>2.7777777777777776E-2</v>
      </c>
      <c r="AP41" s="13" t="s">
        <v>2</v>
      </c>
      <c r="AQ41" s="13"/>
      <c r="AR41" s="4"/>
      <c r="AS41" s="4">
        <f>SUM(AR30:AR40)/SUM(AS30:AS40)</f>
        <v>4.5138888888888888E-2</v>
      </c>
      <c r="AU41" s="13" t="s">
        <v>2</v>
      </c>
      <c r="AV41" s="13"/>
      <c r="AW41" s="4"/>
      <c r="AX41" s="4">
        <f>SUM(AW30:AW40)/SUM(AX30:AX40)</f>
        <v>4.8611111111111112E-2</v>
      </c>
      <c r="AY41" s="1"/>
      <c r="AZ41" s="13" t="s">
        <v>2</v>
      </c>
      <c r="BA41" s="13"/>
      <c r="BB41" s="4"/>
      <c r="BC41" s="4">
        <f>SUM(BB30:BB40)/SUM(BC30:BC40)</f>
        <v>5.5555555555555552E-2</v>
      </c>
      <c r="BE41" s="13" t="s">
        <v>2</v>
      </c>
      <c r="BF41" s="13"/>
      <c r="BG41" s="4"/>
      <c r="BH41" s="4">
        <f>SUM(BG30:BG40)/SUM(BH30:BH40)</f>
        <v>5.9027777777777776E-2</v>
      </c>
      <c r="BI41" s="1"/>
      <c r="BJ41" s="13" t="s">
        <v>2</v>
      </c>
      <c r="BK41" s="13"/>
      <c r="BL41" s="4"/>
      <c r="BM41" s="4">
        <f>SUM(BL30:BL40)/SUM(BM30:BM40)</f>
        <v>3.125E-2</v>
      </c>
    </row>
    <row r="42" spans="1:65" x14ac:dyDescent="0.25">
      <c r="A42" s="1"/>
      <c r="B42" s="1"/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  <c r="Q42" s="1"/>
      <c r="R42" s="1"/>
      <c r="S42" s="1"/>
      <c r="T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  <c r="AK42" s="1"/>
      <c r="AL42" s="1"/>
      <c r="AM42" s="1"/>
      <c r="AN42" s="1"/>
      <c r="AP42" s="1"/>
      <c r="AQ42" s="1"/>
      <c r="AR42" s="1"/>
      <c r="AS42" s="1"/>
      <c r="AU42" s="1"/>
      <c r="AV42" s="1"/>
      <c r="AW42" s="1"/>
      <c r="AX42" s="1"/>
      <c r="AY42" s="1"/>
      <c r="AZ42" s="1"/>
      <c r="BA42" s="1"/>
      <c r="BB42" s="1"/>
      <c r="BC42" s="1"/>
      <c r="BE42" s="1"/>
      <c r="BF42" s="1"/>
      <c r="BG42" s="1"/>
      <c r="BH42" s="1"/>
      <c r="BJ42" s="1"/>
      <c r="BK42" s="1"/>
      <c r="BL42" s="1"/>
      <c r="BM42" s="1"/>
    </row>
    <row r="43" spans="1:65" x14ac:dyDescent="0.25">
      <c r="A43" s="1" t="s">
        <v>44</v>
      </c>
      <c r="B43" s="1"/>
      <c r="D43">
        <f>AVERAGE(D14,D28,D41)</f>
        <v>2.5187768240343345E-2</v>
      </c>
      <c r="G43" s="1" t="s">
        <v>44</v>
      </c>
      <c r="H43" s="1"/>
      <c r="J43">
        <f>AVERAGE(J14,J28,J41)</f>
        <v>5.3240740740740734E-2</v>
      </c>
      <c r="L43" s="1" t="s">
        <v>44</v>
      </c>
      <c r="M43" s="1"/>
      <c r="O43">
        <f>AVERAGE(O14,O28,O41)</f>
        <v>3.2407407407407406E-2</v>
      </c>
      <c r="Q43" s="1" t="s">
        <v>44</v>
      </c>
      <c r="R43" s="1"/>
      <c r="T43">
        <f>AVERAGE(T14,T28,T41)</f>
        <v>4.9999999999999996E-2</v>
      </c>
      <c r="V43" s="1" t="s">
        <v>44</v>
      </c>
      <c r="W43" s="1"/>
      <c r="Y43">
        <f>AVERAGE(Y14,Y28,Y41)</f>
        <v>1.0416666666666666E-2</v>
      </c>
      <c r="AA43" s="1" t="s">
        <v>44</v>
      </c>
      <c r="AB43" s="1"/>
      <c r="AD43">
        <f>AVERAGE(AD14,AD28,AD41)</f>
        <v>4.6296296296296301E-2</v>
      </c>
      <c r="AF43" s="1" t="s">
        <v>44</v>
      </c>
      <c r="AG43" s="1"/>
      <c r="AI43">
        <f>AVERAGE(AI14,AI28,AI41)</f>
        <v>2.4305555555555552E-2</v>
      </c>
      <c r="AK43" s="1" t="s">
        <v>44</v>
      </c>
      <c r="AL43" s="1"/>
      <c r="AN43">
        <f>AVERAGE(AN14,AN28,AN41)</f>
        <v>4.5138888888888895E-2</v>
      </c>
      <c r="AP43" s="1" t="s">
        <v>44</v>
      </c>
      <c r="AQ43" s="1"/>
      <c r="AS43">
        <f>AVERAGE(AS14,AS28,AS41)</f>
        <v>5.092592592592593E-2</v>
      </c>
      <c r="AU43" s="1" t="s">
        <v>44</v>
      </c>
      <c r="AV43" s="1"/>
      <c r="AX43">
        <f>AVERAGE(AX14,AX28,AX41)</f>
        <v>4.9914717348927877E-2</v>
      </c>
      <c r="AZ43" s="1" t="s">
        <v>44</v>
      </c>
      <c r="BA43" s="1"/>
      <c r="BC43">
        <f>AVERAGE(BC14,BC28,BC41)</f>
        <v>4.3981481481481483E-2</v>
      </c>
      <c r="BE43" s="1" t="s">
        <v>44</v>
      </c>
      <c r="BF43" s="1"/>
      <c r="BH43">
        <f>AVERAGE(BH14,BH28,BH41)</f>
        <v>4.0509259259259259E-2</v>
      </c>
      <c r="BJ43" s="1" t="s">
        <v>44</v>
      </c>
      <c r="BK43" s="1"/>
      <c r="BM43">
        <f>AVERAGE(BM14,BM28,BM41)</f>
        <v>2.6620370370370367E-2</v>
      </c>
    </row>
    <row r="45" spans="1:65" x14ac:dyDescent="0.25">
      <c r="A45" t="s">
        <v>45</v>
      </c>
      <c r="B45" s="12">
        <f>AVERAGE(D43,J43,O43,T43,Y43,AD43,AI43,AN43,AS43,AX43,BC43,BH43,BM43)</f>
        <v>3.8380390629374136E-2</v>
      </c>
      <c r="C45" s="12"/>
    </row>
  </sheetData>
  <mergeCells count="40">
    <mergeCell ref="AP41:AQ41"/>
    <mergeCell ref="AU41:AV41"/>
    <mergeCell ref="AZ41:BA41"/>
    <mergeCell ref="AP14:AQ14"/>
    <mergeCell ref="AU14:AV14"/>
    <mergeCell ref="AZ14:BA14"/>
    <mergeCell ref="AP28:AQ28"/>
    <mergeCell ref="AU28:AV28"/>
    <mergeCell ref="AZ28:BA28"/>
    <mergeCell ref="AK14:AL14"/>
    <mergeCell ref="A28:B28"/>
    <mergeCell ref="G28:H28"/>
    <mergeCell ref="L28:M28"/>
    <mergeCell ref="Q28:R28"/>
    <mergeCell ref="V28:W28"/>
    <mergeCell ref="AA28:AB28"/>
    <mergeCell ref="AF28:AG28"/>
    <mergeCell ref="AK28:AL28"/>
    <mergeCell ref="A14:B14"/>
    <mergeCell ref="G14:H14"/>
    <mergeCell ref="L14:M14"/>
    <mergeCell ref="Q14:R14"/>
    <mergeCell ref="V14:W14"/>
    <mergeCell ref="AA14:AB14"/>
    <mergeCell ref="B45:C45"/>
    <mergeCell ref="BE14:BF14"/>
    <mergeCell ref="BJ14:BK14"/>
    <mergeCell ref="BE28:BF28"/>
    <mergeCell ref="BJ28:BK28"/>
    <mergeCell ref="BE41:BF41"/>
    <mergeCell ref="BJ41:BK41"/>
    <mergeCell ref="AF41:AG41"/>
    <mergeCell ref="AK41:AL41"/>
    <mergeCell ref="A41:B41"/>
    <mergeCell ref="G41:H41"/>
    <mergeCell ref="L41:M41"/>
    <mergeCell ref="Q41:R41"/>
    <mergeCell ref="V41:W41"/>
    <mergeCell ref="AA41:AB41"/>
    <mergeCell ref="AF14:AG1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5"/>
  <sheetViews>
    <sheetView workbookViewId="0">
      <selection activeCell="C50" sqref="C50"/>
    </sheetView>
  </sheetViews>
  <sheetFormatPr defaultRowHeight="15" x14ac:dyDescent="0.25"/>
  <cols>
    <col min="2" max="2" width="4.28515625" customWidth="1"/>
    <col min="5" max="5" width="4.28515625" customWidth="1"/>
    <col min="6" max="6" width="4.5703125" customWidth="1"/>
    <col min="7" max="7" width="7.28515625" customWidth="1"/>
    <col min="8" max="8" width="4" customWidth="1"/>
    <col min="11" max="11" width="4.7109375" customWidth="1"/>
    <col min="13" max="13" width="4.85546875" customWidth="1"/>
    <col min="16" max="16" width="4.42578125" customWidth="1"/>
    <col min="18" max="18" width="4.5703125" customWidth="1"/>
    <col min="19" max="19" width="4.140625" customWidth="1"/>
    <col min="21" max="21" width="4.42578125" customWidth="1"/>
    <col min="22" max="22" width="5" customWidth="1"/>
    <col min="23" max="23" width="3" customWidth="1"/>
    <col min="26" max="28" width="4.7109375" customWidth="1"/>
    <col min="31" max="31" width="4.85546875" customWidth="1"/>
    <col min="32" max="32" width="5.140625" customWidth="1"/>
    <col min="33" max="33" width="3.28515625" customWidth="1"/>
    <col min="36" max="36" width="4.28515625" customWidth="1"/>
    <col min="37" max="37" width="5.85546875" customWidth="1"/>
    <col min="38" max="38" width="3.42578125" customWidth="1"/>
    <col min="41" max="41" width="4.42578125" customWidth="1"/>
    <col min="42" max="42" width="4.5703125" customWidth="1"/>
    <col min="43" max="43" width="4.42578125" customWidth="1"/>
    <col min="46" max="46" width="4.7109375" customWidth="1"/>
    <col min="47" max="47" width="5" customWidth="1"/>
    <col min="48" max="48" width="4.5703125" customWidth="1"/>
  </cols>
  <sheetData>
    <row r="1" spans="1:50" x14ac:dyDescent="0.25">
      <c r="A1" s="2" t="s">
        <v>40</v>
      </c>
      <c r="B1" s="3" t="s">
        <v>25</v>
      </c>
      <c r="C1" s="1"/>
      <c r="D1" s="1"/>
      <c r="E1" s="1"/>
      <c r="G1" s="2" t="s">
        <v>40</v>
      </c>
      <c r="H1" s="3" t="s">
        <v>4</v>
      </c>
      <c r="I1" s="1"/>
      <c r="J1" s="1"/>
      <c r="K1" s="1"/>
      <c r="M1" s="2" t="s">
        <v>40</v>
      </c>
      <c r="N1" s="3" t="s">
        <v>5</v>
      </c>
      <c r="O1" s="1"/>
      <c r="P1" s="1"/>
      <c r="Q1" s="1"/>
      <c r="S1" s="2" t="s">
        <v>40</v>
      </c>
      <c r="T1" s="3" t="s">
        <v>27</v>
      </c>
      <c r="U1" s="1"/>
      <c r="V1" s="1"/>
      <c r="X1" s="2" t="s">
        <v>40</v>
      </c>
      <c r="Y1" s="3" t="s">
        <v>7</v>
      </c>
      <c r="Z1" s="1"/>
      <c r="AA1" s="1"/>
      <c r="AC1" s="2" t="s">
        <v>40</v>
      </c>
      <c r="AD1" s="3" t="s">
        <v>8</v>
      </c>
      <c r="AE1" s="1"/>
      <c r="AF1" s="1"/>
      <c r="AH1" s="2" t="s">
        <v>40</v>
      </c>
      <c r="AI1" s="3" t="s">
        <v>17</v>
      </c>
      <c r="AJ1" s="1"/>
      <c r="AK1" s="1"/>
      <c r="AM1" s="2" t="s">
        <v>40</v>
      </c>
      <c r="AN1" s="3" t="s">
        <v>10</v>
      </c>
      <c r="AO1" s="1"/>
      <c r="AP1" s="1"/>
      <c r="AR1" s="2" t="s">
        <v>40</v>
      </c>
      <c r="AS1" s="3" t="s">
        <v>30</v>
      </c>
      <c r="AU1" s="1"/>
      <c r="AW1" s="2" t="s">
        <v>40</v>
      </c>
      <c r="AX1" s="3" t="s">
        <v>12</v>
      </c>
    </row>
    <row r="2" spans="1:50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  <c r="AK2" s="5" t="s">
        <v>41</v>
      </c>
      <c r="AL2" s="6">
        <v>1</v>
      </c>
      <c r="AM2" s="4" t="s">
        <v>0</v>
      </c>
      <c r="AN2" s="11" t="s">
        <v>1</v>
      </c>
      <c r="AO2" s="1"/>
      <c r="AP2" s="5" t="s">
        <v>41</v>
      </c>
      <c r="AQ2" s="6">
        <v>1</v>
      </c>
      <c r="AR2" s="4" t="s">
        <v>0</v>
      </c>
      <c r="AS2" s="11" t="s">
        <v>1</v>
      </c>
      <c r="AU2" s="5" t="s">
        <v>41</v>
      </c>
      <c r="AV2" s="6">
        <v>1</v>
      </c>
      <c r="AW2" s="4" t="s">
        <v>0</v>
      </c>
      <c r="AX2" s="11" t="s">
        <v>1</v>
      </c>
    </row>
    <row r="3" spans="1:50" x14ac:dyDescent="0.25">
      <c r="A3" s="2"/>
      <c r="B3" s="3"/>
      <c r="C3" s="1">
        <v>3</v>
      </c>
      <c r="D3" s="1">
        <v>96</v>
      </c>
      <c r="E3" s="1"/>
      <c r="G3" s="2"/>
      <c r="H3" s="3"/>
      <c r="I3" s="1">
        <v>8</v>
      </c>
      <c r="J3" s="1">
        <v>96</v>
      </c>
      <c r="L3" s="2"/>
      <c r="M3" s="3"/>
      <c r="N3" s="1">
        <v>1</v>
      </c>
      <c r="O3" s="1">
        <v>96</v>
      </c>
      <c r="P3" s="1"/>
      <c r="Q3" s="2"/>
      <c r="R3" s="3"/>
      <c r="S3" s="1">
        <v>0</v>
      </c>
      <c r="T3" s="1">
        <v>96</v>
      </c>
      <c r="V3" s="2"/>
      <c r="W3" s="3"/>
      <c r="X3" s="1">
        <v>3</v>
      </c>
      <c r="Y3" s="1">
        <v>96</v>
      </c>
      <c r="Z3" s="1"/>
      <c r="AA3" s="2"/>
      <c r="AB3" s="3"/>
      <c r="AC3" s="1">
        <v>1</v>
      </c>
      <c r="AD3" s="1">
        <v>96</v>
      </c>
      <c r="AE3" s="1"/>
      <c r="AF3" s="2"/>
      <c r="AG3" s="3"/>
      <c r="AH3" s="1">
        <v>3</v>
      </c>
      <c r="AI3" s="1">
        <v>96</v>
      </c>
      <c r="AJ3" s="1"/>
      <c r="AK3" s="2"/>
      <c r="AL3" s="3"/>
      <c r="AM3" s="1">
        <v>6</v>
      </c>
      <c r="AN3" s="1">
        <v>96</v>
      </c>
      <c r="AO3" s="1"/>
      <c r="AP3" s="2"/>
      <c r="AQ3" s="3"/>
      <c r="AR3" s="1">
        <v>1</v>
      </c>
      <c r="AS3" s="1">
        <v>96</v>
      </c>
      <c r="AU3" s="2"/>
      <c r="AV3" s="3"/>
      <c r="AW3" s="1">
        <v>0</v>
      </c>
      <c r="AX3" s="1">
        <v>96</v>
      </c>
    </row>
    <row r="4" spans="1:50" x14ac:dyDescent="0.25">
      <c r="A4" s="2"/>
      <c r="B4" s="3"/>
      <c r="C4" s="1">
        <v>4</v>
      </c>
      <c r="D4" s="1">
        <v>96</v>
      </c>
      <c r="E4" s="1"/>
      <c r="G4" s="2"/>
      <c r="H4" s="3"/>
      <c r="I4" s="1">
        <v>5</v>
      </c>
      <c r="J4" s="1">
        <v>96</v>
      </c>
      <c r="L4" s="2"/>
      <c r="M4" s="3"/>
      <c r="N4" s="1">
        <v>0</v>
      </c>
      <c r="O4" s="1">
        <v>96</v>
      </c>
      <c r="P4" s="1"/>
      <c r="Q4" s="2"/>
      <c r="R4" s="3"/>
      <c r="S4" s="1">
        <v>0</v>
      </c>
      <c r="T4" s="1">
        <v>96</v>
      </c>
      <c r="V4" s="2"/>
      <c r="W4" s="3"/>
      <c r="X4" s="1">
        <v>5</v>
      </c>
      <c r="Y4" s="1">
        <v>96</v>
      </c>
      <c r="Z4" s="1"/>
      <c r="AA4" s="2"/>
      <c r="AB4" s="3"/>
      <c r="AC4" s="1">
        <v>4</v>
      </c>
      <c r="AD4" s="1">
        <v>96</v>
      </c>
      <c r="AE4" s="1"/>
      <c r="AF4" s="2"/>
      <c r="AG4" s="3"/>
      <c r="AH4" s="1">
        <v>2</v>
      </c>
      <c r="AI4" s="1">
        <v>96</v>
      </c>
      <c r="AJ4" s="1"/>
      <c r="AK4" s="2"/>
      <c r="AL4" s="3"/>
      <c r="AM4" s="1">
        <v>5</v>
      </c>
      <c r="AN4" s="1">
        <v>96</v>
      </c>
      <c r="AO4" s="1"/>
      <c r="AP4" s="2"/>
      <c r="AQ4" s="3"/>
      <c r="AR4" s="1">
        <v>4</v>
      </c>
      <c r="AS4" s="1">
        <v>96</v>
      </c>
      <c r="AU4" s="2"/>
      <c r="AV4" s="3"/>
      <c r="AW4" s="1">
        <v>0</v>
      </c>
      <c r="AX4" s="1">
        <v>96</v>
      </c>
    </row>
    <row r="5" spans="1:50" x14ac:dyDescent="0.25">
      <c r="A5" s="2"/>
      <c r="B5" s="3"/>
      <c r="C5" s="1">
        <v>3</v>
      </c>
      <c r="D5" s="1">
        <v>96</v>
      </c>
      <c r="E5" s="1"/>
      <c r="G5" s="2"/>
      <c r="H5" s="3"/>
      <c r="I5" s="1">
        <v>13</v>
      </c>
      <c r="J5" s="1">
        <v>96</v>
      </c>
      <c r="L5" s="2"/>
      <c r="M5" s="3"/>
      <c r="N5" s="1">
        <v>0</v>
      </c>
      <c r="O5" s="1">
        <v>96</v>
      </c>
      <c r="P5" s="1"/>
      <c r="Q5" s="2"/>
      <c r="R5" s="3"/>
      <c r="S5" s="1">
        <v>0</v>
      </c>
      <c r="T5" s="1">
        <v>96</v>
      </c>
      <c r="V5" s="2"/>
      <c r="W5" s="3"/>
      <c r="X5" s="1">
        <v>5</v>
      </c>
      <c r="Y5" s="1">
        <v>96</v>
      </c>
      <c r="Z5" s="1"/>
      <c r="AA5" s="2"/>
      <c r="AB5" s="3"/>
      <c r="AC5" s="1">
        <v>3</v>
      </c>
      <c r="AD5" s="1">
        <v>96</v>
      </c>
      <c r="AE5" s="1"/>
      <c r="AF5" s="2"/>
      <c r="AG5" s="3"/>
      <c r="AH5" s="1">
        <v>1</v>
      </c>
      <c r="AI5" s="1">
        <v>96</v>
      </c>
      <c r="AJ5" s="1"/>
      <c r="AK5" s="2"/>
      <c r="AL5" s="3"/>
      <c r="AM5" s="1">
        <v>5</v>
      </c>
      <c r="AN5" s="1">
        <v>96</v>
      </c>
      <c r="AO5" s="1"/>
      <c r="AP5" s="2"/>
      <c r="AQ5" s="3"/>
      <c r="AR5" s="1">
        <v>4</v>
      </c>
      <c r="AS5" s="1">
        <v>96</v>
      </c>
      <c r="AU5" s="2"/>
      <c r="AV5" s="3"/>
      <c r="AW5" s="1">
        <v>0</v>
      </c>
      <c r="AX5" s="1">
        <v>96</v>
      </c>
    </row>
    <row r="6" spans="1:50" x14ac:dyDescent="0.25">
      <c r="A6" s="2"/>
      <c r="B6" s="3"/>
      <c r="C6" s="1">
        <v>3</v>
      </c>
      <c r="D6" s="1">
        <v>96</v>
      </c>
      <c r="E6" s="1"/>
      <c r="G6" s="2"/>
      <c r="H6" s="3"/>
      <c r="I6" s="1"/>
      <c r="J6" s="1"/>
      <c r="L6" s="2"/>
      <c r="M6" s="3"/>
      <c r="N6" s="1">
        <v>5</v>
      </c>
      <c r="O6" s="1">
        <v>96</v>
      </c>
      <c r="P6" s="1"/>
      <c r="Q6" s="2"/>
      <c r="R6" s="3"/>
      <c r="S6" s="1">
        <v>2</v>
      </c>
      <c r="T6" s="1">
        <v>96</v>
      </c>
      <c r="V6" s="2"/>
      <c r="W6" s="3"/>
      <c r="X6" s="1">
        <v>4</v>
      </c>
      <c r="Y6" s="1">
        <v>96</v>
      </c>
      <c r="Z6" s="1"/>
      <c r="AA6" s="2"/>
      <c r="AB6" s="3"/>
      <c r="AC6" s="1"/>
      <c r="AD6" s="1"/>
      <c r="AE6" s="1"/>
      <c r="AF6" s="2"/>
      <c r="AG6" s="3"/>
      <c r="AH6" s="1"/>
      <c r="AI6" s="1"/>
      <c r="AJ6" s="1"/>
      <c r="AK6" s="2"/>
      <c r="AL6" s="3"/>
      <c r="AM6" s="1">
        <v>2</v>
      </c>
      <c r="AN6" s="1">
        <v>96</v>
      </c>
      <c r="AO6" s="1"/>
      <c r="AP6" s="2"/>
      <c r="AQ6" s="3"/>
      <c r="AR6" s="1">
        <v>0</v>
      </c>
      <c r="AS6" s="1">
        <v>96</v>
      </c>
      <c r="AU6" s="2"/>
      <c r="AV6" s="3"/>
      <c r="AW6" s="1">
        <v>3</v>
      </c>
      <c r="AX6" s="1">
        <v>96</v>
      </c>
    </row>
    <row r="7" spans="1:50" x14ac:dyDescent="0.25">
      <c r="A7" s="2"/>
      <c r="B7" s="3"/>
      <c r="C7" s="1">
        <v>5</v>
      </c>
      <c r="D7" s="1">
        <v>96</v>
      </c>
      <c r="E7" s="1"/>
      <c r="G7" s="2"/>
      <c r="H7" s="3"/>
      <c r="I7" s="1"/>
      <c r="J7" s="1"/>
      <c r="L7" s="2"/>
      <c r="M7" s="3"/>
      <c r="N7" s="1">
        <v>0</v>
      </c>
      <c r="O7" s="1">
        <v>96</v>
      </c>
      <c r="P7" s="1"/>
      <c r="Q7" s="2"/>
      <c r="R7" s="3"/>
      <c r="S7" s="1">
        <v>3</v>
      </c>
      <c r="T7" s="1">
        <v>96</v>
      </c>
      <c r="V7" s="2"/>
      <c r="W7" s="3"/>
      <c r="X7" s="1">
        <v>5</v>
      </c>
      <c r="Y7" s="1">
        <v>96</v>
      </c>
      <c r="Z7" s="1"/>
      <c r="AA7" s="2"/>
      <c r="AB7" s="3"/>
      <c r="AC7" s="1"/>
      <c r="AD7" s="1"/>
      <c r="AE7" s="1"/>
      <c r="AF7" s="2"/>
      <c r="AG7" s="3"/>
      <c r="AH7" s="1"/>
      <c r="AI7" s="1"/>
      <c r="AJ7" s="1"/>
      <c r="AK7" s="2"/>
      <c r="AL7" s="3"/>
      <c r="AM7" s="1">
        <v>3</v>
      </c>
      <c r="AN7" s="1">
        <v>96</v>
      </c>
      <c r="AO7" s="1"/>
      <c r="AP7" s="2"/>
      <c r="AQ7" s="3"/>
      <c r="AR7" s="1">
        <v>0</v>
      </c>
      <c r="AS7" s="1">
        <v>96</v>
      </c>
      <c r="AU7" s="2"/>
      <c r="AV7" s="3"/>
      <c r="AW7" s="1">
        <v>1</v>
      </c>
      <c r="AX7" s="1">
        <v>96</v>
      </c>
    </row>
    <row r="8" spans="1:50" x14ac:dyDescent="0.25">
      <c r="A8" s="2"/>
      <c r="B8" s="3"/>
      <c r="C8" s="1">
        <v>1</v>
      </c>
      <c r="D8" s="1">
        <v>96</v>
      </c>
      <c r="E8" s="1"/>
      <c r="G8" s="2"/>
      <c r="H8" s="3"/>
      <c r="I8" s="1"/>
      <c r="J8" s="1"/>
      <c r="L8" s="2"/>
      <c r="M8" s="3"/>
      <c r="N8" s="1">
        <v>1</v>
      </c>
      <c r="O8" s="1">
        <v>96</v>
      </c>
      <c r="P8" s="1"/>
      <c r="Q8" s="2"/>
      <c r="R8" s="3"/>
      <c r="S8" s="1">
        <v>7</v>
      </c>
      <c r="T8" s="1">
        <v>96</v>
      </c>
      <c r="V8" s="2"/>
      <c r="W8" s="3"/>
      <c r="X8" s="1"/>
      <c r="Y8" s="1"/>
      <c r="Z8" s="1"/>
      <c r="AA8" s="2"/>
      <c r="AB8" s="3"/>
      <c r="AC8" s="1"/>
      <c r="AD8" s="1"/>
      <c r="AE8" s="1"/>
      <c r="AF8" s="2"/>
      <c r="AG8" s="3"/>
      <c r="AH8" s="1"/>
      <c r="AI8" s="1"/>
      <c r="AJ8" s="1"/>
      <c r="AK8" s="2"/>
      <c r="AL8" s="3"/>
      <c r="AM8" s="1"/>
      <c r="AN8" s="1"/>
      <c r="AO8" s="1"/>
      <c r="AP8" s="2"/>
      <c r="AQ8" s="3"/>
      <c r="AR8" s="1"/>
      <c r="AS8" s="1"/>
      <c r="AU8" s="2"/>
      <c r="AV8" s="3"/>
      <c r="AW8" s="1">
        <v>2</v>
      </c>
      <c r="AX8" s="1">
        <v>96</v>
      </c>
    </row>
    <row r="9" spans="1:50" x14ac:dyDescent="0.25">
      <c r="A9" s="2"/>
      <c r="B9" s="3"/>
      <c r="C9" s="1"/>
      <c r="D9" s="1"/>
      <c r="E9" s="1"/>
      <c r="G9" s="2"/>
      <c r="H9" s="3"/>
      <c r="I9" s="1"/>
      <c r="J9" s="1"/>
      <c r="L9" s="2"/>
      <c r="M9" s="3"/>
      <c r="N9" s="1"/>
      <c r="O9" s="1"/>
      <c r="P9" s="1"/>
      <c r="Q9" s="2"/>
      <c r="R9" s="3"/>
      <c r="S9" s="1"/>
      <c r="T9" s="1"/>
      <c r="V9" s="2"/>
      <c r="W9" s="3"/>
      <c r="X9" s="1"/>
      <c r="Y9" s="1"/>
      <c r="Z9" s="1"/>
      <c r="AA9" s="2"/>
      <c r="AB9" s="3"/>
      <c r="AC9" s="1"/>
      <c r="AD9" s="1"/>
      <c r="AE9" s="1"/>
      <c r="AF9" s="2"/>
      <c r="AG9" s="3"/>
      <c r="AH9" s="1"/>
      <c r="AI9" s="1"/>
      <c r="AJ9" s="1"/>
      <c r="AK9" s="2"/>
      <c r="AL9" s="3"/>
      <c r="AM9" s="1"/>
      <c r="AN9" s="1"/>
      <c r="AO9" s="1"/>
      <c r="AP9" s="2"/>
      <c r="AQ9" s="3"/>
      <c r="AR9" s="1"/>
      <c r="AS9" s="1"/>
      <c r="AU9" s="2"/>
      <c r="AV9" s="3"/>
      <c r="AW9" s="1"/>
      <c r="AX9" s="1"/>
    </row>
    <row r="10" spans="1:50" x14ac:dyDescent="0.25">
      <c r="A10" s="2"/>
      <c r="B10" s="3"/>
      <c r="C10" s="1"/>
      <c r="D10" s="1"/>
      <c r="E10" s="1"/>
      <c r="G10" s="2"/>
      <c r="H10" s="3"/>
      <c r="I10" s="1"/>
      <c r="J10" s="1"/>
      <c r="L10" s="2"/>
      <c r="M10" s="3"/>
      <c r="N10" s="1"/>
      <c r="O10" s="1"/>
      <c r="P10" s="1"/>
      <c r="Q10" s="2"/>
      <c r="R10" s="3"/>
      <c r="S10" s="1"/>
      <c r="T10" s="1"/>
      <c r="V10" s="2"/>
      <c r="W10" s="3"/>
      <c r="X10" s="1"/>
      <c r="Y10" s="1"/>
      <c r="Z10" s="1"/>
      <c r="AA10" s="2"/>
      <c r="AB10" s="3"/>
      <c r="AC10" s="1"/>
      <c r="AD10" s="1"/>
      <c r="AE10" s="1"/>
      <c r="AF10" s="2"/>
      <c r="AG10" s="3"/>
      <c r="AH10" s="1"/>
      <c r="AI10" s="1"/>
      <c r="AJ10" s="1"/>
      <c r="AK10" s="2"/>
      <c r="AL10" s="3"/>
      <c r="AM10" s="1"/>
      <c r="AN10" s="1"/>
      <c r="AO10" s="1"/>
      <c r="AP10" s="2"/>
      <c r="AQ10" s="3"/>
      <c r="AR10" s="1"/>
      <c r="AS10" s="1"/>
      <c r="AU10" s="2"/>
      <c r="AV10" s="3"/>
      <c r="AW10" s="1"/>
      <c r="AX10" s="1"/>
    </row>
    <row r="11" spans="1:50" x14ac:dyDescent="0.25">
      <c r="A11" s="2"/>
      <c r="B11" s="3"/>
      <c r="C11" s="1"/>
      <c r="D11" s="1"/>
      <c r="E11" s="1"/>
      <c r="G11" s="2"/>
      <c r="H11" s="3"/>
      <c r="I11" s="1"/>
      <c r="J11" s="1"/>
      <c r="L11" s="2"/>
      <c r="M11" s="3"/>
      <c r="N11" s="1"/>
      <c r="O11" s="1"/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/>
      <c r="AD11" s="1"/>
      <c r="AE11" s="1"/>
      <c r="AF11" s="2"/>
      <c r="AG11" s="3"/>
      <c r="AH11" s="1"/>
      <c r="AI11" s="1"/>
      <c r="AJ11" s="1"/>
      <c r="AK11" s="2"/>
      <c r="AL11" s="3"/>
      <c r="AM11" s="1"/>
      <c r="AN11" s="1"/>
      <c r="AO11" s="1"/>
      <c r="AP11" s="2"/>
      <c r="AQ11" s="3"/>
      <c r="AR11" s="1"/>
      <c r="AS11" s="1"/>
      <c r="AU11" s="2"/>
      <c r="AV11" s="3"/>
      <c r="AW11" s="1"/>
      <c r="AX11" s="1"/>
    </row>
    <row r="12" spans="1:50" x14ac:dyDescent="0.25">
      <c r="A12" s="2"/>
      <c r="B12" s="3"/>
      <c r="C12" s="1"/>
      <c r="D12" s="1"/>
      <c r="E12" s="1"/>
      <c r="G12" s="2"/>
      <c r="H12" s="3"/>
      <c r="I12" s="1"/>
      <c r="J12" s="1"/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  <c r="AK12" s="2"/>
      <c r="AL12" s="3"/>
      <c r="AM12" s="1"/>
      <c r="AN12" s="1"/>
      <c r="AO12" s="1"/>
      <c r="AP12" s="2"/>
      <c r="AQ12" s="3"/>
      <c r="AR12" s="1"/>
      <c r="AS12" s="1"/>
      <c r="AU12" s="2"/>
      <c r="AV12" s="3"/>
      <c r="AW12" s="1"/>
      <c r="AX12" s="1"/>
    </row>
    <row r="13" spans="1:50" x14ac:dyDescent="0.25">
      <c r="A13" s="2"/>
      <c r="B13" s="3"/>
      <c r="C13" s="1"/>
      <c r="D13" s="1"/>
      <c r="E13" s="1"/>
      <c r="G13" s="2"/>
      <c r="H13" s="3"/>
      <c r="I13" s="1"/>
      <c r="J13" s="1"/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  <c r="AK13" s="2"/>
      <c r="AL13" s="3"/>
      <c r="AM13" s="1"/>
      <c r="AN13" s="1"/>
      <c r="AO13" s="1"/>
      <c r="AP13" s="2"/>
      <c r="AQ13" s="3"/>
      <c r="AR13" s="1"/>
      <c r="AS13" s="1"/>
      <c r="AU13" s="2"/>
      <c r="AV13" s="3"/>
      <c r="AW13" s="1"/>
      <c r="AX13" s="1"/>
    </row>
    <row r="14" spans="1:50" x14ac:dyDescent="0.25">
      <c r="A14" s="13" t="s">
        <v>2</v>
      </c>
      <c r="B14" s="13"/>
      <c r="C14" s="1"/>
      <c r="D14" s="4">
        <f>SUM(C3:C13)/SUM(D3:D13)</f>
        <v>3.2986111111111112E-2</v>
      </c>
      <c r="E14" s="1"/>
      <c r="G14" s="13" t="s">
        <v>2</v>
      </c>
      <c r="H14" s="13"/>
      <c r="I14" s="1"/>
      <c r="J14" s="4">
        <f>SUM(I3:I13)/SUM(J3:J13)</f>
        <v>9.0277777777777776E-2</v>
      </c>
      <c r="L14" s="13" t="s">
        <v>2</v>
      </c>
      <c r="M14" s="13"/>
      <c r="N14" s="1"/>
      <c r="O14" s="4">
        <f>SUM(N3:N13)/SUM(O3:O13)</f>
        <v>1.2152777777777778E-2</v>
      </c>
      <c r="P14" s="1"/>
      <c r="Q14" s="13" t="s">
        <v>2</v>
      </c>
      <c r="R14" s="13"/>
      <c r="S14" s="1"/>
      <c r="T14" s="4">
        <f>SUM(S3:S13)/SUM(T3:T13)</f>
        <v>2.0833333333333332E-2</v>
      </c>
      <c r="V14" s="13" t="s">
        <v>2</v>
      </c>
      <c r="W14" s="13"/>
      <c r="X14" s="1"/>
      <c r="Y14" s="4">
        <f>SUM(X3:X13)/SUM(Y3:Y13)</f>
        <v>4.583333333333333E-2</v>
      </c>
      <c r="Z14" s="1"/>
      <c r="AA14" s="13" t="s">
        <v>2</v>
      </c>
      <c r="AB14" s="13"/>
      <c r="AC14" s="1"/>
      <c r="AD14" s="4">
        <f>SUM(AC3:AC13)/SUM(AD3:AD13)</f>
        <v>2.7777777777777776E-2</v>
      </c>
      <c r="AE14" s="1"/>
      <c r="AF14" s="13" t="s">
        <v>2</v>
      </c>
      <c r="AG14" s="13"/>
      <c r="AH14" s="1"/>
      <c r="AI14" s="4">
        <f>SUM(AH3:AH13)/SUM(AI3:AI13)</f>
        <v>2.0833333333333332E-2</v>
      </c>
      <c r="AJ14" s="1"/>
      <c r="AK14" s="13" t="s">
        <v>2</v>
      </c>
      <c r="AL14" s="13"/>
      <c r="AM14" s="1"/>
      <c r="AN14" s="4">
        <f>SUM(AM3:AM13)/SUM(AN3:AN13)</f>
        <v>4.3749999999999997E-2</v>
      </c>
      <c r="AO14" s="1"/>
      <c r="AP14" s="13" t="s">
        <v>2</v>
      </c>
      <c r="AQ14" s="13"/>
      <c r="AR14" s="1"/>
      <c r="AS14" s="4">
        <f>SUM(AR3:AR13)/SUM(AS3:AS13)</f>
        <v>1.8749999999999999E-2</v>
      </c>
      <c r="AU14" s="13" t="s">
        <v>2</v>
      </c>
      <c r="AV14" s="13"/>
      <c r="AW14" s="1"/>
      <c r="AX14" s="4">
        <f>SUM(AW3:AW13)/SUM(AX3:AX13)</f>
        <v>1.0416666666666666E-2</v>
      </c>
    </row>
    <row r="15" spans="1:50" x14ac:dyDescent="0.25">
      <c r="A15" s="7" t="s">
        <v>42</v>
      </c>
      <c r="B15" s="8">
        <v>2</v>
      </c>
      <c r="C15" s="9" t="s">
        <v>0</v>
      </c>
      <c r="D15" s="10" t="s">
        <v>1</v>
      </c>
      <c r="E15" s="1"/>
      <c r="G15" s="7" t="s">
        <v>42</v>
      </c>
      <c r="H15" s="8">
        <v>2</v>
      </c>
      <c r="I15" s="9" t="s">
        <v>0</v>
      </c>
      <c r="J15" s="10" t="s">
        <v>1</v>
      </c>
      <c r="L15" s="7" t="s">
        <v>42</v>
      </c>
      <c r="M15" s="8">
        <v>2</v>
      </c>
      <c r="N15" s="9" t="s">
        <v>0</v>
      </c>
      <c r="O15" s="10" t="s">
        <v>1</v>
      </c>
      <c r="P15" s="1"/>
      <c r="Q15" s="7" t="s">
        <v>42</v>
      </c>
      <c r="R15" s="8">
        <v>2</v>
      </c>
      <c r="S15" s="9" t="s">
        <v>0</v>
      </c>
      <c r="T15" s="10" t="s">
        <v>1</v>
      </c>
      <c r="V15" s="7" t="s">
        <v>42</v>
      </c>
      <c r="W15" s="8">
        <v>2</v>
      </c>
      <c r="X15" s="9" t="s">
        <v>0</v>
      </c>
      <c r="Y15" s="10" t="s">
        <v>1</v>
      </c>
      <c r="Z15" s="1"/>
      <c r="AA15" s="7" t="s">
        <v>42</v>
      </c>
      <c r="AB15" s="8">
        <v>2</v>
      </c>
      <c r="AC15" s="9" t="s">
        <v>0</v>
      </c>
      <c r="AD15" s="10" t="s">
        <v>1</v>
      </c>
      <c r="AE15" s="1"/>
      <c r="AF15" s="7" t="s">
        <v>42</v>
      </c>
      <c r="AG15" s="8">
        <v>2</v>
      </c>
      <c r="AH15" s="9" t="s">
        <v>0</v>
      </c>
      <c r="AI15" s="10" t="s">
        <v>1</v>
      </c>
      <c r="AJ15" s="1"/>
      <c r="AK15" s="7" t="s">
        <v>42</v>
      </c>
      <c r="AL15" s="8">
        <v>2</v>
      </c>
      <c r="AM15" s="9" t="s">
        <v>0</v>
      </c>
      <c r="AN15" s="10" t="s">
        <v>1</v>
      </c>
      <c r="AO15" s="1"/>
      <c r="AP15" s="7" t="s">
        <v>42</v>
      </c>
      <c r="AQ15" s="8">
        <v>2</v>
      </c>
      <c r="AR15" s="9" t="s">
        <v>0</v>
      </c>
      <c r="AS15" s="10" t="s">
        <v>1</v>
      </c>
      <c r="AU15" s="7" t="s">
        <v>42</v>
      </c>
      <c r="AV15" s="8">
        <v>2</v>
      </c>
      <c r="AW15" s="9" t="s">
        <v>0</v>
      </c>
      <c r="AX15" s="10" t="s">
        <v>1</v>
      </c>
    </row>
    <row r="16" spans="1:50" x14ac:dyDescent="0.25">
      <c r="A16" s="2"/>
      <c r="B16" s="3"/>
      <c r="C16" s="1">
        <v>1</v>
      </c>
      <c r="D16" s="1">
        <v>96</v>
      </c>
      <c r="E16" s="1"/>
      <c r="G16" s="2"/>
      <c r="H16" s="3"/>
      <c r="I16" s="1">
        <v>8</v>
      </c>
      <c r="J16" s="1">
        <v>96</v>
      </c>
      <c r="L16" s="2"/>
      <c r="M16" s="3"/>
      <c r="N16" s="1">
        <v>4</v>
      </c>
      <c r="O16" s="1">
        <v>96</v>
      </c>
      <c r="P16" s="1"/>
      <c r="Q16" s="2"/>
      <c r="R16" s="3"/>
      <c r="S16" s="1">
        <v>2</v>
      </c>
      <c r="T16" s="1">
        <v>96</v>
      </c>
      <c r="V16" s="2"/>
      <c r="W16" s="3"/>
      <c r="X16" s="1">
        <v>3</v>
      </c>
      <c r="Y16" s="1">
        <v>96</v>
      </c>
      <c r="Z16" s="1"/>
      <c r="AA16" s="2"/>
      <c r="AB16" s="3"/>
      <c r="AC16" s="1">
        <v>1</v>
      </c>
      <c r="AD16" s="1">
        <v>96</v>
      </c>
      <c r="AE16" s="1"/>
      <c r="AF16" s="2"/>
      <c r="AG16" s="3"/>
      <c r="AH16" s="1">
        <v>9</v>
      </c>
      <c r="AI16" s="1">
        <v>96</v>
      </c>
      <c r="AJ16" s="1"/>
      <c r="AK16" s="2"/>
      <c r="AL16" s="3"/>
      <c r="AM16" s="1">
        <v>4</v>
      </c>
      <c r="AN16" s="1">
        <v>96</v>
      </c>
      <c r="AO16" s="1"/>
      <c r="AP16" s="2"/>
      <c r="AQ16" s="3"/>
      <c r="AR16" s="1">
        <v>1</v>
      </c>
      <c r="AS16" s="1">
        <v>96</v>
      </c>
      <c r="AU16" s="2"/>
      <c r="AV16" s="3"/>
      <c r="AW16" s="1">
        <v>3</v>
      </c>
      <c r="AX16" s="1">
        <v>96</v>
      </c>
    </row>
    <row r="17" spans="1:50" x14ac:dyDescent="0.25">
      <c r="A17" s="2"/>
      <c r="B17" s="3"/>
      <c r="C17" s="1">
        <v>2</v>
      </c>
      <c r="D17" s="1">
        <v>96</v>
      </c>
      <c r="E17" s="1"/>
      <c r="G17" s="2"/>
      <c r="H17" s="3"/>
      <c r="I17" s="1">
        <v>2</v>
      </c>
      <c r="J17" s="1">
        <v>96</v>
      </c>
      <c r="L17" s="2"/>
      <c r="M17" s="3"/>
      <c r="N17" s="1">
        <v>5</v>
      </c>
      <c r="O17" s="1">
        <v>96</v>
      </c>
      <c r="P17" s="1"/>
      <c r="Q17" s="2"/>
      <c r="R17" s="3"/>
      <c r="S17" s="1">
        <v>3</v>
      </c>
      <c r="T17" s="1">
        <v>96</v>
      </c>
      <c r="V17" s="2"/>
      <c r="W17" s="3"/>
      <c r="X17" s="1">
        <v>5</v>
      </c>
      <c r="Y17" s="1">
        <v>96</v>
      </c>
      <c r="Z17" s="1"/>
      <c r="AA17" s="2"/>
      <c r="AB17" s="3"/>
      <c r="AC17" s="1">
        <v>1</v>
      </c>
      <c r="AD17" s="1">
        <v>96</v>
      </c>
      <c r="AE17" s="1"/>
      <c r="AF17" s="2"/>
      <c r="AG17" s="3"/>
      <c r="AH17" s="1">
        <v>1</v>
      </c>
      <c r="AI17" s="1">
        <v>96</v>
      </c>
      <c r="AJ17" s="1"/>
      <c r="AK17" s="2"/>
      <c r="AL17" s="3"/>
      <c r="AM17" s="1">
        <v>6</v>
      </c>
      <c r="AN17" s="1">
        <v>96</v>
      </c>
      <c r="AO17" s="1"/>
      <c r="AP17" s="2"/>
      <c r="AQ17" s="3"/>
      <c r="AR17" s="1">
        <v>2</v>
      </c>
      <c r="AS17" s="1">
        <v>96</v>
      </c>
      <c r="AU17" s="2"/>
      <c r="AV17" s="3"/>
      <c r="AW17" s="1">
        <v>2</v>
      </c>
      <c r="AX17" s="1">
        <v>96</v>
      </c>
    </row>
    <row r="18" spans="1:50" x14ac:dyDescent="0.25">
      <c r="A18" s="2"/>
      <c r="B18" s="3"/>
      <c r="C18" s="1">
        <v>3</v>
      </c>
      <c r="D18" s="1">
        <v>96</v>
      </c>
      <c r="E18" s="1"/>
      <c r="G18" s="2"/>
      <c r="H18" s="3"/>
      <c r="I18" s="1">
        <v>7</v>
      </c>
      <c r="J18" s="1">
        <v>96</v>
      </c>
      <c r="L18" s="2"/>
      <c r="M18" s="3"/>
      <c r="N18" s="1">
        <v>0</v>
      </c>
      <c r="O18" s="1">
        <v>96</v>
      </c>
      <c r="P18" s="1"/>
      <c r="Q18" s="2"/>
      <c r="R18" s="3"/>
      <c r="S18" s="1">
        <v>1</v>
      </c>
      <c r="T18" s="1">
        <v>96</v>
      </c>
      <c r="V18" s="2"/>
      <c r="W18" s="3"/>
      <c r="X18" s="1">
        <v>6</v>
      </c>
      <c r="Y18" s="1">
        <v>96</v>
      </c>
      <c r="Z18" s="1"/>
      <c r="AA18" s="2"/>
      <c r="AB18" s="3"/>
      <c r="AC18" s="1">
        <v>2</v>
      </c>
      <c r="AD18" s="1">
        <v>96</v>
      </c>
      <c r="AE18" s="1"/>
      <c r="AF18" s="2"/>
      <c r="AG18" s="3"/>
      <c r="AH18" s="1">
        <v>4</v>
      </c>
      <c r="AI18" s="1">
        <v>96</v>
      </c>
      <c r="AJ18" s="1"/>
      <c r="AK18" s="2"/>
      <c r="AL18" s="3"/>
      <c r="AM18" s="1">
        <v>2</v>
      </c>
      <c r="AN18" s="1">
        <v>96</v>
      </c>
      <c r="AO18" s="1"/>
      <c r="AP18" s="2"/>
      <c r="AQ18" s="3"/>
      <c r="AR18" s="1">
        <v>2</v>
      </c>
      <c r="AS18" s="1">
        <v>96</v>
      </c>
      <c r="AU18" s="2"/>
      <c r="AV18" s="3"/>
      <c r="AW18" s="1">
        <v>1</v>
      </c>
      <c r="AX18" s="1">
        <v>96</v>
      </c>
    </row>
    <row r="19" spans="1:50" x14ac:dyDescent="0.25">
      <c r="A19" s="2"/>
      <c r="B19" s="3"/>
      <c r="C19" s="1">
        <v>3</v>
      </c>
      <c r="D19" s="1">
        <v>96</v>
      </c>
      <c r="E19" s="1"/>
      <c r="G19" s="2"/>
      <c r="H19" s="3"/>
      <c r="I19" s="1"/>
      <c r="J19" s="1"/>
      <c r="L19" s="2"/>
      <c r="M19" s="3"/>
      <c r="N19" s="1">
        <v>3</v>
      </c>
      <c r="O19" s="1">
        <v>96</v>
      </c>
      <c r="P19" s="1"/>
      <c r="Q19" s="2"/>
      <c r="R19" s="3"/>
      <c r="S19" s="1">
        <v>4</v>
      </c>
      <c r="T19" s="1">
        <v>96</v>
      </c>
      <c r="V19" s="2"/>
      <c r="W19" s="3"/>
      <c r="X19" s="1">
        <v>5</v>
      </c>
      <c r="Y19" s="1">
        <v>96</v>
      </c>
      <c r="Z19" s="1"/>
      <c r="AA19" s="2"/>
      <c r="AB19" s="3"/>
      <c r="AC19" s="1"/>
      <c r="AD19" s="1"/>
      <c r="AE19" s="1"/>
      <c r="AF19" s="2"/>
      <c r="AG19" s="3"/>
      <c r="AH19" s="1"/>
      <c r="AI19" s="1"/>
      <c r="AJ19" s="1"/>
      <c r="AK19" s="2"/>
      <c r="AL19" s="3"/>
      <c r="AM19" s="1">
        <v>1</v>
      </c>
      <c r="AN19" s="1">
        <v>96</v>
      </c>
      <c r="AO19" s="1"/>
      <c r="AP19" s="2"/>
      <c r="AQ19" s="3"/>
      <c r="AR19" s="1">
        <v>0</v>
      </c>
      <c r="AS19" s="1">
        <v>96</v>
      </c>
      <c r="AU19" s="2"/>
      <c r="AV19" s="3"/>
      <c r="AW19" s="1">
        <v>0</v>
      </c>
      <c r="AX19" s="1">
        <v>96</v>
      </c>
    </row>
    <row r="20" spans="1:50" x14ac:dyDescent="0.25">
      <c r="A20" s="2"/>
      <c r="B20" s="3"/>
      <c r="C20" s="1">
        <v>1</v>
      </c>
      <c r="D20" s="1">
        <v>96</v>
      </c>
      <c r="E20" s="1"/>
      <c r="G20" s="2"/>
      <c r="H20" s="3"/>
      <c r="I20" s="1"/>
      <c r="J20" s="1"/>
      <c r="L20" s="2"/>
      <c r="M20" s="3"/>
      <c r="N20" s="1">
        <v>1</v>
      </c>
      <c r="O20" s="1">
        <v>96</v>
      </c>
      <c r="P20" s="1"/>
      <c r="Q20" s="2"/>
      <c r="R20" s="3"/>
      <c r="S20" s="1">
        <v>3</v>
      </c>
      <c r="T20" s="1">
        <v>96</v>
      </c>
      <c r="V20" s="2"/>
      <c r="W20" s="3"/>
      <c r="X20" s="1"/>
      <c r="Y20" s="1"/>
      <c r="Z20" s="1"/>
      <c r="AA20" s="2"/>
      <c r="AB20" s="3"/>
      <c r="AC20" s="1"/>
      <c r="AD20" s="1"/>
      <c r="AE20" s="1"/>
      <c r="AF20" s="2"/>
      <c r="AG20" s="3"/>
      <c r="AH20" s="1"/>
      <c r="AI20" s="1"/>
      <c r="AJ20" s="1"/>
      <c r="AK20" s="2"/>
      <c r="AL20" s="3"/>
      <c r="AM20" s="1">
        <v>2</v>
      </c>
      <c r="AN20" s="1">
        <v>96</v>
      </c>
      <c r="AO20" s="1"/>
      <c r="AP20" s="2"/>
      <c r="AQ20" s="3"/>
      <c r="AR20" s="1"/>
      <c r="AS20" s="1"/>
      <c r="AU20" s="2"/>
      <c r="AV20" s="3"/>
      <c r="AW20" s="1">
        <v>2</v>
      </c>
      <c r="AX20" s="1">
        <v>96</v>
      </c>
    </row>
    <row r="21" spans="1:50" x14ac:dyDescent="0.25">
      <c r="A21" s="2"/>
      <c r="B21" s="3"/>
      <c r="C21" s="1">
        <v>1</v>
      </c>
      <c r="D21" s="1">
        <v>96</v>
      </c>
      <c r="E21" s="1"/>
      <c r="G21" s="2"/>
      <c r="H21" s="3"/>
      <c r="I21" s="1"/>
      <c r="J21" s="1"/>
      <c r="L21" s="2"/>
      <c r="M21" s="3"/>
      <c r="N21" s="1">
        <v>1</v>
      </c>
      <c r="O21" s="1">
        <v>96</v>
      </c>
      <c r="P21" s="1"/>
      <c r="Q21" s="2"/>
      <c r="R21" s="3"/>
      <c r="S21" s="1">
        <v>0</v>
      </c>
      <c r="T21" s="1">
        <v>96</v>
      </c>
      <c r="V21" s="2"/>
      <c r="W21" s="3"/>
      <c r="X21" s="1"/>
      <c r="Y21" s="1"/>
      <c r="Z21" s="1"/>
      <c r="AA21" s="2"/>
      <c r="AB21" s="3"/>
      <c r="AC21" s="1"/>
      <c r="AD21" s="1"/>
      <c r="AE21" s="1"/>
      <c r="AF21" s="2"/>
      <c r="AG21" s="3"/>
      <c r="AH21" s="1"/>
      <c r="AI21" s="1"/>
      <c r="AJ21" s="1"/>
      <c r="AK21" s="2"/>
      <c r="AL21" s="3"/>
      <c r="AM21" s="1"/>
      <c r="AN21" s="1"/>
      <c r="AO21" s="1"/>
      <c r="AP21" s="2"/>
      <c r="AQ21" s="3"/>
      <c r="AR21" s="1"/>
      <c r="AS21" s="1"/>
      <c r="AU21" s="2"/>
      <c r="AV21" s="3"/>
      <c r="AW21" s="1">
        <v>0</v>
      </c>
      <c r="AX21" s="1">
        <v>96</v>
      </c>
    </row>
    <row r="22" spans="1:50" x14ac:dyDescent="0.25">
      <c r="A22" s="2"/>
      <c r="B22" s="3"/>
      <c r="C22" s="1">
        <v>0</v>
      </c>
      <c r="D22" s="1">
        <v>96</v>
      </c>
      <c r="E22" s="1"/>
      <c r="G22" s="2"/>
      <c r="H22" s="3"/>
      <c r="I22" s="1"/>
      <c r="J22" s="1"/>
      <c r="L22" s="2"/>
      <c r="M22" s="3"/>
      <c r="N22" s="1"/>
      <c r="O22" s="1"/>
      <c r="P22" s="1"/>
      <c r="Q22" s="2"/>
      <c r="R22" s="3"/>
      <c r="S22" s="1"/>
      <c r="T22" s="1"/>
      <c r="V22" s="2"/>
      <c r="W22" s="3"/>
      <c r="X22" s="1"/>
      <c r="Y22" s="1"/>
      <c r="Z22" s="1"/>
      <c r="AA22" s="2"/>
      <c r="AB22" s="3"/>
      <c r="AC22" s="1"/>
      <c r="AD22" s="1"/>
      <c r="AE22" s="1"/>
      <c r="AF22" s="2"/>
      <c r="AG22" s="3"/>
      <c r="AH22" s="1"/>
      <c r="AI22" s="1"/>
      <c r="AJ22" s="1"/>
      <c r="AK22" s="2"/>
      <c r="AL22" s="3"/>
      <c r="AM22" s="1"/>
      <c r="AN22" s="1"/>
      <c r="AO22" s="1"/>
      <c r="AP22" s="2"/>
      <c r="AQ22" s="3"/>
      <c r="AR22" s="1"/>
      <c r="AS22" s="1"/>
      <c r="AU22" s="2"/>
      <c r="AV22" s="3"/>
      <c r="AW22" s="1"/>
      <c r="AX22" s="1"/>
    </row>
    <row r="23" spans="1:50" x14ac:dyDescent="0.25">
      <c r="A23" s="2"/>
      <c r="B23" s="3"/>
      <c r="C23" s="1"/>
      <c r="D23" s="1"/>
      <c r="E23" s="1"/>
      <c r="G23" s="2"/>
      <c r="H23" s="3"/>
      <c r="I23" s="1"/>
      <c r="J23" s="1"/>
      <c r="L23" s="2"/>
      <c r="M23" s="3"/>
      <c r="N23" s="1"/>
      <c r="O23" s="1"/>
      <c r="P23" s="1"/>
      <c r="Q23" s="2"/>
      <c r="R23" s="3"/>
      <c r="S23" s="1"/>
      <c r="T23" s="1"/>
      <c r="V23" s="2"/>
      <c r="W23" s="3"/>
      <c r="X23" s="1"/>
      <c r="Y23" s="1"/>
      <c r="Z23" s="1"/>
      <c r="AA23" s="2"/>
      <c r="AB23" s="3"/>
      <c r="AC23" s="1"/>
      <c r="AD23" s="1"/>
      <c r="AE23" s="1"/>
      <c r="AF23" s="2"/>
      <c r="AG23" s="3"/>
      <c r="AH23" s="1"/>
      <c r="AI23" s="1"/>
      <c r="AJ23" s="1"/>
      <c r="AK23" s="2"/>
      <c r="AL23" s="3"/>
      <c r="AM23" s="1"/>
      <c r="AN23" s="1"/>
      <c r="AO23" s="1"/>
      <c r="AP23" s="2"/>
      <c r="AQ23" s="3"/>
      <c r="AR23" s="1"/>
      <c r="AS23" s="1"/>
      <c r="AU23" s="2"/>
      <c r="AV23" s="3"/>
      <c r="AW23" s="1"/>
      <c r="AX23" s="1"/>
    </row>
    <row r="24" spans="1:50" x14ac:dyDescent="0.25">
      <c r="A24" s="2"/>
      <c r="B24" s="3"/>
      <c r="C24" s="1"/>
      <c r="D24" s="1"/>
      <c r="E24" s="1"/>
      <c r="G24" s="2"/>
      <c r="H24" s="3"/>
      <c r="I24" s="1"/>
      <c r="J24" s="1"/>
      <c r="L24" s="2"/>
      <c r="M24" s="3"/>
      <c r="N24" s="1"/>
      <c r="O24" s="1"/>
      <c r="P24" s="1"/>
      <c r="Q24" s="2"/>
      <c r="R24" s="3"/>
      <c r="S24" s="1"/>
      <c r="T24" s="1"/>
      <c r="V24" s="2"/>
      <c r="W24" s="3"/>
      <c r="X24" s="1"/>
      <c r="Y24" s="1"/>
      <c r="Z24" s="1"/>
      <c r="AA24" s="2"/>
      <c r="AB24" s="3"/>
      <c r="AC24" s="1"/>
      <c r="AD24" s="1"/>
      <c r="AE24" s="1"/>
      <c r="AF24" s="2"/>
      <c r="AG24" s="3"/>
      <c r="AH24" s="1"/>
      <c r="AI24" s="1"/>
      <c r="AJ24" s="1"/>
      <c r="AK24" s="2"/>
      <c r="AL24" s="3"/>
      <c r="AM24" s="1"/>
      <c r="AN24" s="1"/>
      <c r="AO24" s="1"/>
      <c r="AP24" s="2"/>
      <c r="AQ24" s="3"/>
      <c r="AR24" s="1"/>
      <c r="AS24" s="1"/>
      <c r="AU24" s="2"/>
      <c r="AV24" s="3"/>
      <c r="AW24" s="1"/>
      <c r="AX24" s="1"/>
    </row>
    <row r="25" spans="1:50" x14ac:dyDescent="0.25">
      <c r="A25" s="2"/>
      <c r="B25" s="3"/>
      <c r="C25" s="1"/>
      <c r="D25" s="1"/>
      <c r="E25" s="1"/>
      <c r="G25" s="2"/>
      <c r="H25" s="3"/>
      <c r="I25" s="1"/>
      <c r="J25" s="1"/>
      <c r="L25" s="2"/>
      <c r="M25" s="3"/>
      <c r="N25" s="1"/>
      <c r="O25" s="1"/>
      <c r="P25" s="1"/>
      <c r="Q25" s="2"/>
      <c r="R25" s="3"/>
      <c r="S25" s="1"/>
      <c r="T25" s="1"/>
      <c r="V25" s="2"/>
      <c r="W25" s="3"/>
      <c r="X25" s="1"/>
      <c r="Y25" s="1"/>
      <c r="Z25" s="1"/>
      <c r="AA25" s="2"/>
      <c r="AB25" s="3"/>
      <c r="AC25" s="1"/>
      <c r="AD25" s="1"/>
      <c r="AE25" s="1"/>
      <c r="AF25" s="2"/>
      <c r="AG25" s="3"/>
      <c r="AH25" s="1"/>
      <c r="AI25" s="1"/>
      <c r="AJ25" s="1"/>
      <c r="AK25" s="2"/>
      <c r="AL25" s="3"/>
      <c r="AM25" s="1"/>
      <c r="AN25" s="1"/>
      <c r="AO25" s="1"/>
      <c r="AP25" s="2"/>
      <c r="AQ25" s="3"/>
      <c r="AR25" s="1"/>
      <c r="AS25" s="1"/>
      <c r="AU25" s="2"/>
      <c r="AV25" s="3"/>
      <c r="AW25" s="1"/>
      <c r="AX25" s="1"/>
    </row>
    <row r="26" spans="1:50" x14ac:dyDescent="0.25">
      <c r="A26" s="2"/>
      <c r="B26" s="3"/>
      <c r="C26" s="1"/>
      <c r="D26" s="1"/>
      <c r="E26" s="1"/>
      <c r="G26" s="2"/>
      <c r="H26" s="3"/>
      <c r="I26" s="1"/>
      <c r="J26" s="1"/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  <c r="AK26" s="2"/>
      <c r="AL26" s="3"/>
      <c r="AM26" s="1"/>
      <c r="AN26" s="1"/>
      <c r="AO26" s="1"/>
      <c r="AP26" s="2"/>
      <c r="AQ26" s="3"/>
      <c r="AR26" s="1"/>
      <c r="AS26" s="1"/>
      <c r="AU26" s="2"/>
      <c r="AV26" s="3"/>
      <c r="AW26" s="1"/>
      <c r="AX26" s="1"/>
    </row>
    <row r="27" spans="1:50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  <c r="AK27" s="2"/>
      <c r="AL27" s="3"/>
      <c r="AM27" s="1"/>
      <c r="AN27" s="1"/>
      <c r="AO27" s="1"/>
      <c r="AP27" s="2"/>
      <c r="AQ27" s="3"/>
      <c r="AR27" s="1"/>
      <c r="AS27" s="1"/>
      <c r="AU27" s="2"/>
      <c r="AV27" s="3"/>
      <c r="AW27" s="1"/>
      <c r="AX27" s="1"/>
    </row>
    <row r="28" spans="1:50" x14ac:dyDescent="0.25">
      <c r="A28" s="13" t="s">
        <v>2</v>
      </c>
      <c r="B28" s="13"/>
      <c r="C28" s="1"/>
      <c r="D28" s="4">
        <f>SUM(C16:C27)/SUM(D16:D27)</f>
        <v>1.636904761904762E-2</v>
      </c>
      <c r="E28" s="1"/>
      <c r="G28" s="13" t="s">
        <v>2</v>
      </c>
      <c r="H28" s="13"/>
      <c r="I28" s="1"/>
      <c r="J28" s="4">
        <f>SUM(I16:I27)/SUM(J16:J27)</f>
        <v>5.9027777777777776E-2</v>
      </c>
      <c r="L28" s="13" t="s">
        <v>2</v>
      </c>
      <c r="M28" s="13"/>
      <c r="N28" s="1"/>
      <c r="O28" s="4">
        <f>SUM(N16:N27)/SUM(O16:O27)</f>
        <v>2.4305555555555556E-2</v>
      </c>
      <c r="P28" s="1"/>
      <c r="Q28" s="13" t="s">
        <v>2</v>
      </c>
      <c r="R28" s="13"/>
      <c r="S28" s="1"/>
      <c r="T28" s="4">
        <f>SUM(S16:S27)/SUM(T16:T27)</f>
        <v>2.2569444444444444E-2</v>
      </c>
      <c r="V28" s="13" t="s">
        <v>2</v>
      </c>
      <c r="W28" s="13"/>
      <c r="X28" s="1"/>
      <c r="Y28" s="4">
        <f>SUM(X16:X27)/SUM(Y16:Y27)</f>
        <v>4.9479166666666664E-2</v>
      </c>
      <c r="Z28" s="1"/>
      <c r="AA28" s="13" t="s">
        <v>2</v>
      </c>
      <c r="AB28" s="13"/>
      <c r="AC28" s="1"/>
      <c r="AD28" s="4">
        <f>SUM(AC16:AC27)/SUM(AD16:AD27)</f>
        <v>1.3888888888888888E-2</v>
      </c>
      <c r="AE28" s="1"/>
      <c r="AF28" s="13" t="s">
        <v>2</v>
      </c>
      <c r="AG28" s="13"/>
      <c r="AH28" s="1"/>
      <c r="AI28" s="4">
        <f>SUM(AH16:AH27)/SUM(AI16:AI27)</f>
        <v>4.8611111111111112E-2</v>
      </c>
      <c r="AJ28" s="1"/>
      <c r="AK28" s="13" t="s">
        <v>2</v>
      </c>
      <c r="AL28" s="13"/>
      <c r="AM28" s="1"/>
      <c r="AN28" s="4">
        <f>SUM(AM16:AM27)/SUM(AN16:AN27)</f>
        <v>3.125E-2</v>
      </c>
      <c r="AO28" s="1"/>
      <c r="AP28" s="13" t="s">
        <v>2</v>
      </c>
      <c r="AQ28" s="13"/>
      <c r="AR28" s="1"/>
      <c r="AS28" s="4">
        <f>SUM(AR16:AR27)/SUM(AS16:AS27)</f>
        <v>1.3020833333333334E-2</v>
      </c>
      <c r="AU28" s="13" t="s">
        <v>2</v>
      </c>
      <c r="AV28" s="13"/>
      <c r="AW28" s="1"/>
      <c r="AX28" s="4">
        <f>SUM(AW16:AW27)/SUM(AX16:AX27)</f>
        <v>1.3888888888888888E-2</v>
      </c>
    </row>
    <row r="29" spans="1:50" x14ac:dyDescent="0.25">
      <c r="A29" s="7" t="s">
        <v>41</v>
      </c>
      <c r="B29" s="8">
        <v>3</v>
      </c>
      <c r="C29" s="9" t="s">
        <v>0</v>
      </c>
      <c r="D29" s="10" t="s">
        <v>1</v>
      </c>
      <c r="E29" s="1"/>
      <c r="G29" s="7" t="s">
        <v>41</v>
      </c>
      <c r="H29" s="8">
        <v>3</v>
      </c>
      <c r="I29" s="9" t="s">
        <v>0</v>
      </c>
      <c r="J29" s="10" t="s">
        <v>1</v>
      </c>
      <c r="L29" s="7" t="s">
        <v>41</v>
      </c>
      <c r="M29" s="8">
        <v>3</v>
      </c>
      <c r="N29" s="9" t="s">
        <v>0</v>
      </c>
      <c r="O29" s="10" t="s">
        <v>1</v>
      </c>
      <c r="P29" s="1"/>
      <c r="Q29" s="7" t="s">
        <v>41</v>
      </c>
      <c r="R29" s="8">
        <v>3</v>
      </c>
      <c r="S29" s="9" t="s">
        <v>0</v>
      </c>
      <c r="T29" s="10" t="s">
        <v>1</v>
      </c>
      <c r="V29" s="7" t="s">
        <v>41</v>
      </c>
      <c r="W29" s="8">
        <v>3</v>
      </c>
      <c r="X29" s="9" t="s">
        <v>0</v>
      </c>
      <c r="Y29" s="10" t="s">
        <v>1</v>
      </c>
      <c r="Z29" s="1"/>
      <c r="AA29" s="7" t="s">
        <v>41</v>
      </c>
      <c r="AB29" s="8">
        <v>3</v>
      </c>
      <c r="AC29" s="9" t="s">
        <v>0</v>
      </c>
      <c r="AD29" s="10" t="s">
        <v>1</v>
      </c>
      <c r="AE29" s="1"/>
      <c r="AF29" s="7" t="s">
        <v>41</v>
      </c>
      <c r="AG29" s="8">
        <v>3</v>
      </c>
      <c r="AH29" s="9" t="s">
        <v>0</v>
      </c>
      <c r="AI29" s="10" t="s">
        <v>1</v>
      </c>
      <c r="AJ29" s="1"/>
      <c r="AK29" s="7" t="s">
        <v>41</v>
      </c>
      <c r="AL29" s="8">
        <v>3</v>
      </c>
      <c r="AM29" s="9" t="s">
        <v>0</v>
      </c>
      <c r="AN29" s="10" t="s">
        <v>1</v>
      </c>
      <c r="AO29" s="1"/>
      <c r="AP29" s="7" t="s">
        <v>41</v>
      </c>
      <c r="AQ29" s="8">
        <v>3</v>
      </c>
      <c r="AR29" s="9" t="s">
        <v>0</v>
      </c>
      <c r="AS29" s="10" t="s">
        <v>1</v>
      </c>
      <c r="AU29" s="7" t="s">
        <v>41</v>
      </c>
      <c r="AV29" s="8">
        <v>3</v>
      </c>
      <c r="AW29" s="9" t="s">
        <v>0</v>
      </c>
      <c r="AX29" s="10" t="s">
        <v>1</v>
      </c>
    </row>
    <row r="30" spans="1:50" x14ac:dyDescent="0.25">
      <c r="A30" s="1"/>
      <c r="B30" s="1"/>
      <c r="C30" s="1">
        <v>1</v>
      </c>
      <c r="D30" s="1">
        <v>96</v>
      </c>
      <c r="E30" s="1"/>
      <c r="G30" s="1"/>
      <c r="H30" s="1"/>
      <c r="I30" s="1">
        <v>0</v>
      </c>
      <c r="J30" s="1">
        <v>96</v>
      </c>
      <c r="L30" s="1"/>
      <c r="M30" s="1"/>
      <c r="N30" s="1">
        <v>3</v>
      </c>
      <c r="O30" s="1">
        <v>96</v>
      </c>
      <c r="P30" s="1"/>
      <c r="Q30" s="1"/>
      <c r="R30" s="1"/>
      <c r="S30" s="1">
        <v>0</v>
      </c>
      <c r="T30" s="1">
        <v>96</v>
      </c>
      <c r="V30" s="1"/>
      <c r="W30" s="1"/>
      <c r="X30" s="1">
        <v>5</v>
      </c>
      <c r="Y30" s="1">
        <v>96</v>
      </c>
      <c r="Z30" s="1"/>
      <c r="AA30" s="1"/>
      <c r="AB30" s="1"/>
      <c r="AC30" s="1">
        <v>2</v>
      </c>
      <c r="AD30" s="1">
        <v>96</v>
      </c>
      <c r="AE30" s="1"/>
      <c r="AF30" s="1"/>
      <c r="AG30" s="1"/>
      <c r="AH30" s="1">
        <v>4</v>
      </c>
      <c r="AI30" s="1">
        <v>96</v>
      </c>
      <c r="AJ30" s="1"/>
      <c r="AK30" s="1"/>
      <c r="AL30" s="1"/>
      <c r="AM30" s="1">
        <v>4</v>
      </c>
      <c r="AN30" s="1">
        <v>96</v>
      </c>
      <c r="AO30" s="1"/>
      <c r="AP30" s="1"/>
      <c r="AQ30" s="1"/>
      <c r="AR30" s="1">
        <v>1</v>
      </c>
      <c r="AS30" s="1">
        <v>96</v>
      </c>
      <c r="AU30" s="1"/>
      <c r="AV30" s="1"/>
      <c r="AW30" s="1">
        <v>3</v>
      </c>
      <c r="AX30" s="1">
        <v>96</v>
      </c>
    </row>
    <row r="31" spans="1:50" x14ac:dyDescent="0.25">
      <c r="A31" s="1"/>
      <c r="B31" s="1"/>
      <c r="C31" s="1">
        <v>6</v>
      </c>
      <c r="D31" s="1">
        <v>96</v>
      </c>
      <c r="E31" s="1"/>
      <c r="G31" s="1"/>
      <c r="H31" s="1"/>
      <c r="I31" s="1">
        <v>1</v>
      </c>
      <c r="J31" s="1">
        <v>96</v>
      </c>
      <c r="L31" s="1"/>
      <c r="M31" s="1"/>
      <c r="N31" s="1">
        <v>3</v>
      </c>
      <c r="O31" s="1">
        <v>96</v>
      </c>
      <c r="P31" s="1"/>
      <c r="Q31" s="1"/>
      <c r="R31" s="1"/>
      <c r="S31" s="1">
        <v>0</v>
      </c>
      <c r="T31" s="1">
        <v>96</v>
      </c>
      <c r="V31" s="1"/>
      <c r="W31" s="1"/>
      <c r="X31" s="1">
        <v>6</v>
      </c>
      <c r="Y31" s="1">
        <v>96</v>
      </c>
      <c r="Z31" s="1"/>
      <c r="AA31" s="1"/>
      <c r="AB31" s="1"/>
      <c r="AC31" s="1">
        <v>3</v>
      </c>
      <c r="AD31" s="1">
        <v>96</v>
      </c>
      <c r="AE31" s="1"/>
      <c r="AF31" s="1"/>
      <c r="AG31" s="1"/>
      <c r="AH31" s="1">
        <v>3</v>
      </c>
      <c r="AI31" s="1">
        <v>96</v>
      </c>
      <c r="AJ31" s="1"/>
      <c r="AK31" s="1"/>
      <c r="AL31" s="1"/>
      <c r="AM31" s="1">
        <v>3</v>
      </c>
      <c r="AN31" s="1">
        <v>96</v>
      </c>
      <c r="AO31" s="1"/>
      <c r="AP31" s="1"/>
      <c r="AQ31" s="1"/>
      <c r="AR31" s="1">
        <v>3</v>
      </c>
      <c r="AS31" s="1">
        <v>96</v>
      </c>
      <c r="AU31" s="1"/>
      <c r="AV31" s="1"/>
      <c r="AW31" s="1">
        <v>1</v>
      </c>
      <c r="AX31" s="1">
        <v>96</v>
      </c>
    </row>
    <row r="32" spans="1:50" x14ac:dyDescent="0.25">
      <c r="A32" s="1"/>
      <c r="B32" s="1"/>
      <c r="C32" s="1">
        <v>1</v>
      </c>
      <c r="D32" s="1">
        <v>96</v>
      </c>
      <c r="E32" s="1"/>
      <c r="G32" s="1"/>
      <c r="H32" s="1"/>
      <c r="I32" s="1">
        <v>6</v>
      </c>
      <c r="J32" s="1">
        <v>96</v>
      </c>
      <c r="L32" s="1"/>
      <c r="M32" s="1"/>
      <c r="N32" s="1">
        <v>0</v>
      </c>
      <c r="O32" s="1">
        <v>96</v>
      </c>
      <c r="P32" s="1"/>
      <c r="Q32" s="1"/>
      <c r="R32" s="1"/>
      <c r="S32" s="1">
        <v>0</v>
      </c>
      <c r="T32" s="1">
        <v>96</v>
      </c>
      <c r="V32" s="1"/>
      <c r="W32" s="1"/>
      <c r="X32" s="1">
        <v>5</v>
      </c>
      <c r="Y32" s="1">
        <v>96</v>
      </c>
      <c r="Z32" s="1"/>
      <c r="AA32" s="1"/>
      <c r="AB32" s="1"/>
      <c r="AC32" s="1">
        <v>3</v>
      </c>
      <c r="AD32" s="1">
        <v>96</v>
      </c>
      <c r="AE32" s="1"/>
      <c r="AF32" s="1"/>
      <c r="AG32" s="1"/>
      <c r="AH32" s="1">
        <v>2</v>
      </c>
      <c r="AI32" s="1">
        <v>96</v>
      </c>
      <c r="AJ32" s="1"/>
      <c r="AK32" s="1"/>
      <c r="AL32" s="1"/>
      <c r="AM32" s="1">
        <v>0</v>
      </c>
      <c r="AN32" s="1">
        <v>96</v>
      </c>
      <c r="AO32" s="1"/>
      <c r="AP32" s="1"/>
      <c r="AQ32" s="1"/>
      <c r="AR32" s="1">
        <v>2</v>
      </c>
      <c r="AS32" s="1">
        <v>96</v>
      </c>
      <c r="AU32" s="1"/>
      <c r="AV32" s="1"/>
      <c r="AW32" s="1">
        <v>0</v>
      </c>
      <c r="AX32" s="1">
        <v>96</v>
      </c>
    </row>
    <row r="33" spans="1:50" x14ac:dyDescent="0.25">
      <c r="A33" s="1"/>
      <c r="B33" s="1"/>
      <c r="C33" s="1">
        <v>3</v>
      </c>
      <c r="D33" s="1">
        <v>96</v>
      </c>
      <c r="E33" s="1"/>
      <c r="G33" s="1"/>
      <c r="H33" s="1"/>
      <c r="I33" s="1"/>
      <c r="J33" s="1"/>
      <c r="L33" s="1"/>
      <c r="M33" s="1"/>
      <c r="N33" s="1">
        <v>0</v>
      </c>
      <c r="O33" s="1">
        <v>96</v>
      </c>
      <c r="P33" s="1"/>
      <c r="Q33" s="1"/>
      <c r="R33" s="1"/>
      <c r="S33" s="1">
        <v>1</v>
      </c>
      <c r="T33" s="1">
        <v>96</v>
      </c>
      <c r="V33" s="1"/>
      <c r="W33" s="1"/>
      <c r="X33" s="1">
        <v>1</v>
      </c>
      <c r="Y33" s="1">
        <v>96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>
        <v>2</v>
      </c>
      <c r="AN33" s="1">
        <v>96</v>
      </c>
      <c r="AO33" s="1"/>
      <c r="AP33" s="1"/>
      <c r="AQ33" s="1"/>
      <c r="AR33" s="1">
        <v>1</v>
      </c>
      <c r="AS33" s="1">
        <v>96</v>
      </c>
      <c r="AU33" s="1"/>
      <c r="AV33" s="1"/>
      <c r="AW33" s="1">
        <v>0</v>
      </c>
      <c r="AX33" s="1">
        <v>96</v>
      </c>
    </row>
    <row r="34" spans="1:50" x14ac:dyDescent="0.25">
      <c r="A34" s="1"/>
      <c r="B34" s="1"/>
      <c r="C34" s="1">
        <v>0</v>
      </c>
      <c r="D34" s="1">
        <v>6</v>
      </c>
      <c r="E34" s="1"/>
      <c r="G34" s="1"/>
      <c r="H34" s="1"/>
      <c r="I34" s="1"/>
      <c r="J34" s="1"/>
      <c r="L34" s="1"/>
      <c r="M34" s="1"/>
      <c r="N34" s="1">
        <v>0</v>
      </c>
      <c r="O34" s="1">
        <v>96</v>
      </c>
      <c r="P34" s="1"/>
      <c r="Q34" s="1"/>
      <c r="R34" s="1"/>
      <c r="S34" s="1">
        <v>0</v>
      </c>
      <c r="T34" s="1">
        <v>96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>
        <v>0</v>
      </c>
      <c r="AN34" s="1">
        <v>96</v>
      </c>
      <c r="AO34" s="1"/>
      <c r="AP34" s="1"/>
      <c r="AQ34" s="1"/>
      <c r="AR34" s="1">
        <v>0</v>
      </c>
      <c r="AS34" s="1">
        <v>96</v>
      </c>
      <c r="AU34" s="1"/>
      <c r="AV34" s="1"/>
      <c r="AW34" s="1">
        <v>0</v>
      </c>
      <c r="AX34" s="1">
        <v>96</v>
      </c>
    </row>
    <row r="35" spans="1:50" x14ac:dyDescent="0.25">
      <c r="A35" s="1"/>
      <c r="B35" s="1"/>
      <c r="C35" s="1">
        <v>1</v>
      </c>
      <c r="D35" s="1">
        <v>96</v>
      </c>
      <c r="E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>
        <v>0</v>
      </c>
      <c r="T35" s="1">
        <v>96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3" t="s">
        <v>2</v>
      </c>
      <c r="B41" s="13"/>
      <c r="C41" s="4"/>
      <c r="D41" s="4">
        <f>SUM(C30:C40)/SUM(D30:D40)</f>
        <v>2.4691358024691357E-2</v>
      </c>
      <c r="E41" s="1"/>
      <c r="G41" s="13" t="s">
        <v>2</v>
      </c>
      <c r="H41" s="13"/>
      <c r="I41" s="4"/>
      <c r="J41" s="4">
        <f>SUM(I30:I40)/SUM(J30:J40)</f>
        <v>2.4305555555555556E-2</v>
      </c>
      <c r="L41" s="13" t="s">
        <v>2</v>
      </c>
      <c r="M41" s="13"/>
      <c r="N41" s="4"/>
      <c r="O41" s="4">
        <f>SUM(N30:N40)/SUM(O30:O40)</f>
        <v>1.2500000000000001E-2</v>
      </c>
      <c r="P41" s="1"/>
      <c r="Q41" s="13" t="s">
        <v>2</v>
      </c>
      <c r="R41" s="13"/>
      <c r="S41" s="4"/>
      <c r="T41" s="4">
        <f>SUM(S30:S40)/SUM(T30:T40)</f>
        <v>1.736111111111111E-3</v>
      </c>
      <c r="V41" s="13" t="s">
        <v>2</v>
      </c>
      <c r="W41" s="13"/>
      <c r="X41" s="4"/>
      <c r="Y41" s="4">
        <f>SUM(X30:X40)/SUM(Y30:Y40)</f>
        <v>4.4270833333333336E-2</v>
      </c>
      <c r="Z41" s="1"/>
      <c r="AA41" s="13" t="s">
        <v>2</v>
      </c>
      <c r="AB41" s="13"/>
      <c r="AC41" s="4"/>
      <c r="AD41" s="4">
        <f>SUM(AC30:AC40)/SUM(AD30:AD40)</f>
        <v>2.7777777777777776E-2</v>
      </c>
      <c r="AE41" s="1"/>
      <c r="AF41" s="13" t="s">
        <v>2</v>
      </c>
      <c r="AG41" s="13"/>
      <c r="AH41" s="4"/>
      <c r="AI41" s="4">
        <f>SUM(AH30:AH40)/SUM(AI30:AI40)</f>
        <v>3.125E-2</v>
      </c>
      <c r="AJ41" s="1"/>
      <c r="AK41" s="13" t="s">
        <v>2</v>
      </c>
      <c r="AL41" s="13"/>
      <c r="AM41" s="4"/>
      <c r="AN41" s="4">
        <f>SUM(AM30:AM40)/SUM(AN30:AN40)</f>
        <v>1.8749999999999999E-2</v>
      </c>
      <c r="AO41" s="1"/>
      <c r="AP41" s="13" t="s">
        <v>2</v>
      </c>
      <c r="AQ41" s="13"/>
      <c r="AR41" s="4"/>
      <c r="AS41" s="4">
        <f>SUM(AR30:AR40)/SUM(AS30:AS40)</f>
        <v>1.4583333333333334E-2</v>
      </c>
      <c r="AU41" s="13" t="s">
        <v>2</v>
      </c>
      <c r="AV41" s="13"/>
      <c r="AW41" s="4"/>
      <c r="AX41" s="4">
        <f>SUM(AW30:AW40)/SUM(AX30:AX40)</f>
        <v>8.3333333333333332E-3</v>
      </c>
    </row>
    <row r="42" spans="1:50" x14ac:dyDescent="0.25">
      <c r="A42" s="1"/>
      <c r="B42" s="1"/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  <c r="Q42" s="1"/>
      <c r="R42" s="1"/>
      <c r="S42" s="1"/>
      <c r="T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  <c r="AK42" s="1"/>
      <c r="AL42" s="1"/>
      <c r="AM42" s="1"/>
      <c r="AN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 t="s">
        <v>44</v>
      </c>
      <c r="B43" s="1"/>
      <c r="D43">
        <f>AVERAGE(D14,D28,D41)</f>
        <v>2.4682172251616698E-2</v>
      </c>
      <c r="G43" s="1" t="s">
        <v>44</v>
      </c>
      <c r="H43" s="1"/>
      <c r="J43">
        <f>AVERAGE(J14,J28,J41)</f>
        <v>5.7870370370370371E-2</v>
      </c>
      <c r="L43" s="1" t="s">
        <v>44</v>
      </c>
      <c r="M43" s="1"/>
      <c r="O43">
        <f>AVERAGE(O14,O28,O41)</f>
        <v>1.6319444444444445E-2</v>
      </c>
      <c r="Q43" s="1" t="s">
        <v>44</v>
      </c>
      <c r="R43" s="1"/>
      <c r="T43">
        <f>AVERAGE(T14,T28,T41)</f>
        <v>1.5046296296296295E-2</v>
      </c>
      <c r="V43" s="1" t="s">
        <v>44</v>
      </c>
      <c r="W43" s="1"/>
      <c r="Y43">
        <f>AVERAGE(Y14,Y28,Y41)</f>
        <v>4.6527777777777779E-2</v>
      </c>
      <c r="AA43" s="1" t="s">
        <v>44</v>
      </c>
      <c r="AB43" s="1"/>
      <c r="AD43">
        <f>AVERAGE(AD14,AD28,AD41)</f>
        <v>2.314814814814815E-2</v>
      </c>
      <c r="AF43" s="1" t="s">
        <v>44</v>
      </c>
      <c r="AG43" s="1"/>
      <c r="AI43">
        <f>AVERAGE(AI14,AI28,AI41)</f>
        <v>3.3564814814814818E-2</v>
      </c>
      <c r="AK43" s="1" t="s">
        <v>44</v>
      </c>
      <c r="AL43" s="1"/>
      <c r="AN43">
        <f>AVERAGE(AN14,AN28,AN41)</f>
        <v>3.125E-2</v>
      </c>
      <c r="AP43" s="1" t="s">
        <v>44</v>
      </c>
      <c r="AQ43" s="1"/>
      <c r="AS43">
        <f>AVERAGE(AS14,AS28,AS41)</f>
        <v>1.545138888888889E-2</v>
      </c>
      <c r="AU43" s="1" t="s">
        <v>44</v>
      </c>
      <c r="AV43" s="1"/>
      <c r="AX43">
        <f>AVERAGE(AX14,AX28,AX41)</f>
        <v>1.0879629629629628E-2</v>
      </c>
    </row>
    <row r="45" spans="1:50" x14ac:dyDescent="0.25">
      <c r="A45" t="s">
        <v>45</v>
      </c>
      <c r="B45" s="12">
        <f>AVERAGE(D43,J43,O43,T43,Y43,AD43,AI43,AN43,AS43,AX43)</f>
        <v>2.7474004262198704E-2</v>
      </c>
      <c r="C45" s="12"/>
    </row>
  </sheetData>
  <mergeCells count="31">
    <mergeCell ref="A14:B14"/>
    <mergeCell ref="G14:H14"/>
    <mergeCell ref="L14:M14"/>
    <mergeCell ref="Q14:R14"/>
    <mergeCell ref="V14:W14"/>
    <mergeCell ref="A28:B28"/>
    <mergeCell ref="G28:H28"/>
    <mergeCell ref="L28:M28"/>
    <mergeCell ref="Q28:R28"/>
    <mergeCell ref="V28:W28"/>
    <mergeCell ref="AU14:AV14"/>
    <mergeCell ref="AA28:AB28"/>
    <mergeCell ref="AA14:AB14"/>
    <mergeCell ref="AF41:AG41"/>
    <mergeCell ref="AK41:AL41"/>
    <mergeCell ref="AP41:AQ41"/>
    <mergeCell ref="AU41:AV41"/>
    <mergeCell ref="AF28:AG28"/>
    <mergeCell ref="AK28:AL28"/>
    <mergeCell ref="AP28:AQ28"/>
    <mergeCell ref="AU28:AV28"/>
    <mergeCell ref="V41:W41"/>
    <mergeCell ref="AA41:AB41"/>
    <mergeCell ref="AF14:AG14"/>
    <mergeCell ref="AK14:AL14"/>
    <mergeCell ref="AP14:AQ14"/>
    <mergeCell ref="B45:C45"/>
    <mergeCell ref="A41:B41"/>
    <mergeCell ref="G41:H41"/>
    <mergeCell ref="L41:M41"/>
    <mergeCell ref="Q41:R4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7"/>
  <sheetViews>
    <sheetView zoomScale="85" zoomScaleNormal="85" workbookViewId="0">
      <selection activeCell="A2" sqref="A2"/>
    </sheetView>
  </sheetViews>
  <sheetFormatPr defaultRowHeight="15" x14ac:dyDescent="0.25"/>
  <cols>
    <col min="2" max="2" width="3.140625" customWidth="1"/>
    <col min="4" max="4" width="6" customWidth="1"/>
    <col min="5" max="5" width="4.28515625" customWidth="1"/>
    <col min="6" max="6" width="3.85546875" customWidth="1"/>
    <col min="8" max="8" width="3.140625" customWidth="1"/>
    <col min="10" max="10" width="6.140625" customWidth="1"/>
    <col min="11" max="11" width="4.5703125" customWidth="1"/>
    <col min="13" max="13" width="4.5703125" customWidth="1"/>
    <col min="15" max="15" width="6.5703125" customWidth="1"/>
    <col min="16" max="16" width="4.140625" customWidth="1"/>
    <col min="18" max="18" width="2.7109375" customWidth="1"/>
    <col min="20" max="20" width="5.7109375" customWidth="1"/>
    <col min="21" max="21" width="4.140625" customWidth="1"/>
    <col min="23" max="23" width="3.7109375" customWidth="1"/>
    <col min="25" max="25" width="6" customWidth="1"/>
    <col min="26" max="26" width="4.7109375" customWidth="1"/>
    <col min="27" max="27" width="7.140625" customWidth="1"/>
    <col min="28" max="28" width="4.42578125" customWidth="1"/>
    <col min="30" max="30" width="6.28515625" customWidth="1"/>
    <col min="31" max="31" width="4.28515625" customWidth="1"/>
    <col min="32" max="32" width="5.42578125" customWidth="1"/>
    <col min="33" max="33" width="4.85546875" customWidth="1"/>
    <col min="35" max="35" width="6.28515625" customWidth="1"/>
    <col min="36" max="36" width="4.7109375" customWidth="1"/>
    <col min="37" max="37" width="5.7109375" customWidth="1"/>
    <col min="38" max="38" width="4.28515625" customWidth="1"/>
    <col min="40" max="40" width="6.28515625" customWidth="1"/>
    <col min="41" max="41" width="5.28515625" customWidth="1"/>
    <col min="42" max="42" width="7.140625" customWidth="1"/>
    <col min="43" max="43" width="2.7109375" customWidth="1"/>
    <col min="45" max="45" width="5.7109375" customWidth="1"/>
    <col min="46" max="46" width="4.42578125" customWidth="1"/>
    <col min="47" max="47" width="5.85546875" customWidth="1"/>
    <col min="48" max="48" width="3.85546875" customWidth="1"/>
    <col min="50" max="50" width="6.140625" customWidth="1"/>
  </cols>
  <sheetData>
    <row r="1" spans="1:50" x14ac:dyDescent="0.25">
      <c r="A1" s="2" t="s">
        <v>40</v>
      </c>
      <c r="B1" s="3" t="s">
        <v>3</v>
      </c>
      <c r="C1" s="1"/>
      <c r="D1" s="1"/>
      <c r="E1" s="1"/>
      <c r="G1" s="2" t="s">
        <v>40</v>
      </c>
      <c r="H1" s="3" t="s">
        <v>4</v>
      </c>
      <c r="I1" s="1"/>
      <c r="J1" s="1"/>
      <c r="K1" s="1"/>
      <c r="M1" s="2" t="s">
        <v>40</v>
      </c>
      <c r="N1" s="3" t="s">
        <v>5</v>
      </c>
      <c r="O1" s="1"/>
      <c r="P1" s="1"/>
      <c r="Q1" s="1"/>
      <c r="S1" s="2" t="s">
        <v>40</v>
      </c>
      <c r="T1" s="3" t="s">
        <v>6</v>
      </c>
      <c r="U1" s="1"/>
      <c r="V1" s="1"/>
      <c r="X1" s="2" t="s">
        <v>40</v>
      </c>
      <c r="Y1" s="3" t="s">
        <v>7</v>
      </c>
      <c r="Z1" s="1"/>
      <c r="AA1" s="1"/>
      <c r="AC1" s="2" t="s">
        <v>40</v>
      </c>
      <c r="AD1" s="3" t="s">
        <v>8</v>
      </c>
      <c r="AE1" s="1"/>
      <c r="AF1" s="1"/>
      <c r="AH1" s="2" t="s">
        <v>40</v>
      </c>
      <c r="AI1" s="3" t="s">
        <v>17</v>
      </c>
      <c r="AJ1" s="1"/>
      <c r="AK1" s="1"/>
      <c r="AM1" s="2" t="s">
        <v>40</v>
      </c>
      <c r="AN1" s="3" t="s">
        <v>10</v>
      </c>
      <c r="AO1" s="1"/>
      <c r="AP1" s="1"/>
      <c r="AR1" s="2" t="s">
        <v>40</v>
      </c>
      <c r="AS1" s="3" t="s">
        <v>18</v>
      </c>
      <c r="AU1" s="1"/>
      <c r="AW1" s="2" t="s">
        <v>40</v>
      </c>
      <c r="AX1" s="3" t="s">
        <v>12</v>
      </c>
    </row>
    <row r="2" spans="1:50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  <c r="AK2" s="5" t="s">
        <v>41</v>
      </c>
      <c r="AL2" s="6">
        <v>1</v>
      </c>
      <c r="AM2" s="4" t="s">
        <v>0</v>
      </c>
      <c r="AN2" s="11" t="s">
        <v>1</v>
      </c>
      <c r="AO2" s="1"/>
      <c r="AP2" s="5" t="s">
        <v>41</v>
      </c>
      <c r="AQ2" s="6">
        <v>1</v>
      </c>
      <c r="AR2" s="4" t="s">
        <v>0</v>
      </c>
      <c r="AS2" s="11" t="s">
        <v>1</v>
      </c>
      <c r="AU2" s="5" t="s">
        <v>41</v>
      </c>
      <c r="AV2" s="6">
        <v>1</v>
      </c>
      <c r="AW2" s="4" t="s">
        <v>0</v>
      </c>
      <c r="AX2" s="11" t="s">
        <v>1</v>
      </c>
    </row>
    <row r="3" spans="1:50" x14ac:dyDescent="0.25">
      <c r="A3" s="2"/>
      <c r="B3" s="3"/>
      <c r="C3" s="1">
        <v>4</v>
      </c>
      <c r="D3" s="1">
        <v>96</v>
      </c>
      <c r="E3" s="1"/>
      <c r="G3" s="2"/>
      <c r="H3" s="3"/>
      <c r="I3" s="1">
        <v>4</v>
      </c>
      <c r="J3" s="1">
        <v>96</v>
      </c>
      <c r="L3" s="2"/>
      <c r="M3" s="3"/>
      <c r="N3" s="1">
        <v>5</v>
      </c>
      <c r="O3" s="1">
        <v>96</v>
      </c>
      <c r="P3" s="1"/>
      <c r="Q3" s="2"/>
      <c r="R3" s="3"/>
      <c r="S3" s="1">
        <v>7</v>
      </c>
      <c r="T3" s="1">
        <v>96</v>
      </c>
      <c r="V3" s="2"/>
      <c r="W3" s="3"/>
      <c r="X3" s="1">
        <v>3</v>
      </c>
      <c r="Y3" s="1">
        <v>96</v>
      </c>
      <c r="Z3" s="1"/>
      <c r="AA3" s="2"/>
      <c r="AB3" s="3"/>
      <c r="AC3" s="1">
        <v>2</v>
      </c>
      <c r="AD3" s="1">
        <v>96</v>
      </c>
      <c r="AE3" s="1"/>
      <c r="AF3" s="2"/>
      <c r="AG3" s="3"/>
      <c r="AH3" s="1">
        <v>9</v>
      </c>
      <c r="AI3" s="1">
        <v>96</v>
      </c>
      <c r="AJ3" s="1"/>
      <c r="AK3" s="2"/>
      <c r="AL3" s="3"/>
      <c r="AM3" s="1">
        <v>15</v>
      </c>
      <c r="AN3" s="1">
        <v>96</v>
      </c>
      <c r="AO3" s="1"/>
      <c r="AP3" s="2"/>
      <c r="AQ3" s="3"/>
      <c r="AR3" s="1">
        <v>13</v>
      </c>
      <c r="AS3" s="1">
        <v>96</v>
      </c>
      <c r="AU3" s="2"/>
      <c r="AV3" s="3"/>
      <c r="AW3" s="1">
        <v>1</v>
      </c>
      <c r="AX3" s="1">
        <v>96</v>
      </c>
    </row>
    <row r="4" spans="1:50" x14ac:dyDescent="0.25">
      <c r="A4" s="2"/>
      <c r="B4" s="3"/>
      <c r="C4" s="1">
        <v>5</v>
      </c>
      <c r="D4" s="1">
        <v>96</v>
      </c>
      <c r="E4" s="1"/>
      <c r="G4" s="2"/>
      <c r="H4" s="3"/>
      <c r="I4" s="1">
        <v>6</v>
      </c>
      <c r="J4" s="1">
        <v>96</v>
      </c>
      <c r="L4" s="2"/>
      <c r="M4" s="3"/>
      <c r="N4" s="1">
        <v>0</v>
      </c>
      <c r="O4" s="1">
        <v>96</v>
      </c>
      <c r="P4" s="1"/>
      <c r="Q4" s="2"/>
      <c r="R4" s="3"/>
      <c r="S4" s="1">
        <v>7</v>
      </c>
      <c r="T4" s="1">
        <v>96</v>
      </c>
      <c r="V4" s="2"/>
      <c r="W4" s="3"/>
      <c r="X4" s="1">
        <v>6</v>
      </c>
      <c r="Y4" s="1">
        <v>96</v>
      </c>
      <c r="Z4" s="1"/>
      <c r="AA4" s="2"/>
      <c r="AB4" s="3"/>
      <c r="AC4" s="1">
        <v>4</v>
      </c>
      <c r="AD4" s="1">
        <v>96</v>
      </c>
      <c r="AE4" s="1"/>
      <c r="AF4" s="2"/>
      <c r="AG4" s="3"/>
      <c r="AH4" s="1">
        <v>7</v>
      </c>
      <c r="AI4" s="1">
        <v>96</v>
      </c>
      <c r="AJ4" s="1"/>
      <c r="AK4" s="2"/>
      <c r="AL4" s="3"/>
      <c r="AM4" s="1">
        <v>4</v>
      </c>
      <c r="AN4" s="1">
        <v>96</v>
      </c>
      <c r="AO4" s="1"/>
      <c r="AP4" s="2"/>
      <c r="AQ4" s="3"/>
      <c r="AR4" s="1">
        <v>3</v>
      </c>
      <c r="AS4" s="1">
        <v>96</v>
      </c>
      <c r="AU4" s="2"/>
      <c r="AV4" s="3"/>
      <c r="AW4" s="1">
        <v>1</v>
      </c>
      <c r="AX4" s="1">
        <v>96</v>
      </c>
    </row>
    <row r="5" spans="1:50" x14ac:dyDescent="0.25">
      <c r="A5" s="2"/>
      <c r="B5" s="3"/>
      <c r="C5" s="1">
        <v>3</v>
      </c>
      <c r="D5" s="1">
        <v>96</v>
      </c>
      <c r="E5" s="1"/>
      <c r="G5" s="2"/>
      <c r="H5" s="3"/>
      <c r="I5" s="1">
        <v>5</v>
      </c>
      <c r="J5" s="1">
        <v>96</v>
      </c>
      <c r="L5" s="2"/>
      <c r="M5" s="3"/>
      <c r="N5" s="1">
        <v>1</v>
      </c>
      <c r="O5" s="1">
        <v>96</v>
      </c>
      <c r="P5" s="1"/>
      <c r="Q5" s="2"/>
      <c r="R5" s="3"/>
      <c r="S5" s="1">
        <v>5</v>
      </c>
      <c r="T5" s="1">
        <v>96</v>
      </c>
      <c r="V5" s="2"/>
      <c r="W5" s="3"/>
      <c r="X5" s="1">
        <v>6</v>
      </c>
      <c r="Y5" s="1">
        <v>96</v>
      </c>
      <c r="Z5" s="1"/>
      <c r="AA5" s="2"/>
      <c r="AB5" s="3"/>
      <c r="AC5" s="1">
        <v>0</v>
      </c>
      <c r="AD5" s="1">
        <v>96</v>
      </c>
      <c r="AE5" s="1"/>
      <c r="AF5" s="2"/>
      <c r="AG5" s="3"/>
      <c r="AH5" s="1">
        <v>4</v>
      </c>
      <c r="AI5" s="1">
        <v>96</v>
      </c>
      <c r="AJ5" s="1"/>
      <c r="AK5" s="2"/>
      <c r="AL5" s="3"/>
      <c r="AM5" s="1">
        <v>5</v>
      </c>
      <c r="AN5" s="1">
        <v>96</v>
      </c>
      <c r="AO5" s="1"/>
      <c r="AP5" s="2"/>
      <c r="AQ5" s="3"/>
      <c r="AR5" s="1">
        <v>3</v>
      </c>
      <c r="AS5" s="1">
        <v>96</v>
      </c>
      <c r="AU5" s="2"/>
      <c r="AV5" s="3"/>
      <c r="AW5" s="1">
        <v>0</v>
      </c>
      <c r="AX5" s="1">
        <v>96</v>
      </c>
    </row>
    <row r="6" spans="1:50" x14ac:dyDescent="0.25">
      <c r="A6" s="2"/>
      <c r="B6" s="3"/>
      <c r="C6" s="1">
        <v>9</v>
      </c>
      <c r="D6" s="1">
        <v>96</v>
      </c>
      <c r="E6" s="1"/>
      <c r="G6" s="2"/>
      <c r="H6" s="3"/>
      <c r="I6" s="1"/>
      <c r="J6" s="1"/>
      <c r="L6" s="2"/>
      <c r="M6" s="3"/>
      <c r="N6" s="1">
        <v>6</v>
      </c>
      <c r="O6" s="1">
        <v>96</v>
      </c>
      <c r="P6" s="1"/>
      <c r="Q6" s="2"/>
      <c r="R6" s="3"/>
      <c r="S6" s="1"/>
      <c r="T6" s="1"/>
      <c r="V6" s="2"/>
      <c r="W6" s="3"/>
      <c r="X6" s="1"/>
      <c r="Y6" s="1"/>
      <c r="Z6" s="1"/>
      <c r="AA6" s="2"/>
      <c r="AB6" s="3"/>
      <c r="AC6" s="1"/>
      <c r="AD6" s="1"/>
      <c r="AE6" s="1"/>
      <c r="AF6" s="2"/>
      <c r="AG6" s="3"/>
      <c r="AH6" s="1"/>
      <c r="AI6" s="1"/>
      <c r="AJ6" s="1"/>
      <c r="AK6" s="2"/>
      <c r="AL6" s="3"/>
      <c r="AM6" s="1"/>
      <c r="AN6" s="1"/>
      <c r="AO6" s="1"/>
      <c r="AP6" s="2"/>
      <c r="AQ6" s="3"/>
      <c r="AR6" s="1"/>
      <c r="AS6" s="1"/>
      <c r="AU6" s="2"/>
      <c r="AV6" s="3"/>
      <c r="AW6" s="1"/>
      <c r="AX6" s="1"/>
    </row>
    <row r="7" spans="1:50" x14ac:dyDescent="0.25">
      <c r="A7" s="2"/>
      <c r="B7" s="3"/>
      <c r="C7" s="1"/>
      <c r="D7" s="1"/>
      <c r="E7" s="1"/>
      <c r="G7" s="2"/>
      <c r="H7" s="3"/>
      <c r="I7" s="1"/>
      <c r="J7" s="1"/>
      <c r="L7" s="2"/>
      <c r="M7" s="3"/>
      <c r="N7" s="1"/>
      <c r="O7" s="1"/>
      <c r="P7" s="1"/>
      <c r="Q7" s="2"/>
      <c r="R7" s="3"/>
      <c r="S7" s="1"/>
      <c r="T7" s="1"/>
      <c r="V7" s="2"/>
      <c r="W7" s="3"/>
      <c r="X7" s="1"/>
      <c r="Y7" s="1"/>
      <c r="Z7" s="1"/>
      <c r="AA7" s="2"/>
      <c r="AB7" s="3"/>
      <c r="AC7" s="1"/>
      <c r="AD7" s="1"/>
      <c r="AE7" s="1"/>
      <c r="AF7" s="2"/>
      <c r="AG7" s="3"/>
      <c r="AH7" s="1"/>
      <c r="AI7" s="1"/>
      <c r="AJ7" s="1"/>
      <c r="AK7" s="2"/>
      <c r="AL7" s="3"/>
      <c r="AM7" s="1"/>
      <c r="AN7" s="1"/>
      <c r="AO7" s="1"/>
      <c r="AP7" s="2"/>
      <c r="AQ7" s="3"/>
      <c r="AR7" s="1"/>
      <c r="AS7" s="1"/>
      <c r="AU7" s="2"/>
      <c r="AV7" s="3"/>
      <c r="AW7" s="1"/>
      <c r="AX7" s="1"/>
    </row>
    <row r="8" spans="1:50" x14ac:dyDescent="0.25">
      <c r="A8" s="2"/>
      <c r="B8" s="3"/>
      <c r="C8" s="1"/>
      <c r="D8" s="1"/>
      <c r="E8" s="1"/>
      <c r="G8" s="2"/>
      <c r="H8" s="3"/>
      <c r="I8" s="1"/>
      <c r="J8" s="1"/>
      <c r="L8" s="2"/>
      <c r="M8" s="3"/>
      <c r="N8" s="1"/>
      <c r="O8" s="1"/>
      <c r="P8" s="1"/>
      <c r="Q8" s="2"/>
      <c r="R8" s="3"/>
      <c r="S8" s="1"/>
      <c r="T8" s="1"/>
      <c r="V8" s="2"/>
      <c r="W8" s="3"/>
      <c r="X8" s="1"/>
      <c r="Y8" s="1"/>
      <c r="Z8" s="1"/>
      <c r="AA8" s="2"/>
      <c r="AB8" s="3"/>
      <c r="AC8" s="1"/>
      <c r="AD8" s="1"/>
      <c r="AE8" s="1"/>
      <c r="AF8" s="2"/>
      <c r="AG8" s="3"/>
      <c r="AH8" s="1"/>
      <c r="AI8" s="1"/>
      <c r="AJ8" s="1"/>
      <c r="AK8" s="2"/>
      <c r="AL8" s="3"/>
      <c r="AM8" s="1"/>
      <c r="AN8" s="1"/>
      <c r="AO8" s="1"/>
      <c r="AP8" s="2"/>
      <c r="AQ8" s="3"/>
      <c r="AR8" s="1"/>
      <c r="AS8" s="1"/>
      <c r="AU8" s="2"/>
      <c r="AV8" s="3"/>
      <c r="AW8" s="1"/>
      <c r="AX8" s="1"/>
    </row>
    <row r="9" spans="1:50" x14ac:dyDescent="0.25">
      <c r="A9" s="2"/>
      <c r="B9" s="3"/>
      <c r="C9" s="1"/>
      <c r="D9" s="1"/>
      <c r="E9" s="1"/>
      <c r="G9" s="2"/>
      <c r="H9" s="3"/>
      <c r="I9" s="1"/>
      <c r="J9" s="1"/>
      <c r="L9" s="2"/>
      <c r="M9" s="3"/>
      <c r="N9" s="1"/>
      <c r="O9" s="1"/>
      <c r="P9" s="1"/>
      <c r="Q9" s="2"/>
      <c r="R9" s="3"/>
      <c r="S9" s="1"/>
      <c r="T9" s="1"/>
      <c r="V9" s="2"/>
      <c r="W9" s="3"/>
      <c r="X9" s="1"/>
      <c r="Y9" s="1"/>
      <c r="Z9" s="1"/>
      <c r="AA9" s="2"/>
      <c r="AB9" s="3"/>
      <c r="AC9" s="1"/>
      <c r="AD9" s="1"/>
      <c r="AE9" s="1"/>
      <c r="AF9" s="2"/>
      <c r="AG9" s="3"/>
      <c r="AH9" s="1"/>
      <c r="AI9" s="1"/>
      <c r="AJ9" s="1"/>
      <c r="AK9" s="2"/>
      <c r="AL9" s="3"/>
      <c r="AM9" s="1"/>
      <c r="AN9" s="1"/>
      <c r="AO9" s="1"/>
      <c r="AP9" s="2"/>
      <c r="AQ9" s="3"/>
      <c r="AR9" s="1"/>
      <c r="AS9" s="1"/>
      <c r="AU9" s="2"/>
      <c r="AV9" s="3"/>
      <c r="AW9" s="1"/>
      <c r="AX9" s="1"/>
    </row>
    <row r="10" spans="1:50" x14ac:dyDescent="0.25">
      <c r="A10" s="2"/>
      <c r="B10" s="3"/>
      <c r="C10" s="1"/>
      <c r="D10" s="1"/>
      <c r="E10" s="1"/>
      <c r="G10" s="2"/>
      <c r="H10" s="3"/>
      <c r="I10" s="1"/>
      <c r="J10" s="1"/>
      <c r="L10" s="2"/>
      <c r="M10" s="3"/>
      <c r="N10" s="1"/>
      <c r="O10" s="1"/>
      <c r="P10" s="1"/>
      <c r="Q10" s="2"/>
      <c r="R10" s="3"/>
      <c r="S10" s="1"/>
      <c r="T10" s="1"/>
      <c r="V10" s="2"/>
      <c r="W10" s="3"/>
      <c r="X10" s="1"/>
      <c r="Y10" s="1"/>
      <c r="Z10" s="1"/>
      <c r="AA10" s="2"/>
      <c r="AB10" s="3"/>
      <c r="AC10" s="1"/>
      <c r="AD10" s="1"/>
      <c r="AE10" s="1"/>
      <c r="AF10" s="2"/>
      <c r="AG10" s="3"/>
      <c r="AH10" s="1"/>
      <c r="AI10" s="1"/>
      <c r="AJ10" s="1"/>
      <c r="AK10" s="2"/>
      <c r="AL10" s="3"/>
      <c r="AM10" s="1"/>
      <c r="AN10" s="1"/>
      <c r="AO10" s="1"/>
      <c r="AP10" s="2"/>
      <c r="AQ10" s="3"/>
      <c r="AR10" s="1"/>
      <c r="AS10" s="1"/>
      <c r="AU10" s="2"/>
      <c r="AV10" s="3"/>
      <c r="AW10" s="1"/>
      <c r="AX10" s="1"/>
    </row>
    <row r="11" spans="1:50" x14ac:dyDescent="0.25">
      <c r="A11" s="2"/>
      <c r="B11" s="3"/>
      <c r="C11" s="1"/>
      <c r="D11" s="1"/>
      <c r="E11" s="1"/>
      <c r="G11" s="2"/>
      <c r="H11" s="3"/>
      <c r="I11" s="1"/>
      <c r="J11" s="1"/>
      <c r="L11" s="2"/>
      <c r="M11" s="3"/>
      <c r="N11" s="1"/>
      <c r="O11" s="1"/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/>
      <c r="AD11" s="1"/>
      <c r="AE11" s="1"/>
      <c r="AF11" s="2"/>
      <c r="AG11" s="3"/>
      <c r="AH11" s="1"/>
      <c r="AI11" s="1"/>
      <c r="AJ11" s="1"/>
      <c r="AK11" s="2"/>
      <c r="AL11" s="3"/>
      <c r="AM11" s="1"/>
      <c r="AN11" s="1"/>
      <c r="AO11" s="1"/>
      <c r="AP11" s="2"/>
      <c r="AQ11" s="3"/>
      <c r="AR11" s="1"/>
      <c r="AS11" s="1"/>
      <c r="AU11" s="2"/>
      <c r="AV11" s="3"/>
      <c r="AW11" s="1"/>
      <c r="AX11" s="1"/>
    </row>
    <row r="12" spans="1:50" x14ac:dyDescent="0.25">
      <c r="A12" s="2"/>
      <c r="B12" s="3"/>
      <c r="C12" s="1"/>
      <c r="D12" s="1"/>
      <c r="E12" s="1"/>
      <c r="G12" s="2"/>
      <c r="H12" s="3"/>
      <c r="I12" s="1"/>
      <c r="J12" s="1"/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  <c r="AK12" s="2"/>
      <c r="AL12" s="3"/>
      <c r="AM12" s="1"/>
      <c r="AN12" s="1"/>
      <c r="AO12" s="1"/>
      <c r="AP12" s="2"/>
      <c r="AQ12" s="3"/>
      <c r="AR12" s="1"/>
      <c r="AS12" s="1"/>
      <c r="AU12" s="2"/>
      <c r="AV12" s="3"/>
      <c r="AW12" s="1"/>
      <c r="AX12" s="1"/>
    </row>
    <row r="13" spans="1:50" x14ac:dyDescent="0.25">
      <c r="A13" s="2"/>
      <c r="B13" s="3"/>
      <c r="C13" s="1"/>
      <c r="D13" s="1"/>
      <c r="E13" s="1"/>
      <c r="G13" s="2"/>
      <c r="H13" s="3"/>
      <c r="I13" s="1"/>
      <c r="J13" s="1"/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  <c r="AK13" s="2"/>
      <c r="AL13" s="3"/>
      <c r="AM13" s="1"/>
      <c r="AN13" s="1"/>
      <c r="AO13" s="1"/>
      <c r="AP13" s="2"/>
      <c r="AQ13" s="3"/>
      <c r="AR13" s="1"/>
      <c r="AS13" s="1"/>
      <c r="AU13" s="2"/>
      <c r="AV13" s="3"/>
      <c r="AW13" s="1"/>
      <c r="AX13" s="1"/>
    </row>
    <row r="14" spans="1:50" x14ac:dyDescent="0.25">
      <c r="A14" s="13" t="s">
        <v>2</v>
      </c>
      <c r="B14" s="13"/>
      <c r="C14" s="1"/>
      <c r="D14" s="4">
        <f>SUM(C3:C13)/SUM(D3:D13)</f>
        <v>5.46875E-2</v>
      </c>
      <c r="E14" s="1"/>
      <c r="G14" s="13" t="s">
        <v>2</v>
      </c>
      <c r="H14" s="13"/>
      <c r="I14" s="1"/>
      <c r="J14" s="4">
        <f>SUM(I3:I13)/SUM(J3:J13)</f>
        <v>5.2083333333333336E-2</v>
      </c>
      <c r="L14" s="13" t="s">
        <v>2</v>
      </c>
      <c r="M14" s="13"/>
      <c r="N14" s="1"/>
      <c r="O14" s="4">
        <f>SUM(N3:N13)/SUM(O3:O13)</f>
        <v>3.125E-2</v>
      </c>
      <c r="P14" s="1"/>
      <c r="Q14" s="13" t="s">
        <v>2</v>
      </c>
      <c r="R14" s="13"/>
      <c r="S14" s="1"/>
      <c r="T14" s="4">
        <f>SUM(S3:S13)/SUM(T3:T13)</f>
        <v>6.5972222222222224E-2</v>
      </c>
      <c r="V14" s="13" t="s">
        <v>2</v>
      </c>
      <c r="W14" s="13"/>
      <c r="X14" s="1"/>
      <c r="Y14" s="4">
        <f>SUM(X3:X13)/SUM(Y3:Y13)</f>
        <v>5.2083333333333336E-2</v>
      </c>
      <c r="Z14" s="1"/>
      <c r="AA14" s="13" t="s">
        <v>2</v>
      </c>
      <c r="AB14" s="13"/>
      <c r="AC14" s="1"/>
      <c r="AD14" s="4">
        <f>SUM(AC3:AC13)/SUM(AD3:AD13)</f>
        <v>2.0833333333333332E-2</v>
      </c>
      <c r="AE14" s="1"/>
      <c r="AF14" s="13" t="s">
        <v>2</v>
      </c>
      <c r="AG14" s="13"/>
      <c r="AH14" s="1"/>
      <c r="AI14" s="4">
        <f>SUM(AH3:AH13)/SUM(AI3:AI13)</f>
        <v>6.9444444444444448E-2</v>
      </c>
      <c r="AJ14" s="1"/>
      <c r="AK14" s="13" t="s">
        <v>2</v>
      </c>
      <c r="AL14" s="13"/>
      <c r="AM14" s="1"/>
      <c r="AN14" s="4">
        <f>SUM(AM3:AM13)/SUM(AN3:AN13)</f>
        <v>8.3333333333333329E-2</v>
      </c>
      <c r="AO14" s="1"/>
      <c r="AP14" s="13" t="s">
        <v>2</v>
      </c>
      <c r="AQ14" s="13"/>
      <c r="AR14" s="1"/>
      <c r="AS14" s="4">
        <f>SUM(AR3:AR13)/SUM(AS3:AS13)</f>
        <v>6.5972222222222224E-2</v>
      </c>
      <c r="AU14" s="13" t="s">
        <v>2</v>
      </c>
      <c r="AV14" s="13"/>
      <c r="AW14" s="1"/>
      <c r="AX14" s="4">
        <f>SUM(AW3:AW13)/SUM(AX3:AX13)</f>
        <v>6.9444444444444441E-3</v>
      </c>
    </row>
    <row r="15" spans="1:50" x14ac:dyDescent="0.25">
      <c r="A15" s="7" t="s">
        <v>42</v>
      </c>
      <c r="B15" s="8">
        <v>2</v>
      </c>
      <c r="C15" s="9" t="s">
        <v>0</v>
      </c>
      <c r="D15" s="10" t="s">
        <v>1</v>
      </c>
      <c r="E15" s="1"/>
      <c r="G15" s="7" t="s">
        <v>42</v>
      </c>
      <c r="H15" s="8">
        <v>2</v>
      </c>
      <c r="I15" s="9" t="s">
        <v>0</v>
      </c>
      <c r="J15" s="10" t="s">
        <v>1</v>
      </c>
      <c r="L15" s="7" t="s">
        <v>42</v>
      </c>
      <c r="M15" s="8">
        <v>2</v>
      </c>
      <c r="N15" s="9" t="s">
        <v>0</v>
      </c>
      <c r="O15" s="10" t="s">
        <v>1</v>
      </c>
      <c r="P15" s="1"/>
      <c r="Q15" s="7" t="s">
        <v>42</v>
      </c>
      <c r="R15" s="8">
        <v>2</v>
      </c>
      <c r="S15" s="9" t="s">
        <v>0</v>
      </c>
      <c r="T15" s="10" t="s">
        <v>1</v>
      </c>
      <c r="V15" s="7" t="s">
        <v>42</v>
      </c>
      <c r="W15" s="8">
        <v>2</v>
      </c>
      <c r="X15" s="9" t="s">
        <v>0</v>
      </c>
      <c r="Y15" s="10" t="s">
        <v>1</v>
      </c>
      <c r="Z15" s="1"/>
      <c r="AA15" s="7" t="s">
        <v>42</v>
      </c>
      <c r="AB15" s="8">
        <v>2</v>
      </c>
      <c r="AC15" s="9" t="s">
        <v>0</v>
      </c>
      <c r="AD15" s="10" t="s">
        <v>1</v>
      </c>
      <c r="AE15" s="1"/>
      <c r="AF15" s="7" t="s">
        <v>42</v>
      </c>
      <c r="AG15" s="8">
        <v>2</v>
      </c>
      <c r="AH15" s="9" t="s">
        <v>0</v>
      </c>
      <c r="AI15" s="10" t="s">
        <v>1</v>
      </c>
      <c r="AJ15" s="1"/>
      <c r="AK15" s="7" t="s">
        <v>42</v>
      </c>
      <c r="AL15" s="8">
        <v>2</v>
      </c>
      <c r="AM15" s="9" t="s">
        <v>0</v>
      </c>
      <c r="AN15" s="10" t="s">
        <v>1</v>
      </c>
      <c r="AO15" s="1"/>
      <c r="AP15" s="7" t="s">
        <v>42</v>
      </c>
      <c r="AQ15" s="8">
        <v>2</v>
      </c>
      <c r="AR15" s="9" t="s">
        <v>0</v>
      </c>
      <c r="AS15" s="10" t="s">
        <v>1</v>
      </c>
      <c r="AU15" s="7" t="s">
        <v>42</v>
      </c>
      <c r="AV15" s="8">
        <v>2</v>
      </c>
      <c r="AW15" s="9" t="s">
        <v>0</v>
      </c>
      <c r="AX15" s="10" t="s">
        <v>1</v>
      </c>
    </row>
    <row r="16" spans="1:50" x14ac:dyDescent="0.25">
      <c r="A16" s="2"/>
      <c r="B16" s="3"/>
      <c r="C16" s="1">
        <v>6</v>
      </c>
      <c r="D16" s="1">
        <v>96</v>
      </c>
      <c r="E16" s="1"/>
      <c r="G16" s="2"/>
      <c r="H16" s="3"/>
      <c r="I16" s="1">
        <v>6</v>
      </c>
      <c r="J16" s="1">
        <v>92</v>
      </c>
      <c r="L16" s="2"/>
      <c r="M16" s="3"/>
      <c r="N16" s="1">
        <v>7</v>
      </c>
      <c r="O16" s="1">
        <v>96</v>
      </c>
      <c r="P16" s="1"/>
      <c r="Q16" s="2"/>
      <c r="R16" s="3"/>
      <c r="S16" s="1">
        <v>13</v>
      </c>
      <c r="T16" s="1">
        <v>81</v>
      </c>
      <c r="V16" s="2"/>
      <c r="W16" s="3"/>
      <c r="X16" s="1">
        <v>3</v>
      </c>
      <c r="Y16" s="1">
        <v>96</v>
      </c>
      <c r="Z16" s="1"/>
      <c r="AA16" s="2"/>
      <c r="AB16" s="3"/>
      <c r="AC16" s="1">
        <v>2</v>
      </c>
      <c r="AD16" s="1">
        <v>96</v>
      </c>
      <c r="AE16" s="1"/>
      <c r="AF16" s="2"/>
      <c r="AG16" s="3"/>
      <c r="AH16" s="1">
        <v>8</v>
      </c>
      <c r="AI16" s="1">
        <v>96</v>
      </c>
      <c r="AJ16" s="1"/>
      <c r="AK16" s="2"/>
      <c r="AL16" s="3"/>
      <c r="AM16" s="1">
        <v>6</v>
      </c>
      <c r="AN16" s="1">
        <v>96</v>
      </c>
      <c r="AO16" s="1"/>
      <c r="AP16" s="2"/>
      <c r="AQ16" s="3"/>
      <c r="AR16" s="1">
        <v>5</v>
      </c>
      <c r="AS16" s="1">
        <v>96</v>
      </c>
      <c r="AU16" s="2"/>
      <c r="AV16" s="3"/>
      <c r="AW16" s="1">
        <v>2</v>
      </c>
      <c r="AX16" s="1">
        <v>96</v>
      </c>
    </row>
    <row r="17" spans="1:50" x14ac:dyDescent="0.25">
      <c r="A17" s="2"/>
      <c r="B17" s="3"/>
      <c r="C17" s="1">
        <v>8</v>
      </c>
      <c r="D17" s="1">
        <v>96</v>
      </c>
      <c r="E17" s="1"/>
      <c r="G17" s="2"/>
      <c r="H17" s="3"/>
      <c r="I17" s="1">
        <v>10</v>
      </c>
      <c r="J17" s="1">
        <v>96</v>
      </c>
      <c r="L17" s="2"/>
      <c r="M17" s="3"/>
      <c r="N17" s="1">
        <v>4</v>
      </c>
      <c r="O17" s="1">
        <v>96</v>
      </c>
      <c r="P17" s="1"/>
      <c r="Q17" s="2"/>
      <c r="R17" s="3"/>
      <c r="S17" s="1">
        <v>11</v>
      </c>
      <c r="T17" s="1">
        <v>96</v>
      </c>
      <c r="V17" s="2"/>
      <c r="W17" s="3"/>
      <c r="X17" s="1">
        <v>5</v>
      </c>
      <c r="Y17" s="1">
        <v>96</v>
      </c>
      <c r="Z17" s="1"/>
      <c r="AA17" s="2"/>
      <c r="AB17" s="3"/>
      <c r="AC17" s="1">
        <v>0</v>
      </c>
      <c r="AD17" s="1">
        <v>96</v>
      </c>
      <c r="AE17" s="1"/>
      <c r="AF17" s="2"/>
      <c r="AG17" s="3"/>
      <c r="AH17" s="1">
        <v>5</v>
      </c>
      <c r="AI17" s="1">
        <v>96</v>
      </c>
      <c r="AJ17" s="1"/>
      <c r="AK17" s="2"/>
      <c r="AL17" s="3"/>
      <c r="AM17" s="1">
        <v>11</v>
      </c>
      <c r="AN17" s="1">
        <v>96</v>
      </c>
      <c r="AO17" s="1"/>
      <c r="AP17" s="2"/>
      <c r="AQ17" s="3"/>
      <c r="AR17" s="1">
        <v>11</v>
      </c>
      <c r="AS17" s="1">
        <v>96</v>
      </c>
      <c r="AU17" s="2"/>
      <c r="AV17" s="3"/>
      <c r="AW17" s="1">
        <v>7</v>
      </c>
      <c r="AX17" s="1">
        <v>96</v>
      </c>
    </row>
    <row r="18" spans="1:50" x14ac:dyDescent="0.25">
      <c r="A18" s="2"/>
      <c r="B18" s="3"/>
      <c r="C18" s="1">
        <v>7</v>
      </c>
      <c r="D18" s="1">
        <v>96</v>
      </c>
      <c r="E18" s="1"/>
      <c r="G18" s="2"/>
      <c r="H18" s="3"/>
      <c r="I18" s="1">
        <v>6</v>
      </c>
      <c r="J18" s="1">
        <v>96</v>
      </c>
      <c r="L18" s="2"/>
      <c r="M18" s="3"/>
      <c r="N18" s="1">
        <v>4</v>
      </c>
      <c r="O18" s="1">
        <v>96</v>
      </c>
      <c r="P18" s="1"/>
      <c r="Q18" s="2"/>
      <c r="R18" s="3"/>
      <c r="S18" s="1">
        <v>4</v>
      </c>
      <c r="T18" s="1">
        <v>96</v>
      </c>
      <c r="V18" s="2"/>
      <c r="W18" s="3"/>
      <c r="X18" s="1">
        <v>7</v>
      </c>
      <c r="Y18" s="1">
        <v>96</v>
      </c>
      <c r="Z18" s="1"/>
      <c r="AA18" s="2"/>
      <c r="AB18" s="3"/>
      <c r="AC18" s="1">
        <v>7</v>
      </c>
      <c r="AD18" s="1">
        <v>96</v>
      </c>
      <c r="AE18" s="1"/>
      <c r="AF18" s="2"/>
      <c r="AG18" s="3"/>
      <c r="AH18" s="1">
        <v>4</v>
      </c>
      <c r="AI18" s="1">
        <v>96</v>
      </c>
      <c r="AJ18" s="1"/>
      <c r="AK18" s="2"/>
      <c r="AL18" s="3"/>
      <c r="AM18" s="1">
        <v>7</v>
      </c>
      <c r="AN18" s="1">
        <v>96</v>
      </c>
      <c r="AO18" s="1"/>
      <c r="AP18" s="2"/>
      <c r="AQ18" s="3"/>
      <c r="AR18" s="1">
        <v>3</v>
      </c>
      <c r="AS18" s="1">
        <v>96</v>
      </c>
      <c r="AU18" s="2"/>
      <c r="AV18" s="3"/>
      <c r="AW18" s="1">
        <v>2</v>
      </c>
      <c r="AX18" s="1">
        <v>96</v>
      </c>
    </row>
    <row r="19" spans="1:50" x14ac:dyDescent="0.25">
      <c r="A19" s="2"/>
      <c r="B19" s="3"/>
      <c r="C19" s="1">
        <v>1</v>
      </c>
      <c r="D19" s="1">
        <v>96</v>
      </c>
      <c r="E19" s="1"/>
      <c r="G19" s="2"/>
      <c r="H19" s="3"/>
      <c r="I19" s="1"/>
      <c r="J19" s="1"/>
      <c r="L19" s="2"/>
      <c r="M19" s="3"/>
      <c r="N19" s="1">
        <v>8</v>
      </c>
      <c r="O19" s="1">
        <v>96</v>
      </c>
      <c r="P19" s="1"/>
      <c r="Q19" s="2"/>
      <c r="R19" s="3"/>
      <c r="S19" s="1"/>
      <c r="T19" s="1"/>
      <c r="V19" s="2"/>
      <c r="W19" s="3"/>
      <c r="X19" s="1">
        <v>7</v>
      </c>
      <c r="Y19" s="1">
        <v>96</v>
      </c>
      <c r="Z19" s="1"/>
      <c r="AA19" s="2"/>
      <c r="AB19" s="3"/>
      <c r="AC19" s="1"/>
      <c r="AD19" s="1"/>
      <c r="AE19" s="1"/>
      <c r="AF19" s="2"/>
      <c r="AG19" s="3"/>
      <c r="AH19" s="1"/>
      <c r="AI19" s="1"/>
      <c r="AJ19" s="1"/>
      <c r="AK19" s="2"/>
      <c r="AL19" s="3"/>
      <c r="AM19" s="1">
        <v>9</v>
      </c>
      <c r="AN19" s="1">
        <v>96</v>
      </c>
      <c r="AO19" s="1"/>
      <c r="AP19" s="2"/>
      <c r="AQ19" s="3"/>
      <c r="AR19" s="1"/>
      <c r="AS19" s="1"/>
      <c r="AU19" s="2"/>
      <c r="AV19" s="3"/>
      <c r="AW19" s="1"/>
      <c r="AX19" s="1"/>
    </row>
    <row r="20" spans="1:50" x14ac:dyDescent="0.25">
      <c r="A20" s="2"/>
      <c r="B20" s="3"/>
      <c r="C20" s="1"/>
      <c r="D20" s="1"/>
      <c r="E20" s="1"/>
      <c r="G20" s="2"/>
      <c r="H20" s="3"/>
      <c r="I20" s="1"/>
      <c r="J20" s="1"/>
      <c r="L20" s="2"/>
      <c r="M20" s="3"/>
      <c r="N20" s="1"/>
      <c r="O20" s="1"/>
      <c r="P20" s="1"/>
      <c r="Q20" s="2"/>
      <c r="R20" s="3"/>
      <c r="S20" s="1"/>
      <c r="T20" s="1"/>
      <c r="V20" s="2"/>
      <c r="W20" s="3"/>
      <c r="X20" s="1"/>
      <c r="Y20" s="1"/>
      <c r="Z20" s="1"/>
      <c r="AA20" s="2"/>
      <c r="AB20" s="3"/>
      <c r="AC20" s="1"/>
      <c r="AD20" s="1"/>
      <c r="AE20" s="1"/>
      <c r="AF20" s="2"/>
      <c r="AG20" s="3"/>
      <c r="AH20" s="1"/>
      <c r="AI20" s="1"/>
      <c r="AJ20" s="1"/>
      <c r="AK20" s="2"/>
      <c r="AL20" s="3"/>
      <c r="AM20" s="1"/>
      <c r="AN20" s="1"/>
      <c r="AO20" s="1"/>
      <c r="AP20" s="2"/>
      <c r="AQ20" s="3"/>
      <c r="AR20" s="1"/>
      <c r="AS20" s="1"/>
      <c r="AU20" s="2"/>
      <c r="AV20" s="3"/>
      <c r="AW20" s="1"/>
      <c r="AX20" s="1"/>
    </row>
    <row r="21" spans="1:50" x14ac:dyDescent="0.25">
      <c r="A21" s="2"/>
      <c r="B21" s="3"/>
      <c r="C21" s="1"/>
      <c r="D21" s="1"/>
      <c r="E21" s="1"/>
      <c r="G21" s="2"/>
      <c r="H21" s="3"/>
      <c r="I21" s="1"/>
      <c r="J21" s="1"/>
      <c r="L21" s="2"/>
      <c r="M21" s="3"/>
      <c r="N21" s="1"/>
      <c r="O21" s="1"/>
      <c r="P21" s="1"/>
      <c r="Q21" s="2"/>
      <c r="R21" s="3"/>
      <c r="S21" s="1"/>
      <c r="T21" s="1"/>
      <c r="V21" s="2"/>
      <c r="W21" s="3"/>
      <c r="X21" s="1"/>
      <c r="Y21" s="1"/>
      <c r="Z21" s="1"/>
      <c r="AA21" s="2"/>
      <c r="AB21" s="3"/>
      <c r="AC21" s="1"/>
      <c r="AD21" s="1"/>
      <c r="AE21" s="1"/>
      <c r="AF21" s="2"/>
      <c r="AG21" s="3"/>
      <c r="AH21" s="1"/>
      <c r="AI21" s="1"/>
      <c r="AJ21" s="1"/>
      <c r="AK21" s="2"/>
      <c r="AL21" s="3"/>
      <c r="AM21" s="1"/>
      <c r="AN21" s="1"/>
      <c r="AO21" s="1"/>
      <c r="AP21" s="2"/>
      <c r="AQ21" s="3"/>
      <c r="AR21" s="1"/>
      <c r="AS21" s="1"/>
      <c r="AU21" s="2"/>
      <c r="AV21" s="3"/>
      <c r="AW21" s="1"/>
      <c r="AX21" s="1"/>
    </row>
    <row r="22" spans="1:50" x14ac:dyDescent="0.25">
      <c r="A22" s="2"/>
      <c r="B22" s="3"/>
      <c r="C22" s="1"/>
      <c r="D22" s="1"/>
      <c r="E22" s="1"/>
      <c r="G22" s="2"/>
      <c r="H22" s="3"/>
      <c r="I22" s="1"/>
      <c r="J22" s="1"/>
      <c r="L22" s="2"/>
      <c r="M22" s="3"/>
      <c r="N22" s="1"/>
      <c r="O22" s="1"/>
      <c r="P22" s="1"/>
      <c r="Q22" s="2"/>
      <c r="R22" s="3"/>
      <c r="S22" s="1"/>
      <c r="T22" s="1"/>
      <c r="V22" s="2"/>
      <c r="W22" s="3"/>
      <c r="X22" s="1"/>
      <c r="Y22" s="1"/>
      <c r="Z22" s="1"/>
      <c r="AA22" s="2"/>
      <c r="AB22" s="3"/>
      <c r="AC22" s="1"/>
      <c r="AD22" s="1"/>
      <c r="AE22" s="1"/>
      <c r="AF22" s="2"/>
      <c r="AG22" s="3"/>
      <c r="AH22" s="1"/>
      <c r="AI22" s="1"/>
      <c r="AJ22" s="1"/>
      <c r="AK22" s="2"/>
      <c r="AL22" s="3"/>
      <c r="AM22" s="1"/>
      <c r="AN22" s="1"/>
      <c r="AO22" s="1"/>
      <c r="AP22" s="2"/>
      <c r="AQ22" s="3"/>
      <c r="AR22" s="1"/>
      <c r="AS22" s="1"/>
      <c r="AU22" s="2"/>
      <c r="AV22" s="3"/>
      <c r="AW22" s="1"/>
      <c r="AX22" s="1"/>
    </row>
    <row r="23" spans="1:50" x14ac:dyDescent="0.25">
      <c r="A23" s="2"/>
      <c r="B23" s="3"/>
      <c r="C23" s="1"/>
      <c r="D23" s="1"/>
      <c r="E23" s="1"/>
      <c r="G23" s="2"/>
      <c r="H23" s="3"/>
      <c r="I23" s="1"/>
      <c r="J23" s="1"/>
      <c r="L23" s="2"/>
      <c r="M23" s="3"/>
      <c r="N23" s="1"/>
      <c r="O23" s="1"/>
      <c r="P23" s="1"/>
      <c r="Q23" s="2"/>
      <c r="R23" s="3"/>
      <c r="S23" s="1"/>
      <c r="T23" s="1"/>
      <c r="V23" s="2"/>
      <c r="W23" s="3"/>
      <c r="X23" s="1"/>
      <c r="Y23" s="1"/>
      <c r="Z23" s="1"/>
      <c r="AA23" s="2"/>
      <c r="AB23" s="3"/>
      <c r="AC23" s="1"/>
      <c r="AD23" s="1"/>
      <c r="AE23" s="1"/>
      <c r="AF23" s="2"/>
      <c r="AG23" s="3"/>
      <c r="AH23" s="1"/>
      <c r="AI23" s="1"/>
      <c r="AJ23" s="1"/>
      <c r="AK23" s="2"/>
      <c r="AL23" s="3"/>
      <c r="AM23" s="1"/>
      <c r="AN23" s="1"/>
      <c r="AO23" s="1"/>
      <c r="AP23" s="2"/>
      <c r="AQ23" s="3"/>
      <c r="AR23" s="1"/>
      <c r="AS23" s="1"/>
      <c r="AU23" s="2"/>
      <c r="AV23" s="3"/>
      <c r="AW23" s="1"/>
      <c r="AX23" s="1"/>
    </row>
    <row r="24" spans="1:50" x14ac:dyDescent="0.25">
      <c r="A24" s="2"/>
      <c r="B24" s="3"/>
      <c r="C24" s="1"/>
      <c r="D24" s="1"/>
      <c r="E24" s="1"/>
      <c r="G24" s="2"/>
      <c r="H24" s="3"/>
      <c r="I24" s="1"/>
      <c r="J24" s="1"/>
      <c r="L24" s="2"/>
      <c r="M24" s="3"/>
      <c r="N24" s="1"/>
      <c r="O24" s="1"/>
      <c r="P24" s="1"/>
      <c r="Q24" s="2"/>
      <c r="R24" s="3"/>
      <c r="S24" s="1"/>
      <c r="T24" s="1"/>
      <c r="V24" s="2"/>
      <c r="W24" s="3"/>
      <c r="X24" s="1"/>
      <c r="Y24" s="1"/>
      <c r="Z24" s="1"/>
      <c r="AA24" s="2"/>
      <c r="AB24" s="3"/>
      <c r="AC24" s="1"/>
      <c r="AD24" s="1"/>
      <c r="AE24" s="1"/>
      <c r="AF24" s="2"/>
      <c r="AG24" s="3"/>
      <c r="AH24" s="1"/>
      <c r="AI24" s="1"/>
      <c r="AJ24" s="1"/>
      <c r="AK24" s="2"/>
      <c r="AL24" s="3"/>
      <c r="AM24" s="1"/>
      <c r="AN24" s="1"/>
      <c r="AO24" s="1"/>
      <c r="AP24" s="2"/>
      <c r="AQ24" s="3"/>
      <c r="AR24" s="1"/>
      <c r="AS24" s="1"/>
      <c r="AU24" s="2"/>
      <c r="AV24" s="3"/>
      <c r="AW24" s="1"/>
      <c r="AX24" s="1"/>
    </row>
    <row r="25" spans="1:50" x14ac:dyDescent="0.25">
      <c r="A25" s="2"/>
      <c r="B25" s="3"/>
      <c r="C25" s="1"/>
      <c r="D25" s="1"/>
      <c r="E25" s="1"/>
      <c r="G25" s="2"/>
      <c r="H25" s="3"/>
      <c r="I25" s="1"/>
      <c r="J25" s="1"/>
      <c r="L25" s="2"/>
      <c r="M25" s="3"/>
      <c r="N25" s="1"/>
      <c r="O25" s="1"/>
      <c r="P25" s="1"/>
      <c r="Q25" s="2"/>
      <c r="R25" s="3"/>
      <c r="S25" s="1"/>
      <c r="T25" s="1"/>
      <c r="V25" s="2"/>
      <c r="W25" s="3"/>
      <c r="X25" s="1"/>
      <c r="Y25" s="1"/>
      <c r="Z25" s="1"/>
      <c r="AA25" s="2"/>
      <c r="AB25" s="3"/>
      <c r="AC25" s="1"/>
      <c r="AD25" s="1"/>
      <c r="AE25" s="1"/>
      <c r="AF25" s="2"/>
      <c r="AG25" s="3"/>
      <c r="AH25" s="1"/>
      <c r="AI25" s="1"/>
      <c r="AJ25" s="1"/>
      <c r="AK25" s="2"/>
      <c r="AL25" s="3"/>
      <c r="AM25" s="1"/>
      <c r="AN25" s="1"/>
      <c r="AO25" s="1"/>
      <c r="AP25" s="2"/>
      <c r="AQ25" s="3"/>
      <c r="AR25" s="1"/>
      <c r="AS25" s="1"/>
      <c r="AU25" s="2"/>
      <c r="AV25" s="3"/>
      <c r="AW25" s="1"/>
      <c r="AX25" s="1"/>
    </row>
    <row r="26" spans="1:50" x14ac:dyDescent="0.25">
      <c r="A26" s="2"/>
      <c r="B26" s="3"/>
      <c r="C26" s="1"/>
      <c r="D26" s="1"/>
      <c r="E26" s="1"/>
      <c r="G26" s="2"/>
      <c r="H26" s="3"/>
      <c r="I26" s="1"/>
      <c r="J26" s="1"/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  <c r="AK26" s="2"/>
      <c r="AL26" s="3"/>
      <c r="AM26" s="1"/>
      <c r="AN26" s="1"/>
      <c r="AO26" s="1"/>
      <c r="AP26" s="2"/>
      <c r="AQ26" s="3"/>
      <c r="AR26" s="1"/>
      <c r="AS26" s="1"/>
      <c r="AU26" s="2"/>
      <c r="AV26" s="3"/>
      <c r="AW26" s="1"/>
      <c r="AX26" s="1"/>
    </row>
    <row r="27" spans="1:50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  <c r="AK27" s="2"/>
      <c r="AL27" s="3"/>
      <c r="AM27" s="1"/>
      <c r="AN27" s="1"/>
      <c r="AO27" s="1"/>
      <c r="AP27" s="2"/>
      <c r="AQ27" s="3"/>
      <c r="AR27" s="1"/>
      <c r="AS27" s="1"/>
      <c r="AU27" s="2"/>
      <c r="AV27" s="3"/>
      <c r="AW27" s="1"/>
      <c r="AX27" s="1"/>
    </row>
    <row r="28" spans="1:50" x14ac:dyDescent="0.25">
      <c r="A28" s="13" t="s">
        <v>2</v>
      </c>
      <c r="B28" s="13"/>
      <c r="C28" s="1"/>
      <c r="D28" s="4">
        <f>SUM(C16:C27)/SUM(D16:D27)</f>
        <v>5.7291666666666664E-2</v>
      </c>
      <c r="E28" s="1"/>
      <c r="G28" s="13" t="s">
        <v>2</v>
      </c>
      <c r="H28" s="13"/>
      <c r="I28" s="1"/>
      <c r="J28" s="4">
        <f>SUM(I16:I27)/SUM(J16:J27)</f>
        <v>7.746478873239436E-2</v>
      </c>
      <c r="L28" s="13" t="s">
        <v>2</v>
      </c>
      <c r="M28" s="13"/>
      <c r="N28" s="1"/>
      <c r="O28" s="4">
        <f>SUM(N16:N27)/SUM(O16:O27)</f>
        <v>5.9895833333333336E-2</v>
      </c>
      <c r="P28" s="1"/>
      <c r="Q28" s="13" t="s">
        <v>2</v>
      </c>
      <c r="R28" s="13"/>
      <c r="S28" s="1"/>
      <c r="T28" s="4">
        <f>SUM(S16:S27)/SUM(T16:T27)</f>
        <v>0.10256410256410256</v>
      </c>
      <c r="V28" s="13" t="s">
        <v>2</v>
      </c>
      <c r="W28" s="13"/>
      <c r="X28" s="1"/>
      <c r="Y28" s="4">
        <f>SUM(X16:X27)/SUM(Y16:Y27)</f>
        <v>5.7291666666666664E-2</v>
      </c>
      <c r="Z28" s="1"/>
      <c r="AA28" s="13" t="s">
        <v>2</v>
      </c>
      <c r="AB28" s="13"/>
      <c r="AC28" s="1"/>
      <c r="AD28" s="4">
        <f>SUM(AC16:AC27)/SUM(AD16:AD27)</f>
        <v>3.125E-2</v>
      </c>
      <c r="AE28" s="1"/>
      <c r="AF28" s="13" t="s">
        <v>2</v>
      </c>
      <c r="AG28" s="13"/>
      <c r="AH28" s="1"/>
      <c r="AI28" s="4">
        <f>SUM(AH16:AH27)/SUM(AI16:AI27)</f>
        <v>5.9027777777777776E-2</v>
      </c>
      <c r="AJ28" s="1"/>
      <c r="AK28" s="13" t="s">
        <v>2</v>
      </c>
      <c r="AL28" s="13"/>
      <c r="AM28" s="1"/>
      <c r="AN28" s="4">
        <f>SUM(AM16:AM27)/SUM(AN16:AN27)</f>
        <v>8.59375E-2</v>
      </c>
      <c r="AO28" s="1"/>
      <c r="AP28" s="13" t="s">
        <v>2</v>
      </c>
      <c r="AQ28" s="13"/>
      <c r="AR28" s="1"/>
      <c r="AS28" s="4">
        <f>SUM(AR16:AR27)/SUM(AS16:AS27)</f>
        <v>6.5972222222222224E-2</v>
      </c>
      <c r="AU28" s="13" t="s">
        <v>2</v>
      </c>
      <c r="AV28" s="13"/>
      <c r="AW28" s="1"/>
      <c r="AX28" s="4">
        <f>SUM(AW16:AW27)/SUM(AX16:AX27)</f>
        <v>3.8194444444444448E-2</v>
      </c>
    </row>
    <row r="29" spans="1:50" x14ac:dyDescent="0.25">
      <c r="A29" s="7" t="s">
        <v>41</v>
      </c>
      <c r="B29" s="8">
        <v>3</v>
      </c>
      <c r="C29" s="9" t="s">
        <v>0</v>
      </c>
      <c r="D29" s="10" t="s">
        <v>1</v>
      </c>
      <c r="E29" s="1"/>
      <c r="G29" s="7" t="s">
        <v>41</v>
      </c>
      <c r="H29" s="8">
        <v>3</v>
      </c>
      <c r="I29" s="9" t="s">
        <v>0</v>
      </c>
      <c r="J29" s="10" t="s">
        <v>1</v>
      </c>
      <c r="L29" s="7" t="s">
        <v>41</v>
      </c>
      <c r="M29" s="8">
        <v>3</v>
      </c>
      <c r="N29" s="9" t="s">
        <v>0</v>
      </c>
      <c r="O29" s="10" t="s">
        <v>1</v>
      </c>
      <c r="P29" s="1"/>
      <c r="Q29" s="7" t="s">
        <v>41</v>
      </c>
      <c r="R29" s="8">
        <v>3</v>
      </c>
      <c r="S29" s="9" t="s">
        <v>0</v>
      </c>
      <c r="T29" s="10" t="s">
        <v>1</v>
      </c>
      <c r="V29" s="7" t="s">
        <v>41</v>
      </c>
      <c r="W29" s="8">
        <v>3</v>
      </c>
      <c r="X29" s="9" t="s">
        <v>0</v>
      </c>
      <c r="Y29" s="10" t="s">
        <v>1</v>
      </c>
      <c r="Z29" s="1"/>
      <c r="AA29" s="7" t="s">
        <v>41</v>
      </c>
      <c r="AB29" s="8">
        <v>3</v>
      </c>
      <c r="AC29" s="9" t="s">
        <v>0</v>
      </c>
      <c r="AD29" s="10" t="s">
        <v>1</v>
      </c>
      <c r="AE29" s="1"/>
      <c r="AF29" s="7" t="s">
        <v>41</v>
      </c>
      <c r="AG29" s="8">
        <v>3</v>
      </c>
      <c r="AH29" s="9" t="s">
        <v>0</v>
      </c>
      <c r="AI29" s="10" t="s">
        <v>1</v>
      </c>
      <c r="AJ29" s="1"/>
      <c r="AK29" s="7" t="s">
        <v>41</v>
      </c>
      <c r="AL29" s="8">
        <v>3</v>
      </c>
      <c r="AM29" s="9" t="s">
        <v>0</v>
      </c>
      <c r="AN29" s="10" t="s">
        <v>1</v>
      </c>
      <c r="AO29" s="1"/>
      <c r="AP29" s="7" t="s">
        <v>41</v>
      </c>
      <c r="AQ29" s="8">
        <v>3</v>
      </c>
      <c r="AR29" s="9" t="s">
        <v>0</v>
      </c>
      <c r="AS29" s="10" t="s">
        <v>1</v>
      </c>
      <c r="AU29" s="7" t="s">
        <v>41</v>
      </c>
      <c r="AV29" s="8">
        <v>3</v>
      </c>
      <c r="AW29" s="9" t="s">
        <v>0</v>
      </c>
      <c r="AX29" s="10" t="s">
        <v>1</v>
      </c>
    </row>
    <row r="30" spans="1:50" x14ac:dyDescent="0.25">
      <c r="A30" s="1"/>
      <c r="B30" s="1"/>
      <c r="C30" s="1">
        <v>6</v>
      </c>
      <c r="D30" s="1">
        <v>96</v>
      </c>
      <c r="E30" s="1"/>
      <c r="G30" s="1"/>
      <c r="H30" s="1"/>
      <c r="I30" s="1">
        <v>8</v>
      </c>
      <c r="J30" s="1">
        <v>96</v>
      </c>
      <c r="L30" s="1"/>
      <c r="M30" s="1"/>
      <c r="N30" s="1">
        <v>3</v>
      </c>
      <c r="O30" s="1">
        <v>96</v>
      </c>
      <c r="P30" s="1"/>
      <c r="Q30" s="1"/>
      <c r="R30" s="1"/>
      <c r="S30" s="1">
        <v>4</v>
      </c>
      <c r="T30" s="1">
        <v>96</v>
      </c>
      <c r="V30" s="1"/>
      <c r="W30" s="1"/>
      <c r="X30" s="1">
        <v>7</v>
      </c>
      <c r="Y30" s="1">
        <v>96</v>
      </c>
      <c r="Z30" s="1"/>
      <c r="AA30" s="1"/>
      <c r="AB30" s="1"/>
      <c r="AC30" s="1">
        <v>1</v>
      </c>
      <c r="AD30" s="1">
        <v>96</v>
      </c>
      <c r="AE30" s="1"/>
      <c r="AF30" s="1"/>
      <c r="AG30" s="1"/>
      <c r="AH30" s="1">
        <v>5</v>
      </c>
      <c r="AI30" s="1">
        <v>96</v>
      </c>
      <c r="AJ30" s="1"/>
      <c r="AK30" s="1"/>
      <c r="AL30" s="1"/>
      <c r="AM30" s="1">
        <v>8</v>
      </c>
      <c r="AN30" s="1">
        <v>96</v>
      </c>
      <c r="AO30" s="1"/>
      <c r="AP30" s="1"/>
      <c r="AQ30" s="1"/>
      <c r="AR30" s="1">
        <v>4</v>
      </c>
      <c r="AS30" s="1">
        <v>96</v>
      </c>
      <c r="AU30" s="1"/>
      <c r="AV30" s="1"/>
      <c r="AW30" s="1">
        <v>6</v>
      </c>
      <c r="AX30" s="1">
        <v>96</v>
      </c>
    </row>
    <row r="31" spans="1:50" x14ac:dyDescent="0.25">
      <c r="A31" s="1"/>
      <c r="B31" s="1"/>
      <c r="C31" s="1">
        <v>4</v>
      </c>
      <c r="D31" s="1">
        <v>96</v>
      </c>
      <c r="E31" s="1"/>
      <c r="G31" s="1"/>
      <c r="H31" s="1"/>
      <c r="I31" s="1">
        <v>6</v>
      </c>
      <c r="J31" s="1">
        <v>96</v>
      </c>
      <c r="L31" s="1"/>
      <c r="M31" s="1"/>
      <c r="N31" s="1">
        <v>2</v>
      </c>
      <c r="O31" s="1">
        <v>96</v>
      </c>
      <c r="P31" s="1"/>
      <c r="Q31" s="1"/>
      <c r="R31" s="1"/>
      <c r="S31" s="1">
        <v>13</v>
      </c>
      <c r="T31" s="1">
        <v>96</v>
      </c>
      <c r="V31" s="1"/>
      <c r="W31" s="1"/>
      <c r="X31" s="1">
        <v>10</v>
      </c>
      <c r="Y31" s="1">
        <v>96</v>
      </c>
      <c r="Z31" s="1"/>
      <c r="AA31" s="1"/>
      <c r="AB31" s="1"/>
      <c r="AC31" s="1">
        <v>5</v>
      </c>
      <c r="AD31" s="1">
        <v>96</v>
      </c>
      <c r="AE31" s="1"/>
      <c r="AF31" s="1"/>
      <c r="AG31" s="1"/>
      <c r="AH31" s="1">
        <v>1</v>
      </c>
      <c r="AI31" s="1">
        <v>96</v>
      </c>
      <c r="AJ31" s="1"/>
      <c r="AK31" s="1"/>
      <c r="AL31" s="1"/>
      <c r="AM31" s="1">
        <v>9</v>
      </c>
      <c r="AN31" s="1">
        <v>96</v>
      </c>
      <c r="AO31" s="1"/>
      <c r="AP31" s="1"/>
      <c r="AQ31" s="1"/>
      <c r="AR31" s="1">
        <v>5</v>
      </c>
      <c r="AS31" s="1">
        <v>96</v>
      </c>
      <c r="AU31" s="1"/>
      <c r="AV31" s="1"/>
      <c r="AW31" s="1">
        <v>5</v>
      </c>
      <c r="AX31" s="1">
        <v>96</v>
      </c>
    </row>
    <row r="32" spans="1:50" x14ac:dyDescent="0.25">
      <c r="A32" s="1"/>
      <c r="B32" s="1"/>
      <c r="C32" s="1">
        <v>7</v>
      </c>
      <c r="D32" s="1">
        <v>96</v>
      </c>
      <c r="E32" s="1"/>
      <c r="G32" s="1"/>
      <c r="H32" s="1"/>
      <c r="I32" s="1">
        <v>5</v>
      </c>
      <c r="J32" s="1">
        <v>96</v>
      </c>
      <c r="L32" s="1"/>
      <c r="M32" s="1"/>
      <c r="N32" s="1">
        <v>6</v>
      </c>
      <c r="O32" s="1">
        <v>96</v>
      </c>
      <c r="P32" s="1"/>
      <c r="Q32" s="1"/>
      <c r="R32" s="1"/>
      <c r="S32" s="1">
        <v>7</v>
      </c>
      <c r="T32" s="1">
        <v>96</v>
      </c>
      <c r="V32" s="1"/>
      <c r="W32" s="1"/>
      <c r="X32" s="1">
        <v>2</v>
      </c>
      <c r="Y32" s="1">
        <v>96</v>
      </c>
      <c r="Z32" s="1"/>
      <c r="AA32" s="1"/>
      <c r="AB32" s="1"/>
      <c r="AC32" s="1">
        <v>2</v>
      </c>
      <c r="AD32" s="1">
        <v>96</v>
      </c>
      <c r="AE32" s="1"/>
      <c r="AF32" s="1"/>
      <c r="AG32" s="1"/>
      <c r="AH32" s="1">
        <v>6</v>
      </c>
      <c r="AI32" s="1">
        <v>96</v>
      </c>
      <c r="AJ32" s="1"/>
      <c r="AK32" s="1"/>
      <c r="AL32" s="1"/>
      <c r="AM32" s="1">
        <v>7</v>
      </c>
      <c r="AN32" s="1">
        <v>96</v>
      </c>
      <c r="AO32" s="1"/>
      <c r="AP32" s="1"/>
      <c r="AQ32" s="1"/>
      <c r="AR32" s="1">
        <v>8</v>
      </c>
      <c r="AS32" s="1">
        <v>96</v>
      </c>
      <c r="AU32" s="1"/>
      <c r="AV32" s="1"/>
      <c r="AW32" s="1">
        <v>3</v>
      </c>
      <c r="AX32" s="1">
        <v>96</v>
      </c>
    </row>
    <row r="33" spans="1:50" x14ac:dyDescent="0.25">
      <c r="A33" s="1"/>
      <c r="B33" s="1"/>
      <c r="C33" s="1">
        <v>4</v>
      </c>
      <c r="D33" s="1">
        <v>96</v>
      </c>
      <c r="E33" s="1"/>
      <c r="G33" s="1"/>
      <c r="H33" s="1"/>
      <c r="I33" s="1"/>
      <c r="J33" s="1"/>
      <c r="L33" s="1"/>
      <c r="M33" s="1"/>
      <c r="N33" s="1">
        <v>2</v>
      </c>
      <c r="O33" s="1">
        <v>96</v>
      </c>
      <c r="P33" s="1"/>
      <c r="Q33" s="1"/>
      <c r="R33" s="1"/>
      <c r="S33" s="1"/>
      <c r="T33" s="1"/>
      <c r="V33" s="1"/>
      <c r="W33" s="1"/>
      <c r="X33" s="1">
        <v>2</v>
      </c>
      <c r="Y33" s="1">
        <v>96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5">
      <c r="A41" s="13" t="s">
        <v>2</v>
      </c>
      <c r="B41" s="13"/>
      <c r="C41" s="4"/>
      <c r="D41" s="4">
        <f>SUM(C30:C40)/SUM(D30:D40)</f>
        <v>5.46875E-2</v>
      </c>
      <c r="E41" s="1"/>
      <c r="G41" s="13" t="s">
        <v>2</v>
      </c>
      <c r="H41" s="13"/>
      <c r="I41" s="4"/>
      <c r="J41" s="4">
        <f>SUM(I30:I40)/SUM(J30:J40)</f>
        <v>6.5972222222222224E-2</v>
      </c>
      <c r="L41" s="13" t="s">
        <v>2</v>
      </c>
      <c r="M41" s="13"/>
      <c r="N41" s="4"/>
      <c r="O41" s="4">
        <f>SUM(N30:N40)/SUM(O30:O40)</f>
        <v>3.3854166666666664E-2</v>
      </c>
      <c r="P41" s="1"/>
      <c r="Q41" s="13" t="s">
        <v>2</v>
      </c>
      <c r="R41" s="13"/>
      <c r="S41" s="4"/>
      <c r="T41" s="4">
        <f>SUM(S30:S40)/SUM(T30:T40)</f>
        <v>8.3333333333333329E-2</v>
      </c>
      <c r="V41" s="13" t="s">
        <v>2</v>
      </c>
      <c r="W41" s="13"/>
      <c r="X41" s="4"/>
      <c r="Y41" s="4">
        <f>SUM(X30:X40)/SUM(Y30:Y40)</f>
        <v>5.46875E-2</v>
      </c>
      <c r="Z41" s="1"/>
      <c r="AA41" s="13" t="s">
        <v>2</v>
      </c>
      <c r="AB41" s="13"/>
      <c r="AC41" s="4"/>
      <c r="AD41" s="4">
        <f>SUM(AC30:AC40)/SUM(AD30:AD40)</f>
        <v>2.7777777777777776E-2</v>
      </c>
      <c r="AE41" s="1"/>
      <c r="AF41" s="13" t="s">
        <v>2</v>
      </c>
      <c r="AG41" s="13"/>
      <c r="AH41" s="4"/>
      <c r="AI41" s="4">
        <f>SUM(AH30:AH40)/SUM(AI30:AI40)</f>
        <v>4.1666666666666664E-2</v>
      </c>
      <c r="AJ41" s="1"/>
      <c r="AK41" s="13" t="s">
        <v>2</v>
      </c>
      <c r="AL41" s="13"/>
      <c r="AM41" s="4"/>
      <c r="AN41" s="4">
        <f>SUM(AM30:AM40)/SUM(AN30:AN40)</f>
        <v>8.3333333333333329E-2</v>
      </c>
      <c r="AO41" s="1"/>
      <c r="AP41" s="13" t="s">
        <v>2</v>
      </c>
      <c r="AQ41" s="13"/>
      <c r="AR41" s="4"/>
      <c r="AS41" s="4">
        <f>SUM(AR30:AR40)/SUM(AS30:AS40)</f>
        <v>5.9027777777777776E-2</v>
      </c>
      <c r="AU41" s="13" t="s">
        <v>2</v>
      </c>
      <c r="AV41" s="13"/>
      <c r="AW41" s="4"/>
      <c r="AX41" s="4">
        <f>SUM(AW30:AW40)/SUM(AX30:AX40)</f>
        <v>4.8611111111111112E-2</v>
      </c>
    </row>
    <row r="42" spans="1:50" x14ac:dyDescent="0.25">
      <c r="A42" s="1"/>
      <c r="B42" s="1"/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  <c r="Q42" s="1"/>
      <c r="R42" s="1"/>
      <c r="S42" s="1"/>
      <c r="T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  <c r="AK42" s="1"/>
      <c r="AL42" s="1"/>
      <c r="AM42" s="1"/>
      <c r="AN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5">
      <c r="A43" s="1" t="s">
        <v>44</v>
      </c>
      <c r="B43" s="1"/>
      <c r="D43">
        <f>AVERAGE(D14,D28,D41)</f>
        <v>5.5555555555555552E-2</v>
      </c>
      <c r="G43" s="1" t="s">
        <v>44</v>
      </c>
      <c r="H43" s="1"/>
      <c r="J43">
        <f>AVERAGE(J14,J28,J41)</f>
        <v>6.51734480959833E-2</v>
      </c>
      <c r="L43" s="1" t="s">
        <v>44</v>
      </c>
      <c r="M43" s="1"/>
      <c r="O43">
        <f>AVERAGE(O14,O28,O41)</f>
        <v>4.1666666666666664E-2</v>
      </c>
      <c r="Q43" s="1" t="s">
        <v>44</v>
      </c>
      <c r="R43" s="1"/>
      <c r="T43">
        <f>AVERAGE(T14,T28,T41)</f>
        <v>8.3956552706552709E-2</v>
      </c>
      <c r="V43" s="1" t="s">
        <v>44</v>
      </c>
      <c r="W43" s="1"/>
      <c r="Y43">
        <f>AVERAGE(Y14,Y28,Y41)</f>
        <v>5.46875E-2</v>
      </c>
      <c r="AA43" s="1" t="s">
        <v>44</v>
      </c>
      <c r="AB43" s="1"/>
      <c r="AD43">
        <f>AVERAGE(AD14,AD28,AD41)</f>
        <v>2.6620370370370367E-2</v>
      </c>
      <c r="AF43" s="1" t="s">
        <v>44</v>
      </c>
      <c r="AG43" s="1"/>
      <c r="AI43">
        <f>AVERAGE(AI14,AI28,AI41)</f>
        <v>5.6712962962962958E-2</v>
      </c>
      <c r="AK43" s="1" t="s">
        <v>44</v>
      </c>
      <c r="AL43" s="1"/>
      <c r="AN43">
        <f>AVERAGE(AN14,AN28,AN41)</f>
        <v>8.4201388888888881E-2</v>
      </c>
      <c r="AP43" s="1" t="s">
        <v>44</v>
      </c>
      <c r="AQ43" s="1"/>
      <c r="AS43">
        <f>AVERAGE(AS14,AS28,AS41)</f>
        <v>6.3657407407407399E-2</v>
      </c>
      <c r="AU43" s="1" t="s">
        <v>44</v>
      </c>
      <c r="AV43" s="1"/>
      <c r="AX43">
        <f>AVERAGE(AX14,AX28,AX41)</f>
        <v>3.125E-2</v>
      </c>
    </row>
    <row r="45" spans="1:50" x14ac:dyDescent="0.25">
      <c r="A45" t="s">
        <v>45</v>
      </c>
      <c r="B45" s="12">
        <f>AVERAGE($D$43,$J$43,$O$43,$T$43,$Y$43,$AD$43,$AI$43,$AN$43,$AS$43,$AX$43)</f>
        <v>5.6348185265438791E-2</v>
      </c>
      <c r="C45" s="12"/>
    </row>
    <row r="46" spans="1:50" x14ac:dyDescent="0.25">
      <c r="A46" t="s">
        <v>39</v>
      </c>
      <c r="B46" s="12">
        <f>_xlfn.STDEV.P($D$43,$J$43,$O$43,$T$43,$Y$43,$AD$43,$AI$43,$AN$43,$AS$43,$AX$43)</f>
        <v>1.8444676651538344E-2</v>
      </c>
      <c r="C46" s="12"/>
    </row>
    <row r="47" spans="1:50" x14ac:dyDescent="0.25">
      <c r="B47" s="12">
        <f>_xlfn.STDEV.S($D$43,$J$43,$O$43,$T$43,$Y$43,$AD$43,$AI$43,$AN$43,$AS$43,$AX$43)</f>
        <v>1.9442396308063017E-2</v>
      </c>
      <c r="C47" s="12"/>
    </row>
  </sheetData>
  <mergeCells count="33">
    <mergeCell ref="B46:C46"/>
    <mergeCell ref="B47:C47"/>
    <mergeCell ref="AK14:AL14"/>
    <mergeCell ref="A28:B28"/>
    <mergeCell ref="G28:H28"/>
    <mergeCell ref="L28:M28"/>
    <mergeCell ref="Q28:R28"/>
    <mergeCell ref="V28:W28"/>
    <mergeCell ref="AA28:AB28"/>
    <mergeCell ref="AF28:AG28"/>
    <mergeCell ref="AK28:AL28"/>
    <mergeCell ref="A14:B14"/>
    <mergeCell ref="G14:H14"/>
    <mergeCell ref="L14:M14"/>
    <mergeCell ref="Q14:R14"/>
    <mergeCell ref="V14:W14"/>
    <mergeCell ref="AA14:AB14"/>
    <mergeCell ref="B45:C45"/>
    <mergeCell ref="AP14:AQ14"/>
    <mergeCell ref="AP28:AQ28"/>
    <mergeCell ref="AP41:AQ41"/>
    <mergeCell ref="A41:B41"/>
    <mergeCell ref="G41:H41"/>
    <mergeCell ref="L41:M41"/>
    <mergeCell ref="Q41:R41"/>
    <mergeCell ref="V41:W41"/>
    <mergeCell ref="AA41:AB41"/>
    <mergeCell ref="AU14:AV14"/>
    <mergeCell ref="AU28:AV28"/>
    <mergeCell ref="AU41:AV41"/>
    <mergeCell ref="AF41:AG41"/>
    <mergeCell ref="AK41:AL41"/>
    <mergeCell ref="AF14:AG1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16" workbookViewId="0">
      <selection activeCell="D50" sqref="D50"/>
    </sheetView>
  </sheetViews>
  <sheetFormatPr defaultRowHeight="15" x14ac:dyDescent="0.25"/>
  <cols>
    <col min="1" max="1" width="9.140625" customWidth="1"/>
    <col min="2" max="2" width="4.5703125" customWidth="1"/>
    <col min="5" max="5" width="4.140625" customWidth="1"/>
    <col min="6" max="6" width="4.42578125" customWidth="1"/>
    <col min="7" max="7" width="4.140625" customWidth="1"/>
    <col min="8" max="8" width="4.28515625" customWidth="1"/>
    <col min="11" max="11" width="4.42578125" customWidth="1"/>
    <col min="12" max="12" width="5" customWidth="1"/>
    <col min="13" max="13" width="4.5703125" customWidth="1"/>
    <col min="16" max="16" width="4.28515625" customWidth="1"/>
    <col min="17" max="18" width="4.5703125" customWidth="1"/>
    <col min="21" max="21" width="4.85546875" customWidth="1"/>
    <col min="22" max="22" width="4.42578125" customWidth="1"/>
    <col min="23" max="23" width="4.28515625" customWidth="1"/>
    <col min="26" max="26" width="4.140625" customWidth="1"/>
    <col min="27" max="27" width="4.5703125" customWidth="1"/>
    <col min="28" max="28" width="4.7109375" customWidth="1"/>
    <col min="31" max="31" width="4.28515625" customWidth="1"/>
    <col min="32" max="32" width="4.5703125" customWidth="1"/>
    <col min="33" max="33" width="4.85546875" customWidth="1"/>
    <col min="36" max="36" width="4.28515625" customWidth="1"/>
    <col min="37" max="37" width="5" customWidth="1"/>
    <col min="38" max="38" width="5.140625" customWidth="1"/>
  </cols>
  <sheetData>
    <row r="1" spans="1:41" x14ac:dyDescent="0.25">
      <c r="A1" s="2" t="s">
        <v>40</v>
      </c>
      <c r="B1" s="3" t="s">
        <v>25</v>
      </c>
      <c r="C1" s="1"/>
      <c r="D1" s="1"/>
      <c r="E1" s="1"/>
      <c r="G1" s="2" t="s">
        <v>40</v>
      </c>
      <c r="H1" s="3" t="s">
        <v>23</v>
      </c>
      <c r="I1" s="1"/>
      <c r="J1" s="1"/>
      <c r="K1" s="1"/>
      <c r="M1" s="2" t="s">
        <v>40</v>
      </c>
      <c r="N1" s="3" t="s">
        <v>20</v>
      </c>
      <c r="O1" s="1"/>
      <c r="P1" s="1"/>
      <c r="Q1" s="1"/>
      <c r="S1" s="2" t="s">
        <v>40</v>
      </c>
      <c r="T1" s="3" t="s">
        <v>6</v>
      </c>
      <c r="U1" s="1"/>
      <c r="V1" s="1"/>
      <c r="X1" s="2" t="s">
        <v>40</v>
      </c>
      <c r="Y1" s="3" t="s">
        <v>21</v>
      </c>
      <c r="Z1" s="1"/>
      <c r="AA1" s="1"/>
      <c r="AC1" s="2" t="s">
        <v>40</v>
      </c>
      <c r="AD1" s="3" t="s">
        <v>8</v>
      </c>
      <c r="AE1" s="1"/>
      <c r="AF1" s="1"/>
      <c r="AH1" s="2" t="s">
        <v>40</v>
      </c>
      <c r="AI1" s="3" t="s">
        <v>34</v>
      </c>
      <c r="AJ1" s="1"/>
      <c r="AK1" s="1"/>
      <c r="AM1" s="2" t="s">
        <v>40</v>
      </c>
      <c r="AN1" s="3" t="s">
        <v>38</v>
      </c>
      <c r="AO1" s="1"/>
    </row>
    <row r="2" spans="1:41" x14ac:dyDescent="0.25">
      <c r="A2" s="5" t="s">
        <v>41</v>
      </c>
      <c r="B2" s="6">
        <v>1</v>
      </c>
      <c r="C2" s="4" t="s">
        <v>0</v>
      </c>
      <c r="D2" s="11" t="s">
        <v>1</v>
      </c>
      <c r="E2" s="1"/>
      <c r="G2" s="5" t="s">
        <v>41</v>
      </c>
      <c r="H2" s="6">
        <v>1</v>
      </c>
      <c r="I2" s="4" t="s">
        <v>0</v>
      </c>
      <c r="J2" s="11" t="s">
        <v>1</v>
      </c>
      <c r="L2" s="5" t="s">
        <v>41</v>
      </c>
      <c r="M2" s="6">
        <v>1</v>
      </c>
      <c r="N2" s="4" t="s">
        <v>0</v>
      </c>
      <c r="O2" s="11" t="s">
        <v>1</v>
      </c>
      <c r="P2" s="1"/>
      <c r="Q2" s="5" t="s">
        <v>41</v>
      </c>
      <c r="R2" s="6">
        <v>1</v>
      </c>
      <c r="S2" s="4" t="s">
        <v>0</v>
      </c>
      <c r="T2" s="11" t="s">
        <v>1</v>
      </c>
      <c r="V2" s="5" t="s">
        <v>41</v>
      </c>
      <c r="W2" s="6">
        <v>1</v>
      </c>
      <c r="X2" s="4" t="s">
        <v>0</v>
      </c>
      <c r="Y2" s="11" t="s">
        <v>1</v>
      </c>
      <c r="Z2" s="1"/>
      <c r="AA2" s="5" t="s">
        <v>41</v>
      </c>
      <c r="AB2" s="6">
        <v>1</v>
      </c>
      <c r="AC2" s="4" t="s">
        <v>0</v>
      </c>
      <c r="AD2" s="11" t="s">
        <v>1</v>
      </c>
      <c r="AE2" s="1"/>
      <c r="AF2" s="5" t="s">
        <v>41</v>
      </c>
      <c r="AG2" s="6">
        <v>1</v>
      </c>
      <c r="AH2" s="4" t="s">
        <v>0</v>
      </c>
      <c r="AI2" s="11" t="s">
        <v>1</v>
      </c>
      <c r="AJ2" s="1"/>
      <c r="AK2" s="5" t="s">
        <v>41</v>
      </c>
      <c r="AL2" s="6">
        <v>1</v>
      </c>
      <c r="AM2" s="4" t="s">
        <v>0</v>
      </c>
      <c r="AN2" s="11" t="s">
        <v>1</v>
      </c>
      <c r="AO2" s="1"/>
    </row>
    <row r="3" spans="1:41" x14ac:dyDescent="0.25">
      <c r="A3" s="2"/>
      <c r="B3" s="3"/>
      <c r="C3" s="1">
        <v>2</v>
      </c>
      <c r="D3" s="1">
        <v>96</v>
      </c>
      <c r="E3" s="1"/>
      <c r="G3" s="2"/>
      <c r="H3" s="3"/>
      <c r="I3" s="1">
        <v>3</v>
      </c>
      <c r="J3" s="1">
        <v>96</v>
      </c>
      <c r="L3" s="2"/>
      <c r="M3" s="3"/>
      <c r="N3" s="1">
        <v>2</v>
      </c>
      <c r="O3" s="1">
        <v>96</v>
      </c>
      <c r="P3" s="1"/>
      <c r="Q3" s="2"/>
      <c r="R3" s="3"/>
      <c r="S3" s="1">
        <v>1</v>
      </c>
      <c r="T3" s="1">
        <v>96</v>
      </c>
      <c r="V3" s="2"/>
      <c r="W3" s="3"/>
      <c r="X3" s="1">
        <v>1</v>
      </c>
      <c r="Y3" s="1">
        <v>96</v>
      </c>
      <c r="Z3" s="1"/>
      <c r="AA3" s="2"/>
      <c r="AB3" s="3"/>
      <c r="AC3" s="1">
        <v>1</v>
      </c>
      <c r="AD3" s="1">
        <v>96</v>
      </c>
      <c r="AE3" s="1"/>
      <c r="AF3" s="2"/>
      <c r="AG3" s="3"/>
      <c r="AH3" s="1">
        <v>2</v>
      </c>
      <c r="AI3" s="1">
        <v>96</v>
      </c>
      <c r="AJ3" s="1"/>
      <c r="AK3" s="2"/>
      <c r="AL3" s="3"/>
      <c r="AM3" s="1">
        <v>0</v>
      </c>
      <c r="AN3" s="1">
        <v>96</v>
      </c>
      <c r="AO3" s="1"/>
    </row>
    <row r="4" spans="1:41" x14ac:dyDescent="0.25">
      <c r="A4" s="2"/>
      <c r="B4" s="3"/>
      <c r="C4" s="1">
        <v>3</v>
      </c>
      <c r="D4" s="1">
        <v>96</v>
      </c>
      <c r="E4" s="1"/>
      <c r="G4" s="2"/>
      <c r="H4" s="3"/>
      <c r="I4" s="1">
        <v>1</v>
      </c>
      <c r="J4" s="1">
        <v>96</v>
      </c>
      <c r="L4" s="2"/>
      <c r="M4" s="3"/>
      <c r="N4" s="1">
        <v>3</v>
      </c>
      <c r="O4" s="1">
        <v>96</v>
      </c>
      <c r="P4" s="1"/>
      <c r="Q4" s="2"/>
      <c r="R4" s="3"/>
      <c r="S4" s="1">
        <v>3</v>
      </c>
      <c r="T4" s="1">
        <v>96</v>
      </c>
      <c r="V4" s="2"/>
      <c r="W4" s="3"/>
      <c r="X4" s="1">
        <v>0</v>
      </c>
      <c r="Y4" s="1">
        <v>96</v>
      </c>
      <c r="Z4" s="1"/>
      <c r="AA4" s="2"/>
      <c r="AB4" s="3"/>
      <c r="AC4" s="1">
        <v>1</v>
      </c>
      <c r="AD4" s="1">
        <v>96</v>
      </c>
      <c r="AE4" s="1"/>
      <c r="AF4" s="2"/>
      <c r="AG4" s="3"/>
      <c r="AH4" s="1">
        <v>3</v>
      </c>
      <c r="AI4" s="1">
        <v>96</v>
      </c>
      <c r="AJ4" s="1"/>
      <c r="AK4" s="2"/>
      <c r="AL4" s="3"/>
      <c r="AM4" s="1">
        <v>1</v>
      </c>
      <c r="AN4" s="1">
        <v>96</v>
      </c>
      <c r="AO4" s="1"/>
    </row>
    <row r="5" spans="1:41" x14ac:dyDescent="0.25">
      <c r="A5" s="2"/>
      <c r="B5" s="3"/>
      <c r="C5" s="1">
        <v>3</v>
      </c>
      <c r="D5" s="1">
        <v>96</v>
      </c>
      <c r="E5" s="1"/>
      <c r="G5" s="2"/>
      <c r="H5" s="3"/>
      <c r="I5" s="1">
        <v>3</v>
      </c>
      <c r="J5" s="1">
        <v>96</v>
      </c>
      <c r="L5" s="2"/>
      <c r="M5" s="3"/>
      <c r="N5" s="1">
        <v>2</v>
      </c>
      <c r="O5" s="1">
        <v>96</v>
      </c>
      <c r="P5" s="1"/>
      <c r="Q5" s="2"/>
      <c r="R5" s="3"/>
      <c r="S5" s="1">
        <v>1</v>
      </c>
      <c r="T5" s="1">
        <v>96</v>
      </c>
      <c r="V5" s="2"/>
      <c r="W5" s="3"/>
      <c r="X5" s="1">
        <v>3</v>
      </c>
      <c r="Y5" s="1">
        <v>96</v>
      </c>
      <c r="Z5" s="1"/>
      <c r="AA5" s="2"/>
      <c r="AB5" s="3"/>
      <c r="AC5" s="1">
        <v>3</v>
      </c>
      <c r="AD5" s="1">
        <v>96</v>
      </c>
      <c r="AE5" s="1"/>
      <c r="AF5" s="2"/>
      <c r="AG5" s="3"/>
      <c r="AH5" s="1">
        <v>3</v>
      </c>
      <c r="AI5" s="1">
        <v>96</v>
      </c>
      <c r="AJ5" s="1"/>
      <c r="AK5" s="2"/>
      <c r="AL5" s="3"/>
      <c r="AM5" s="1">
        <v>2</v>
      </c>
      <c r="AN5" s="1">
        <v>96</v>
      </c>
      <c r="AO5" s="1"/>
    </row>
    <row r="6" spans="1:41" x14ac:dyDescent="0.25">
      <c r="A6" s="2"/>
      <c r="B6" s="3"/>
      <c r="C6" s="1"/>
      <c r="D6" s="1"/>
      <c r="E6" s="1"/>
      <c r="G6" s="2"/>
      <c r="H6" s="3"/>
      <c r="I6" s="1"/>
      <c r="J6" s="1"/>
      <c r="L6" s="2"/>
      <c r="M6" s="3"/>
      <c r="N6" s="1"/>
      <c r="O6" s="1"/>
      <c r="P6" s="1"/>
      <c r="Q6" s="2"/>
      <c r="R6" s="3"/>
      <c r="S6" s="1"/>
      <c r="T6" s="1"/>
      <c r="V6" s="2"/>
      <c r="W6" s="3"/>
      <c r="X6" s="1">
        <v>1</v>
      </c>
      <c r="Y6" s="1">
        <v>96</v>
      </c>
      <c r="Z6" s="1"/>
      <c r="AA6" s="2"/>
      <c r="AB6" s="3"/>
      <c r="AC6" s="1"/>
      <c r="AD6" s="1"/>
      <c r="AE6" s="1"/>
      <c r="AF6" s="2"/>
      <c r="AG6" s="3"/>
      <c r="AH6" s="1"/>
      <c r="AI6" s="1"/>
      <c r="AJ6" s="1"/>
      <c r="AK6" s="2"/>
      <c r="AL6" s="3"/>
      <c r="AM6" s="1">
        <v>2</v>
      </c>
      <c r="AN6" s="1">
        <v>96</v>
      </c>
      <c r="AO6" s="1"/>
    </row>
    <row r="7" spans="1:41" x14ac:dyDescent="0.25">
      <c r="A7" s="2"/>
      <c r="B7" s="3"/>
      <c r="C7" s="1"/>
      <c r="D7" s="1"/>
      <c r="E7" s="1"/>
      <c r="G7" s="2"/>
      <c r="H7" s="3"/>
      <c r="I7" s="1"/>
      <c r="J7" s="1"/>
      <c r="L7" s="2"/>
      <c r="M7" s="3"/>
      <c r="N7" s="1"/>
      <c r="O7" s="1"/>
      <c r="P7" s="1"/>
      <c r="Q7" s="2"/>
      <c r="R7" s="3"/>
      <c r="S7" s="1"/>
      <c r="T7" s="1"/>
      <c r="V7" s="2"/>
      <c r="W7" s="3"/>
      <c r="X7" s="1"/>
      <c r="Y7" s="1"/>
      <c r="Z7" s="1"/>
      <c r="AA7" s="2"/>
      <c r="AB7" s="3"/>
      <c r="AC7" s="1"/>
      <c r="AD7" s="1"/>
      <c r="AE7" s="1"/>
      <c r="AF7" s="2"/>
      <c r="AG7" s="3"/>
      <c r="AH7" s="1"/>
      <c r="AI7" s="1"/>
      <c r="AJ7" s="1"/>
      <c r="AK7" s="2"/>
      <c r="AL7" s="3"/>
      <c r="AM7" s="1"/>
      <c r="AN7" s="1"/>
      <c r="AO7" s="1"/>
    </row>
    <row r="8" spans="1:41" x14ac:dyDescent="0.25">
      <c r="A8" s="2"/>
      <c r="B8" s="3"/>
      <c r="C8" s="1"/>
      <c r="D8" s="1"/>
      <c r="E8" s="1"/>
      <c r="G8" s="2"/>
      <c r="H8" s="3"/>
      <c r="I8" s="1"/>
      <c r="J8" s="1"/>
      <c r="L8" s="2"/>
      <c r="M8" s="3"/>
      <c r="N8" s="1"/>
      <c r="O8" s="1"/>
      <c r="P8" s="1"/>
      <c r="Q8" s="2"/>
      <c r="R8" s="3"/>
      <c r="S8" s="1"/>
      <c r="T8" s="1"/>
      <c r="V8" s="2"/>
      <c r="W8" s="3"/>
      <c r="X8" s="1"/>
      <c r="Y8" s="1"/>
      <c r="Z8" s="1"/>
      <c r="AA8" s="2"/>
      <c r="AB8" s="3"/>
      <c r="AC8" s="1"/>
      <c r="AD8" s="1"/>
      <c r="AE8" s="1"/>
      <c r="AF8" s="2"/>
      <c r="AG8" s="3"/>
      <c r="AH8" s="1"/>
      <c r="AI8" s="1"/>
      <c r="AJ8" s="1"/>
      <c r="AK8" s="2"/>
      <c r="AL8" s="3"/>
      <c r="AM8" s="1"/>
      <c r="AN8" s="1"/>
      <c r="AO8" s="1"/>
    </row>
    <row r="9" spans="1:41" x14ac:dyDescent="0.25">
      <c r="A9" s="2"/>
      <c r="B9" s="3"/>
      <c r="C9" s="1"/>
      <c r="D9" s="1"/>
      <c r="E9" s="1"/>
      <c r="G9" s="2"/>
      <c r="H9" s="3"/>
      <c r="I9" s="1"/>
      <c r="J9" s="1"/>
      <c r="L9" s="2"/>
      <c r="M9" s="3"/>
      <c r="N9" s="1"/>
      <c r="O9" s="1"/>
      <c r="P9" s="1"/>
      <c r="Q9" s="2"/>
      <c r="R9" s="3"/>
      <c r="S9" s="1"/>
      <c r="T9" s="1"/>
      <c r="V9" s="2"/>
      <c r="W9" s="3"/>
      <c r="X9" s="1"/>
      <c r="Y9" s="1"/>
      <c r="Z9" s="1"/>
      <c r="AA9" s="2"/>
      <c r="AB9" s="3"/>
      <c r="AC9" s="1"/>
      <c r="AD9" s="1"/>
      <c r="AE9" s="1"/>
      <c r="AF9" s="2"/>
      <c r="AG9" s="3"/>
      <c r="AH9" s="1"/>
      <c r="AI9" s="1"/>
      <c r="AJ9" s="1"/>
      <c r="AK9" s="2"/>
      <c r="AL9" s="3"/>
      <c r="AM9" s="1"/>
      <c r="AN9" s="1"/>
      <c r="AO9" s="1"/>
    </row>
    <row r="10" spans="1:41" x14ac:dyDescent="0.25">
      <c r="A10" s="2"/>
      <c r="B10" s="3"/>
      <c r="C10" s="1"/>
      <c r="D10" s="1"/>
      <c r="E10" s="1"/>
      <c r="G10" s="2"/>
      <c r="H10" s="3"/>
      <c r="I10" s="1"/>
      <c r="J10" s="1"/>
      <c r="L10" s="2"/>
      <c r="M10" s="3"/>
      <c r="N10" s="1"/>
      <c r="O10" s="1"/>
      <c r="P10" s="1"/>
      <c r="Q10" s="2"/>
      <c r="R10" s="3"/>
      <c r="S10" s="1"/>
      <c r="T10" s="1"/>
      <c r="V10" s="2"/>
      <c r="W10" s="3"/>
      <c r="X10" s="1"/>
      <c r="Y10" s="1"/>
      <c r="Z10" s="1"/>
      <c r="AA10" s="2"/>
      <c r="AB10" s="3"/>
      <c r="AC10" s="1"/>
      <c r="AD10" s="1"/>
      <c r="AE10" s="1"/>
      <c r="AF10" s="2"/>
      <c r="AG10" s="3"/>
      <c r="AH10" s="1"/>
      <c r="AI10" s="1"/>
      <c r="AJ10" s="1"/>
      <c r="AK10" s="2"/>
      <c r="AL10" s="3"/>
      <c r="AM10" s="1"/>
      <c r="AN10" s="1"/>
      <c r="AO10" s="1"/>
    </row>
    <row r="11" spans="1:41" x14ac:dyDescent="0.25">
      <c r="A11" s="2"/>
      <c r="B11" s="3"/>
      <c r="C11" s="1"/>
      <c r="D11" s="1"/>
      <c r="E11" s="1"/>
      <c r="G11" s="2"/>
      <c r="H11" s="3"/>
      <c r="I11" s="1"/>
      <c r="J11" s="1"/>
      <c r="L11" s="2"/>
      <c r="M11" s="3"/>
      <c r="N11" s="1"/>
      <c r="O11" s="1"/>
      <c r="P11" s="1"/>
      <c r="Q11" s="2"/>
      <c r="R11" s="3"/>
      <c r="S11" s="1"/>
      <c r="T11" s="1"/>
      <c r="V11" s="2"/>
      <c r="W11" s="3"/>
      <c r="X11" s="1"/>
      <c r="Y11" s="1"/>
      <c r="Z11" s="1"/>
      <c r="AA11" s="2"/>
      <c r="AB11" s="3"/>
      <c r="AC11" s="1"/>
      <c r="AD11" s="1"/>
      <c r="AE11" s="1"/>
      <c r="AF11" s="2"/>
      <c r="AG11" s="3"/>
      <c r="AH11" s="1"/>
      <c r="AI11" s="1"/>
      <c r="AJ11" s="1"/>
      <c r="AK11" s="2"/>
      <c r="AL11" s="3"/>
      <c r="AM11" s="1"/>
      <c r="AN11" s="1"/>
      <c r="AO11" s="1"/>
    </row>
    <row r="12" spans="1:41" x14ac:dyDescent="0.25">
      <c r="A12" s="2"/>
      <c r="B12" s="3"/>
      <c r="C12" s="1"/>
      <c r="D12" s="1"/>
      <c r="E12" s="1"/>
      <c r="G12" s="2"/>
      <c r="H12" s="3"/>
      <c r="I12" s="1"/>
      <c r="J12" s="1"/>
      <c r="L12" s="2"/>
      <c r="M12" s="3"/>
      <c r="N12" s="1"/>
      <c r="O12" s="1"/>
      <c r="P12" s="1"/>
      <c r="Q12" s="2"/>
      <c r="R12" s="3"/>
      <c r="S12" s="1"/>
      <c r="T12" s="1"/>
      <c r="V12" s="2"/>
      <c r="W12" s="3"/>
      <c r="X12" s="1"/>
      <c r="Y12" s="1"/>
      <c r="Z12" s="1"/>
      <c r="AA12" s="2"/>
      <c r="AB12" s="3"/>
      <c r="AC12" s="1"/>
      <c r="AD12" s="1"/>
      <c r="AE12" s="1"/>
      <c r="AF12" s="2"/>
      <c r="AG12" s="3"/>
      <c r="AH12" s="1"/>
      <c r="AI12" s="1"/>
      <c r="AJ12" s="1"/>
      <c r="AK12" s="2"/>
      <c r="AL12" s="3"/>
      <c r="AM12" s="1"/>
      <c r="AN12" s="1"/>
      <c r="AO12" s="1"/>
    </row>
    <row r="13" spans="1:41" x14ac:dyDescent="0.25">
      <c r="A13" s="2"/>
      <c r="B13" s="3"/>
      <c r="C13" s="1"/>
      <c r="D13" s="1"/>
      <c r="E13" s="1"/>
      <c r="G13" s="2"/>
      <c r="H13" s="3"/>
      <c r="I13" s="1"/>
      <c r="J13" s="1"/>
      <c r="L13" s="2"/>
      <c r="M13" s="3"/>
      <c r="N13" s="1"/>
      <c r="O13" s="1"/>
      <c r="P13" s="1"/>
      <c r="Q13" s="2"/>
      <c r="R13" s="3"/>
      <c r="S13" s="1"/>
      <c r="T13" s="1"/>
      <c r="V13" s="2"/>
      <c r="W13" s="3"/>
      <c r="X13" s="1"/>
      <c r="Y13" s="1"/>
      <c r="Z13" s="1"/>
      <c r="AA13" s="2"/>
      <c r="AB13" s="3"/>
      <c r="AC13" s="1"/>
      <c r="AD13" s="1"/>
      <c r="AE13" s="1"/>
      <c r="AF13" s="2"/>
      <c r="AG13" s="3"/>
      <c r="AH13" s="1"/>
      <c r="AI13" s="1"/>
      <c r="AJ13" s="1"/>
      <c r="AK13" s="2"/>
      <c r="AL13" s="3"/>
      <c r="AM13" s="1"/>
      <c r="AN13" s="1"/>
      <c r="AO13" s="1"/>
    </row>
    <row r="14" spans="1:41" x14ac:dyDescent="0.25">
      <c r="A14" s="13" t="s">
        <v>2</v>
      </c>
      <c r="B14" s="13"/>
      <c r="C14" s="1"/>
      <c r="D14" s="4">
        <f>SUM(C3:C13)/SUM(D3:D13)</f>
        <v>2.7777777777777776E-2</v>
      </c>
      <c r="E14" s="1"/>
      <c r="G14" s="13" t="s">
        <v>2</v>
      </c>
      <c r="H14" s="13"/>
      <c r="I14" s="1"/>
      <c r="J14" s="4">
        <f>SUM(I3:I13)/SUM(J3:J13)</f>
        <v>2.4305555555555556E-2</v>
      </c>
      <c r="L14" s="13" t="s">
        <v>2</v>
      </c>
      <c r="M14" s="13"/>
      <c r="N14" s="1"/>
      <c r="O14" s="4">
        <f>SUM(N3:N13)/SUM(O3:O13)</f>
        <v>2.4305555555555556E-2</v>
      </c>
      <c r="P14" s="1"/>
      <c r="Q14" s="13" t="s">
        <v>2</v>
      </c>
      <c r="R14" s="13"/>
      <c r="S14" s="1"/>
      <c r="T14" s="4">
        <f>SUM(S3:S13)/SUM(T3:T13)</f>
        <v>1.7361111111111112E-2</v>
      </c>
      <c r="V14" s="13" t="s">
        <v>2</v>
      </c>
      <c r="W14" s="13"/>
      <c r="X14" s="1"/>
      <c r="Y14" s="4">
        <f>SUM(X3:X13)/SUM(Y3:Y13)</f>
        <v>1.3020833333333334E-2</v>
      </c>
      <c r="Z14" s="1"/>
      <c r="AA14" s="13" t="s">
        <v>2</v>
      </c>
      <c r="AB14" s="13"/>
      <c r="AC14" s="1"/>
      <c r="AD14" s="4">
        <f>SUM(AC3:AC13)/SUM(AD3:AD13)</f>
        <v>1.7361111111111112E-2</v>
      </c>
      <c r="AE14" s="1"/>
      <c r="AF14" s="13" t="s">
        <v>2</v>
      </c>
      <c r="AG14" s="13"/>
      <c r="AH14" s="1"/>
      <c r="AI14" s="4">
        <f>SUM(AH3:AH13)/SUM(AI3:AI13)</f>
        <v>2.7777777777777776E-2</v>
      </c>
      <c r="AJ14" s="1"/>
      <c r="AK14" s="13" t="s">
        <v>2</v>
      </c>
      <c r="AL14" s="13"/>
      <c r="AM14" s="1"/>
      <c r="AN14" s="4">
        <f>SUM(AM3:AM13)/SUM(AN3:AN13)</f>
        <v>1.3020833333333334E-2</v>
      </c>
      <c r="AO14" s="1"/>
    </row>
    <row r="15" spans="1:41" x14ac:dyDescent="0.25">
      <c r="A15" s="7" t="s">
        <v>42</v>
      </c>
      <c r="B15" s="8">
        <v>2</v>
      </c>
      <c r="C15" s="9" t="s">
        <v>0</v>
      </c>
      <c r="D15" s="10" t="s">
        <v>1</v>
      </c>
      <c r="E15" s="1"/>
      <c r="G15" s="7" t="s">
        <v>42</v>
      </c>
      <c r="H15" s="8">
        <v>2</v>
      </c>
      <c r="I15" s="9" t="s">
        <v>0</v>
      </c>
      <c r="J15" s="10" t="s">
        <v>1</v>
      </c>
      <c r="L15" s="7" t="s">
        <v>42</v>
      </c>
      <c r="M15" s="8">
        <v>2</v>
      </c>
      <c r="N15" s="9" t="s">
        <v>0</v>
      </c>
      <c r="O15" s="10" t="s">
        <v>1</v>
      </c>
      <c r="P15" s="1"/>
      <c r="Q15" s="7" t="s">
        <v>42</v>
      </c>
      <c r="R15" s="8">
        <v>2</v>
      </c>
      <c r="S15" s="9" t="s">
        <v>0</v>
      </c>
      <c r="T15" s="10" t="s">
        <v>1</v>
      </c>
      <c r="V15" s="7" t="s">
        <v>42</v>
      </c>
      <c r="W15" s="8">
        <v>2</v>
      </c>
      <c r="X15" s="9" t="s">
        <v>0</v>
      </c>
      <c r="Y15" s="10" t="s">
        <v>1</v>
      </c>
      <c r="Z15" s="1"/>
      <c r="AA15" s="7" t="s">
        <v>42</v>
      </c>
      <c r="AB15" s="8">
        <v>2</v>
      </c>
      <c r="AC15" s="9" t="s">
        <v>0</v>
      </c>
      <c r="AD15" s="10" t="s">
        <v>1</v>
      </c>
      <c r="AE15" s="1"/>
      <c r="AF15" s="7" t="s">
        <v>42</v>
      </c>
      <c r="AG15" s="8">
        <v>2</v>
      </c>
      <c r="AH15" s="9" t="s">
        <v>0</v>
      </c>
      <c r="AI15" s="10" t="s">
        <v>1</v>
      </c>
      <c r="AJ15" s="1"/>
      <c r="AK15" s="7" t="s">
        <v>42</v>
      </c>
      <c r="AL15" s="8">
        <v>2</v>
      </c>
      <c r="AM15" s="9" t="s">
        <v>0</v>
      </c>
      <c r="AN15" s="10" t="s">
        <v>1</v>
      </c>
      <c r="AO15" s="1"/>
    </row>
    <row r="16" spans="1:41" x14ac:dyDescent="0.25">
      <c r="A16" s="2"/>
      <c r="B16" s="3"/>
      <c r="C16" s="1">
        <v>1</v>
      </c>
      <c r="D16" s="1">
        <v>96</v>
      </c>
      <c r="E16" s="1"/>
      <c r="G16" s="2"/>
      <c r="H16" s="3"/>
      <c r="I16" s="1">
        <v>4</v>
      </c>
      <c r="J16" s="1">
        <v>96</v>
      </c>
      <c r="L16" s="2"/>
      <c r="M16" s="3"/>
      <c r="N16" s="1">
        <v>1</v>
      </c>
      <c r="O16" s="1">
        <v>96</v>
      </c>
      <c r="P16" s="1"/>
      <c r="Q16" s="2"/>
      <c r="R16" s="3"/>
      <c r="S16" s="1">
        <v>1</v>
      </c>
      <c r="T16" s="1">
        <v>96</v>
      </c>
      <c r="V16" s="2"/>
      <c r="W16" s="3"/>
      <c r="X16" s="1">
        <v>1</v>
      </c>
      <c r="Y16" s="1">
        <v>96</v>
      </c>
      <c r="Z16" s="1"/>
      <c r="AA16" s="2"/>
      <c r="AB16" s="3"/>
      <c r="AC16" s="1">
        <v>3</v>
      </c>
      <c r="AD16" s="1">
        <v>96</v>
      </c>
      <c r="AE16" s="1"/>
      <c r="AF16" s="2"/>
      <c r="AG16" s="3"/>
      <c r="AH16" s="1">
        <v>2</v>
      </c>
      <c r="AI16" s="1">
        <v>96</v>
      </c>
      <c r="AJ16" s="1"/>
      <c r="AK16" s="2"/>
      <c r="AL16" s="3"/>
      <c r="AM16" s="1">
        <v>0</v>
      </c>
      <c r="AN16" s="1">
        <v>96</v>
      </c>
      <c r="AO16" s="1"/>
    </row>
    <row r="17" spans="1:41" x14ac:dyDescent="0.25">
      <c r="A17" s="2"/>
      <c r="B17" s="3"/>
      <c r="C17" s="1">
        <v>1</v>
      </c>
      <c r="D17" s="1">
        <v>96</v>
      </c>
      <c r="E17" s="1"/>
      <c r="G17" s="2"/>
      <c r="H17" s="3"/>
      <c r="I17" s="1">
        <v>6</v>
      </c>
      <c r="J17" s="1">
        <v>96</v>
      </c>
      <c r="L17" s="2"/>
      <c r="M17" s="3"/>
      <c r="N17" s="1">
        <v>5</v>
      </c>
      <c r="O17" s="1">
        <v>96</v>
      </c>
      <c r="P17" s="1"/>
      <c r="Q17" s="2"/>
      <c r="R17" s="3"/>
      <c r="S17" s="1">
        <v>3</v>
      </c>
      <c r="T17" s="1">
        <v>96</v>
      </c>
      <c r="V17" s="2"/>
      <c r="W17" s="3"/>
      <c r="X17" s="1">
        <v>1</v>
      </c>
      <c r="Y17" s="1">
        <v>96</v>
      </c>
      <c r="Z17" s="1"/>
      <c r="AA17" s="2"/>
      <c r="AB17" s="3"/>
      <c r="AC17" s="1">
        <v>0</v>
      </c>
      <c r="AD17" s="1">
        <v>96</v>
      </c>
      <c r="AE17" s="1"/>
      <c r="AF17" s="2"/>
      <c r="AG17" s="3"/>
      <c r="AH17" s="1">
        <v>2</v>
      </c>
      <c r="AI17" s="1">
        <v>96</v>
      </c>
      <c r="AJ17" s="1"/>
      <c r="AK17" s="2"/>
      <c r="AL17" s="3"/>
      <c r="AM17" s="1">
        <v>2</v>
      </c>
      <c r="AN17" s="1">
        <v>96</v>
      </c>
      <c r="AO17" s="1"/>
    </row>
    <row r="18" spans="1:41" x14ac:dyDescent="0.25">
      <c r="A18" s="2"/>
      <c r="B18" s="3"/>
      <c r="C18" s="1">
        <v>1</v>
      </c>
      <c r="D18" s="1">
        <v>96</v>
      </c>
      <c r="E18" s="1"/>
      <c r="G18" s="2"/>
      <c r="H18" s="3"/>
      <c r="I18" s="1">
        <v>2</v>
      </c>
      <c r="J18" s="1">
        <v>96</v>
      </c>
      <c r="L18" s="2"/>
      <c r="M18" s="3"/>
      <c r="N18" s="1">
        <v>3</v>
      </c>
      <c r="O18" s="1">
        <v>96</v>
      </c>
      <c r="P18" s="1"/>
      <c r="Q18" s="2"/>
      <c r="R18" s="3"/>
      <c r="S18" s="1">
        <v>3</v>
      </c>
      <c r="T18" s="1">
        <v>96</v>
      </c>
      <c r="V18" s="2"/>
      <c r="W18" s="3"/>
      <c r="X18" s="1">
        <v>1</v>
      </c>
      <c r="Y18" s="1">
        <v>96</v>
      </c>
      <c r="Z18" s="1"/>
      <c r="AA18" s="2"/>
      <c r="AB18" s="3"/>
      <c r="AC18" s="1">
        <v>0</v>
      </c>
      <c r="AD18" s="1">
        <v>96</v>
      </c>
      <c r="AE18" s="1"/>
      <c r="AF18" s="2"/>
      <c r="AG18" s="3"/>
      <c r="AH18" s="1">
        <v>1</v>
      </c>
      <c r="AI18" s="1">
        <v>96</v>
      </c>
      <c r="AJ18" s="1"/>
      <c r="AK18" s="2"/>
      <c r="AL18" s="3"/>
      <c r="AM18" s="1">
        <v>3</v>
      </c>
      <c r="AN18" s="1">
        <v>96</v>
      </c>
      <c r="AO18" s="1"/>
    </row>
    <row r="19" spans="1:41" x14ac:dyDescent="0.25">
      <c r="A19" s="2"/>
      <c r="B19" s="3"/>
      <c r="C19" s="1"/>
      <c r="D19" s="1"/>
      <c r="E19" s="1"/>
      <c r="G19" s="2"/>
      <c r="H19" s="3"/>
      <c r="I19" s="1"/>
      <c r="J19" s="1"/>
      <c r="L19" s="2"/>
      <c r="M19" s="3"/>
      <c r="N19" s="1"/>
      <c r="O19" s="1"/>
      <c r="P19" s="1"/>
      <c r="Q19" s="2"/>
      <c r="R19" s="3"/>
      <c r="S19" s="1"/>
      <c r="T19" s="1"/>
      <c r="V19" s="2"/>
      <c r="W19" s="3"/>
      <c r="X19" s="1">
        <v>6</v>
      </c>
      <c r="Y19" s="1">
        <v>96</v>
      </c>
      <c r="Z19" s="1"/>
      <c r="AA19" s="2"/>
      <c r="AB19" s="3"/>
      <c r="AC19" s="1"/>
      <c r="AD19" s="1"/>
      <c r="AE19" s="1"/>
      <c r="AF19" s="2"/>
      <c r="AG19" s="3"/>
      <c r="AH19" s="1"/>
      <c r="AI19" s="1"/>
      <c r="AJ19" s="1"/>
      <c r="AK19" s="2"/>
      <c r="AL19" s="3"/>
      <c r="AM19" s="1">
        <v>2</v>
      </c>
      <c r="AN19" s="1">
        <v>96</v>
      </c>
      <c r="AO19" s="1"/>
    </row>
    <row r="20" spans="1:41" x14ac:dyDescent="0.25">
      <c r="A20" s="2"/>
      <c r="B20" s="3"/>
      <c r="C20" s="1"/>
      <c r="D20" s="1"/>
      <c r="E20" s="1"/>
      <c r="G20" s="2"/>
      <c r="H20" s="3"/>
      <c r="I20" s="1"/>
      <c r="J20" s="1"/>
      <c r="L20" s="2"/>
      <c r="M20" s="3"/>
      <c r="N20" s="1"/>
      <c r="O20" s="1"/>
      <c r="P20" s="1"/>
      <c r="Q20" s="2"/>
      <c r="R20" s="3"/>
      <c r="S20" s="1"/>
      <c r="T20" s="1"/>
      <c r="V20" s="2"/>
      <c r="W20" s="3"/>
      <c r="X20" s="1"/>
      <c r="Y20" s="1"/>
      <c r="Z20" s="1"/>
      <c r="AA20" s="2"/>
      <c r="AB20" s="3"/>
      <c r="AC20" s="1"/>
      <c r="AD20" s="1"/>
      <c r="AE20" s="1"/>
      <c r="AF20" s="2"/>
      <c r="AG20" s="3"/>
      <c r="AH20" s="1"/>
      <c r="AI20" s="1"/>
      <c r="AJ20" s="1"/>
      <c r="AK20" s="2"/>
      <c r="AL20" s="3"/>
      <c r="AM20" s="1"/>
      <c r="AN20" s="1"/>
      <c r="AO20" s="1"/>
    </row>
    <row r="21" spans="1:41" x14ac:dyDescent="0.25">
      <c r="A21" s="2"/>
      <c r="B21" s="3"/>
      <c r="C21" s="1"/>
      <c r="D21" s="1"/>
      <c r="E21" s="1"/>
      <c r="G21" s="2"/>
      <c r="H21" s="3"/>
      <c r="I21" s="1"/>
      <c r="J21" s="1"/>
      <c r="L21" s="2"/>
      <c r="M21" s="3"/>
      <c r="N21" s="1"/>
      <c r="O21" s="1"/>
      <c r="P21" s="1"/>
      <c r="Q21" s="2"/>
      <c r="R21" s="3"/>
      <c r="S21" s="1"/>
      <c r="T21" s="1"/>
      <c r="V21" s="2"/>
      <c r="W21" s="3"/>
      <c r="X21" s="1"/>
      <c r="Y21" s="1"/>
      <c r="Z21" s="1"/>
      <c r="AA21" s="2"/>
      <c r="AB21" s="3"/>
      <c r="AC21" s="1"/>
      <c r="AD21" s="1"/>
      <c r="AE21" s="1"/>
      <c r="AF21" s="2"/>
      <c r="AG21" s="3"/>
      <c r="AH21" s="1"/>
      <c r="AI21" s="1"/>
      <c r="AJ21" s="1"/>
      <c r="AK21" s="2"/>
      <c r="AL21" s="3"/>
      <c r="AM21" s="1"/>
      <c r="AN21" s="1"/>
      <c r="AO21" s="1"/>
    </row>
    <row r="22" spans="1:41" x14ac:dyDescent="0.25">
      <c r="A22" s="2"/>
      <c r="B22" s="3"/>
      <c r="C22" s="1"/>
      <c r="D22" s="1"/>
      <c r="E22" s="1"/>
      <c r="G22" s="2"/>
      <c r="H22" s="3"/>
      <c r="I22" s="1"/>
      <c r="J22" s="1"/>
      <c r="L22" s="2"/>
      <c r="M22" s="3"/>
      <c r="N22" s="1"/>
      <c r="O22" s="1"/>
      <c r="P22" s="1"/>
      <c r="Q22" s="2"/>
      <c r="R22" s="3"/>
      <c r="S22" s="1"/>
      <c r="T22" s="1"/>
      <c r="V22" s="2"/>
      <c r="W22" s="3"/>
      <c r="X22" s="1"/>
      <c r="Y22" s="1"/>
      <c r="Z22" s="1"/>
      <c r="AA22" s="2"/>
      <c r="AB22" s="3"/>
      <c r="AC22" s="1"/>
      <c r="AD22" s="1"/>
      <c r="AE22" s="1"/>
      <c r="AF22" s="2"/>
      <c r="AG22" s="3"/>
      <c r="AH22" s="1"/>
      <c r="AI22" s="1"/>
      <c r="AJ22" s="1"/>
      <c r="AK22" s="2"/>
      <c r="AL22" s="3"/>
      <c r="AM22" s="1"/>
      <c r="AN22" s="1"/>
      <c r="AO22" s="1"/>
    </row>
    <row r="23" spans="1:41" x14ac:dyDescent="0.25">
      <c r="A23" s="2"/>
      <c r="B23" s="3"/>
      <c r="C23" s="1"/>
      <c r="D23" s="1"/>
      <c r="E23" s="1"/>
      <c r="G23" s="2"/>
      <c r="H23" s="3"/>
      <c r="I23" s="1"/>
      <c r="J23" s="1"/>
      <c r="L23" s="2"/>
      <c r="M23" s="3"/>
      <c r="N23" s="1"/>
      <c r="O23" s="1"/>
      <c r="P23" s="1"/>
      <c r="Q23" s="2"/>
      <c r="R23" s="3"/>
      <c r="S23" s="1"/>
      <c r="T23" s="1"/>
      <c r="V23" s="2"/>
      <c r="W23" s="3"/>
      <c r="X23" s="1"/>
      <c r="Y23" s="1"/>
      <c r="Z23" s="1"/>
      <c r="AA23" s="2"/>
      <c r="AB23" s="3"/>
      <c r="AC23" s="1"/>
      <c r="AD23" s="1"/>
      <c r="AE23" s="1"/>
      <c r="AF23" s="2"/>
      <c r="AG23" s="3"/>
      <c r="AH23" s="1"/>
      <c r="AI23" s="1"/>
      <c r="AJ23" s="1"/>
      <c r="AK23" s="2"/>
      <c r="AL23" s="3"/>
      <c r="AM23" s="1"/>
      <c r="AN23" s="1"/>
      <c r="AO23" s="1"/>
    </row>
    <row r="24" spans="1:41" x14ac:dyDescent="0.25">
      <c r="A24" s="2"/>
      <c r="B24" s="3"/>
      <c r="C24" s="1"/>
      <c r="D24" s="1"/>
      <c r="E24" s="1"/>
      <c r="G24" s="2"/>
      <c r="H24" s="3"/>
      <c r="I24" s="1"/>
      <c r="J24" s="1"/>
      <c r="L24" s="2"/>
      <c r="M24" s="3"/>
      <c r="N24" s="1"/>
      <c r="O24" s="1"/>
      <c r="P24" s="1"/>
      <c r="Q24" s="2"/>
      <c r="R24" s="3"/>
      <c r="S24" s="1"/>
      <c r="T24" s="1"/>
      <c r="V24" s="2"/>
      <c r="W24" s="3"/>
      <c r="X24" s="1"/>
      <c r="Y24" s="1"/>
      <c r="Z24" s="1"/>
      <c r="AA24" s="2"/>
      <c r="AB24" s="3"/>
      <c r="AC24" s="1"/>
      <c r="AD24" s="1"/>
      <c r="AE24" s="1"/>
      <c r="AF24" s="2"/>
      <c r="AG24" s="3"/>
      <c r="AH24" s="1"/>
      <c r="AI24" s="1"/>
      <c r="AJ24" s="1"/>
      <c r="AK24" s="2"/>
      <c r="AL24" s="3"/>
      <c r="AM24" s="1"/>
      <c r="AN24" s="1"/>
      <c r="AO24" s="1"/>
    </row>
    <row r="25" spans="1:41" x14ac:dyDescent="0.25">
      <c r="A25" s="2"/>
      <c r="B25" s="3"/>
      <c r="C25" s="1"/>
      <c r="D25" s="1"/>
      <c r="E25" s="1"/>
      <c r="G25" s="2"/>
      <c r="H25" s="3"/>
      <c r="I25" s="1"/>
      <c r="J25" s="1"/>
      <c r="L25" s="2"/>
      <c r="M25" s="3"/>
      <c r="N25" s="1"/>
      <c r="O25" s="1"/>
      <c r="P25" s="1"/>
      <c r="Q25" s="2"/>
      <c r="R25" s="3"/>
      <c r="S25" s="1"/>
      <c r="T25" s="1"/>
      <c r="V25" s="2"/>
      <c r="W25" s="3"/>
      <c r="X25" s="1"/>
      <c r="Y25" s="1"/>
      <c r="Z25" s="1"/>
      <c r="AA25" s="2"/>
      <c r="AB25" s="3"/>
      <c r="AC25" s="1"/>
      <c r="AD25" s="1"/>
      <c r="AE25" s="1"/>
      <c r="AF25" s="2"/>
      <c r="AG25" s="3"/>
      <c r="AH25" s="1"/>
      <c r="AI25" s="1"/>
      <c r="AJ25" s="1"/>
      <c r="AK25" s="2"/>
      <c r="AL25" s="3"/>
      <c r="AM25" s="1"/>
      <c r="AN25" s="1"/>
      <c r="AO25" s="1"/>
    </row>
    <row r="26" spans="1:41" x14ac:dyDescent="0.25">
      <c r="A26" s="2"/>
      <c r="B26" s="3"/>
      <c r="C26" s="1"/>
      <c r="D26" s="1"/>
      <c r="E26" s="1"/>
      <c r="G26" s="2"/>
      <c r="H26" s="3"/>
      <c r="I26" s="1"/>
      <c r="J26" s="1"/>
      <c r="L26" s="2"/>
      <c r="M26" s="3"/>
      <c r="N26" s="1"/>
      <c r="O26" s="1"/>
      <c r="P26" s="1"/>
      <c r="Q26" s="2"/>
      <c r="R26" s="3"/>
      <c r="S26" s="1"/>
      <c r="T26" s="1"/>
      <c r="V26" s="2"/>
      <c r="W26" s="3"/>
      <c r="X26" s="1"/>
      <c r="Y26" s="1"/>
      <c r="Z26" s="1"/>
      <c r="AA26" s="2"/>
      <c r="AB26" s="3"/>
      <c r="AC26" s="1"/>
      <c r="AD26" s="1"/>
      <c r="AE26" s="1"/>
      <c r="AF26" s="2"/>
      <c r="AG26" s="3"/>
      <c r="AH26" s="1"/>
      <c r="AI26" s="1"/>
      <c r="AJ26" s="1"/>
      <c r="AK26" s="2"/>
      <c r="AL26" s="3"/>
      <c r="AM26" s="1"/>
      <c r="AN26" s="1"/>
      <c r="AO26" s="1"/>
    </row>
    <row r="27" spans="1:41" x14ac:dyDescent="0.25">
      <c r="A27" s="2"/>
      <c r="B27" s="3"/>
      <c r="C27" s="1"/>
      <c r="D27" s="1"/>
      <c r="E27" s="1"/>
      <c r="G27" s="2"/>
      <c r="H27" s="3"/>
      <c r="I27" s="1"/>
      <c r="J27" s="1"/>
      <c r="L27" s="2"/>
      <c r="M27" s="3"/>
      <c r="N27" s="1"/>
      <c r="O27" s="1"/>
      <c r="P27" s="1"/>
      <c r="Q27" s="2"/>
      <c r="R27" s="3"/>
      <c r="S27" s="1"/>
      <c r="T27" s="1"/>
      <c r="V27" s="2"/>
      <c r="W27" s="3"/>
      <c r="X27" s="1"/>
      <c r="Y27" s="1"/>
      <c r="Z27" s="1"/>
      <c r="AA27" s="2"/>
      <c r="AB27" s="3"/>
      <c r="AC27" s="1"/>
      <c r="AD27" s="1"/>
      <c r="AE27" s="1"/>
      <c r="AF27" s="2"/>
      <c r="AG27" s="3"/>
      <c r="AH27" s="1"/>
      <c r="AI27" s="1"/>
      <c r="AJ27" s="1"/>
      <c r="AK27" s="2"/>
      <c r="AL27" s="3"/>
      <c r="AM27" s="1"/>
      <c r="AN27" s="1"/>
      <c r="AO27" s="1"/>
    </row>
    <row r="28" spans="1:41" x14ac:dyDescent="0.25">
      <c r="A28" s="13" t="s">
        <v>2</v>
      </c>
      <c r="B28" s="13"/>
      <c r="C28" s="1"/>
      <c r="D28" s="4">
        <f>SUM(C16:C27)/SUM(D16:D27)</f>
        <v>1.0416666666666666E-2</v>
      </c>
      <c r="E28" s="1"/>
      <c r="G28" s="13" t="s">
        <v>2</v>
      </c>
      <c r="H28" s="13"/>
      <c r="I28" s="1"/>
      <c r="J28" s="4">
        <f>SUM(I16:I27)/SUM(J16:J27)</f>
        <v>4.1666666666666664E-2</v>
      </c>
      <c r="L28" s="13" t="s">
        <v>2</v>
      </c>
      <c r="M28" s="13"/>
      <c r="N28" s="1"/>
      <c r="O28" s="4">
        <f>SUM(N16:N27)/SUM(O16:O27)</f>
        <v>3.125E-2</v>
      </c>
      <c r="P28" s="1"/>
      <c r="Q28" s="13" t="s">
        <v>2</v>
      </c>
      <c r="R28" s="13"/>
      <c r="S28" s="1"/>
      <c r="T28" s="4">
        <f>SUM(S16:S27)/SUM(T16:T27)</f>
        <v>2.4305555555555556E-2</v>
      </c>
      <c r="V28" s="13" t="s">
        <v>2</v>
      </c>
      <c r="W28" s="13"/>
      <c r="X28" s="1"/>
      <c r="Y28" s="4">
        <f>SUM(X16:X27)/SUM(Y16:Y27)</f>
        <v>2.34375E-2</v>
      </c>
      <c r="Z28" s="1"/>
      <c r="AA28" s="13" t="s">
        <v>2</v>
      </c>
      <c r="AB28" s="13"/>
      <c r="AC28" s="1"/>
      <c r="AD28" s="4">
        <f>SUM(AC16:AC27)/SUM(AD16:AD27)</f>
        <v>1.0416666666666666E-2</v>
      </c>
      <c r="AE28" s="1"/>
      <c r="AF28" s="13" t="s">
        <v>2</v>
      </c>
      <c r="AG28" s="13"/>
      <c r="AH28" s="1"/>
      <c r="AI28" s="4">
        <f>SUM(AH16:AH27)/SUM(AI16:AI27)</f>
        <v>1.7361111111111112E-2</v>
      </c>
      <c r="AJ28" s="1"/>
      <c r="AK28" s="13" t="s">
        <v>2</v>
      </c>
      <c r="AL28" s="13"/>
      <c r="AM28" s="1"/>
      <c r="AN28" s="4">
        <f>SUM(AM16:AM27)/SUM(AN16:AN27)</f>
        <v>1.8229166666666668E-2</v>
      </c>
      <c r="AO28" s="1"/>
    </row>
    <row r="29" spans="1:41" x14ac:dyDescent="0.25">
      <c r="A29" s="7" t="s">
        <v>41</v>
      </c>
      <c r="B29" s="8">
        <v>3</v>
      </c>
      <c r="C29" s="9" t="s">
        <v>0</v>
      </c>
      <c r="D29" s="10" t="s">
        <v>1</v>
      </c>
      <c r="E29" s="1"/>
      <c r="G29" s="7" t="s">
        <v>41</v>
      </c>
      <c r="H29" s="8">
        <v>3</v>
      </c>
      <c r="I29" s="9" t="s">
        <v>0</v>
      </c>
      <c r="J29" s="10" t="s">
        <v>1</v>
      </c>
      <c r="L29" s="7" t="s">
        <v>41</v>
      </c>
      <c r="M29" s="8">
        <v>3</v>
      </c>
      <c r="N29" s="9" t="s">
        <v>0</v>
      </c>
      <c r="O29" s="10" t="s">
        <v>1</v>
      </c>
      <c r="P29" s="1"/>
      <c r="Q29" s="7" t="s">
        <v>41</v>
      </c>
      <c r="R29" s="8">
        <v>3</v>
      </c>
      <c r="S29" s="9" t="s">
        <v>0</v>
      </c>
      <c r="T29" s="10" t="s">
        <v>1</v>
      </c>
      <c r="V29" s="7" t="s">
        <v>41</v>
      </c>
      <c r="W29" s="8">
        <v>3</v>
      </c>
      <c r="X29" s="9" t="s">
        <v>0</v>
      </c>
      <c r="Y29" s="10" t="s">
        <v>1</v>
      </c>
      <c r="Z29" s="1"/>
      <c r="AA29" s="7" t="s">
        <v>41</v>
      </c>
      <c r="AB29" s="8">
        <v>3</v>
      </c>
      <c r="AC29" s="9" t="s">
        <v>0</v>
      </c>
      <c r="AD29" s="10" t="s">
        <v>1</v>
      </c>
      <c r="AE29" s="1"/>
      <c r="AF29" s="7" t="s">
        <v>41</v>
      </c>
      <c r="AG29" s="8">
        <v>3</v>
      </c>
      <c r="AH29" s="9" t="s">
        <v>0</v>
      </c>
      <c r="AI29" s="10" t="s">
        <v>1</v>
      </c>
      <c r="AJ29" s="1"/>
      <c r="AK29" s="7" t="s">
        <v>41</v>
      </c>
      <c r="AL29" s="8">
        <v>3</v>
      </c>
      <c r="AM29" s="9" t="s">
        <v>0</v>
      </c>
      <c r="AN29" s="10" t="s">
        <v>1</v>
      </c>
      <c r="AO29" s="1"/>
    </row>
    <row r="30" spans="1:41" x14ac:dyDescent="0.25">
      <c r="A30" s="1"/>
      <c r="B30" s="1"/>
      <c r="C30" s="1">
        <v>3</v>
      </c>
      <c r="D30" s="1">
        <v>96</v>
      </c>
      <c r="E30" s="1"/>
      <c r="G30" s="1"/>
      <c r="H30" s="1"/>
      <c r="I30" s="1">
        <v>3</v>
      </c>
      <c r="J30" s="1">
        <v>96</v>
      </c>
      <c r="L30" s="1"/>
      <c r="M30" s="1"/>
      <c r="N30" s="1">
        <v>0</v>
      </c>
      <c r="O30" s="1">
        <v>96</v>
      </c>
      <c r="P30" s="1"/>
      <c r="Q30" s="1"/>
      <c r="R30" s="1"/>
      <c r="S30" s="1">
        <v>4</v>
      </c>
      <c r="T30" s="1">
        <v>96</v>
      </c>
      <c r="V30" s="1"/>
      <c r="W30" s="1"/>
      <c r="X30" s="1">
        <v>1</v>
      </c>
      <c r="Y30" s="1">
        <v>96</v>
      </c>
      <c r="Z30" s="1"/>
      <c r="AA30" s="1"/>
      <c r="AB30" s="1"/>
      <c r="AC30" s="1">
        <v>3</v>
      </c>
      <c r="AD30" s="1">
        <v>96</v>
      </c>
      <c r="AE30" s="1"/>
      <c r="AF30" s="1"/>
      <c r="AG30" s="1"/>
      <c r="AH30" s="1">
        <v>4</v>
      </c>
      <c r="AI30" s="1">
        <v>96</v>
      </c>
      <c r="AJ30" s="1"/>
      <c r="AK30" s="1"/>
      <c r="AL30" s="1"/>
      <c r="AM30" s="1">
        <v>2</v>
      </c>
      <c r="AN30" s="1">
        <v>96</v>
      </c>
      <c r="AO30" s="1"/>
    </row>
    <row r="31" spans="1:41" x14ac:dyDescent="0.25">
      <c r="A31" s="1"/>
      <c r="B31" s="1"/>
      <c r="C31" s="1">
        <v>2</v>
      </c>
      <c r="D31" s="1">
        <v>96</v>
      </c>
      <c r="E31" s="1"/>
      <c r="G31" s="1"/>
      <c r="H31" s="1"/>
      <c r="I31" s="1">
        <v>0</v>
      </c>
      <c r="J31" s="1">
        <v>96</v>
      </c>
      <c r="L31" s="1"/>
      <c r="M31" s="1"/>
      <c r="N31" s="1">
        <v>2</v>
      </c>
      <c r="O31" s="1">
        <v>96</v>
      </c>
      <c r="P31" s="1"/>
      <c r="Q31" s="1"/>
      <c r="R31" s="1"/>
      <c r="S31" s="1">
        <v>0</v>
      </c>
      <c r="T31" s="1">
        <v>96</v>
      </c>
      <c r="V31" s="1"/>
      <c r="W31" s="1"/>
      <c r="X31" s="1">
        <v>0</v>
      </c>
      <c r="Y31" s="1">
        <v>96</v>
      </c>
      <c r="Z31" s="1"/>
      <c r="AA31" s="1"/>
      <c r="AB31" s="1"/>
      <c r="AC31" s="1">
        <v>0</v>
      </c>
      <c r="AD31" s="1">
        <v>96</v>
      </c>
      <c r="AE31" s="1"/>
      <c r="AF31" s="1"/>
      <c r="AG31" s="1"/>
      <c r="AH31" s="1">
        <v>2</v>
      </c>
      <c r="AI31" s="1">
        <v>96</v>
      </c>
      <c r="AJ31" s="1"/>
      <c r="AK31" s="1"/>
      <c r="AL31" s="1"/>
      <c r="AM31" s="1">
        <v>1</v>
      </c>
      <c r="AN31" s="1">
        <v>96</v>
      </c>
      <c r="AO31" s="1"/>
    </row>
    <row r="32" spans="1:41" x14ac:dyDescent="0.25">
      <c r="A32" s="1"/>
      <c r="B32" s="1"/>
      <c r="C32" s="1">
        <v>5</v>
      </c>
      <c r="D32" s="1">
        <v>96</v>
      </c>
      <c r="E32" s="1"/>
      <c r="G32" s="1"/>
      <c r="H32" s="1"/>
      <c r="I32" s="1">
        <v>2</v>
      </c>
      <c r="J32" s="1">
        <v>96</v>
      </c>
      <c r="L32" s="1"/>
      <c r="M32" s="1"/>
      <c r="N32" s="1">
        <v>3</v>
      </c>
      <c r="O32" s="1">
        <v>96</v>
      </c>
      <c r="P32" s="1"/>
      <c r="Q32" s="1"/>
      <c r="R32" s="1"/>
      <c r="S32" s="1">
        <v>0</v>
      </c>
      <c r="T32" s="1">
        <v>96</v>
      </c>
      <c r="V32" s="1"/>
      <c r="W32" s="1"/>
      <c r="X32" s="1">
        <v>0</v>
      </c>
      <c r="Y32" s="1">
        <v>96</v>
      </c>
      <c r="Z32" s="1"/>
      <c r="AA32" s="1"/>
      <c r="AB32" s="1"/>
      <c r="AC32" s="1">
        <v>3</v>
      </c>
      <c r="AD32" s="1">
        <v>96</v>
      </c>
      <c r="AE32" s="1"/>
      <c r="AF32" s="1"/>
      <c r="AG32" s="1"/>
      <c r="AH32" s="1">
        <v>5</v>
      </c>
      <c r="AI32" s="1">
        <v>96</v>
      </c>
      <c r="AJ32" s="1"/>
      <c r="AK32" s="1"/>
      <c r="AL32" s="1"/>
      <c r="AM32" s="1">
        <v>0</v>
      </c>
      <c r="AN32" s="1">
        <v>96</v>
      </c>
      <c r="AO32" s="1"/>
    </row>
    <row r="33" spans="1:41" x14ac:dyDescent="0.25">
      <c r="A33" s="1"/>
      <c r="B33" s="1"/>
      <c r="C33" s="1"/>
      <c r="D33" s="1"/>
      <c r="E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V33" s="1"/>
      <c r="W33" s="1"/>
      <c r="X33" s="1">
        <v>0</v>
      </c>
      <c r="Y33" s="1">
        <v>96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>
        <v>2</v>
      </c>
      <c r="AN33" s="1">
        <v>96</v>
      </c>
      <c r="AO33" s="1"/>
    </row>
    <row r="34" spans="1:41" x14ac:dyDescent="0.25">
      <c r="A34" s="1"/>
      <c r="B34" s="1"/>
      <c r="C34" s="1"/>
      <c r="D34" s="1"/>
      <c r="E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/>
      <c r="B35" s="1"/>
      <c r="C35" s="1"/>
      <c r="D35" s="1"/>
      <c r="E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/>
      <c r="B36" s="1"/>
      <c r="C36" s="1"/>
      <c r="D36" s="1"/>
      <c r="E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1"/>
      <c r="E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/>
      <c r="B38" s="1"/>
      <c r="C38" s="1"/>
      <c r="D38" s="1"/>
      <c r="E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/>
      <c r="B39" s="1"/>
      <c r="C39" s="1"/>
      <c r="D39" s="1"/>
      <c r="E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"/>
      <c r="B40" s="1"/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13" t="s">
        <v>2</v>
      </c>
      <c r="B41" s="13"/>
      <c r="C41" s="4"/>
      <c r="D41" s="4">
        <f>SUM(C30:C40)/SUM(D30:D40)</f>
        <v>3.4722222222222224E-2</v>
      </c>
      <c r="E41" s="1"/>
      <c r="G41" s="13" t="s">
        <v>2</v>
      </c>
      <c r="H41" s="13"/>
      <c r="I41" s="4"/>
      <c r="J41" s="4">
        <f>SUM(I30:I40)/SUM(J30:J40)</f>
        <v>1.7361111111111112E-2</v>
      </c>
      <c r="L41" s="13" t="s">
        <v>2</v>
      </c>
      <c r="M41" s="13"/>
      <c r="N41" s="4"/>
      <c r="O41" s="4">
        <f>SUM(N30:N40)/SUM(O30:O40)</f>
        <v>1.7361111111111112E-2</v>
      </c>
      <c r="P41" s="1"/>
      <c r="Q41" s="13" t="s">
        <v>2</v>
      </c>
      <c r="R41" s="13"/>
      <c r="S41" s="4"/>
      <c r="T41" s="4">
        <f>SUM(S30:S40)/SUM(T30:T40)</f>
        <v>1.3888888888888888E-2</v>
      </c>
      <c r="V41" s="13" t="s">
        <v>2</v>
      </c>
      <c r="W41" s="13"/>
      <c r="X41" s="4"/>
      <c r="Y41" s="4">
        <f>SUM(X30:X40)/SUM(Y30:Y40)</f>
        <v>2.6041666666666665E-3</v>
      </c>
      <c r="Z41" s="1"/>
      <c r="AA41" s="13" t="s">
        <v>2</v>
      </c>
      <c r="AB41" s="13"/>
      <c r="AC41" s="4"/>
      <c r="AD41" s="4">
        <f>SUM(AC30:AC40)/SUM(AD30:AD40)</f>
        <v>2.0833333333333332E-2</v>
      </c>
      <c r="AE41" s="1"/>
      <c r="AF41" s="13" t="s">
        <v>2</v>
      </c>
      <c r="AG41" s="13"/>
      <c r="AH41" s="4"/>
      <c r="AI41" s="4">
        <f>SUM(AH30:AH40)/SUM(AI30:AI40)</f>
        <v>3.8194444444444448E-2</v>
      </c>
      <c r="AJ41" s="1"/>
      <c r="AK41" s="13" t="s">
        <v>2</v>
      </c>
      <c r="AL41" s="13"/>
      <c r="AM41" s="4"/>
      <c r="AN41" s="4">
        <f>SUM(AM30:AM40)/SUM(AN30:AN40)</f>
        <v>1.3020833333333334E-2</v>
      </c>
      <c r="AO41" s="1"/>
    </row>
    <row r="42" spans="1:41" x14ac:dyDescent="0.25">
      <c r="A42" s="1"/>
      <c r="B42" s="1"/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  <c r="Q42" s="1"/>
      <c r="R42" s="1"/>
      <c r="S42" s="1"/>
      <c r="T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  <c r="AK42" s="1"/>
      <c r="AL42" s="1"/>
      <c r="AM42" s="1"/>
      <c r="AN42" s="1"/>
    </row>
    <row r="43" spans="1:41" x14ac:dyDescent="0.25">
      <c r="A43" s="1" t="s">
        <v>44</v>
      </c>
      <c r="B43" s="1"/>
      <c r="D43">
        <f>AVERAGE(D14,D28,D41)</f>
        <v>2.4305555555555552E-2</v>
      </c>
      <c r="G43" s="1" t="s">
        <v>44</v>
      </c>
      <c r="H43" s="1"/>
      <c r="J43">
        <f>AVERAGE(J14,J28,J41)</f>
        <v>2.777777777777778E-2</v>
      </c>
      <c r="L43" s="1" t="s">
        <v>44</v>
      </c>
      <c r="M43" s="1"/>
      <c r="O43">
        <f>AVERAGE(O14,O28,O41)</f>
        <v>2.4305555555555552E-2</v>
      </c>
      <c r="Q43" s="1" t="s">
        <v>44</v>
      </c>
      <c r="R43" s="1"/>
      <c r="T43">
        <f>AVERAGE(T14,T28,T41)</f>
        <v>1.8518518518518521E-2</v>
      </c>
      <c r="V43" s="1" t="s">
        <v>44</v>
      </c>
      <c r="W43" s="1"/>
      <c r="Y43">
        <f>AVERAGE(Y14,Y28,Y41)</f>
        <v>1.3020833333333334E-2</v>
      </c>
      <c r="AA43" s="1" t="s">
        <v>44</v>
      </c>
      <c r="AB43" s="1"/>
      <c r="AD43">
        <f>AVERAGE(AD14,AD28,AD41)</f>
        <v>1.6203703703703703E-2</v>
      </c>
      <c r="AF43" s="1" t="s">
        <v>44</v>
      </c>
      <c r="AG43" s="1"/>
      <c r="AI43">
        <f>AVERAGE(AI14,AI28,AI41)</f>
        <v>2.777777777777778E-2</v>
      </c>
      <c r="AK43" s="1" t="s">
        <v>44</v>
      </c>
      <c r="AL43" s="1"/>
      <c r="AN43">
        <f>AVERAGE(AN14,AN28,AN41)</f>
        <v>1.4756944444444446E-2</v>
      </c>
    </row>
    <row r="45" spans="1:41" x14ac:dyDescent="0.25">
      <c r="A45" t="s">
        <v>45</v>
      </c>
      <c r="B45" s="12">
        <f>AVERAGE(D43,J43,O43,T43,Y43,AD43,AI43,AN43,AS43,AX43)</f>
        <v>2.0833333333333332E-2</v>
      </c>
      <c r="C45" s="12"/>
    </row>
  </sheetData>
  <mergeCells count="25">
    <mergeCell ref="V28:W28"/>
    <mergeCell ref="V41:W41"/>
    <mergeCell ref="AA41:AB41"/>
    <mergeCell ref="AF14:AG14"/>
    <mergeCell ref="AK14:AL14"/>
    <mergeCell ref="AA28:AB28"/>
    <mergeCell ref="AA14:AB14"/>
    <mergeCell ref="AF41:AG41"/>
    <mergeCell ref="AK41:AL41"/>
    <mergeCell ref="AF28:AG28"/>
    <mergeCell ref="AK28:AL28"/>
    <mergeCell ref="V14:W14"/>
    <mergeCell ref="B45:C45"/>
    <mergeCell ref="A14:B14"/>
    <mergeCell ref="G14:H14"/>
    <mergeCell ref="L14:M14"/>
    <mergeCell ref="Q14:R14"/>
    <mergeCell ref="A41:B41"/>
    <mergeCell ref="G41:H41"/>
    <mergeCell ref="L41:M41"/>
    <mergeCell ref="Q41:R41"/>
    <mergeCell ref="A28:B28"/>
    <mergeCell ref="G28:H28"/>
    <mergeCell ref="L28:M28"/>
    <mergeCell ref="Q28:R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rat01</vt:lpstr>
      <vt:lpstr>rat02</vt:lpstr>
      <vt:lpstr>rat04</vt:lpstr>
      <vt:lpstr>rat05</vt:lpstr>
      <vt:lpstr>rat06</vt:lpstr>
      <vt:lpstr>rat07</vt:lpstr>
      <vt:lpstr>rat08</vt:lpstr>
      <vt:lpstr>rat09</vt:lpstr>
      <vt:lpstr>rat10</vt:lpstr>
      <vt:lpstr>rat11</vt:lpstr>
      <vt:lpstr>rat12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 Patrik</dc:creator>
  <cp:lastModifiedBy>Mik Patrik</cp:lastModifiedBy>
  <dcterms:created xsi:type="dcterms:W3CDTF">2021-08-05T07:24:27Z</dcterms:created>
  <dcterms:modified xsi:type="dcterms:W3CDTF">2024-07-29T10:02:17Z</dcterms:modified>
</cp:coreProperties>
</file>