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526"/>
  <workbookPr showInkAnnotation="0" autoCompressPictures="0"/>
  <bookViews>
    <workbookView xWindow="0" yWindow="0" windowWidth="51200" windowHeight="28340" tabRatio="956" activeTab="6"/>
  </bookViews>
  <sheets>
    <sheet name="survey" sheetId="1" r:id="rId1"/>
    <sheet name="country" sheetId="4" r:id="rId2"/>
    <sheet name="translation" sheetId="54" r:id="rId3"/>
    <sheet name="indicator" sheetId="6" r:id="rId4"/>
    <sheet name="char_grp" sheetId="7" r:id="rId5"/>
    <sheet name="char" sheetId="8" r:id="rId6"/>
    <sheet name="geography" sheetId="2" r:id="rId7"/>
    <sheet name="__changelog" sheetId="56" r:id="rId8"/>
    <sheet name="data_indonesia_17Jan2019" sheetId="74" r:id="rId9"/>
    <sheet name="data_burkina_21Sep2017" sheetId="66" r:id="rId10"/>
    <sheet name="data_cotedivoire_17Jan2019" sheetId="72" r:id="rId11"/>
    <sheet name="data_drc_27Feb2018" sheetId="67" r:id="rId12"/>
    <sheet name="data_ethiopia_17Jan2019" sheetId="73" r:id="rId13"/>
    <sheet name="data_ghana_22Sep2017" sheetId="68" r:id="rId14"/>
    <sheet name="data_india_19Mar2018" sheetId="69" r:id="rId15"/>
    <sheet name="data_kenya_17Jan2019" sheetId="75" r:id="rId16"/>
    <sheet name="data_niger_17Jan2019" sheetId="76" r:id="rId17"/>
    <sheet name="__data_niger_17Jan2019 _all" sheetId="82" r:id="rId18"/>
    <sheet name="data_nigeria_17Jan2019" sheetId="77" r:id="rId19"/>
    <sheet name="data_uganda_17Jan2019" sheetId="78" r:id="rId20"/>
  </sheets>
  <definedNames>
    <definedName name="_xlnm._FilterDatabase" localSheetId="17" hidden="1">'__data_niger_17Jan2019 _all'!$J$1:$J$8</definedName>
    <definedName name="_xlnm._FilterDatabase" localSheetId="9" hidden="1">data_burkina_21Sep2017!$A$1:$L$8</definedName>
    <definedName name="_xlnm._FilterDatabase" localSheetId="10" hidden="1">data_cotedivoire_17Jan2019!$A$1:$L$2</definedName>
    <definedName name="_xlnm._FilterDatabase" localSheetId="11" hidden="1">data_drc_27Feb2018!$J$1:$J$8</definedName>
    <definedName name="_xlnm._FilterDatabase" localSheetId="12" hidden="1">data_ethiopia_17Jan2019!$A$1:$L$8</definedName>
    <definedName name="_xlnm._FilterDatabase" localSheetId="13" hidden="1">data_ghana_22Sep2017!$A$1:$L$8</definedName>
    <definedName name="_xlnm._FilterDatabase" localSheetId="14" hidden="1">data_india_19Mar2018!$A$1:$L$8</definedName>
    <definedName name="_xlnm._FilterDatabase" localSheetId="8" hidden="1">data_indonesia_17Jan2019!$A$1:$L$8</definedName>
    <definedName name="_xlnm._FilterDatabase" localSheetId="15" hidden="1">data_kenya_17Jan2019!$A$1:$L$8</definedName>
    <definedName name="_xlnm._FilterDatabase" localSheetId="16" hidden="1">data_niger_17Jan2019!$J$1:$J$8</definedName>
    <definedName name="_xlnm._FilterDatabase" localSheetId="18" hidden="1">data_nigeria_17Jan2019!$A$1:$L$8</definedName>
    <definedName name="_xlnm._FilterDatabase" localSheetId="19" hidden="1">data_uganda_17Jan2019!$A$1:$L$8</definedName>
    <definedName name="_xlnm._FilterDatabase" localSheetId="0" hidden="1">survey!$A$1:$N$57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54" i="1" l="1"/>
  <c r="D54" i="1"/>
  <c r="F54" i="1"/>
  <c r="E54" i="1"/>
  <c r="C54" i="1"/>
  <c r="E57" i="1"/>
  <c r="D57" i="1"/>
  <c r="C57" i="1"/>
  <c r="B57" i="1"/>
  <c r="F57" i="1"/>
  <c r="E56" i="1"/>
  <c r="D56" i="1"/>
  <c r="C56" i="1"/>
  <c r="B56" i="1"/>
  <c r="F56" i="1"/>
  <c r="E55" i="1"/>
  <c r="D55" i="1"/>
  <c r="C55" i="1"/>
  <c r="B55" i="1"/>
  <c r="F55" i="1"/>
  <c r="E53" i="1"/>
  <c r="D53" i="1"/>
  <c r="C53" i="1"/>
  <c r="B53" i="1"/>
  <c r="F53" i="1"/>
  <c r="E52" i="1"/>
  <c r="D52" i="1"/>
  <c r="F52" i="1"/>
  <c r="C52" i="1"/>
  <c r="B52" i="1"/>
  <c r="E51" i="1"/>
  <c r="D51" i="1"/>
  <c r="C51" i="1"/>
  <c r="B51" i="1"/>
  <c r="F51" i="1"/>
  <c r="F50" i="1"/>
  <c r="E50" i="1"/>
  <c r="D50" i="1"/>
  <c r="C50" i="1"/>
  <c r="B50" i="1"/>
  <c r="E49" i="1"/>
  <c r="D49" i="1"/>
  <c r="C49" i="1"/>
  <c r="B49" i="1"/>
  <c r="F49" i="1"/>
  <c r="E47" i="1"/>
  <c r="D47" i="1"/>
  <c r="C47" i="1"/>
  <c r="B47" i="1"/>
  <c r="F47" i="1"/>
  <c r="E46" i="1"/>
  <c r="D46" i="1"/>
  <c r="F46" i="1"/>
  <c r="C46" i="1"/>
  <c r="B46" i="1"/>
  <c r="E45" i="1"/>
  <c r="D45" i="1"/>
  <c r="C45" i="1"/>
  <c r="B45" i="1"/>
  <c r="F45" i="1"/>
  <c r="F44" i="1"/>
  <c r="E44" i="1"/>
  <c r="D44" i="1"/>
  <c r="C44" i="1"/>
  <c r="B44" i="1"/>
  <c r="E43" i="1"/>
  <c r="D43" i="1"/>
  <c r="F43" i="1"/>
  <c r="C43" i="1"/>
  <c r="B43" i="1"/>
  <c r="E42" i="1"/>
  <c r="D42" i="1"/>
  <c r="C42" i="1"/>
  <c r="B42" i="1"/>
  <c r="F42" i="1"/>
  <c r="F41" i="1"/>
  <c r="E41" i="1"/>
  <c r="D41" i="1"/>
  <c r="C41" i="1"/>
  <c r="B41" i="1"/>
  <c r="E40" i="1"/>
  <c r="D40" i="1"/>
  <c r="C40" i="1"/>
  <c r="B40" i="1"/>
  <c r="F40" i="1"/>
  <c r="E39" i="1"/>
  <c r="D39" i="1"/>
  <c r="C39" i="1"/>
  <c r="B39" i="1"/>
  <c r="F39" i="1"/>
  <c r="E38" i="1"/>
  <c r="D38" i="1"/>
  <c r="F38" i="1"/>
  <c r="C38" i="1"/>
  <c r="B38" i="1"/>
  <c r="E37" i="1"/>
  <c r="D37" i="1"/>
  <c r="C37" i="1"/>
  <c r="B37" i="1"/>
  <c r="F37" i="1"/>
  <c r="F36" i="1"/>
  <c r="E36" i="1"/>
  <c r="D36" i="1"/>
  <c r="C36" i="1"/>
  <c r="B36" i="1"/>
  <c r="E35" i="1"/>
  <c r="D35" i="1"/>
  <c r="C35" i="1"/>
  <c r="B35" i="1"/>
  <c r="F35" i="1"/>
  <c r="E34" i="1"/>
  <c r="D34" i="1"/>
  <c r="C34" i="1"/>
  <c r="B34" i="1"/>
  <c r="F34" i="1"/>
  <c r="F33" i="1"/>
  <c r="E33" i="1"/>
  <c r="D33" i="1"/>
  <c r="C33" i="1"/>
  <c r="B33" i="1"/>
  <c r="E32" i="1"/>
  <c r="D32" i="1"/>
  <c r="C32" i="1"/>
  <c r="B32" i="1"/>
  <c r="F32" i="1"/>
  <c r="E31" i="1"/>
  <c r="D31" i="1"/>
  <c r="C31" i="1"/>
  <c r="B31" i="1"/>
  <c r="F31" i="1"/>
  <c r="E30" i="1"/>
  <c r="D30" i="1"/>
  <c r="F30" i="1"/>
  <c r="C30" i="1"/>
  <c r="B30" i="1"/>
  <c r="E29" i="1"/>
  <c r="D29" i="1"/>
  <c r="C29" i="1"/>
  <c r="B29" i="1"/>
  <c r="F29" i="1"/>
  <c r="F28" i="1"/>
  <c r="E28" i="1"/>
  <c r="D28" i="1"/>
  <c r="C28" i="1"/>
  <c r="B28" i="1"/>
  <c r="E27" i="1"/>
  <c r="D27" i="1"/>
  <c r="C27" i="1"/>
  <c r="B27" i="1"/>
  <c r="F27" i="1"/>
  <c r="E26" i="1"/>
  <c r="D26" i="1"/>
  <c r="C26" i="1"/>
  <c r="B26" i="1"/>
  <c r="F26" i="1"/>
  <c r="F25" i="1"/>
  <c r="E25" i="1"/>
  <c r="D25" i="1"/>
  <c r="C25" i="1"/>
  <c r="B25" i="1"/>
  <c r="E24" i="1"/>
  <c r="D24" i="1"/>
  <c r="C24" i="1"/>
  <c r="B24" i="1"/>
  <c r="F24" i="1"/>
  <c r="E23" i="1"/>
  <c r="D23" i="1"/>
  <c r="C23" i="1"/>
  <c r="B23" i="1"/>
  <c r="F23" i="1"/>
  <c r="E22" i="1"/>
  <c r="D22" i="1"/>
  <c r="F22" i="1"/>
  <c r="C22" i="1"/>
  <c r="B22" i="1"/>
  <c r="E21" i="1"/>
  <c r="D21" i="1"/>
  <c r="C21" i="1"/>
  <c r="B21" i="1"/>
  <c r="F21" i="1"/>
  <c r="F20" i="1"/>
  <c r="E20" i="1"/>
  <c r="D20" i="1"/>
  <c r="C20" i="1"/>
  <c r="B20" i="1"/>
  <c r="E19" i="1"/>
  <c r="D19" i="1"/>
  <c r="C19" i="1"/>
  <c r="B19" i="1"/>
  <c r="F19" i="1"/>
  <c r="E18" i="1"/>
  <c r="D18" i="1"/>
  <c r="C18" i="1"/>
  <c r="B18" i="1"/>
  <c r="F18" i="1"/>
  <c r="F17" i="1"/>
  <c r="E17" i="1"/>
  <c r="D17" i="1"/>
  <c r="C17" i="1"/>
  <c r="B17" i="1"/>
  <c r="E16" i="1"/>
  <c r="D16" i="1"/>
  <c r="C16" i="1"/>
  <c r="B16" i="1"/>
  <c r="F16" i="1"/>
  <c r="E15" i="1"/>
  <c r="D15" i="1"/>
  <c r="C15" i="1"/>
  <c r="B15" i="1"/>
  <c r="F15" i="1"/>
  <c r="E14" i="1"/>
  <c r="D14" i="1"/>
  <c r="F14" i="1"/>
  <c r="C14" i="1"/>
  <c r="B14" i="1"/>
  <c r="E13" i="1"/>
  <c r="D13" i="1"/>
  <c r="C13" i="1"/>
  <c r="B13" i="1"/>
  <c r="F13" i="1"/>
  <c r="F12" i="1"/>
  <c r="E12" i="1"/>
  <c r="D12" i="1"/>
  <c r="C12" i="1"/>
  <c r="B12" i="1"/>
  <c r="E11" i="1"/>
  <c r="D11" i="1"/>
  <c r="C11" i="1"/>
  <c r="B11" i="1"/>
  <c r="F11" i="1"/>
  <c r="E10" i="1"/>
  <c r="D10" i="1"/>
  <c r="C10" i="1"/>
  <c r="B10" i="1"/>
  <c r="F10" i="1"/>
  <c r="F9" i="1"/>
  <c r="E9" i="1"/>
  <c r="D9" i="1"/>
  <c r="C9" i="1"/>
  <c r="B9" i="1"/>
  <c r="E8" i="1"/>
  <c r="D8" i="1"/>
  <c r="C8" i="1"/>
  <c r="B8" i="1"/>
  <c r="F8" i="1"/>
  <c r="E7" i="1"/>
  <c r="D7" i="1"/>
  <c r="C7" i="1"/>
  <c r="B7" i="1"/>
  <c r="F7" i="1"/>
  <c r="E6" i="1"/>
  <c r="D6" i="1"/>
  <c r="F6" i="1"/>
  <c r="C6" i="1"/>
  <c r="B6" i="1"/>
  <c r="E5" i="1"/>
  <c r="D5" i="1"/>
  <c r="C5" i="1"/>
  <c r="B5" i="1"/>
  <c r="F5" i="1"/>
  <c r="F4" i="1"/>
  <c r="E4" i="1"/>
  <c r="D4" i="1"/>
  <c r="C4" i="1"/>
  <c r="B4" i="1"/>
  <c r="E3" i="1"/>
  <c r="D3" i="1"/>
  <c r="F3" i="1"/>
  <c r="C3" i="1"/>
  <c r="B3" i="1"/>
  <c r="E2" i="1"/>
  <c r="D2" i="1"/>
  <c r="C2" i="1"/>
  <c r="B2" i="1"/>
  <c r="F2" i="1"/>
</calcChain>
</file>

<file path=xl/comments1.xml><?xml version="1.0" encoding="utf-8"?>
<comments xmlns="http://schemas.openxmlformats.org/spreadsheetml/2006/main">
  <authors>
    <author>Sally Dunst</author>
  </authors>
  <commentList>
    <comment ref="K1" authorId="0">
      <text>
        <r>
          <rPr>
            <b/>
            <sz val="9"/>
            <color indexed="81"/>
            <rFont val="Calibri"/>
            <family val="2"/>
          </rPr>
          <t>Sally Dunst:</t>
        </r>
        <r>
          <rPr>
            <sz val="9"/>
            <color indexed="81"/>
            <rFont val="Calibri"/>
            <family val="2"/>
          </rPr>
          <t xml:space="preserve">
From
https://docs.google.com/spreadsheets/d/1UGOENsxXrK0qkfO7j3e7NUfPFLkOECkl-Rm6DCaV_Ow/edit?ts=568b383d#gid=0</t>
        </r>
      </text>
    </comment>
  </commentList>
</comments>
</file>

<file path=xl/comments2.xml><?xml version="1.0" encoding="utf-8"?>
<comments xmlns="http://schemas.openxmlformats.org/spreadsheetml/2006/main">
  <authors>
    <author>James Pringle</author>
  </authors>
  <commentList>
    <comment ref="G1" authorId="0">
      <text>
        <r>
          <rPr>
            <b/>
            <sz val="9"/>
            <color indexed="81"/>
            <rFont val="Calibri"/>
            <family val="2"/>
          </rPr>
          <t>James Pringle:</t>
        </r>
        <r>
          <rPr>
            <sz val="9"/>
            <color indexed="81"/>
            <rFont val="Calibri"/>
            <family val="2"/>
          </rPr>
          <t xml:space="preserve">
Level 1 and Level 2 are general then more granular. We categorize in Datalab by level2. I relabeled the columns. Level 3 was renamed to domain.
</t>
        </r>
      </text>
    </comment>
  </commentList>
</comments>
</file>

<file path=xl/comments3.xml><?xml version="1.0" encoding="utf-8"?>
<comments xmlns="http://schemas.openxmlformats.org/spreadsheetml/2006/main">
  <authors>
    <author>Sally Dunst</author>
  </authors>
  <commentList>
    <comment ref="B1" authorId="0">
      <text>
        <r>
          <rPr>
            <b/>
            <sz val="9"/>
            <color indexed="81"/>
            <rFont val="Calibri"/>
            <family val="2"/>
          </rPr>
          <t>Sally Dunst:</t>
        </r>
        <r>
          <rPr>
            <sz val="9"/>
            <color indexed="81"/>
            <rFont val="Calibri"/>
            <family val="2"/>
          </rPr>
          <t xml:space="preserve">
include country name in label &amp; definition if country-specific categories</t>
        </r>
      </text>
    </comment>
    <comment ref="D1" authorId="0">
      <text>
        <r>
          <rPr>
            <b/>
            <sz val="9"/>
            <color indexed="81"/>
            <rFont val="Calibri"/>
            <family val="2"/>
          </rPr>
          <t>General ordered starting with 0, numbered according to country order
HHQFQ ordered starting with 1001, for education second and third digit are country order
SDP ordered starting with 2001, for facility type second and third digit are country order</t>
        </r>
      </text>
    </comment>
  </commentList>
</comments>
</file>

<file path=xl/sharedStrings.xml><?xml version="1.0" encoding="utf-8"?>
<sst xmlns="http://schemas.openxmlformats.org/spreadsheetml/2006/main" count="6186" uniqueCount="1631">
  <si>
    <t>label</t>
  </si>
  <si>
    <t>order</t>
  </si>
  <si>
    <t>type</t>
  </si>
  <si>
    <t>year</t>
  </si>
  <si>
    <t>round</t>
  </si>
  <si>
    <t>start_date</t>
  </si>
  <si>
    <t>end_date</t>
  </si>
  <si>
    <t>subregion</t>
  </si>
  <si>
    <t>region</t>
  </si>
  <si>
    <t>country_code</t>
  </si>
  <si>
    <t>pma_code</t>
  </si>
  <si>
    <t>Ghana</t>
  </si>
  <si>
    <t>Uganda</t>
  </si>
  <si>
    <t>Democratic Republic of the Congo</t>
  </si>
  <si>
    <t>India</t>
  </si>
  <si>
    <t>Indonesia</t>
  </si>
  <si>
    <t>Nigeria</t>
  </si>
  <si>
    <t>Western Africa</t>
  </si>
  <si>
    <t>Central Africa</t>
  </si>
  <si>
    <t>Southern Asia</t>
  </si>
  <si>
    <t>Africa</t>
  </si>
  <si>
    <t>Asia</t>
  </si>
  <si>
    <t>GH</t>
  </si>
  <si>
    <t>Eastern Africa</t>
  </si>
  <si>
    <t>UG</t>
  </si>
  <si>
    <t>CD</t>
  </si>
  <si>
    <t>ID</t>
  </si>
  <si>
    <t>IN</t>
  </si>
  <si>
    <t>NG</t>
  </si>
  <si>
    <t>Kenya</t>
  </si>
  <si>
    <t>Ethiopia</t>
  </si>
  <si>
    <t>Niger</t>
  </si>
  <si>
    <t>Burkina Faso</t>
  </si>
  <si>
    <t>KE</t>
  </si>
  <si>
    <t>ET</t>
  </si>
  <si>
    <t>NE</t>
  </si>
  <si>
    <t>BF</t>
  </si>
  <si>
    <t>Southeast Asia</t>
  </si>
  <si>
    <t>PMA2020</t>
  </si>
  <si>
    <t>survey_code</t>
  </si>
  <si>
    <t>definition</t>
  </si>
  <si>
    <t>code</t>
  </si>
  <si>
    <t>Age</t>
  </si>
  <si>
    <t>Marital status</t>
  </si>
  <si>
    <t>Residence</t>
  </si>
  <si>
    <t>marital_status</t>
  </si>
  <si>
    <t>residence</t>
  </si>
  <si>
    <t>wealth_quintile</t>
  </si>
  <si>
    <t>wealth_tertile</t>
  </si>
  <si>
    <t>Wealth quintile</t>
  </si>
  <si>
    <t>Wealth tertile</t>
  </si>
  <si>
    <t>age_5yr_int</t>
  </si>
  <si>
    <t>15-19</t>
  </si>
  <si>
    <t>20-24</t>
  </si>
  <si>
    <t>25-29</t>
  </si>
  <si>
    <t>30-34</t>
  </si>
  <si>
    <t>35-39</t>
  </si>
  <si>
    <t>40-44</t>
  </si>
  <si>
    <t>45-49</t>
  </si>
  <si>
    <t>Urban</t>
  </si>
  <si>
    <t>Rural</t>
  </si>
  <si>
    <t>Lowest</t>
  </si>
  <si>
    <t>Lower</t>
  </si>
  <si>
    <t>Middle</t>
  </si>
  <si>
    <t>Higher</t>
  </si>
  <si>
    <t>Highest</t>
  </si>
  <si>
    <t>lowest_5</t>
  </si>
  <si>
    <t>lower_5</t>
  </si>
  <si>
    <t>middle_5</t>
  </si>
  <si>
    <t>higher_5</t>
  </si>
  <si>
    <t>highest_5</t>
  </si>
  <si>
    <t>lowest_3</t>
  </si>
  <si>
    <t>middle_3</t>
  </si>
  <si>
    <t>highest_3</t>
  </si>
  <si>
    <t>Age groups</t>
  </si>
  <si>
    <t>Married vs unmarried</t>
  </si>
  <si>
    <t>Urban vs rural</t>
  </si>
  <si>
    <t>Modern and traditional methods</t>
  </si>
  <si>
    <t>Sterilization</t>
  </si>
  <si>
    <t>Implants</t>
  </si>
  <si>
    <t>IUD</t>
  </si>
  <si>
    <t>Injectables</t>
  </si>
  <si>
    <t>Pill</t>
  </si>
  <si>
    <t>Other modern methods</t>
  </si>
  <si>
    <t>Traditional methods</t>
  </si>
  <si>
    <t>Method type (including non-users)</t>
  </si>
  <si>
    <t>Method type (all methods)</t>
  </si>
  <si>
    <t>Modern and traditional methods and non-users</t>
  </si>
  <si>
    <t>Non-user</t>
  </si>
  <si>
    <t>level1</t>
  </si>
  <si>
    <t>level2</t>
  </si>
  <si>
    <t>denominator</t>
  </si>
  <si>
    <t>measurement_type</t>
  </si>
  <si>
    <t>is_favorite</t>
  </si>
  <si>
    <t>favorite_order</t>
  </si>
  <si>
    <t>Contraceptive method mix (all women)</t>
  </si>
  <si>
    <t>Contraceptive method mix (married women)</t>
  </si>
  <si>
    <t>Unmet need for family planning, total (all women)</t>
  </si>
  <si>
    <t>Percent of public SDPs providing IUDs</t>
  </si>
  <si>
    <t>Percent of public SDPs offering at least 3 modern contraceptive methods</t>
  </si>
  <si>
    <t>indicator</t>
  </si>
  <si>
    <t>distribution</t>
  </si>
  <si>
    <t>percent</t>
  </si>
  <si>
    <t>value</t>
  </si>
  <si>
    <t>lower_ci</t>
  </si>
  <si>
    <t>upper_ci</t>
  </si>
  <si>
    <t>level_ci</t>
  </si>
  <si>
    <t>precision</t>
  </si>
  <si>
    <t>is_total</t>
  </si>
  <si>
    <t>indicator_code</t>
  </si>
  <si>
    <t>char_grp_code</t>
  </si>
  <si>
    <t>geography_code</t>
  </si>
  <si>
    <t>char1_code</t>
  </si>
  <si>
    <t>char2_code</t>
  </si>
  <si>
    <t>denom_w</t>
  </si>
  <si>
    <t>denom_uw</t>
  </si>
  <si>
    <t>PMA2014_BFR1</t>
  </si>
  <si>
    <t>PMA2015_BFR2</t>
  </si>
  <si>
    <t>PMA2016_BFR3</t>
  </si>
  <si>
    <t>PMA2016_BFR4</t>
  </si>
  <si>
    <t>PMA2014_ETR1</t>
  </si>
  <si>
    <t>PMA2014_ETR2</t>
  </si>
  <si>
    <t>PMA2015_ETR3</t>
  </si>
  <si>
    <t>PMA2016_ETR4</t>
  </si>
  <si>
    <t>PMA2013_GHR1</t>
  </si>
  <si>
    <t>PMA2014_GHR2</t>
  </si>
  <si>
    <t>PMA2014_GHR3</t>
  </si>
  <si>
    <t>PMA2015_GHR4</t>
  </si>
  <si>
    <t>PMA2016_GHR5</t>
  </si>
  <si>
    <t>PMA2015_IDR1</t>
  </si>
  <si>
    <t>PMA2014_KER1</t>
  </si>
  <si>
    <t>PMA2014_KER2</t>
  </si>
  <si>
    <t>PMA2015_KER3</t>
  </si>
  <si>
    <t>PMA2015_KER4</t>
  </si>
  <si>
    <t>PMA2016_KER5</t>
  </si>
  <si>
    <t>PMA2016_NER2</t>
  </si>
  <si>
    <t>PMA2016_NGR3</t>
  </si>
  <si>
    <t>PMA2014_UGR1</t>
  </si>
  <si>
    <t>PMA2015_UGR2</t>
  </si>
  <si>
    <t>PMA2015_UGR3</t>
  </si>
  <si>
    <t>PMA2016_UGR4</t>
  </si>
  <si>
    <t>601</t>
  </si>
  <si>
    <t>701</t>
  </si>
  <si>
    <t>702</t>
  </si>
  <si>
    <t>703</t>
  </si>
  <si>
    <t>704</t>
  </si>
  <si>
    <t>801</t>
  </si>
  <si>
    <t>901</t>
  </si>
  <si>
    <t>902</t>
  </si>
  <si>
    <t>903</t>
  </si>
  <si>
    <t>1001</t>
  </si>
  <si>
    <t>Core</t>
  </si>
  <si>
    <t>cp_all</t>
  </si>
  <si>
    <t>cp_mar</t>
  </si>
  <si>
    <t>demandsatis_all</t>
  </si>
  <si>
    <t>demandsatis_mar</t>
  </si>
  <si>
    <t>fees_12months_all</t>
  </si>
  <si>
    <t>fees_12months_mar</t>
  </si>
  <si>
    <t>fp_discussion_all</t>
  </si>
  <si>
    <t>fp_discussion_mar</t>
  </si>
  <si>
    <t>fp_side_effects_all</t>
  </si>
  <si>
    <t>fp_side_effects_mar</t>
  </si>
  <si>
    <t>fp_told_other_methods_all</t>
  </si>
  <si>
    <t>fp_told_other_methods_mar</t>
  </si>
  <si>
    <t>mcp_all</t>
  </si>
  <si>
    <t>mcp_mar</t>
  </si>
  <si>
    <t>methodchoice_joint_all</t>
  </si>
  <si>
    <t>methodchoice_other_all</t>
  </si>
  <si>
    <t>methodchoice_self_all</t>
  </si>
  <si>
    <t>refer_to_relative_all</t>
  </si>
  <si>
    <t>return_to_provider_all</t>
  </si>
  <si>
    <t>returnrefer_dir_all</t>
  </si>
  <si>
    <t>tcp_all</t>
  </si>
  <si>
    <t>tcp_mar</t>
  </si>
  <si>
    <t>totaldemand_all</t>
  </si>
  <si>
    <t>totaldemand_mar</t>
  </si>
  <si>
    <t>unmetlimit_all</t>
  </si>
  <si>
    <t>unmetlimit_mar</t>
  </si>
  <si>
    <t>unmetspace_all</t>
  </si>
  <si>
    <t>unmetspace_mar</t>
  </si>
  <si>
    <t>unmettot_all</t>
  </si>
  <si>
    <t>unmettot_mar</t>
  </si>
  <si>
    <t>visited_by_health_worker_all</t>
  </si>
  <si>
    <t>visited_by_health_worker_mar</t>
  </si>
  <si>
    <t>visited_facility_fp_disc_all</t>
  </si>
  <si>
    <t>visited_facility_fp_disc_mar</t>
  </si>
  <si>
    <t>wanted_later_all</t>
  </si>
  <si>
    <t>wanted_later_mar</t>
  </si>
  <si>
    <t>wanted_not_all</t>
  </si>
  <si>
    <t>wanted_not_mar</t>
  </si>
  <si>
    <t>wanted_then_all</t>
  </si>
  <si>
    <t>wanted_then_mar</t>
  </si>
  <si>
    <t>fees_private</t>
  </si>
  <si>
    <t>fees_public</t>
  </si>
  <si>
    <t>provided_ec_private</t>
  </si>
  <si>
    <t>provided_ec_public</t>
  </si>
  <si>
    <t>provided_female_ster_private</t>
  </si>
  <si>
    <t>provided_female_ster_public</t>
  </si>
  <si>
    <t>provided_implants_private</t>
  </si>
  <si>
    <t>provided_implants_public</t>
  </si>
  <si>
    <t>provided_injectables_private</t>
  </si>
  <si>
    <t>provided_injectables_public</t>
  </si>
  <si>
    <t>provided_iud_private</t>
  </si>
  <si>
    <t>provided_iud_public</t>
  </si>
  <si>
    <t>provided_male_condoms_private</t>
  </si>
  <si>
    <t>provided_male_condoms_public</t>
  </si>
  <si>
    <t>provided_pills_private</t>
  </si>
  <si>
    <t>provided_pills_public</t>
  </si>
  <si>
    <t>stockout_3mo_now_ec_private</t>
  </si>
  <si>
    <t>stockout_3mo_now_ec_public</t>
  </si>
  <si>
    <t>stockout_3mo_now_impla_private</t>
  </si>
  <si>
    <t>stockout_3mo_now_impla_public</t>
  </si>
  <si>
    <t>stockout_3mo_now_inject_private</t>
  </si>
  <si>
    <t>stockout_3mo_now_inject_public</t>
  </si>
  <si>
    <t>stockout_3mo_now_iud_private</t>
  </si>
  <si>
    <t>stockout_3mo_now_iud_public</t>
  </si>
  <si>
    <t>stockout_3mo_now_maleco_private</t>
  </si>
  <si>
    <t>stockout_3mo_now_maleco_public</t>
  </si>
  <si>
    <t>stockout_3mo_now_pills_private</t>
  </si>
  <si>
    <t>stockout_3mo_now_pills_public</t>
  </si>
  <si>
    <t>threshold_3_private</t>
  </si>
  <si>
    <t>threshold_3_public</t>
  </si>
  <si>
    <t>threshold_5_private</t>
  </si>
  <si>
    <t>threshold_5_public</t>
  </si>
  <si>
    <t>visits_ec_new</t>
  </si>
  <si>
    <t>visits_ec_total</t>
  </si>
  <si>
    <t>visits_female_ster</t>
  </si>
  <si>
    <t>visits_implants_new</t>
  </si>
  <si>
    <t>visits_implants_total</t>
  </si>
  <si>
    <t>visits_injectables_new</t>
  </si>
  <si>
    <t>visits_injectables_total</t>
  </si>
  <si>
    <t>visits_iud_new</t>
  </si>
  <si>
    <t>visits_iud_total</t>
  </si>
  <si>
    <t>visits_male_condoms_new</t>
  </si>
  <si>
    <t>visits_male_condoms_total</t>
  </si>
  <si>
    <t>visits_male_ster</t>
  </si>
  <si>
    <t>visits_pills_new</t>
  </si>
  <si>
    <t>visits_pills_total</t>
  </si>
  <si>
    <t>Primary</t>
  </si>
  <si>
    <t>Secondary 1 Cycle</t>
  </si>
  <si>
    <t>Secondary 2 Cycles</t>
  </si>
  <si>
    <t>Tertiary</t>
  </si>
  <si>
    <t>0-1 children</t>
  </si>
  <si>
    <t>2-3 children</t>
  </si>
  <si>
    <t>4+ children</t>
  </si>
  <si>
    <t>Condom</t>
  </si>
  <si>
    <t>parity</t>
  </si>
  <si>
    <t>Non-user of contraception</t>
  </si>
  <si>
    <t>edu_BF</t>
  </si>
  <si>
    <t>facility_type_BF</t>
  </si>
  <si>
    <t>beds</t>
  </si>
  <si>
    <t>sector</t>
  </si>
  <si>
    <t>offers_fp</t>
  </si>
  <si>
    <t>0-50</t>
  </si>
  <si>
    <t>101 or more</t>
  </si>
  <si>
    <t>51-100</t>
  </si>
  <si>
    <t>No</t>
  </si>
  <si>
    <t>Yes</t>
  </si>
  <si>
    <t>Public</t>
  </si>
  <si>
    <t>Private</t>
  </si>
  <si>
    <t>Health center</t>
  </si>
  <si>
    <t>Hospital</t>
  </si>
  <si>
    <t>Other</t>
  </si>
  <si>
    <t>Parity</t>
  </si>
  <si>
    <t>Number of children</t>
  </si>
  <si>
    <t>Beds</t>
  </si>
  <si>
    <t>Number of beds</t>
  </si>
  <si>
    <t>Sector</t>
  </si>
  <si>
    <t>Public vs private</t>
  </si>
  <si>
    <t>Offers family planning</t>
  </si>
  <si>
    <t>Facility offers family planning services</t>
  </si>
  <si>
    <t>Education level in Burkina Faso</t>
  </si>
  <si>
    <t>Facility types in Burkina Faso</t>
  </si>
  <si>
    <t>Women's reproductive health</t>
  </si>
  <si>
    <t>Family planning service delivery</t>
  </si>
  <si>
    <t>Public facilities offering family planning</t>
  </si>
  <si>
    <t>Private facilities offering family planning</t>
  </si>
  <si>
    <t>Private facilities</t>
  </si>
  <si>
    <t>Public facilities</t>
  </si>
  <si>
    <t>All facilities</t>
  </si>
  <si>
    <t>stockouts_public</t>
  </si>
  <si>
    <t>stockouts_private</t>
  </si>
  <si>
    <t>Emergency Contraception</t>
  </si>
  <si>
    <t>Public facilities offering each method</t>
  </si>
  <si>
    <t>Private facilities offering each method</t>
  </si>
  <si>
    <t>PMA2013_CDR1_Kinshasa</t>
  </si>
  <si>
    <t>PMA2014_CDR2_Kinshasa</t>
  </si>
  <si>
    <t>PMA2015_CDR3_Kinshasa</t>
  </si>
  <si>
    <t>PMA2015_CDR4_Kinshasa</t>
  </si>
  <si>
    <t>PMA2015_CDR4_KongoCentral</t>
  </si>
  <si>
    <t>PMA2016_CDR5_Kinshasa</t>
  </si>
  <si>
    <t>PMA2016_CDR5_KongoCentral</t>
  </si>
  <si>
    <t>PMA2016_INR1_Rajasthan</t>
  </si>
  <si>
    <t>PMA2015_NER1_Niamey</t>
  </si>
  <si>
    <t>PMA2016_NER3_Niamey</t>
  </si>
  <si>
    <t>PMA2014_NGR1_Kaduna</t>
  </si>
  <si>
    <t>PMA2014_NGR1_Lagos</t>
  </si>
  <si>
    <t>PMA2015_NGR2_Kaduna</t>
  </si>
  <si>
    <t>PMA2015_NGR2_Lagos</t>
  </si>
  <si>
    <t>National</t>
  </si>
  <si>
    <t>PMA2016_NGR3_Kaduna</t>
  </si>
  <si>
    <t>PMA2016_NGR3_Lagos</t>
  </si>
  <si>
    <t>PMA2016_NGR3_Anambra</t>
  </si>
  <si>
    <t>PMA2016_NGR3_Kano</t>
  </si>
  <si>
    <t>PMA2016_NGR3_Nasarawa</t>
  </si>
  <si>
    <t>PMA2016_NGR3_Rivers</t>
  </si>
  <si>
    <t>PMA2016_NGR3_Taraba</t>
  </si>
  <si>
    <t>methodmix_allw_anym</t>
  </si>
  <si>
    <t>methodmix_allw_modernm</t>
  </si>
  <si>
    <t>methodmix_allw_plusnon</t>
  </si>
  <si>
    <t>methodmix_marw_anym</t>
  </si>
  <si>
    <t>methodmix_marw_modernm</t>
  </si>
  <si>
    <t>methodmix_marw_plusnon</t>
  </si>
  <si>
    <t>Modern contraceptive method mix (all women)</t>
  </si>
  <si>
    <t>Modern contraceptive method mix (married women)</t>
  </si>
  <si>
    <t>Contraceptive method mix including non-users (all women)</t>
  </si>
  <si>
    <t>Contraceptive method mix including non-users (married women)</t>
  </si>
  <si>
    <t>method_mix_all</t>
  </si>
  <si>
    <t>method_mix_modern</t>
  </si>
  <si>
    <t>method_mix_non</t>
  </si>
  <si>
    <t>method_type_stock</t>
  </si>
  <si>
    <t>implants_stock</t>
  </si>
  <si>
    <t>IUD_stock</t>
  </si>
  <si>
    <t>injectables_stock</t>
  </si>
  <si>
    <t>pill_stock</t>
  </si>
  <si>
    <t>ec_stock</t>
  </si>
  <si>
    <t>condom_stock</t>
  </si>
  <si>
    <t>Method type (modern methods)</t>
  </si>
  <si>
    <t>Method type (stock)</t>
  </si>
  <si>
    <t>Modern methods</t>
  </si>
  <si>
    <t>Modern methods that may be in stock</t>
  </si>
  <si>
    <t>none</t>
  </si>
  <si>
    <t>subheading</t>
  </si>
  <si>
    <t>gh_national</t>
  </si>
  <si>
    <t>ke_national</t>
  </si>
  <si>
    <t>All</t>
  </si>
  <si>
    <t>None</t>
  </si>
  <si>
    <t>Not disaggregated</t>
  </si>
  <si>
    <t>category</t>
  </si>
  <si>
    <t>General</t>
  </si>
  <si>
    <t>Household / female questionnaire</t>
  </si>
  <si>
    <t>Service delivery</t>
  </si>
  <si>
    <t>bf_national</t>
  </si>
  <si>
    <t>__questionnaire</t>
  </si>
  <si>
    <t>__primary_donor</t>
  </si>
  <si>
    <t>505</t>
  </si>
  <si>
    <t>506</t>
  </si>
  <si>
    <t>507</t>
  </si>
  <si>
    <t>602</t>
  </si>
  <si>
    <t>603</t>
  </si>
  <si>
    <t>604</t>
  </si>
  <si>
    <t>605</t>
  </si>
  <si>
    <t>606</t>
  </si>
  <si>
    <t>607</t>
  </si>
  <si>
    <t>608</t>
  </si>
  <si>
    <t>609</t>
  </si>
  <si>
    <t>610</t>
  </si>
  <si>
    <t>611</t>
  </si>
  <si>
    <t>612</t>
  </si>
  <si>
    <t>et_national</t>
  </si>
  <si>
    <t>ug_national</t>
  </si>
  <si>
    <t>id_national</t>
  </si>
  <si>
    <t>in_rajasthan</t>
  </si>
  <si>
    <t>ne_niamey</t>
  </si>
  <si>
    <t>ne_national</t>
  </si>
  <si>
    <t>Niamey Region</t>
  </si>
  <si>
    <t>cd_kinshasa</t>
  </si>
  <si>
    <t>cd_kongocentral</t>
  </si>
  <si>
    <t>Kinshasa Province</t>
  </si>
  <si>
    <t>Kongo Central Province</t>
  </si>
  <si>
    <t>Rajasthan State</t>
  </si>
  <si>
    <t>ng_national</t>
  </si>
  <si>
    <t>ng_kaduna</t>
  </si>
  <si>
    <t>ng_lagos</t>
  </si>
  <si>
    <t>Kaduna State</t>
  </si>
  <si>
    <t>Lagos State</t>
  </si>
  <si>
    <t>ng_anambra</t>
  </si>
  <si>
    <t>ng_nasarawa</t>
  </si>
  <si>
    <t>ng_rivers</t>
  </si>
  <si>
    <t>ng_taraba</t>
  </si>
  <si>
    <t>ng_kano</t>
  </si>
  <si>
    <t>Anambra State</t>
  </si>
  <si>
    <t>Kano State</t>
  </si>
  <si>
    <t>Nasarawa State</t>
  </si>
  <si>
    <t>Rivers State</t>
  </si>
  <si>
    <t>Taraba State</t>
  </si>
  <si>
    <t>edu_CD</t>
  </si>
  <si>
    <t>facility_type_CD</t>
  </si>
  <si>
    <t>Education level in DRC</t>
  </si>
  <si>
    <t>Facility types in DRC</t>
  </si>
  <si>
    <t>Secondary</t>
  </si>
  <si>
    <t>Health clinic</t>
  </si>
  <si>
    <t>Dispensary</t>
  </si>
  <si>
    <t>Pharmacy</t>
  </si>
  <si>
    <t>Never_cd</t>
  </si>
  <si>
    <t>Primary_cd</t>
  </si>
  <si>
    <t>Secondary_cd</t>
  </si>
  <si>
    <t>Hospital_cd</t>
  </si>
  <si>
    <t>Dispensary_cd</t>
  </si>
  <si>
    <t>Pharmacy_cd</t>
  </si>
  <si>
    <t>Other_cd</t>
  </si>
  <si>
    <t>Never_bf</t>
  </si>
  <si>
    <t>Primary_bf</t>
  </si>
  <si>
    <t>Tertiary_bf</t>
  </si>
  <si>
    <t>Hospital_bf</t>
  </si>
  <si>
    <t>Other_bf</t>
  </si>
  <si>
    <t>Higher_cd</t>
  </si>
  <si>
    <t>Availability of family planning methods</t>
  </si>
  <si>
    <t>Family planning client volume</t>
  </si>
  <si>
    <t>09-2013</t>
  </si>
  <si>
    <t>10-2013</t>
  </si>
  <si>
    <t>02-2014</t>
  </si>
  <si>
    <t>05-2014</t>
  </si>
  <si>
    <t>09-2014</t>
  </si>
  <si>
    <t>12-2014</t>
  </si>
  <si>
    <t>05-2015</t>
  </si>
  <si>
    <t>06-2015</t>
  </si>
  <si>
    <t>08-2016</t>
  </si>
  <si>
    <t>11-2016</t>
  </si>
  <si>
    <t>01-2014</t>
  </si>
  <si>
    <t>03-2014</t>
  </si>
  <si>
    <t>10-2014</t>
  </si>
  <si>
    <t>04-2015</t>
  </si>
  <si>
    <t>03-2016</t>
  </si>
  <si>
    <t>05-2016</t>
  </si>
  <si>
    <t>06-2014</t>
  </si>
  <si>
    <t>01-2015</t>
  </si>
  <si>
    <t>02-2015</t>
  </si>
  <si>
    <t>08-2015</t>
  </si>
  <si>
    <t>09-2015</t>
  </si>
  <si>
    <t>04-2016</t>
  </si>
  <si>
    <t>07-2014</t>
  </si>
  <si>
    <t>11-2014</t>
  </si>
  <si>
    <t>07-2015</t>
  </si>
  <si>
    <t>11-2015</t>
  </si>
  <si>
    <t>12-2015</t>
  </si>
  <si>
    <t>12-2016</t>
  </si>
  <si>
    <t>08-2014</t>
  </si>
  <si>
    <t>01-2016</t>
  </si>
  <si>
    <t>09-2016</t>
  </si>
  <si>
    <t>01-2017</t>
  </si>
  <si>
    <t>10-2015</t>
  </si>
  <si>
    <t>07-2016</t>
  </si>
  <si>
    <t>Family planning utilization</t>
  </si>
  <si>
    <t>Family planning service environment</t>
  </si>
  <si>
    <t>Demand for family planning and fertility preferences</t>
  </si>
  <si>
    <t>Access, equity, quality and choice</t>
  </si>
  <si>
    <t>Contraceptive use</t>
  </si>
  <si>
    <t>Contraceptive method mix</t>
  </si>
  <si>
    <t>Unmet need for family planning</t>
  </si>
  <si>
    <t>Demand for family planning</t>
  </si>
  <si>
    <t>Percent of users who chose their current method by themselves or jointly with a partner/provider</t>
  </si>
  <si>
    <t>Percent of recent births, by intention</t>
  </si>
  <si>
    <t>Percent of users who paid for family planning services</t>
  </si>
  <si>
    <t>Method information index</t>
  </si>
  <si>
    <t>Percent of current users who would return and/or refer others to their provider</t>
  </si>
  <si>
    <t>Percent of women receiving family planning information in the past 12 months</t>
  </si>
  <si>
    <t>Charging fees for family planning</t>
  </si>
  <si>
    <t>Contraceptive choice: Availability of at least 3 or at least 5 modern contraceptive methods</t>
  </si>
  <si>
    <t>Contraceptive choice: Availability of modern contraception, by method</t>
  </si>
  <si>
    <t>Contraceptive stock-outs, by method</t>
  </si>
  <si>
    <t>Number of new and continuing family planning visits, by method</t>
  </si>
  <si>
    <t>Percent of women ages 15–49 who are using (or whose partners are using) any contraceptive method at the time of the survey</t>
  </si>
  <si>
    <t>Percent of married women ages 15–49 who are using (or whose partners are using) any contraceptive method at the time of the survey</t>
  </si>
  <si>
    <t>Percent of women ages 15–49 who are using (or whose partners are using) a modern method of contraception, which includes hormonal and barrier methods, sterilization, emergency contraception, lactational amenorrhea method (LAM), and the standard days/cycle beads method</t>
  </si>
  <si>
    <t>Percent of married women ages 15–49 who are using (or whose partners are using) a modern method of contraception, which includes hormonal and barrier methods, sterilization, emergency contraception, lactational amenorrhea method (LAM), and the standard days/cycle beads method</t>
  </si>
  <si>
    <t>Percent of women ages 15–49 who are using (or whose partners are using) a traditional method of contraception</t>
  </si>
  <si>
    <t>Percent of married women ages 15–49 who are using (or whose partners are using) a traditional method of contraception</t>
  </si>
  <si>
    <t>Percent of women ages 15–49 who are fecund, sexually active, not using contraception and do not wish to become pregnant at all (unmet need for limiting) or within the next two years (unmet need for ​spacing)</t>
  </si>
  <si>
    <t>Percent of women ages 15–49 who are fecund, sexually active, not using contraception and do not wish to become pregnant within the next two years (unmet need for ​spacing)</t>
  </si>
  <si>
    <t>Percent of women ages 15–49 who are fecund, sexually active, not using contraception and do not wish to become pregnant at all (unmet need for limiting)</t>
  </si>
  <si>
    <t>Percent of married women ages 15–49 who are fecund, sexually active, not using contraception and do not wish to become pregnant at all (unmet need for limiting) or within the next two years (unmet need for ​spacing)</t>
  </si>
  <si>
    <t>Percent of married women ages 15–49 who are fecund, sexually active, not using contraception and do not wish to become pregnant within the next two years (unmet need for ​spacing)</t>
  </si>
  <si>
    <t>Percent of married women ages 15–49 who are fecund, sexually active, not using contraception and do not wish to become pregnant at all (unmet need for limiting)</t>
  </si>
  <si>
    <t>Percent of women ages 15–49 who do not want to get pregnant at all or within the next two years</t>
  </si>
  <si>
    <t>Percent of women ages 15–49 who do not want to get pregnant at all or within the next two years who are using modern contraception</t>
  </si>
  <si>
    <t>Percent of married women ages 15–49 who do not want to get pregnant at all or within the next two years</t>
  </si>
  <si>
    <t>Percent of married women ages 15–49 who do not want to get pregnant at all or within the next two years who are using modern contraception</t>
  </si>
  <si>
    <t>All women, ages 15-49</t>
  </si>
  <si>
    <t>Married women, ages 15-49</t>
  </si>
  <si>
    <t>All women using contraception, ages 15-49</t>
  </si>
  <si>
    <t>All married women using contraception, ages 15-49</t>
  </si>
  <si>
    <t>All women with birth in past 5 years or pregnant, ages 15-49</t>
  </si>
  <si>
    <t>All married women with birth in past 5 years or pregnant, ages 15-49</t>
  </si>
  <si>
    <t>All women using modern contraception, ages 15-49</t>
  </si>
  <si>
    <t>All married women using modern contraception, ages 15-49</t>
  </si>
  <si>
    <t>Percent of women ages 15-49 reporting they received FP information from a provider who visited them in the past 12 months</t>
  </si>
  <si>
    <t>Percent of married women ages 15-49 reporting they received FP information from a provider who visited them in the past 12 months</t>
  </si>
  <si>
    <t>Percent of women ages 15-49 reporting they received FP information from a provider at a health facility they visited in the past 12 months</t>
  </si>
  <si>
    <t>Percent of married women ages 15-49 reporting they received FP information from a provider at a health facility they visited in the past 12 months</t>
  </si>
  <si>
    <t>Percent of women ages 15-49 reporting they received FP information from a provider who visited them or a provider at a health facility they visited in the past 12 months</t>
  </si>
  <si>
    <t>Percent of married women ages 15-49 reporting they received FP information from a provider who visited them or a provider at a health facility they visited in the past 12 months</t>
  </si>
  <si>
    <t>Percent of modern contraceptive users, reporting they decided on method themselves</t>
  </si>
  <si>
    <t>Percent of modern contraceptive users, reporting their partner or provider decided on method</t>
  </si>
  <si>
    <t>Percent of modern contraceptive users, reporting they decided on method jointly with a partner or provider</t>
  </si>
  <si>
    <t>Percent of modern contraceptive users, reporting they paid a fee for FP services in the last 12 months</t>
  </si>
  <si>
    <t>Percent of married modern contraceptive users, reporting they paid a fee for FP services in the last 12 months</t>
  </si>
  <si>
    <t>Percent of modern contraceptive users, reporting they were told by the FP provider about other methods of FP that could use</t>
  </si>
  <si>
    <t>Percent of married modern contraceptive users, reporting they were told by the FP provider about other methods of FP that could use</t>
  </si>
  <si>
    <t>partner</t>
  </si>
  <si>
    <t>Kwame Nkruma University of Science and Technology (KNUST)</t>
  </si>
  <si>
    <t>Addis Ababa University, School of Public Health</t>
  </si>
  <si>
    <t>School of Public Health, College of Health Sciences, Makerere University in Kampala</t>
  </si>
  <si>
    <t>International Centre for Reproductive Health Kenya (ICRHK)</t>
  </si>
  <si>
    <t>Tulane University School of Public Health, University of Kinshasa School of Public Health</t>
  </si>
  <si>
    <t>Centre for Research, Evaluation Resources and Development (CRERD), Bayero University Kano (BUK)</t>
  </si>
  <si>
    <t>Burkina Faso National Institute of Statistics and Demography</t>
  </si>
  <si>
    <t>National Population and Family Planning Board of Indonesia (BkkbN), Universitas Gadjah Mada (UGM), Universitas Hasanuddin (UNHAS), Universitas Sumatera Utara (USU)</t>
  </si>
  <si>
    <t>Niger/Niamey National Institute of Statistics</t>
  </si>
  <si>
    <t>Percent of contraceptive users using sterilization</t>
  </si>
  <si>
    <t>Percent of contraceptive users using contraceptive implants</t>
  </si>
  <si>
    <t>Percent of contraceptive users using IUDs</t>
  </si>
  <si>
    <t>Percent of contraceptive users using injectables</t>
  </si>
  <si>
    <t>Percent of contraceptive users using pills</t>
  </si>
  <si>
    <t>Percent of contraceptive users using condoms</t>
  </si>
  <si>
    <t>Percent of contraceptive users using other modern method</t>
  </si>
  <si>
    <t>Percent of contraceptive users using traditional method</t>
  </si>
  <si>
    <t>Percent of married contraceptive users using sterilization</t>
  </si>
  <si>
    <t>Percent of married contraceptive users using implants</t>
  </si>
  <si>
    <t>Percent of married contraceptive users using IUDs</t>
  </si>
  <si>
    <t>Percent of married contraceptive users using injectables</t>
  </si>
  <si>
    <t>Percent of married contraceptive users using pills</t>
  </si>
  <si>
    <t>Percent of married contraceptive users using condoms</t>
  </si>
  <si>
    <t>Percent of married contraceptive users using other modern method</t>
  </si>
  <si>
    <t>Percent of married contraceptive users using traditional method</t>
  </si>
  <si>
    <t>Percent of women ages 15-49 with 1+ births in the last five years who wanted last/current pregnancy then</t>
  </si>
  <si>
    <t>Percent of women ages 15-49 with 1+ births in the last five years who wanted last/current pregnancy later</t>
  </si>
  <si>
    <t>Percent of women ages 15-49 with 1+ births in the last five years who did not want last/current pregnancy</t>
  </si>
  <si>
    <t>Percent of married women ages 15-49 with 1+ births in the last five years who wanted last/current pregnancy then</t>
  </si>
  <si>
    <t>Percent of married women ages 15-49 with 1+ births in the last five years who wanted last/current pregnancy later</t>
  </si>
  <si>
    <t>Percent of married women ages 15-49 with 1+ births in the last five years who did not want last/current pregnancy</t>
  </si>
  <si>
    <t>Percent of modern contraceptive users, reporting they were told by the provider about possible side effects or problems associated with contraceptive method use</t>
  </si>
  <si>
    <t>Percent of married modern contraceptive users, reporting they were told by the provider about possible side effects or problems associated with contraceptive method use</t>
  </si>
  <si>
    <t>Percent of modern contraceptive users, reporting they were told by the provider about possible side effects or problems associated with contraceptive method use and what to do about those side effects or problems</t>
  </si>
  <si>
    <t>Percent of married modern contraceptive users, reporting they were told by the provider about possible side effects or problems associated with contraceptive method use and what to do about those side effects or problems</t>
  </si>
  <si>
    <t>Percent of modern contraceptive users, reporting they would return to provider</t>
  </si>
  <si>
    <t>Percent of modern contraceptive users, reporting they would refer a friend/family member to that provider</t>
  </si>
  <si>
    <t>Percent of modern contraceptive users, reporting they would return to provider and refer a friend/family member to that provider</t>
  </si>
  <si>
    <t>Indian Institute of Health Management Research (IIHMR)</t>
  </si>
  <si>
    <t>Facility type (Burkina Faso)</t>
  </si>
  <si>
    <t>Education (DRC)</t>
  </si>
  <si>
    <t>Facility type (DRC)</t>
  </si>
  <si>
    <t>Rank, split into three groups of equal sizes (Burkina Faso, Niger)</t>
  </si>
  <si>
    <t>Rank, split into five groups of equal sizes (DRC, Ethiopia, Ghana, India, Indonesia, Kenya, Nigeria, Uganda)</t>
  </si>
  <si>
    <t>Education (Burkina Faso)</t>
  </si>
  <si>
    <t>edu_ET</t>
  </si>
  <si>
    <t>region_ET</t>
  </si>
  <si>
    <t>facility_type_ET</t>
  </si>
  <si>
    <t>Education (Ethiopia)</t>
  </si>
  <si>
    <t>Region (Ethiopia)</t>
  </si>
  <si>
    <t>Facility type (Ethiopia)</t>
  </si>
  <si>
    <t>Education level in Ethiopia</t>
  </si>
  <si>
    <t>Regions in Ethiopia</t>
  </si>
  <si>
    <t>Facility types in Ethiopia</t>
  </si>
  <si>
    <t>Education level in Ghana</t>
  </si>
  <si>
    <t>Regions in Ghana</t>
  </si>
  <si>
    <t>Facility types in Ghana</t>
  </si>
  <si>
    <t>Education (Ghana)</t>
  </si>
  <si>
    <t>Region (Ghana)</t>
  </si>
  <si>
    <t>Facility type (Ghana)</t>
  </si>
  <si>
    <t>edu_GH</t>
  </si>
  <si>
    <t>region_GH</t>
  </si>
  <si>
    <t>facility_type_GH</t>
  </si>
  <si>
    <t>edu_UG</t>
  </si>
  <si>
    <t>region_UG</t>
  </si>
  <si>
    <t>facility_type_UG</t>
  </si>
  <si>
    <t>edu_KE</t>
  </si>
  <si>
    <t>region_KE</t>
  </si>
  <si>
    <t>facility_type_KE</t>
  </si>
  <si>
    <t>Education (Uganda)</t>
  </si>
  <si>
    <t>Region (Uganda)</t>
  </si>
  <si>
    <t>Facility type (Uganda)</t>
  </si>
  <si>
    <t>Education level in Uganda</t>
  </si>
  <si>
    <t>Regions in Uganda</t>
  </si>
  <si>
    <t>Facility types in Uganda</t>
  </si>
  <si>
    <t>Education (Kenya)</t>
  </si>
  <si>
    <t>Region (Kenya)</t>
  </si>
  <si>
    <t>Facility type (Kenya)</t>
  </si>
  <si>
    <t>Education level in Kenya</t>
  </si>
  <si>
    <t>Regions in Kenya</t>
  </si>
  <si>
    <t>Facility types in Kenya</t>
  </si>
  <si>
    <t>edu_NG</t>
  </si>
  <si>
    <t>region_NG</t>
  </si>
  <si>
    <t>facility_type_NG</t>
  </si>
  <si>
    <t>Education (Nigeria)</t>
  </si>
  <si>
    <t>Region (Nigeria)</t>
  </si>
  <si>
    <t>Facility type (Nigeria)</t>
  </si>
  <si>
    <t>Education level in Nigeria</t>
  </si>
  <si>
    <t>Regions in Nigeria</t>
  </si>
  <si>
    <t>Facility types in Nigeria</t>
  </si>
  <si>
    <t>edu_ID</t>
  </si>
  <si>
    <t>region_ID</t>
  </si>
  <si>
    <t>facility_type_ID</t>
  </si>
  <si>
    <t>Education (Indonesia)</t>
  </si>
  <si>
    <t>Region (Indonesia)</t>
  </si>
  <si>
    <t>Facility type (Indonesia)</t>
  </si>
  <si>
    <t>Education level in Indonesia</t>
  </si>
  <si>
    <t>Regions in Indonesia</t>
  </si>
  <si>
    <t>Facility types in Indonesia</t>
  </si>
  <si>
    <t>edu_NE</t>
  </si>
  <si>
    <t>region_NE</t>
  </si>
  <si>
    <t>facility_type_NE</t>
  </si>
  <si>
    <t>edu_IN</t>
  </si>
  <si>
    <t>facility_type_IN</t>
  </si>
  <si>
    <t>Education (Niger)</t>
  </si>
  <si>
    <t>Region (Niger)</t>
  </si>
  <si>
    <t>Facility type (Niger)</t>
  </si>
  <si>
    <t>Education level in Niger</t>
  </si>
  <si>
    <t>Regions in Niger</t>
  </si>
  <si>
    <t>Facility types in Niger</t>
  </si>
  <si>
    <t>Education (India)</t>
  </si>
  <si>
    <t>Facility type (India)</t>
  </si>
  <si>
    <t>Education level in India</t>
  </si>
  <si>
    <t>Facility types in India</t>
  </si>
  <si>
    <t>Never_gh</t>
  </si>
  <si>
    <t>Primary_gh</t>
  </si>
  <si>
    <t>Secondary_gh</t>
  </si>
  <si>
    <t>Higher_gh</t>
  </si>
  <si>
    <t>Ashanti</t>
  </si>
  <si>
    <t>Brong Ahafo</t>
  </si>
  <si>
    <t>Central</t>
  </si>
  <si>
    <t>Eastern</t>
  </si>
  <si>
    <t>Greater Accra</t>
  </si>
  <si>
    <t>Northern</t>
  </si>
  <si>
    <t>Upper East</t>
  </si>
  <si>
    <t>Upper West</t>
  </si>
  <si>
    <t>Volta</t>
  </si>
  <si>
    <t>Western</t>
  </si>
  <si>
    <t>CHPS</t>
  </si>
  <si>
    <t>Health center/Health clinic</t>
  </si>
  <si>
    <t>Hospital/Polyclinic</t>
  </si>
  <si>
    <t>Pharmacy/Chemist/Retail/Other</t>
  </si>
  <si>
    <t>CHPS_gh</t>
  </si>
  <si>
    <t>Hospital/Polyclinic_gh</t>
  </si>
  <si>
    <t>Pharmacy/Chemist/Retail/Other_gh</t>
  </si>
  <si>
    <t>Never_et</t>
  </si>
  <si>
    <t>Primary_et</t>
  </si>
  <si>
    <t>Secondary_et</t>
  </si>
  <si>
    <t>Higher_et</t>
  </si>
  <si>
    <t>Addis</t>
  </si>
  <si>
    <t>Amhara</t>
  </si>
  <si>
    <t>Oromiya</t>
  </si>
  <si>
    <t>SNNP</t>
  </si>
  <si>
    <t>Tigray</t>
  </si>
  <si>
    <t>Addis_et</t>
  </si>
  <si>
    <t>Amhara_et</t>
  </si>
  <si>
    <t>Oromiya_et</t>
  </si>
  <si>
    <t>Other_et</t>
  </si>
  <si>
    <t>SNNP_et</t>
  </si>
  <si>
    <t>Tigray_et</t>
  </si>
  <si>
    <t>Health center/clinic</t>
  </si>
  <si>
    <t>Health post</t>
  </si>
  <si>
    <t>Pharmacy/drug shop/other</t>
  </si>
  <si>
    <t>Hospital_et</t>
  </si>
  <si>
    <t>Health center II</t>
  </si>
  <si>
    <t>Health center III</t>
  </si>
  <si>
    <t>Health center IV</t>
  </si>
  <si>
    <t>Pharmacy/ Chemist/ Other</t>
  </si>
  <si>
    <t>Hospital_ug</t>
  </si>
  <si>
    <t>Pharmacy_ke</t>
  </si>
  <si>
    <t>Dispensary_ke</t>
  </si>
  <si>
    <t>Hospital_ke</t>
  </si>
  <si>
    <t>University</t>
  </si>
  <si>
    <t>Never_ug</t>
  </si>
  <si>
    <t>Primary_ug</t>
  </si>
  <si>
    <t>Secondary_ug</t>
  </si>
  <si>
    <t>University_ug</t>
  </si>
  <si>
    <t>Technical/ Vocational</t>
  </si>
  <si>
    <t>Central_ug</t>
  </si>
  <si>
    <t>Eastern_ug</t>
  </si>
  <si>
    <t>Northern_ug</t>
  </si>
  <si>
    <t>Western_ug</t>
  </si>
  <si>
    <t>Bungoma</t>
  </si>
  <si>
    <t>Kericho</t>
  </si>
  <si>
    <t>Kiambu</t>
  </si>
  <si>
    <t>Kilifi</t>
  </si>
  <si>
    <t>Kitui</t>
  </si>
  <si>
    <t>Nairobi</t>
  </si>
  <si>
    <t>Nandi</t>
  </si>
  <si>
    <t>Nyamira</t>
  </si>
  <si>
    <t>Siaya</t>
  </si>
  <si>
    <t>Bungoma_ke</t>
  </si>
  <si>
    <t>Kericho_ke</t>
  </si>
  <si>
    <t>Kiambu_ke</t>
  </si>
  <si>
    <t>Kilifi_ke</t>
  </si>
  <si>
    <t>Kitui_ke</t>
  </si>
  <si>
    <t>Nairobi_ke</t>
  </si>
  <si>
    <t>Nandi_ke</t>
  </si>
  <si>
    <t>Nyamira_ke</t>
  </si>
  <si>
    <t>Siaya_ke</t>
  </si>
  <si>
    <t>College</t>
  </si>
  <si>
    <t>Never_ke</t>
  </si>
  <si>
    <t>Primary_ke</t>
  </si>
  <si>
    <t>Secondary_ke</t>
  </si>
  <si>
    <t>College_ke</t>
  </si>
  <si>
    <t>University_ke</t>
  </si>
  <si>
    <t>Middle/JJS</t>
  </si>
  <si>
    <t>Secondary/SSS</t>
  </si>
  <si>
    <t>Technical/ vocational</t>
  </si>
  <si>
    <t>Never attended</t>
  </si>
  <si>
    <t>Lagos</t>
  </si>
  <si>
    <t>Anambra</t>
  </si>
  <si>
    <t>Kano</t>
  </si>
  <si>
    <t>Nasarawa</t>
  </si>
  <si>
    <t>Rivers</t>
  </si>
  <si>
    <t>Taraba</t>
  </si>
  <si>
    <t>Never_ng</t>
  </si>
  <si>
    <t>Primary_ng</t>
  </si>
  <si>
    <t>Secondary_ng</t>
  </si>
  <si>
    <t>Higher_ng</t>
  </si>
  <si>
    <t>Kaduna_ng</t>
  </si>
  <si>
    <t>Lagos_ng</t>
  </si>
  <si>
    <t>Anambra_ng</t>
  </si>
  <si>
    <t>Kano_ng</t>
  </si>
  <si>
    <t>Nasarawa_ng</t>
  </si>
  <si>
    <t>Rivers_ng</t>
  </si>
  <si>
    <t>Taraba_ng</t>
  </si>
  <si>
    <t>Hospital_ng</t>
  </si>
  <si>
    <t>Pharmacy_ng</t>
  </si>
  <si>
    <t>Other_ng</t>
  </si>
  <si>
    <t>Niamey</t>
  </si>
  <si>
    <t>Rural areas</t>
  </si>
  <si>
    <t>Java-Bali</t>
  </si>
  <si>
    <t>Secondary-1</t>
  </si>
  <si>
    <t>Secondary-2</t>
  </si>
  <si>
    <t>Hospital</t>
    <phoneticPr fontId="0" type="noConversion"/>
  </si>
  <si>
    <t>Primary Health Center</t>
  </si>
  <si>
    <t>Pharmacy/ Other</t>
  </si>
  <si>
    <t>Health hut</t>
  </si>
  <si>
    <t>Pharmacy or other private</t>
  </si>
  <si>
    <t>Higher</t>
    <phoneticPr fontId="0" type="noConversion"/>
  </si>
  <si>
    <t>Postgraduate</t>
    <phoneticPr fontId="0" type="noConversion"/>
  </si>
  <si>
    <t>Clinic</t>
  </si>
  <si>
    <t>CHC</t>
  </si>
  <si>
    <t>PHC</t>
  </si>
  <si>
    <t>Sub center</t>
  </si>
  <si>
    <t>Never_id</t>
  </si>
  <si>
    <t>Primary_id</t>
  </si>
  <si>
    <t>Secondary_1_id</t>
  </si>
  <si>
    <t>Secondary_2_id</t>
  </si>
  <si>
    <t>University_id</t>
  </si>
  <si>
    <t>Other_id</t>
  </si>
  <si>
    <t>Hospital_id</t>
  </si>
  <si>
    <t>Never_ne</t>
  </si>
  <si>
    <t>Primary_ne</t>
  </si>
  <si>
    <t>Secondary_ne</t>
  </si>
  <si>
    <t>Tertiary_ne</t>
  </si>
  <si>
    <t>Niamey_ne</t>
  </si>
  <si>
    <t>Hospital_ne</t>
  </si>
  <si>
    <t>Never_in</t>
  </si>
  <si>
    <t>Primary_in</t>
  </si>
  <si>
    <t>Secondary_in</t>
  </si>
  <si>
    <t>Higher_in</t>
  </si>
  <si>
    <t>Hospital_in</t>
  </si>
  <si>
    <t>Clinic_in</t>
  </si>
  <si>
    <t>CHC_in</t>
  </si>
  <si>
    <t>PHC_in</t>
  </si>
  <si>
    <t>Dispensary_in</t>
  </si>
  <si>
    <t>Pharmacy_in</t>
  </si>
  <si>
    <t>Other_in</t>
  </si>
  <si>
    <t>0-1_children</t>
  </si>
  <si>
    <t>2-3_children</t>
  </si>
  <si>
    <t>101_or_more</t>
  </si>
  <si>
    <t>Health_post_et</t>
  </si>
  <si>
    <t>Health_center_III_ug</t>
  </si>
  <si>
    <t>Health_center_II_ug</t>
  </si>
  <si>
    <t>Health_clinic_ug</t>
  </si>
  <si>
    <t>Pharmacy/_Chemist/_Other_ug</t>
  </si>
  <si>
    <t>Health_center_IV_ug</t>
  </si>
  <si>
    <t>Post_Primary_Vocational_ke</t>
  </si>
  <si>
    <t>Health_center_ke</t>
  </si>
  <si>
    <t>Health_clinic_ke</t>
  </si>
  <si>
    <t>Health_center_cd</t>
  </si>
  <si>
    <t>Health_clinic_cd</t>
  </si>
  <si>
    <t>Health_center_ng</t>
  </si>
  <si>
    <t>Secondary_1_Cycle_bf</t>
  </si>
  <si>
    <t>Secondary_2_Cycles_bf</t>
  </si>
  <si>
    <t>Pharmacy/_other_private_bf</t>
  </si>
  <si>
    <t>Health_center_bf</t>
  </si>
  <si>
    <t>Pharmacy/_Other_id</t>
  </si>
  <si>
    <t>Primary_Health_Center_id</t>
  </si>
  <si>
    <t>Other_urban_ne</t>
  </si>
  <si>
    <t>Health_hut_ne</t>
  </si>
  <si>
    <t>Pharmacy_or_other_private_ne</t>
  </si>
  <si>
    <t>Health_center_ne</t>
  </si>
  <si>
    <t>Sub_center_in</t>
  </si>
  <si>
    <t>Health_center/Health_clinic_gh</t>
  </si>
  <si>
    <t>Pharmacy/drug_shop/other_et</t>
  </si>
  <si>
    <t>Technical_vocational_ug</t>
  </si>
  <si>
    <t>Technical_vocational_et</t>
  </si>
  <si>
    <t>Married or in union</t>
  </si>
  <si>
    <t>Unmarried sexually active</t>
  </si>
  <si>
    <t>Married_or_in_union</t>
  </si>
  <si>
    <t>Unmarried_sexually_active</t>
  </si>
  <si>
    <t>Percent distribution of contraceptive users by method</t>
  </si>
  <si>
    <t>Percent distribution of married contraceptive users by method</t>
  </si>
  <si>
    <t>Percent distribution of modern contraceptive users by method</t>
  </si>
  <si>
    <t>Percent distribution of married modern contraceptive users by method</t>
  </si>
  <si>
    <t>Percent distribution of women ages 15-49 by use of contraceptive method</t>
  </si>
  <si>
    <t>Percent distribution of married women ages 15-49 by use of contraceptive method</t>
  </si>
  <si>
    <t>Among public SDPs that offer FP, percent that charge fees for FP services</t>
  </si>
  <si>
    <t>Among private public SDPs that offer FP, percent that charge fees for FP services</t>
  </si>
  <si>
    <t>Percent of public SDPs that provide three or more contraceptive methods AND have those methods in stock (Methods can include male and/or female sterilization, if the SDP provides these surgeries)</t>
  </si>
  <si>
    <t>Percent of private SDPs that provide three or more contraceptive methods AND have those methods in stock (Methods can include male and/or female sterilization, if the SDP provides these surgeries)</t>
  </si>
  <si>
    <t>Percent of public SDPs that provide five or more contraceptive methods AND have those methods in stock (Methods can include male and/or female sterilization, if the SDP provides these surgeries)</t>
  </si>
  <si>
    <t>Percent of private SDPs that provide five or more contraceptive methods AND have those methods in stock (Methods can include male and/or female sterilization, if the SDP provides these surgeries)</t>
  </si>
  <si>
    <t>Percent of public facilities providing contraceptive pills, among all facilities</t>
  </si>
  <si>
    <t>Percent of public facilities providing injectables, among all facilities</t>
  </si>
  <si>
    <t>Percent of public facilities providing IUDs, among all facilities</t>
  </si>
  <si>
    <t>Percent of public facilities providing implants, among all facilities</t>
  </si>
  <si>
    <t>Percent of public facilities providing male condoms, among all facilities</t>
  </si>
  <si>
    <t>Percent of public facilities providing female sterilization, among all facilities</t>
  </si>
  <si>
    <t>Percent of public facilities providing emergency contraception, among all facilities</t>
  </si>
  <si>
    <t>Percent of private facilities providing contraceptive pills, among all facilities</t>
  </si>
  <si>
    <t>Percent of private facilities providing injectables, among all facilities</t>
  </si>
  <si>
    <t>Percent of private facilities providing IUDs, among all facilities</t>
  </si>
  <si>
    <t>Percent of private facilities providing implants, among all facilities</t>
  </si>
  <si>
    <t>Percent of private facilities providing male condoms, among all facilities</t>
  </si>
  <si>
    <t>Percent of private facilities providing female sterilization, among all facilities</t>
  </si>
  <si>
    <t>Percent of private facilities providing emergency contraception, among all facilities</t>
  </si>
  <si>
    <t>Percent of public service delivery points stocked out of contraceptive pills at time of survey or stocked out in the last 3 months, among facilities that offer each method</t>
  </si>
  <si>
    <t>Percent of public service delivery points stocked out of injectables at time of survey or stocked out in the last 3 months, among facilities that offer each method</t>
  </si>
  <si>
    <t>Percent of public service delivery points stocked out of IUDs at time of survey or stocked out in the last 3 months, among facilities that offer each method</t>
  </si>
  <si>
    <t>Percent of public service delivery points stocked out of implants at time of survey or stocked out in the last 3 months, among facilities that offer each method</t>
  </si>
  <si>
    <t>Percent of public service delivery points stocked out of male condoms at time of survey or stocked out in the last 3 months, among facilities that offer each method</t>
  </si>
  <si>
    <t>Percent of public service delivery points stocked out of emergency contraception at time of survey or stocked out in the last 3 months, among facilities that offer each method</t>
  </si>
  <si>
    <t>Percent of private service delivery points stocked out of contraceptive pills at time of survey or stocked out in the last 3 months, among facilities that offer each method</t>
  </si>
  <si>
    <t>Percent of private service delivery points stocked out of injectables at time of survey or stocked out in the last 3 months, among facilities that offer each method</t>
  </si>
  <si>
    <t>Percent of private service delivery points stocked out of IUDs at time of survey or stocked out in the last 3 months, among facilities that offer each method</t>
  </si>
  <si>
    <t>Percent of private service delivery points stocked out of implants at time of survey or stocked out in the last 3 months, among facilities that offer each method</t>
  </si>
  <si>
    <t>Percent of private service delivery points stocked out of male condoms at time of survey or stocked out in the last 3 months, among facilities that offer each method</t>
  </si>
  <si>
    <t>Percent of private service delivery points stocked out of emergency contraception at time of survey or stocked out in the last 3 months, among facilities that offer each method</t>
  </si>
  <si>
    <t>Number of total client visits for female sterilization, among advanced facilities that offer each method</t>
  </si>
  <si>
    <t>Number of total client visits for male sterilization, among advanced facilities that offer each method</t>
  </si>
  <si>
    <t>Number of total client visits for injectables, among advanced facilities that offer each method</t>
  </si>
  <si>
    <t>Number of new client visits for injectables, among advanced facilities that offer each method</t>
  </si>
  <si>
    <t>Number of total client visits for IUDs, among advanced facilities that offer each method</t>
  </si>
  <si>
    <t>Number of new client visits for IUDs, among advanced facilities that offer each method</t>
  </si>
  <si>
    <t>Number of total client visits for implants, among advanced facilities that offer each method</t>
  </si>
  <si>
    <t>Number of new client visits for implants, among advanced facilities that offer each method</t>
  </si>
  <si>
    <t>Number of total client visits for male condoms, among advanced facilities that offer each method</t>
  </si>
  <si>
    <t>Number of new client visits for male condoms, among advanced facilities that offer each method</t>
  </si>
  <si>
    <t>Number of total client visits for contraceptive pills, among advanced facilities that offer each method</t>
  </si>
  <si>
    <t>Number of new client visits for contraceptive pills, among advanced facilities that offer each method</t>
  </si>
  <si>
    <t>Number of total client visits for emergency contraception, among advanced facilities that offer each method</t>
  </si>
  <si>
    <t>Number of new client visits for emergency contraception, among advanced facilities that offer each method</t>
  </si>
  <si>
    <t>Percent of public service delivery points stocked out contraceptive methods at time of survey or stocked out in the last 3 months, among facilities that offer each method</t>
  </si>
  <si>
    <t>Percent of private service delivery points stocked out contraceptive methods at time of survey or stocked out in the last 3 months, among facilities that offer each method</t>
  </si>
  <si>
    <t>Unmet need for family planning, spacing (all women)</t>
  </si>
  <si>
    <t>Unmet need for family planning, limiting (all women)</t>
  </si>
  <si>
    <t>Unmet need for family planning, spacing (married women)</t>
  </si>
  <si>
    <t>Unmet need for family planning, limiting (married women)</t>
  </si>
  <si>
    <t>Unmet need for family planning, total (married women)</t>
  </si>
  <si>
    <t>Percent of married women with demand for family planning</t>
  </si>
  <si>
    <t>Percent of married women with demand satisfied by modern method</t>
  </si>
  <si>
    <t>Percent of women with demand for family planning</t>
  </si>
  <si>
    <t>Percent of women with demand satisfied by modern method</t>
  </si>
  <si>
    <t>Percent of women with recent birth who wanted pregnancy then</t>
  </si>
  <si>
    <t>Percent of women with recent birth who wanted pregnancy later</t>
  </si>
  <si>
    <t>Percent of women with recent birth who did not want pregnancy</t>
  </si>
  <si>
    <t>Percent of married women with recent birth who wanted pregnancy then</t>
  </si>
  <si>
    <t>Percent of married women with recent birth who wanted pregnancy later</t>
  </si>
  <si>
    <t>Percent of married women with recent birth who did not want pregnancy</t>
  </si>
  <si>
    <t>Percent of modern contraceptive users who chose method by themselves</t>
  </si>
  <si>
    <t>Percent of modern contraceptive users who chose method jointly</t>
  </si>
  <si>
    <t>Percent of modern contraceptive users whose partner or provider chose their method</t>
  </si>
  <si>
    <t>Percent of modern contraceptive users who paid for family planning services</t>
  </si>
  <si>
    <t>Percent of married modern contraceptive users who paid for family planning services</t>
  </si>
  <si>
    <t>Percent of modern contraceptive users who were informed of other methods</t>
  </si>
  <si>
    <t>Percent of married modern contraceptive users who were informed of other methods</t>
  </si>
  <si>
    <t>Percent of modern contraceptive users who were informed of side effects</t>
  </si>
  <si>
    <t>Percent of married modern contraceptive users who were informed of side effects</t>
  </si>
  <si>
    <t>Percent of modern contraceptive users informed of side effects and told what to do</t>
  </si>
  <si>
    <t>Percent of married modern contraceptive users informed of side effects and told what to do</t>
  </si>
  <si>
    <t>Percent of modern contraceptive users who would return to provider</t>
  </si>
  <si>
    <t>Percent of modern contraceptive users who would refer a friend/relative</t>
  </si>
  <si>
    <t>Percent of modern contraceptive users who would return to provider and refer a friend/relative</t>
  </si>
  <si>
    <t>Percent of married women visited by health worker who discussed family planning</t>
  </si>
  <si>
    <t>Percent of married women who visited facility and provider discussed family planning</t>
  </si>
  <si>
    <t>Percent of married women visited by health worker or visited facility and discussed family planning</t>
  </si>
  <si>
    <t>Percent of women visited by health worker who discussed family planning</t>
  </si>
  <si>
    <t>Percent of women who visited facility and provider discussed family planning</t>
  </si>
  <si>
    <t>Percent of women visited by health worker or visited facility and discussed family planning</t>
  </si>
  <si>
    <t>Percent of public SDPs that charge fees for family planning services</t>
  </si>
  <si>
    <t>Percent of private SDPs that charge fees for family planning services</t>
  </si>
  <si>
    <t>Percent of private SDPs offering at least 3 modern contraceptive methods</t>
  </si>
  <si>
    <t>Percent of public SDPs offering at least 5 modern contraceptive methods</t>
  </si>
  <si>
    <t>Percent of private SDPs offering at least 5 modern contraceptive methods</t>
  </si>
  <si>
    <t>Percent of public SDPs providing contraceptive pills</t>
  </si>
  <si>
    <t>Percent of public SDPs providing injectables</t>
  </si>
  <si>
    <t>Percent of public SDPs providing implants</t>
  </si>
  <si>
    <t>Percent of public SDPs providing male condoms</t>
  </si>
  <si>
    <t>Percent of public SDPs providing female sterilization</t>
  </si>
  <si>
    <t>Percent of public SDPs providing emergency contraception</t>
  </si>
  <si>
    <t>Percent of private SDPs providing contraceptive pills</t>
  </si>
  <si>
    <t>Percent of private SDPs providing injectables</t>
  </si>
  <si>
    <t>Percent of private SDPs providing IUDs</t>
  </si>
  <si>
    <t>Percent of private SDPs providing implants</t>
  </si>
  <si>
    <t>Percent of private SDPs providing male condoms</t>
  </si>
  <si>
    <t>Percent of private SDPs providing female sterilization</t>
  </si>
  <si>
    <t>Percent of private SDPs providing emergency contraception</t>
  </si>
  <si>
    <t>Number of total client visits for female sterilization</t>
  </si>
  <si>
    <t>Number of total client visits for male sterilization</t>
  </si>
  <si>
    <t>Number of total client visits for injectables</t>
  </si>
  <si>
    <t>Number of new client visits for injectables</t>
  </si>
  <si>
    <t>Number of total client visits for IUDs</t>
  </si>
  <si>
    <t>Number of new client visits for IUDs</t>
  </si>
  <si>
    <t>Number of total client visits for implants</t>
  </si>
  <si>
    <t>Number of new client visits for implants</t>
  </si>
  <si>
    <t>Number of total client visits for male condoms</t>
  </si>
  <si>
    <t>Number of new client visits for male condoms</t>
  </si>
  <si>
    <t>Number of total client visits for contraceptive pills</t>
  </si>
  <si>
    <t>Number of new client visits for contraceptive pills</t>
  </si>
  <si>
    <t>Number of total client visits for emergency contraception</t>
  </si>
  <si>
    <t>Number of new client visits for emergency contraception</t>
  </si>
  <si>
    <t>Percent of public SDPs experiencing stock out of contraceptive pills</t>
  </si>
  <si>
    <t>Percent of public SDPs experiencing stock out of injectables</t>
  </si>
  <si>
    <t>Percent of public SDPs experiencing stock out of IUDs</t>
  </si>
  <si>
    <t>Percent of public SDPs experiencing stock out of implants</t>
  </si>
  <si>
    <t>Percent of public SDPs experiencing stock out of male condoms</t>
  </si>
  <si>
    <t>Percent of public SDPs experiencing stock out of emergency contraception</t>
  </si>
  <si>
    <t>Percent of private SDPs experiencing stock out of contraceptive pills</t>
  </si>
  <si>
    <t>Percent of private SDPs experiencing stock out of injectables</t>
  </si>
  <si>
    <t>Percent of private SDPs experiencing stock out of IUDs</t>
  </si>
  <si>
    <t>Percent of private SDPs experiencing stock out of implants</t>
  </si>
  <si>
    <t>Percent of private SDPs experiencing stock out of male condoms</t>
  </si>
  <si>
    <t>Percent of private SDPs experiencing stock out of emergency contraception</t>
  </si>
  <si>
    <t>Percent of public SDPs experiencing stock out contraceptive methods, by method</t>
  </si>
  <si>
    <t>Percent of private SDPs experiencing stock out contraceptive methods, by method</t>
  </si>
  <si>
    <t>Kakamega</t>
  </si>
  <si>
    <t>West_Pokot_ke</t>
  </si>
  <si>
    <t>West Pokot</t>
  </si>
  <si>
    <t>4_children</t>
  </si>
  <si>
    <t>Postgrad_in</t>
  </si>
  <si>
    <t>Health_center/Health_clinic_et</t>
  </si>
  <si>
    <t/>
  </si>
  <si>
    <t>1</t>
  </si>
  <si>
    <t>language_code</t>
  </si>
  <si>
    <t>translation</t>
  </si>
  <si>
    <t>fr</t>
  </si>
  <si>
    <t>Kakamega_ke</t>
  </si>
  <si>
    <t>middle_school_gh</t>
  </si>
  <si>
    <t>domain</t>
  </si>
  <si>
    <t>Ethiopie</t>
  </si>
  <si>
    <t>Ouganda</t>
  </si>
  <si>
    <t>République Démocratique du Congo</t>
  </si>
  <si>
    <t>Indonésie</t>
  </si>
  <si>
    <t>Inde</t>
  </si>
  <si>
    <t>english</t>
  </si>
  <si>
    <t>Tous</t>
  </si>
  <si>
    <t>La stérilisation</t>
  </si>
  <si>
    <t>implants</t>
  </si>
  <si>
    <t>DIU</t>
  </si>
  <si>
    <t>injectables</t>
  </si>
  <si>
    <t>Pilule</t>
  </si>
  <si>
    <t>Les préservatifs</t>
  </si>
  <si>
    <t>Autres méthodes modernes</t>
  </si>
  <si>
    <t>Méthodes traditionnelles</t>
  </si>
  <si>
    <t>Non utilisateur</t>
  </si>
  <si>
    <t>Non désagrégé</t>
  </si>
  <si>
    <t>Général</t>
  </si>
  <si>
    <t>Questionnaire ménage/femme</t>
  </si>
  <si>
    <t>Prestation de service</t>
  </si>
  <si>
    <t>Marié(e) ou en union</t>
  </si>
  <si>
    <t>Non marié(e), sexuellement actif/ve</t>
  </si>
  <si>
    <t>Urbain</t>
  </si>
  <si>
    <t>Le plus bas</t>
  </si>
  <si>
    <t>Inférieur</t>
  </si>
  <si>
    <t>Milieu</t>
  </si>
  <si>
    <t>Plus élevé</t>
  </si>
  <si>
    <t>Le plus élevé</t>
  </si>
  <si>
    <t>Hospital/Polyclinique</t>
  </si>
  <si>
    <t>Centre de santé</t>
  </si>
  <si>
    <t>Pharmacie/Magasin/Point de vente/Autre</t>
  </si>
  <si>
    <t>Aucun</t>
  </si>
  <si>
    <t>Âge</t>
  </si>
  <si>
    <t>Tranche d'âges</t>
  </si>
  <si>
    <t>Statut conjugal</t>
  </si>
  <si>
    <t xml:space="preserve">Marié(e) vs. non marié(e) </t>
  </si>
  <si>
    <t>Résidence</t>
  </si>
  <si>
    <t>Urbain ou rural</t>
  </si>
  <si>
    <t>Quintile de bien-être économique</t>
  </si>
  <si>
    <t>Tertile de bien-être économique</t>
  </si>
  <si>
    <t>Type de méthode (toutes les méthodes)</t>
  </si>
  <si>
    <t>Méthodes contraceptives modernes et traditionelles</t>
  </si>
  <si>
    <t>Type de méthode (y compris les non-utilisateurs)</t>
  </si>
  <si>
    <t>Méthodes contraceptives modernes et traditionelles (y compris les non-utilisateurs)</t>
  </si>
  <si>
    <t>Pourcentage de SPS publics faisant payer leurs services de PF, parmi les SPS publics offrant la PF</t>
  </si>
  <si>
    <t>Pourcentage de SPS publics fournissant des pilules contraceptives, parmi tous les SPS</t>
  </si>
  <si>
    <t>Pourcentage de SPS publics fournissant des injectables, parmi tous les SPS</t>
  </si>
  <si>
    <t>Pourcentage de SPS publics fournissant des DIU, parmi tous les SPS</t>
  </si>
  <si>
    <t>Pourcentage de SPS publics fournsisant des implants contraceptifs, parmi tous les SPS</t>
  </si>
  <si>
    <t>Pourcentage de SPS publics fournissant des préservatifs masculins, parmi tous les SPS</t>
  </si>
  <si>
    <t>Pourcentage de SPS publics fournissant la stérilisation féminine, parmi tous les SPS</t>
  </si>
  <si>
    <t>Pourcentage de SPS publics fournissant la contraception d'urgence, parmi tous les SPS</t>
  </si>
  <si>
    <t>Pourcentagede  SPS privés fournissant des pilules contraceptives, parmi tous les SPS</t>
  </si>
  <si>
    <t>Pourcentage de SPS privées qui fournissent des injectables, parmi tous les SPS</t>
  </si>
  <si>
    <t>Pourcentage de SPS privés qui fournissent des DIU, parmi tous les SPS</t>
  </si>
  <si>
    <t>Pourcentage de SPS privés fournissant des implants contraceptifs, parmi tous les SPS</t>
  </si>
  <si>
    <t>Pourcentage de SPS privés fournissant des préservatifs masculins, parmi tous les SPS</t>
  </si>
  <si>
    <t>Pour cent des SPS privées qui fournissent la stérilisation féminine, parmi tous les SPS</t>
  </si>
  <si>
    <t>Pourcentage de SPS privés fournissant la contraceptio d'urgence, parmi tous les SPS</t>
  </si>
  <si>
    <t>Pourcentage de SPS publics en rupture de stock de pilules contraceptives au moment de l'enquête ou en rupture de stock au cours des 3 derniers mois, parmi les SPS qui offrent chaque méthode</t>
  </si>
  <si>
    <t>Pourcentage de SPS publics en rupture de stock d'injectables au moment de l'enquête ou en rupture de stock au cours des 3 derniers mois, parmi les SPS qui offrent chaque méthode</t>
  </si>
  <si>
    <t>Pourcentage de SPS publics en rupture de stock de DIU au moment de l'enquête ou en rupture de stock au cours des 3 derniers mois, parmi les SPS qui offrent chaque méthode</t>
  </si>
  <si>
    <t>Pourcentage de SPS publics en rupture de stock d' implants contraceptifs au moment de l'enquête ou en rupture de stock au cours des 3 derniers mois, parmi les SPS qui offrent chaque méthode</t>
  </si>
  <si>
    <t>Pourcentage de SPS publics en rupture de stock de préservatifs masculins au moment de l'enquête ou en rutpture de stock au cours des 3 derniers mois, parmi les SPS qui offrent chaque méthode</t>
  </si>
  <si>
    <t>Pourcentage de SPS publics en rupture de stock de contraception d'urgence au moment de l'enquête ou en rupture de stock au cours des 3 derniers mois, parmi les SPS qui offrent chaque méthode</t>
  </si>
  <si>
    <t>Pourcentage de SPS privés en rupture de stock de pilules contraceptives au moment de l'enquête ou en rupture de stock au cours des 3 derniers mois, parmi les SPS qui offrent chaque méthode</t>
  </si>
  <si>
    <t>Pourcentage de SPS privés en rupture de stock d' injectables au moment de l'enquête ou en rupture de stock au cours des 3 derniers mois, parmi les SPS qui offrent chaque méthode</t>
  </si>
  <si>
    <t>Pourcentage de SPS privés en rupture de stock de DIU au moment de l'enquête ou en rupture de stock au cours des 3 derniers mois, parmi les SPS qui offrent chaque méthode</t>
  </si>
  <si>
    <t>Pourcentage de SPS privés en rupture de stock d' implants contraceptifs au moment de l'enquête ou en rupture de stock au cours des 3 derniers mois, parmi les SPS qui offrent chaque méthode</t>
  </si>
  <si>
    <t>Pourcentage de SPS privés en rupture de stock de préservatifs masculins au moment de l'enquête ou en rupture de stock au cours des 3 derniers mois, parmi les SPS qui offrent chaque méthode</t>
  </si>
  <si>
    <t>Pourcentage de SPS privés en rupture de stock de CE au moment de l'enquête ou en rupture de stock au cours des 3 derniers mois, parmi les SPS qui offrent chaque méthode</t>
  </si>
  <si>
    <t>Nombre de visites totales de clientes pour la stérilisation féminine, parmi les SPS avancés qui offrent chaque méthode</t>
  </si>
  <si>
    <t>Nombre de visites totales de clients pour la stérilisation masculine, parmi les SPS avancés qui offrent chaque méthode</t>
  </si>
  <si>
    <t>Nombre de visites totales de clientes pour les injectables, parmi les SPS avancés qui offrent chaque méthode</t>
  </si>
  <si>
    <t>Nombre de visites de nouvelles clientes pour les injectables, parmi les SPS avancés qui offrent chaque méthode</t>
  </si>
  <si>
    <t>Nombre de visites totales de clientes pour le DIU, parmi les SPS avancés qui offrent chaque méthode</t>
  </si>
  <si>
    <t>Nombre de visites de nouvelles clientes pour le DIU, parmi les SPS avancés qui offrent chaque méthode</t>
  </si>
  <si>
    <t>Nombre de visites totales de clientes pour les implants contraceptifs, parmi les SPS avancés qui offrent chaque méthode</t>
  </si>
  <si>
    <t>Nombre de visites de nouvelles clientes pour les implants contraceptifs, parmi les SPS avancés qui offrent chaque méthode</t>
  </si>
  <si>
    <t>Nombre de visites totales de clients pour les préservatifs masculins, parmi les SPS avancés qui offrent chaque méthode</t>
  </si>
  <si>
    <t>Nombre de visites de nouveaux clients pour les préservatifs masculins, parmi les SPS avancés qui offrent chaque méthode</t>
  </si>
  <si>
    <t>Nombre de visites totales de clientes pour les pilules contraceptives, parmi les SPS avancés qui offrent chaque méthode</t>
  </si>
  <si>
    <t>Nombre de visites de nouvelles clientes pour les pilules contraceptives, parmi les SPS avancés qui offrent chaque méthode</t>
  </si>
  <si>
    <t>Nombre de visites totales de clientes pour la contraception d'urgence parmi les SPS avancés qui offrent chaque méthode</t>
  </si>
  <si>
    <t>Nombre de visites de nouvelles clientes pour la contraception d'urgence, parmi les SPS avancés qui offrent chaque méthode</t>
  </si>
  <si>
    <t>Current use of any modern contraceptive method (all women)</t>
  </si>
  <si>
    <t>Current use of any modern contraceptive method (married women)</t>
  </si>
  <si>
    <t>Distribution des méthodes (toutes les femmes)</t>
  </si>
  <si>
    <t>Distribution des méthodes (femmes mariées)</t>
  </si>
  <si>
    <t>Besoins non satisfaits de planification familiale, totaux (toutes les femmes)</t>
  </si>
  <si>
    <t>Pourcentage de SPS publics fournissant au moins trois méthodes contraceptives modernes</t>
  </si>
  <si>
    <t>Université des Sciences et de la Technologie de Kwame Nkruma (KNUST)</t>
  </si>
  <si>
    <t>Institut National de la Statistique et la Démographie du Burkina Faso</t>
  </si>
  <si>
    <t>École de Santé Publique et de Médecine Tropical de l'Université de Tulane, École de Santé Publique de l'Université de Kinshasa</t>
  </si>
  <si>
    <t>Institut National de la Statistique, Niamey/Niger</t>
  </si>
  <si>
    <t>Centre pour la Recherche, les Ressources d'Évaluation et le Développement (CRERD), Université Kano Bayero (BUK)</t>
  </si>
  <si>
    <t>Centre International pour la Santé Reproductive, Kenya (ICRHK)</t>
  </si>
  <si>
    <t>École de Santé Publique, Collège des Sciences de la Santé, Université de Makerere à Kampala</t>
  </si>
  <si>
    <t>Université d'Addis Abeba, École de Santé Publique</t>
  </si>
  <si>
    <t>Institut Indien de Recherche en Gestion de la Santé (IIHMR)</t>
  </si>
  <si>
    <t>Conseil National pour la Population et la Planification Familiale d'Indonésie (BkkbN), Universitas Gadjah Mada (UGM), Universitas Hasanuddin (UNHAS), Universitas Sumatera Utara (USU)</t>
  </si>
  <si>
    <t>Région (Ghana)</t>
  </si>
  <si>
    <t>Région (Nigeria)</t>
  </si>
  <si>
    <t>Région (Kenya)</t>
  </si>
  <si>
    <t>Région (Ouganda)</t>
  </si>
  <si>
    <t>Région (Indonésie)</t>
  </si>
  <si>
    <t>Région (Ethiopie)</t>
  </si>
  <si>
    <t>Région (Niger)</t>
  </si>
  <si>
    <t>Éducation  (Ghana)</t>
  </si>
  <si>
    <t>Éducation  (Nigeria)</t>
  </si>
  <si>
    <t>Éducation  (Kenya)</t>
  </si>
  <si>
    <t>Éducation  (Ouganda)</t>
  </si>
  <si>
    <t>Éducation  (Inde)</t>
  </si>
  <si>
    <t>Éducation  (Indonésie)</t>
  </si>
  <si>
    <t>Éducation  (Ethiopie)</t>
  </si>
  <si>
    <t>Éducation  (Niger)</t>
  </si>
  <si>
    <t>Éducation  (Burkina Faso)</t>
  </si>
  <si>
    <t>Type de structure de santé (Ghana)</t>
  </si>
  <si>
    <t>Type de structure de santé (Nigeria)</t>
  </si>
  <si>
    <t>Type de structure de santé (Kenya)</t>
  </si>
  <si>
    <t>Type de structure de santé (Ouganda)</t>
  </si>
  <si>
    <t>Type de structure de santé (Inde)</t>
  </si>
  <si>
    <t>Type de structure de santé (Indonésie)</t>
  </si>
  <si>
    <t>Type de structure de santé (Ethiopie)</t>
  </si>
  <si>
    <t>Type de structure de santé (Niger)</t>
  </si>
  <si>
    <t>Type de structure de santé (Burkina Faso)</t>
  </si>
  <si>
    <t>Classer, et diviser en cinq groupes de taille égale (RDC, Éthiopie, Ghana, Inde, Indonésie, Kenya, Nigéria, Ouganda)</t>
  </si>
  <si>
    <t>Classer, et diviser en trois groupes de taille égale (Burkina Faso, Niger)</t>
  </si>
  <si>
    <t>Type de structure de santé (RDC)</t>
  </si>
  <si>
    <t>Éducation  (RDC)</t>
  </si>
  <si>
    <t>Pourcentage de SPS publics faisant payer leurs services de PF</t>
  </si>
  <si>
    <t>Pourcentage de SPS privés faisant payer leurs services de PF</t>
  </si>
  <si>
    <t>Pourcentage de SPS privés faisant payer leurs services de PF, parmi les SPS publics offrant la PF</t>
  </si>
  <si>
    <t>Current use of any contraceptive method (all women)</t>
  </si>
  <si>
    <t>Current use of any contraceptive method (married women)</t>
  </si>
  <si>
    <t>Current use of any traditional contraceptive method (all women)</t>
  </si>
  <si>
    <t>Current use of any traditional contraceptive method (married women)</t>
  </si>
  <si>
    <t>Distribution des méthodes</t>
  </si>
  <si>
    <t>Santé reproductive des femmes</t>
  </si>
  <si>
    <t>Utilisation actuelle de toute méthode contraceptive (toutes les femmes)</t>
  </si>
  <si>
    <t>Pourcentage d'usagers de contraceptifs utilisant des DIU</t>
  </si>
  <si>
    <t>Besoin non satisfait de planification familiale</t>
  </si>
  <si>
    <t>Demande de planification familiale</t>
  </si>
  <si>
    <t>Demande de planification familiale et préférences de fécondité</t>
  </si>
  <si>
    <t>Disponibilité des méthodes de planification familiale</t>
  </si>
  <si>
    <t>Choix des contraceptifs: disponibilité d'au moins 3 ou au moins 5 méthodes contraceptives modernes</t>
  </si>
  <si>
    <t>2016 Vague 1</t>
  </si>
  <si>
    <t>2016 Round 1</t>
  </si>
  <si>
    <t>2016 Vague 2</t>
  </si>
  <si>
    <t>2016 Round 2</t>
  </si>
  <si>
    <t>2014 Vague 1</t>
  </si>
  <si>
    <t>2014 Round 1</t>
  </si>
  <si>
    <t>2016 Vague 4</t>
  </si>
  <si>
    <t>2016 Round 4</t>
  </si>
  <si>
    <t>2016 Vague 3</t>
  </si>
  <si>
    <t>2016 Round 3</t>
  </si>
  <si>
    <t>2015 Vague 2</t>
  </si>
  <si>
    <t>2015 Round 2</t>
  </si>
  <si>
    <t>2015 Vague 1</t>
  </si>
  <si>
    <t>2015 Round 1</t>
  </si>
  <si>
    <t>2016 Vague 5</t>
  </si>
  <si>
    <t>2016 Round 5</t>
  </si>
  <si>
    <t>2015 Vague 4</t>
  </si>
  <si>
    <t>2015 Round 4</t>
  </si>
  <si>
    <t>2015 Vague 3</t>
  </si>
  <si>
    <t>2015 Round 3</t>
  </si>
  <si>
    <t>2014 Vague 2</t>
  </si>
  <si>
    <t>2014 Round 2</t>
  </si>
  <si>
    <t>2013 Vague 1</t>
  </si>
  <si>
    <t>2013 Round 1</t>
  </si>
  <si>
    <t>2014 Round 3</t>
  </si>
  <si>
    <t>2014 Vague 3</t>
  </si>
  <si>
    <t>PMA2016_NER2_Niamey</t>
  </si>
  <si>
    <t>904</t>
  </si>
  <si>
    <t>Pourcentage d'usagers de contraceptifs utilisant des injectables</t>
  </si>
  <si>
    <t>Pourcentage d'usagers de contraceptifs utilisant des pilules</t>
  </si>
  <si>
    <t>Pourcentage d'usagers de contraceptifs utilisant des préservatifs</t>
  </si>
  <si>
    <t>Pourcentage d'usagers de contraceptifs utilisant des autres méthodes modernes</t>
  </si>
  <si>
    <t>Pourcentage d'usagers de contraceptifs utilisant des méthodes traditionnelles</t>
  </si>
  <si>
    <t>Pourcentage d'usagers de contraceptifs mariées utilisant la stérilisation</t>
  </si>
  <si>
    <t>Pourcentage d'usagers de contraceptifs mariées utilisant des implants</t>
  </si>
  <si>
    <t>Pourcentage d'usagers de contraceptifs mariées utilisant des DIU</t>
  </si>
  <si>
    <t>Pourcentage d'usagers de contraceptifs mariées utilisant des injectables</t>
  </si>
  <si>
    <t>Pourcentage d'usagers de contraceptifs mariées utilisant des pilules</t>
  </si>
  <si>
    <t>Pourcentage d'usagers de contraceptifs mariées utilisant des préservatifs</t>
  </si>
  <si>
    <t>Pourcentage d'usagers de contraceptifs mariées utilisant des autres méthodes modernes</t>
  </si>
  <si>
    <t>Pourcentage d'usagers de contraceptifs mariées utilisant des méthodes traditionnelles</t>
  </si>
  <si>
    <t>Besoins non satisfaits de planification familiale, espacement (toutes les femmes)</t>
  </si>
  <si>
    <t>Besoins non satisfaits de planification familiale, limitation (toutes les femmes)</t>
  </si>
  <si>
    <t>Besoins non satisfaits de planification familiale, espacement (femmes mariées)</t>
  </si>
  <si>
    <t>Besoins non satisfaits de planification familiale, limitation (femmes mariées)</t>
  </si>
  <si>
    <t>Besoins non satisfaits de planification familiale, totaux (femmes mariées)</t>
  </si>
  <si>
    <t>Pourcentage des femmes avec demande de planification familiale satifaite</t>
  </si>
  <si>
    <t>Pourcentage des femmes avec demande de planification familiale satifaite par une méthode moderne</t>
  </si>
  <si>
    <t>Pourcentage des femmes mariées avec demande de planification familiale satifaite</t>
  </si>
  <si>
    <t>Pourcentage des femmes mariées avec demande de planification familiale satifaite par une méthode moderne</t>
  </si>
  <si>
    <t>Pourcentage d'usagers de contraceptifs utilisant la stérilisation</t>
  </si>
  <si>
    <t>Pourcentage d'usagers de contraceptifs utilisant des implants</t>
  </si>
  <si>
    <t>Utilisation actuelle d'une méthode contraceptive traditionnelle (toutes les femmes)</t>
  </si>
  <si>
    <t>Utilisation actuelle d'une méthode contraceptive traditionnelle (femmes mariées)</t>
  </si>
  <si>
    <t>Distribution des méthodes modernes (toutes les femmes)</t>
  </si>
  <si>
    <t>Distribution des méthodes modernes (femmes mariées)</t>
  </si>
  <si>
    <t>Distribution des méthodes y compris les non-utilisateurs (toutes les femmes)</t>
  </si>
  <si>
    <t>Distribution des méthodes y compris les non-utilisateurs (femmes mariées)</t>
  </si>
  <si>
    <t>Pour cent d'utilisatrices ayant décidé de leur méthode par eux-mêmes</t>
  </si>
  <si>
    <t>Pour cent d'utilisatrices ayant décidé de leur méthode conjointement</t>
  </si>
  <si>
    <t>Pour cent d'utilisatrices dont le partenaire ou le fournisseur choisi leur méthode</t>
  </si>
  <si>
    <t>Utilisation actuelle de toute méthode contraceptive (femmes mariées)</t>
  </si>
  <si>
    <t>Utilisation des contraceptifs</t>
  </si>
  <si>
    <t>Pourcentage des femmes ayant au moins une naissance qui souhaitée à ce moment leur dernière grossesse ou grossesse actuelle</t>
  </si>
  <si>
    <t>Pourcentage des femmes ayant au moins une naissance qui souhaitée plus tard leur dernière grossesse ou grossesse actuelle</t>
  </si>
  <si>
    <t>Pourcentage des femmes ayant au moins une naissance qui non souhaitée leur dernière grossesse ou grossesse actuelle</t>
  </si>
  <si>
    <t>Pourcentage des femmes en union ayant au moins une naissance qui souhaitée à ce moment leur dernière grossesse ou grossesse actuelle</t>
  </si>
  <si>
    <t>Pourcentage des femmes en union ayant au moins une naissance qui souhaitée plus tard leur dernière grossesse ou grossesse actuelle</t>
  </si>
  <si>
    <t>Pourcentage des femmes en union ayant au moins une naissance qui non souhaitée leur dernière grossesse ou grossesse actuelle</t>
  </si>
  <si>
    <t>Pourcentage des femmes visité par l'agent de santé qui a discuté de la planification familiale</t>
  </si>
  <si>
    <t>Pourcentage des femmes en union visité par l'agent de santé qui a discuté de la planification familiale</t>
  </si>
  <si>
    <t>Pourcentage des femmes qui ont visité l'installation et le fournisseur discuté de la planification familiale</t>
  </si>
  <si>
    <t>Pourcentage des femmes en union qui ont visité l'installation et le fournisseur discuté de la planification familiale</t>
  </si>
  <si>
    <t>Pourcentage des femmes visité par l'agent de santé ou visité l'installation et discuté de la planification familiale</t>
  </si>
  <si>
    <t>Pourcentage des femmes en union visité par l'agent de santé ou visité l'installation et discuté de la planification familiale</t>
  </si>
  <si>
    <t>Pourcentage d'utilisatrices qui retournerait voir le même prestataire</t>
  </si>
  <si>
    <t>Pourcentage d'utilisatrices utilisateurs qui recommanderait le prestataire à une amie/famille</t>
  </si>
  <si>
    <t>Pourcentage d'utilisatrices utilisateurs qui retournerait voir le même prestataire et recommanderait le prestataire à une amie/famille</t>
  </si>
  <si>
    <t>Pourcentage d'utilisatrices ayant été informées sur d’autres méthodes contraceptives</t>
  </si>
  <si>
    <t>Pourcentage d'utilisatrices mariés ayant été informées sur d’autres méthodes contraceptives</t>
  </si>
  <si>
    <t>Pourcentage d'utilisatrices ayant été informées sur les effets secondaires</t>
  </si>
  <si>
    <t>Pourcentage d'utilisatrices mariés ayant été informées sur les effets secondaires</t>
  </si>
  <si>
    <t>Pourcentage d'utilisatrices ayant été informées sur les effets secondaires et ayant été informées sur ce qu’il faut faire</t>
  </si>
  <si>
    <t>Pourcentage d'utilisatrices mariés ayant été informées sur les effets secondaires et ayant été informées sur ce qu’il faut faire</t>
  </si>
  <si>
    <t>Pourcentage d'utilisatrices ayant payé des frais pour les services de planification familiale</t>
  </si>
  <si>
    <t>Pourcentage d'utilisatrices mariés ayant payé des frais pour les services de planification familiale</t>
  </si>
  <si>
    <t>Pourcentage d’utilisatrices ayant décidé de leur méthode actuelle conjointement avec leur partenaire ou l’agent de santé</t>
  </si>
  <si>
    <t>Pourcentage d’utilisatrices ayant payé des frais pour les services de planification familiale</t>
  </si>
  <si>
    <t>Indice des informations sur la méthode</t>
  </si>
  <si>
    <t>Pourcentage d’utilisatrices actuelles ou récentes qui retourneraient voir le même prestataire ou le recommanderaient</t>
  </si>
  <si>
    <t>Pourcentage des utilisatrices actuelles ou récentes ayant reçu des informations sur la planification familiale au cours des 12 derniers mois</t>
  </si>
  <si>
    <t>Pourcentage des naissances récentes non souhaitées</t>
  </si>
  <si>
    <t>Other urban areas</t>
  </si>
  <si>
    <t>Rural_areas_ne</t>
  </si>
  <si>
    <t>survey</t>
  </si>
  <si>
    <t>country</t>
  </si>
  <si>
    <t>Utilisation actuelle d'une méthode contraceptive moderne (toutes les femmes)</t>
  </si>
  <si>
    <t>Utilisation actuelle d'une méthode contraceptive moderne (femmes mariées)</t>
  </si>
  <si>
    <t>Pourcentage de SPS privés fournissant au moins trois méthodes contraceptives ou plus</t>
  </si>
  <si>
    <t>Pourcentage de SPS publics fournissant au moins cinq méthodes contraceptives ou plus</t>
  </si>
  <si>
    <t>Pourcentage de SPS privés fournissant au moins cinq méthodes contraceptives ou plus</t>
  </si>
  <si>
    <t>Pourcentage de SPS publics fournissant le DIU</t>
  </si>
  <si>
    <t xml:space="preserve">Pourcentage de SPS publics fournissant la pilule </t>
  </si>
  <si>
    <t>Pourcentage de SPS publics fournissant l'injectable</t>
  </si>
  <si>
    <t>Pourcentage de SPS publics fournissant l'implant</t>
  </si>
  <si>
    <t>Pourcentage de SPS publics fournissant le préservatif masculin</t>
  </si>
  <si>
    <t>Pourcentage de SPS publics fournissant la stérilisation féminine</t>
  </si>
  <si>
    <t>Pourcentage de SPS publics fournissant la contraception d'urgence</t>
  </si>
  <si>
    <t>Pourcentage de SPS privés fournissant la pilule</t>
  </si>
  <si>
    <t>Pourcentage de SPS privés fournissant l'injectable</t>
  </si>
  <si>
    <t>Pourcentage de SPS privés fournissant le DIU</t>
  </si>
  <si>
    <t>Pourcentage de SPS privés fournissant l'implant</t>
  </si>
  <si>
    <t>Pourcentage de SPS privés fournsisant le préservatif masculin</t>
  </si>
  <si>
    <t>Pourcentage de SPS privés fournissant la stérilisation féminine</t>
  </si>
  <si>
    <t>Pourcentage de SPS privés fournissant la contraception d'urgence</t>
  </si>
  <si>
    <t>Pourcentage de SPS publics ayant des ruptures de stocks de pilules</t>
  </si>
  <si>
    <t>Pourcentage de SPS publics ayant des ruptures de stocks d'injectables</t>
  </si>
  <si>
    <t>Pourcentage de SPS publics ayant des ruptures de stocks de DIU</t>
  </si>
  <si>
    <t>Pourcentage de SPS publics ayant des ruptures de stocks d'implants</t>
  </si>
  <si>
    <t>Pourcentage de SPS publics ayant des ruptures de stocks de préservatifs masculins</t>
  </si>
  <si>
    <t>Pourcentage de SPS publics ayant des ruptures de stocks de contraception d'urgence</t>
  </si>
  <si>
    <t>Pourcentage de SPS privés ayant des ruptures de stocks de pilules</t>
  </si>
  <si>
    <t>Pourcentage de SPS privés ayant des ruptures de stocks d'injectables</t>
  </si>
  <si>
    <t>Pourcentage de SPS privés ayant des ruptures de stocks de DIU</t>
  </si>
  <si>
    <t>Pourcentage de SPS privés ayant des ruptures de stocks d'implants</t>
  </si>
  <si>
    <t>Pourcentage de SPS privés ayant des ruptures de stocks de préservatifs masculins</t>
  </si>
  <si>
    <t>Pourcentage de SPS privés ayant des ruptures de stocks de contraception d'urgence</t>
  </si>
  <si>
    <t>Nombre total de consultation de clientes pour la stérilisation féminine</t>
  </si>
  <si>
    <t>Nombre total de consultation de clients pour la stérilisation masculine</t>
  </si>
  <si>
    <t>Nombre total de consultation de clientes pour l'injectable</t>
  </si>
  <si>
    <t>Nombre total de consultations de nouvelles clientes de l'injectable</t>
  </si>
  <si>
    <t>Nombre total de consultations de clientes pour le DIU</t>
  </si>
  <si>
    <t>Nombre total de consultations de nouvelles clientes du DIU</t>
  </si>
  <si>
    <t>Nombre total de consultations de clientes pour l'implant</t>
  </si>
  <si>
    <t>Nombre total de consultations de nouvelles clientes de l'implant</t>
  </si>
  <si>
    <t>Nombre total de consultations de client(s) pour le préservatif masculin</t>
  </si>
  <si>
    <t>Nombre total de consultations de nouveaux/elles client(e)s du préservatif masculin</t>
  </si>
  <si>
    <t>Nombre total de consultations de clientes pour la pilule</t>
  </si>
  <si>
    <t>Nombre total de consultations de nouvelles clientes de la pilule</t>
  </si>
  <si>
    <t>Nombre total de consultations de clientes pour la contraception d'urgence</t>
  </si>
  <si>
    <t>Nombre total de consultations de nouvelles clientes de la contraception d'urgence</t>
  </si>
  <si>
    <t>Pourcentage de SPS publics ayant des ruptures de stocks de méthodes contraceptives, par méthode</t>
  </si>
  <si>
    <t>Pourcentage de SPS privés ayant des ruptures de stocks de méthodes contraceptive, par méthode</t>
  </si>
  <si>
    <t>Pourcentage de femmes de 15-49 ans utilisant (ou dont le partenaire utilise) une méthode de contraception au moment de l'enquête</t>
  </si>
  <si>
    <t>Pourcentage de femmes  de 15-49 ans en union utilisant (ou dont le partenaire utilise) une méthode de contraception au moment de l'enquête</t>
  </si>
  <si>
    <t>Pourcentage de femmes de 15-49 ans utilisant (ou dont le partenaire utilise) une méthode de contraception moderne, dont les méthodes hormonales et de barrière, la stérilisation, la contraception d'urgence, la méthode de l'allaitement maternel de l'aménorrhée (MAMA), et la méthode des jours fixes/collier du cycle</t>
  </si>
  <si>
    <t>Pourcentage de femmes de 15-49 ans en union utilisant (ou dont le partenaire utilise) une méthode de contraception moderne, dont les méthodes hormonales et de barrière, la stérilisation, la contraception d'urgence, la méthode de l'allaitement maternel de l'aménorrhée (MAMA), et la méthode des jours fixes/collier du cycle</t>
  </si>
  <si>
    <t>Pourcentage de femmes de 15-49 ans utilisant (ou dont le partenaire utilise) une méthode de contraception traditionnelle</t>
  </si>
  <si>
    <t>Pourcentage de femmes de 15-49 ans en union utilisant (ou dont le partenaire utilise) une méthode de contraception traditionnelle</t>
  </si>
  <si>
    <t>Pourcentage de femmes de 15-49 ans étant fécondes, ayant des rapports sexuels, n'utilisant pas la contraception, et ne souhaitant pas tomber enceintes dans les deux prochaines années (besoin non satisfait d'espacement des grossesses)</t>
  </si>
  <si>
    <t>Pourcentage de femmes de 15-49 ans étant fécondes, ayant des rapports sexuels, n'utilisant pas la contraception, et ne souhaitant pas tomber enceintes du tout (besoin non satisfait de limitation des grossesses)</t>
  </si>
  <si>
    <t>Pourcentage de femmes de 15-49 ans étant fécondes, ayant des rapports sexuels, n'utilisant pas la contraception, et ne souhaitant pas tomber enceintes du tout (besoin non satisfait de limitation des grossesses) ou dans les deux prochaines années (besoin non satisfait d'espacement des grossesses)</t>
  </si>
  <si>
    <t>Pourcentage de femmes de 15-49 ans en union étant fécondes, ayant des rapports sexuels, n'utilisant pas la contraception et ne souhaitant pas tomber enceintes dans les deux prochaines années (besoin non satisfait d'espacement des grossesses)</t>
  </si>
  <si>
    <t>Pourcentage de femmes de 15-49 ans en union étant fécondes, ayant des rapports sexuels, n'utilisant pas la contraception et ne souhaitant pas tomber enceintes du tout (besoin non satisfait de limitation des grossesses)</t>
  </si>
  <si>
    <t>Pourcentage de femmes  de 15-49 ans en union étant fécondes, ayant des rapports sexuels, n'utilisant pas la contraception, et ne souhaitant pas tomber enceintes du tout (besoin non satisfait de limitation des grossesses) ou dans les deux prochaines années (besoin non satisfait d'espacement des grossesses)</t>
  </si>
  <si>
    <t>Pourcentage de femmes de 15-49 ans ne souhaitant pas tomber enceintes du tout ou dans les deux prochaines années</t>
  </si>
  <si>
    <t>Pourcentage de femmes de 15-49 ans ne souhaitant pas tomber enceintes du tout ou dans les deux prochaines années qui utilisent la contraception</t>
  </si>
  <si>
    <t>Pourcentage de femmes  de 15-49 ans en union ne souhaitant pas tomber enceintes du tout ou dans les deux prochaines années</t>
  </si>
  <si>
    <t>Pourcentage de femmes de 15-49 ans en union ne souhaitant pas tomber enceintes du tout ou dans les deux prochaines années et qui utilisent une méthode de contraception moderne</t>
  </si>
  <si>
    <t>Pourcentage de femmes de 15-49 ans ayant donné naissance au moins une fois dans les cinq dernières années et qui désiraient la dernière naissance/la naissance actuelle au moment de tomber enceintes</t>
  </si>
  <si>
    <t>Pourcentage de femmes de 15-49 ans ayant donné naissance au moins une fois dans les cinq dernières années et qui désiraient tomber enceintes plus tard</t>
  </si>
  <si>
    <t>Pourcentage de femmes de 15-49 ans ayant donné naissance au moins une fois dans les cinq dernières années et qui ne souhaitent pas la dernière grossesse/grossesse actuelle au moment de tomber enceintes</t>
  </si>
  <si>
    <t>Pourcentage de femmes de 15-49 ans en union ayant donné naissance au moins une fois dans les cinq dernières années et qui désiraient la dernière naissance/la naissance actuelle au moment de tomber enceintes</t>
  </si>
  <si>
    <t>Pourcentage de femmes de 15-49 ans en union ayant donné naissance au moins une fois dans les cinq dernières années et qui désiraient tomber enceintes plus tard</t>
  </si>
  <si>
    <t>Pourcentage de femmes de 15-49 ans en union ayant donné naissance au moins une fois dans les cinq dernières années et qui ne désiraient pas leur dernière grossesse/grossesse actuelle</t>
  </si>
  <si>
    <t>Pourcentage d'utilisatrices de la contraception moderne déclarant avoir décidé de leur méthode elles-mêmes</t>
  </si>
  <si>
    <t>Pourcentage d'utilisatrices de la contraception moderne déclarant avoir décidé de leur méthode avec leur partenaire ou prestataire</t>
  </si>
  <si>
    <t>Pourcentage d'utilisatrices de la contraception moderne déclarant que leur partenaire ou prestataire a décidé de leurs méthodes pour elles</t>
  </si>
  <si>
    <t>Pourcentage d'utilisatrices de la contraception moderne déclarant avoir payé des frais pour des services de PF dans les 12 derniers mois</t>
  </si>
  <si>
    <t>Pourcentage d'utilisatrices de la contraception moderne en union déclarant avoir payé des frais pour des services de PF dans les 12 derniers mois</t>
  </si>
  <si>
    <t>Pourcentage d'utilisatrices de la contraception moderne déclarant avoir été informées par leur prestataire de santé concernant d'autres méthodes de PF qu'elles pouvaient utiliser</t>
  </si>
  <si>
    <t>Pourcentage d'utilisatrices de la contraception moderne en union déclarant avoir été informées par leur prestataire de santé concernant d'autres méthodes de PF qu'elles pouvaient utiliser</t>
  </si>
  <si>
    <t>Pourcentage d'utilisatrices de la contraception moderne déclarant avoir été informées par leur prestataire de santé concernant les effets secondaires possibles associés à l'utilisation de leur méthode contraceptive</t>
  </si>
  <si>
    <t>Pourcentage d'utilisatrices de la contraception moderne en union déclarant avoir été informées par leur prestataire de santé concernant les effets secondaires possibles associés à l'utilisation de leur méthode contraceptive</t>
  </si>
  <si>
    <t>Pourcentage d'utilisatrices de la contraception moderne déclarant avoir été informées par leur prestataire de santé concernant les effets secondaires possibles associés à l'utilisation de leur méthode contraceptive et les mesures à prendre en cas d'effets secondaires ou de problèmes</t>
  </si>
  <si>
    <t>Pourcentage d'utilisatrices de la contraception moderne en union déclarant avoir été informées par leur prestataire de santé concernant les effets secondaires possibles associés à l'utilisation de leur méthode contraceptive et les mesures à prendre en cas d'effets secondaires ou de problèmes</t>
  </si>
  <si>
    <t>Pourcentage d'utilisatrices de la contraception moderne déclarant qu'elles retourneraient voir le prestataire de santé</t>
  </si>
  <si>
    <t>Pourcentage d'utilisatrices de la contraception moderne déclarant qu'elles recommanderaient le prestataire à une amie/membre de la famille</t>
  </si>
  <si>
    <t>Pourcentage d'utilisatrices de la contraception moderne déclarant qu'elles retourneraient voir le prestataire et le recommanderaient à une amie/membre de la famille</t>
  </si>
  <si>
    <t>Pourcentage de femmes de 15-49 ans déclarant avoir reçu des informations de PF d'un prestataire qui leur a rendu visite dans les 12 derniers mois</t>
  </si>
  <si>
    <t>Pourcentage de femmes de 15-49 ans en union déclarant avoir reçu des informations de PF d'un prestataire qui leur a rendu visite dans les 12 derniers mois</t>
  </si>
  <si>
    <t>Pourcentage de femmes de 15-49 ans déclarant avoir reçu des informations sur la PF d'un prestataire d'une structure de santé dans laquelle elles se sont rendues dans les 12 derniers mois</t>
  </si>
  <si>
    <t>Pourcentage de femmes de 15-49 ans en union déclarant avoir reçu des informations sur la PF d'un prestataire d'une structure de santé dans laquelle elles se sont rendues dans les 12 derniers mois</t>
  </si>
  <si>
    <t>Pourcentage de femmes de 15-49 ans déclarant avoir reçu des informations sur la PF d'un prestataire qui leur a rendu visite ou d'un prestataired'une structure de santé dans laquelle elles se sont rendues dans les 12 derniers mois</t>
  </si>
  <si>
    <t>Pourcentage de femmes de 15-49 ans en union déclarant avoir reçu des informations sur la PF d'un prestataire qui leur a rendu visite ou d'un prestataired'une structure de santé dans laquelle elles se sont rendues dans les 12 derniers mois</t>
  </si>
  <si>
    <t>Distribution en pourcentage des utilisatrices de la contraception, par méthode</t>
  </si>
  <si>
    <t>Distribution en pourcentage des utilisatrices de la contraception en union, par méthode</t>
  </si>
  <si>
    <t>Distribution en pourcentage des utilisatrices de la contraception moderne, par méthode</t>
  </si>
  <si>
    <t>Distribution en pourcentage des utilisatrices de la contraception moderne en union, par méthode</t>
  </si>
  <si>
    <t>Distribution en pourcentage des femmes de 15-49 ans, par utilisation de méthode contraceptive</t>
  </si>
  <si>
    <t>Distribution en pourcentage des femmes de 15-49 ans en union, par utilisation de méthode contraceptive</t>
  </si>
  <si>
    <t>Pourcentage des SPS publics fournissant trois méthodes contraceptives ou plus ET ayant ces méthodes en stock (les méthodes peuvent comprendre la stérilisation masculine et/ou féminine, si le SPS offre ces chirurgies)</t>
  </si>
  <si>
    <t>Pourcentage des SPS privés fournissant trois méthodes contraceptives ou plus ET ayant ces méthodes en stock (les méthodes peuvent comprendre la stérilisation masculine et/ou féminine, si le SPS offre ces chirurgies)</t>
  </si>
  <si>
    <t>Pourcentage des SPS publics fournissant cinq méthodes contraceptives ou plus ET ayant ces méthodes en stock (les méthodes peuvent comprendre la stérilisation masculine et/ou féminine, si le SPS offre ces chirurgies)</t>
  </si>
  <si>
    <t>Pourcentage des SPS privés fournissant cinq méthodes contraceptives ou plus ET ayant ces méthodes en stock (les méthodes peuvent comprendre la stérilisation masculine et/ou féminine, si le SPS offre ces chirurgies)</t>
  </si>
  <si>
    <t>Pourcentage de sites de prestation de santé publics en rupture de stocks de méthodes de contraception au moment de l'enquête ou dans les 3 derniers mois, parmi les structures de santé offrant chaque méthode</t>
  </si>
  <si>
    <t>Pourcentage de sites de prestation de santé privés en rupture de stocks de méthodes de contraception au moment de l'enquête ou dans les 3 derniers mois, parmi les structures de santé offrant chaque méthode</t>
  </si>
  <si>
    <t>Utilisation de la planification familiale</t>
  </si>
  <si>
    <t>Accès, équité, qualité et choix</t>
  </si>
  <si>
    <t>Environnement des services de planification familiale</t>
  </si>
  <si>
    <t>Volume clientèle de la planification familiale</t>
  </si>
  <si>
    <t>Font payer des frais pour la planification familiale</t>
  </si>
  <si>
    <t>Ruptures de stocks de contraceptifs, par méthode</t>
  </si>
  <si>
    <t>Nombre de consultations nouvelles et de renouvellement pour la planification familiale, par méthode</t>
  </si>
  <si>
    <t>Prestation de services de planification familiale</t>
  </si>
  <si>
    <t>Toutes les femmes, 15-49 ans</t>
  </si>
  <si>
    <t>Femmes en union, 15-49 ans</t>
  </si>
  <si>
    <t>Toutes les femmes utilisant la contraception, 15-49 ans</t>
  </si>
  <si>
    <t>Toutes les femmes en union utilisant la contraception, 15-49 ans</t>
  </si>
  <si>
    <t>Toutes les femmes ayant donné naissance dans les 5 dernières années ou enceintes, 15-49 ans</t>
  </si>
  <si>
    <t>Toutes les femmes en union ayant donné naissance dans les 5 dernières années ou enceintes, 15-49 ans</t>
  </si>
  <si>
    <t>Toutes les femmes utilisant la contraception moderne, 15-49 ans</t>
  </si>
  <si>
    <t>Toutes les femmes en union utilisant la contraception moderne, 15-49 ans</t>
  </si>
  <si>
    <t>Structures publiques offrant la planificaiton familiale</t>
  </si>
  <si>
    <t>Structures privées offrant la planification familiale</t>
  </si>
  <si>
    <t>Structures de santé publiques</t>
  </si>
  <si>
    <t>Structures de santé privées</t>
  </si>
  <si>
    <t>Toutes les structures de santé</t>
  </si>
  <si>
    <t>Structures de santé publiques offrant chaque méthode</t>
  </si>
  <si>
    <t>Structures de santé privées offrant chaque méthode</t>
  </si>
  <si>
    <t>char_grp</t>
  </si>
  <si>
    <t>Nombre d'enfants</t>
  </si>
  <si>
    <t>Lits</t>
  </si>
  <si>
    <t>Secteur</t>
  </si>
  <si>
    <t>Offre la planification familiale</t>
  </si>
  <si>
    <t>Type de méthode (stock)</t>
  </si>
  <si>
    <t>Nombre de lits</t>
  </si>
  <si>
    <t>Public vs. Privé</t>
  </si>
  <si>
    <t>Structure offre des services de planification familiale</t>
  </si>
  <si>
    <t>Méthodes modernes pouvant être en stock</t>
  </si>
  <si>
    <t>Régions au Ghana</t>
  </si>
  <si>
    <t>Niveau d'études au Ghana</t>
  </si>
  <si>
    <t>Types de structures de santé au Ghana</t>
  </si>
  <si>
    <t>Régions en Éthiopie</t>
  </si>
  <si>
    <t>Niveau d'études en Éthiopie</t>
  </si>
  <si>
    <t>Types de structures de santé en Éthiopie</t>
  </si>
  <si>
    <t>Régions en Ouganda</t>
  </si>
  <si>
    <t>Niveau d'études en Ouganda</t>
  </si>
  <si>
    <t>Types de structures de santé en Ouganda</t>
  </si>
  <si>
    <t>Régions au Kenya</t>
  </si>
  <si>
    <t>Niveau d'études au Kenya</t>
  </si>
  <si>
    <t>Types de structures de santé au Kenya</t>
  </si>
  <si>
    <t>Niveau d'étude en RDC</t>
  </si>
  <si>
    <t>Types de formations sanitaires (FOSA) en RDC</t>
  </si>
  <si>
    <t>Régions au Nigeria</t>
  </si>
  <si>
    <t>Niveau d'études au Nigeria</t>
  </si>
  <si>
    <t>Types de structures de santé au Nigeria</t>
  </si>
  <si>
    <t>Niveau d'éducation au Burkina Faso</t>
  </si>
  <si>
    <t>Types de structures de santé au Burkina Faso</t>
  </si>
  <si>
    <t>Régions en Indonésie</t>
  </si>
  <si>
    <t>Niveau d'études en Indonésie</t>
  </si>
  <si>
    <t>Type de structures de santé en Indonésie</t>
  </si>
  <si>
    <t>Régions au Niger</t>
  </si>
  <si>
    <t>Niveau d'études au Niger</t>
  </si>
  <si>
    <t>Types de structures de santé au Niger</t>
  </si>
  <si>
    <t>Niveau d'études en Inde</t>
  </si>
  <si>
    <t>Types de structures de santé en Inde</t>
  </si>
  <si>
    <t>char</t>
  </si>
  <si>
    <t>0-1 enfant</t>
  </si>
  <si>
    <t>2-3 enfants</t>
  </si>
  <si>
    <t>4 enfant ou plus</t>
  </si>
  <si>
    <t>101 ou plus</t>
  </si>
  <si>
    <t>Privé</t>
  </si>
  <si>
    <t>Non</t>
  </si>
  <si>
    <t>Oui</t>
  </si>
  <si>
    <t>Contraception d'urgence</t>
  </si>
  <si>
    <t>Jamais scolarisée</t>
  </si>
  <si>
    <t>Primaire</t>
  </si>
  <si>
    <t>Intermédiaire</t>
  </si>
  <si>
    <t>Secondaire/Supérieur</t>
  </si>
  <si>
    <t>Secondaire</t>
  </si>
  <si>
    <t>Technique/professionnel</t>
  </si>
  <si>
    <t>Hôpital</t>
  </si>
  <si>
    <t>Centre de santé/clinique</t>
  </si>
  <si>
    <t>Poste sanitaire</t>
  </si>
  <si>
    <t>Pharmacie/officine/autre</t>
  </si>
  <si>
    <t>Université</t>
  </si>
  <si>
    <t>Centre de santé IV</t>
  </si>
  <si>
    <t>Centre de santé III</t>
  </si>
  <si>
    <t>Centre de santé II</t>
  </si>
  <si>
    <t>Clinique médicale</t>
  </si>
  <si>
    <t>Pharmacie/chimiste/autre</t>
  </si>
  <si>
    <t>Collège</t>
  </si>
  <si>
    <t>Dispensaire</t>
  </si>
  <si>
    <t>Pharmacie</t>
  </si>
  <si>
    <t>Autre</t>
  </si>
  <si>
    <t>Kaduna</t>
  </si>
  <si>
    <t>Cycle 1 Secondaire</t>
  </si>
  <si>
    <t>Cycle 2 Secondaire</t>
  </si>
  <si>
    <t>Tertiaire</t>
  </si>
  <si>
    <t>Pharmacie/Autre privé</t>
  </si>
  <si>
    <t>Secondaire-1</t>
  </si>
  <si>
    <t>Secondaire-2</t>
  </si>
  <si>
    <t>Centre de soins primaires</t>
  </si>
  <si>
    <t>Hutte de santé</t>
  </si>
  <si>
    <t>Pharmacie ou autre privé</t>
  </si>
  <si>
    <t>Postgraduate</t>
  </si>
  <si>
    <t>Post-gradué</t>
  </si>
  <si>
    <t>Clinique</t>
  </si>
  <si>
    <t>Centre de santé communautaire</t>
  </si>
  <si>
    <t>Centre de santé primaire</t>
  </si>
  <si>
    <t>Centre affilié</t>
  </si>
  <si>
    <t>PMA2017_INR2_Rajasthan</t>
  </si>
  <si>
    <t>02-2017</t>
  </si>
  <si>
    <t>04-2017</t>
  </si>
  <si>
    <t>1002</t>
  </si>
  <si>
    <t>__source_tab</t>
  </si>
  <si>
    <t>__source_column</t>
  </si>
  <si>
    <t>__NoTransNeeded</t>
  </si>
  <si>
    <t>__denominator_fr</t>
  </si>
  <si>
    <t>Pharmacy / other private</t>
  </si>
  <si>
    <t>version</t>
  </si>
  <si>
    <t>date</t>
  </si>
  <si>
    <t>author</t>
  </si>
  <si>
    <t>worksheet(s)</t>
  </si>
  <si>
    <t>column(s)</t>
  </si>
  <si>
    <t>row(s)</t>
  </si>
  <si>
    <t>notes</t>
  </si>
  <si>
    <t>jef</t>
  </si>
  <si>
    <t>update</t>
  </si>
  <si>
    <t>Changed non-unique value from "1001" to "1002"</t>
  </si>
  <si>
    <t>auxiliary translation columns</t>
  </si>
  <si>
    <t>*</t>
  </si>
  <si>
    <t>n/a</t>
  </si>
  <si>
    <t>Deleted.</t>
  </si>
  <si>
    <t>Added "ignore field prefix", "__", to each field: __source_tab __source_column __NoTransNeeded</t>
  </si>
  <si>
    <t>Changed unmatched entry "Contraceptive, stock-outs, by method" to --&gt; "Contraceptive stock-outs, by method"</t>
  </si>
  <si>
    <t>266-280 (old)</t>
  </si>
  <si>
    <t>Several</t>
  </si>
  <si>
    <t>Deleted everything that was a translation for "denominator", moving it into a temporary column in the "indicator" worksheet.</t>
  </si>
  <si>
    <t>Temporarily added translations to "denominator" as ignored column, as we are not currently using these translations in our API. Having these translations in the worksheet causes the upload script to crash.</t>
  </si>
  <si>
    <t>437-443</t>
  </si>
  <si>
    <t>Appended " State" to all values for char.label.region_NG.* rows, e.g. "Kaduna State".</t>
  </si>
  <si>
    <t>data_india_13Mar2018</t>
  </si>
  <si>
    <t>1448-2951</t>
  </si>
  <si>
    <t>Added missing survey code "PMA2016_INR1_Rajasthan". I am guessing this is correct, as everything above and below these rows is has the same survey code. I've bold/underlined these cells to show that I have done this.</t>
  </si>
  <si>
    <t>region_IN</t>
  </si>
  <si>
    <t>Rajasthan_in</t>
  </si>
  <si>
    <t>Added.</t>
  </si>
  <si>
    <t>Changed all instances of "Rajasthan" to --&gt; "Rajasthan_in".</t>
  </si>
  <si>
    <t>create</t>
  </si>
  <si>
    <t>sas</t>
  </si>
  <si>
    <t>Added "_in" to all facility types</t>
  </si>
  <si>
    <t>Updated PMA2016_INR1_Rajasthan to be PMA2017_INR1_Rajasthan in rows 1448-2951</t>
  </si>
  <si>
    <t>data_india_14Mar2018</t>
  </si>
  <si>
    <t>all R2</t>
  </si>
  <si>
    <t>Updated data for R2 (found mistake with CPR estimates)</t>
  </si>
  <si>
    <t>Removed</t>
  </si>
  <si>
    <t>Removed duplicate data points with incorrect char1_code</t>
  </si>
  <si>
    <t>data_india_19Mar2018</t>
  </si>
  <si>
    <t>Added RJR2 SDP data</t>
  </si>
  <si>
    <t>IUD_any_all</t>
  </si>
  <si>
    <t>IUD_any_mar</t>
  </si>
  <si>
    <t>condom_any_all</t>
  </si>
  <si>
    <t>condom_any_mar</t>
  </si>
  <si>
    <t>implant_any_all</t>
  </si>
  <si>
    <t>implant_any_mar</t>
  </si>
  <si>
    <t>othermodern_any_all</t>
  </si>
  <si>
    <t>othermodern_any_mar</t>
  </si>
  <si>
    <t>pill_any_all</t>
  </si>
  <si>
    <t>pill_any_mar</t>
  </si>
  <si>
    <t>ster_any_all</t>
  </si>
  <si>
    <t>ster_any_mar</t>
  </si>
  <si>
    <t>traditional_any_all</t>
  </si>
  <si>
    <t>traditional_any_mar</t>
  </si>
  <si>
    <t>IUD_any_modern</t>
  </si>
  <si>
    <t>condom_any_modern</t>
  </si>
  <si>
    <t>implant_any_modern</t>
  </si>
  <si>
    <t>othermodern_any_modern</t>
  </si>
  <si>
    <t>pill_any_modern</t>
  </si>
  <si>
    <t>ster_any_modern</t>
  </si>
  <si>
    <t>IUD_any_non</t>
  </si>
  <si>
    <t>condom_any_non</t>
  </si>
  <si>
    <t>implant_any_non</t>
  </si>
  <si>
    <t>othermodern_any_non</t>
  </si>
  <si>
    <t>pill_any_non</t>
  </si>
  <si>
    <t>ster_any_non</t>
  </si>
  <si>
    <t>traditional_any_non</t>
  </si>
  <si>
    <t>PMA2017_ETR5</t>
  </si>
  <si>
    <t>percent_of_total</t>
  </si>
  <si>
    <t>weighted_count</t>
  </si>
  <si>
    <t>unweighted_count</t>
  </si>
  <si>
    <t>d_cp_all</t>
  </si>
  <si>
    <t>d_cp_mar</t>
  </si>
  <si>
    <t>d_mcp_all</t>
  </si>
  <si>
    <t>d_mcp_mar</t>
  </si>
  <si>
    <t>d_tcp_all</t>
  </si>
  <si>
    <t>d_tcp_mar</t>
  </si>
  <si>
    <t>d_ster_any_all</t>
  </si>
  <si>
    <t>d_implant_any_all</t>
  </si>
  <si>
    <t>d_IUD_any_all</t>
  </si>
  <si>
    <t>dmpa_any_all</t>
  </si>
  <si>
    <t>d_dmpa_any_all</t>
  </si>
  <si>
    <t>dmpasc_any_all</t>
  </si>
  <si>
    <t>d_dmpasc_any_all</t>
  </si>
  <si>
    <t>d_pill_any_all</t>
  </si>
  <si>
    <t>ec_any_all</t>
  </si>
  <si>
    <t>d_ec_any_all</t>
  </si>
  <si>
    <t>d_condom_any_all</t>
  </si>
  <si>
    <t>d_othermodern_any_all</t>
  </si>
  <si>
    <t>d_traditional_any_all</t>
  </si>
  <si>
    <t>d_ster_any_mar</t>
  </si>
  <si>
    <t>d_implant_any_mar</t>
  </si>
  <si>
    <t>d_IUD_any_mar</t>
  </si>
  <si>
    <t>dmpa_any_mar</t>
  </si>
  <si>
    <t>d_dmpa_any_mar</t>
  </si>
  <si>
    <t>dmpasc_any_mar</t>
  </si>
  <si>
    <t>d_dmpasc_any_mar</t>
  </si>
  <si>
    <t>d_pill_any_mar</t>
  </si>
  <si>
    <t>ec_any_mar</t>
  </si>
  <si>
    <t>d_ec_any_mar</t>
  </si>
  <si>
    <t>d_condom_any_mar</t>
  </si>
  <si>
    <t>d_othermodern_any_mar</t>
  </si>
  <si>
    <t>d_traditional_any_mar</t>
  </si>
  <si>
    <t>d_unmetspace_all</t>
  </si>
  <si>
    <t>d_unmetlimit_all</t>
  </si>
  <si>
    <t>d_unmettot_all</t>
  </si>
  <si>
    <t>d_unmetspace_mar</t>
  </si>
  <si>
    <t>d_unmetlimit_mar</t>
  </si>
  <si>
    <t>d_unmettot_mar</t>
  </si>
  <si>
    <t>d_totaldemand_all</t>
  </si>
  <si>
    <t>d_demandsatis_all</t>
  </si>
  <si>
    <t>d_totaldemand_mar</t>
  </si>
  <si>
    <t>d_demandsatis_mar</t>
  </si>
  <si>
    <t>d_wanted_then_all</t>
  </si>
  <si>
    <t>d_wanted_later_all</t>
  </si>
  <si>
    <t>d_wanted_not_all</t>
  </si>
  <si>
    <t>d_wanted_then_mar</t>
  </si>
  <si>
    <t>d_wanted_later_mar</t>
  </si>
  <si>
    <t>d_wanted_not_mar</t>
  </si>
  <si>
    <t>d_methodchoice_self_all</t>
  </si>
  <si>
    <t>d_methodchoice_joint_all</t>
  </si>
  <si>
    <t>d_methodchoice_other_all</t>
  </si>
  <si>
    <t>d_fees_12months_all</t>
  </si>
  <si>
    <t>d_fees_12months_mar</t>
  </si>
  <si>
    <t>d_fp_told_other_methods_all</t>
  </si>
  <si>
    <t>d_fp_told_other_methods_mar</t>
  </si>
  <si>
    <t>d_fp_side_effects_all</t>
  </si>
  <si>
    <t>d_fp_side_effects_mar</t>
  </si>
  <si>
    <t>d_return_to_provider_all</t>
  </si>
  <si>
    <t>d_refer_to_relative_all</t>
  </si>
  <si>
    <t>d_returnrefer_dir_all</t>
  </si>
  <si>
    <t>d_visited_by_health_worker_all</t>
  </si>
  <si>
    <t>d_visited_by_health_worker_mar</t>
  </si>
  <si>
    <t>d_visited_facility_fp_disc_all</t>
  </si>
  <si>
    <t>d_visited_facility_fp_disc_mar</t>
  </si>
  <si>
    <t>d_fp_discussion_all</t>
  </si>
  <si>
    <t>d_fp_discussion_mar</t>
  </si>
  <si>
    <t>Never_ci</t>
  </si>
  <si>
    <t>Primary_ci</t>
  </si>
  <si>
    <t>Secondary_ci</t>
  </si>
  <si>
    <t>Tertiary_ci</t>
  </si>
  <si>
    <t>PMA2017_CIR1</t>
  </si>
  <si>
    <t>Java-Bali_id</t>
  </si>
  <si>
    <t>PMA2017_NER4</t>
  </si>
  <si>
    <t>PMA2017_UGR5</t>
  </si>
  <si>
    <t>Cote D'Ivoire</t>
  </si>
  <si>
    <t>CI</t>
  </si>
  <si>
    <t>edu_CI</t>
  </si>
  <si>
    <t>Education (Cote D'Ivoire)</t>
  </si>
  <si>
    <t>Education level in Cote D'Ivoire</t>
  </si>
  <si>
    <t>ci_national</t>
  </si>
  <si>
    <t>09-2017</t>
  </si>
  <si>
    <t>10-2017</t>
  </si>
  <si>
    <t>Institut National de la Statistique de la
Côte d’Ivoire (INS-Côte d’Ivoire), Direction de Coordination du Programme National de Santé de la Mère et de l’Enfant (DC-PNSME)</t>
  </si>
  <si>
    <t>205</t>
  </si>
  <si>
    <t>05-2017</t>
  </si>
  <si>
    <t>PMA2016_IDR2</t>
  </si>
  <si>
    <t>IDR2</t>
  </si>
  <si>
    <t>802</t>
  </si>
  <si>
    <t>10-2016</t>
  </si>
  <si>
    <t>PMA2017_KER6</t>
  </si>
  <si>
    <t>406</t>
  </si>
  <si>
    <t>11-2017</t>
  </si>
  <si>
    <t>12-2017</t>
  </si>
  <si>
    <t>1100</t>
  </si>
  <si>
    <t>905</t>
  </si>
  <si>
    <t>PMA2017_NGR4</t>
  </si>
  <si>
    <t>613</t>
  </si>
  <si>
    <t>305</t>
  </si>
  <si>
    <t>facility_type_CI</t>
  </si>
  <si>
    <t>Facility type (Cote D'Ivoire)</t>
  </si>
  <si>
    <t>Facility types in Cote D'Ivoire</t>
  </si>
  <si>
    <t>Makassar</t>
  </si>
  <si>
    <t>South_Sulawesi_id</t>
  </si>
  <si>
    <t>Percent of contraceptive users using injectables (subcutaneous)</t>
  </si>
  <si>
    <t>Percent of contraceptive users using injectables (Subcutaneous)</t>
  </si>
  <si>
    <t>Percent of married contraceptive users using injectables (Subcutaneous)</t>
  </si>
  <si>
    <t>Percent of married contraceptive users using emergency contraceptive</t>
  </si>
  <si>
    <t>306</t>
  </si>
  <si>
    <t>.</t>
  </si>
  <si>
    <t>906</t>
  </si>
  <si>
    <t>PMA2017_NER4_Niamey</t>
  </si>
  <si>
    <t>fp_side_effects_instruct_all</t>
  </si>
  <si>
    <t>fp_side_effects_instruct_mar</t>
  </si>
  <si>
    <t>d_fp_side_effects_instruct_all</t>
  </si>
  <si>
    <t>d_fp_side_effects_instruct_mar</t>
  </si>
  <si>
    <t>several</t>
  </si>
  <si>
    <t>Datset update</t>
  </si>
  <si>
    <t>Percent of contraceptive users using emergency contraceptive</t>
  </si>
  <si>
    <t>all</t>
  </si>
  <si>
    <t>Added this new indicator</t>
  </si>
  <si>
    <t>data_cotedivoire_17Jan2019</t>
  </si>
  <si>
    <t>many</t>
  </si>
  <si>
    <t>wa</t>
  </si>
  <si>
    <t>(open cell to see list)
Agneby_Tiassa
Autonome_D'Abidjan
Bagoue
Bere
Cavally
Gbeke
Gbokle
Goh
Gontougo
Grands_Ponts
Guemon
Hambol
Haut_Sassandra
IUD_any_modern
IUD_any_non
Iffou
Indenie_Djuablin
La_Me
Loh_Djiboua
Marahoue
Moronou
Nawa
Nzi
Poro
San_Pedro
Sud_Comoe
Tchologo
Tonkpi
Yamoussoukro
condom_any_all
condom_any_modern
condom_any_non
implant_any_all
implant_any_modern
implant_any_non
othermodern_any_modern
othermodern_any_non
pill_any_modern
pill_any_non
ster_any_modern
ster_any_non
traditional_any_modern
traditional_any_non</t>
  </si>
  <si>
    <t>(open cell to see list)
Basically everything on this list that isn't a region:
Agneby_Tiassa
Autonome_D'Abidjan
Bagoue
Bere
Cavally
Gbeke
Gbokle
Goh
Gontougo
Grands_Ponts
Guemon
Hambol
Haut_Sassandra
IUD_any_modern
IUD_any_non
Iffou
Indenie_Djuablin
La_Me
Loh_Djiboua
Marahoue
Moronou
Nawa
Nzi
Poro
San_Pedro
Sud_Comoe
Tchologo
Tonkpi
Yamoussoukro
condom_any_all
condom_any_modern
condom_any_non
implant_any_all
implant_any_modern
implant_any_non
othermodern_any_modern
othermodern_any_non
pill_any_modern
pill_any_non
ster_any_modern
ster_any_non
traditional_any_modern
traditional_any_non</t>
  </si>
  <si>
    <t>Injectables (Subcutaneous)</t>
  </si>
  <si>
    <t>dmpa_any_modern</t>
  </si>
  <si>
    <t>dmpasc_any_modern</t>
  </si>
  <si>
    <t>ec_any_modern</t>
  </si>
  <si>
    <t>dmpa_any_non</t>
  </si>
  <si>
    <t>dmpasc_any_non</t>
  </si>
  <si>
    <t>ec_any_non</t>
  </si>
  <si>
    <t xml:space="preserve">deleted the region breakdowns for CIR since they should not have been generated in the first place. </t>
  </si>
  <si>
    <t>updated "char" tab</t>
  </si>
  <si>
    <t>char, data_cotedivoire_17Jan2019</t>
  </si>
  <si>
    <t>delete</t>
  </si>
  <si>
    <t>Deleted worksheet</t>
  </si>
  <si>
    <t>Added temporary worksheet</t>
  </si>
  <si>
    <t>Replaced all instances of "condom_all" with "condom_any_all"</t>
  </si>
  <si>
    <t>Replaced all instances of "side_efffects" and "sideeffects" with "side_effects"</t>
  </si>
  <si>
    <t>Replaced all instances of "implant_all" with "implant_any_all"</t>
  </si>
  <si>
    <t>__BF_Issues</t>
  </si>
  <si>
    <t>__CI_Missing_Stuff</t>
  </si>
  <si>
    <t>__changelog</t>
  </si>
  <si>
    <t>Made some edits/fixes</t>
  </si>
  <si>
    <t>WA</t>
  </si>
  <si>
    <t>Addessed all issues as appeared in __BF_issues worksheet</t>
  </si>
  <si>
    <t>Deleted temporary worksheet</t>
  </si>
  <si>
    <t>Removed all instances of Stata's "null placeholder" token, '.'</t>
  </si>
  <si>
    <t>Renamed: java_bali_id --&gt; Java-Bali_id</t>
  </si>
  <si>
    <t>Replaced all instances: South_Sulawesi --&gt; South_Sulawesi_id</t>
  </si>
  <si>
    <t>M-*</t>
  </si>
  <si>
    <t>Deleted extraneous columns not used in PMA API / Datalab</t>
  </si>
  <si>
    <t>Backed up "data_niger_17Jan2019" worksheet prior to deleting extraneous columns</t>
  </si>
  <si>
    <t>__data_niger_*_all</t>
  </si>
  <si>
    <t>data_indonesia_*</t>
  </si>
  <si>
    <t>data_niger_*</t>
  </si>
  <si>
    <t>Replaced all instances: Pharmacy/_other_private --&gt; Pharmacy_or_other_private_ne</t>
  </si>
  <si>
    <t>Replaced all instances: Lower --&gt; lower_5</t>
  </si>
  <si>
    <t>Added missing code. For all fields, I copied over everything from "PMA2017_NER4", with the exception of "order", which I incremented one above "PMA2017_NER4".</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</si>
</sst>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1"/>
      <color rgb="FF000000"/>
      <name val="Calibri"/>
      <family val="2"/>
    </font>
    <font>
      <sz val="9"/>
      <color indexed="81"/>
      <name val="Calibri"/>
      <family val="2"/>
    </font>
    <font>
      <b/>
      <sz val="9"/>
      <color indexed="81"/>
      <name val="Calibri"/>
      <family val="2"/>
    </font>
    <font>
      <sz val="12"/>
      <color rgb="FF000000"/>
      <name val="Calibri"/>
      <family val="2"/>
    </font>
    <font>
      <sz val="11"/>
      <color theme="1"/>
      <name val="Calibri"/>
      <family val="2"/>
    </font>
    <font>
      <sz val="11"/>
      <name val="Calibri"/>
      <family val="2"/>
    </font>
    <font>
      <sz val="11"/>
      <color rgb="FF000000"/>
      <name val="Calibri"/>
      <family val="2"/>
      <scheme val="minor"/>
    </font>
    <font>
      <sz val="12"/>
      <color theme="1"/>
      <name val="Calibri"/>
      <family val="2"/>
      <scheme val="minor"/>
    </font>
    <font>
      <sz val="12"/>
      <color theme="1"/>
      <name val="Calibri (Body)_x0000_"/>
    </font>
    <font>
      <sz val="11"/>
      <color theme="1"/>
      <name val="Calibri"/>
      <family val="2"/>
      <scheme val="minor"/>
    </font>
  </fonts>
  <fills count="29">
    <fill>
      <patternFill patternType="none"/>
    </fill>
    <fill>
      <patternFill patternType="gray125"/>
    </fill>
    <fill>
      <patternFill patternType="solid">
        <fgColor theme="7" tint="0.59996337778862885"/>
        <bgColor indexed="64"/>
      </patternFill>
    </fill>
    <fill>
      <patternFill patternType="solid">
        <fgColor theme="6" tint="0.79995117038483843"/>
        <bgColor indexed="64"/>
      </patternFill>
    </fill>
    <fill>
      <patternFill patternType="solid">
        <fgColor theme="5"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8" tint="0.39997558519241921"/>
        <bgColor indexed="64"/>
      </patternFill>
    </fill>
    <fill>
      <patternFill patternType="solid">
        <fgColor theme="7" tint="0.79995117038483843"/>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79995117038483843"/>
        <bgColor indexed="64"/>
      </patternFill>
    </fill>
    <fill>
      <patternFill patternType="solid">
        <fgColor theme="9" tint="0.39997558519241921"/>
        <bgColor indexed="64"/>
      </patternFill>
    </fill>
    <fill>
      <patternFill patternType="solid">
        <fgColor theme="8" tint="-0.24994659260841701"/>
        <bgColor indexed="64"/>
      </patternFill>
    </fill>
    <fill>
      <patternFill patternType="solid">
        <fgColor theme="6" tint="-0.24994659260841701"/>
        <bgColor indexed="64"/>
      </patternFill>
    </fill>
    <fill>
      <patternFill patternType="solid">
        <fgColor rgb="FFFFFF00"/>
        <bgColor indexed="64"/>
      </patternFill>
    </fill>
    <fill>
      <patternFill patternType="solid">
        <fgColor theme="7"/>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rgb="FFEBF1DE"/>
        <bgColor rgb="FF000000"/>
      </patternFill>
    </fill>
    <fill>
      <patternFill patternType="solid">
        <fgColor theme="6" tint="0.79995117038483843"/>
        <bgColor rgb="FF000000"/>
      </patternFill>
    </fill>
    <fill>
      <patternFill patternType="solid">
        <fgColor theme="7" tint="0.79995117038483843"/>
        <bgColor indexed="64"/>
      </patternFill>
    </fill>
    <fill>
      <patternFill patternType="solid">
        <fgColor theme="9" tint="0.79995117038483843"/>
        <bgColor indexed="64"/>
      </patternFill>
    </fill>
    <fill>
      <patternFill patternType="solid">
        <fgColor theme="0" tint="-0.49995422223578601"/>
        <bgColor indexed="64"/>
      </patternFill>
    </fill>
    <fill>
      <patternFill patternType="solid">
        <fgColor rgb="FFFF0000"/>
        <bgColor indexed="64"/>
      </patternFill>
    </fill>
    <fill>
      <patternFill patternType="solid">
        <fgColor theme="8" tint="0.59996337778862885"/>
        <bgColor indexed="64"/>
      </patternFill>
    </fill>
    <fill>
      <patternFill patternType="solid">
        <fgColor theme="6" tint="0.79995117038483843"/>
        <bgColor indexed="64"/>
      </patternFill>
    </fill>
    <fill>
      <patternFill patternType="solid">
        <fgColor theme="5" tint="0.79995117038483843"/>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diagonal/>
    </border>
  </borders>
  <cellStyleXfs count="23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2"/>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4">
    <xf numFmtId="0" fontId="0" fillId="0" borderId="0" xfId="0"/>
    <xf numFmtId="0" fontId="3" fillId="0" borderId="0" xfId="0" applyFont="1"/>
    <xf numFmtId="0" fontId="0" fillId="2" borderId="0" xfId="0" applyFill="1"/>
    <xf numFmtId="0" fontId="0" fillId="3" borderId="0" xfId="0" applyFill="1"/>
    <xf numFmtId="0" fontId="0" fillId="4" borderId="0" xfId="0" applyFill="1"/>
    <xf numFmtId="0" fontId="0" fillId="5" borderId="0" xfId="0" applyFill="1"/>
    <xf numFmtId="49" fontId="0" fillId="0" borderId="0" xfId="0" applyNumberFormat="1"/>
    <xf numFmtId="0" fontId="0" fillId="6" borderId="0" xfId="0" applyFill="1"/>
    <xf numFmtId="0" fontId="0" fillId="8" borderId="0" xfId="0" applyFill="1"/>
    <xf numFmtId="0" fontId="0" fillId="15" borderId="0" xfId="0" applyFill="1"/>
    <xf numFmtId="49" fontId="4" fillId="0" borderId="0" xfId="0" applyNumberFormat="1" applyFont="1"/>
    <xf numFmtId="49" fontId="0" fillId="0" borderId="0" xfId="0" quotePrefix="1" applyNumberFormat="1"/>
    <xf numFmtId="49" fontId="3" fillId="0" borderId="0" xfId="0" applyNumberFormat="1" applyFont="1"/>
    <xf numFmtId="49" fontId="0" fillId="15" borderId="0" xfId="0" applyNumberFormat="1" applyFill="1"/>
    <xf numFmtId="0" fontId="0" fillId="0" borderId="0" xfId="0" applyAlignment="1"/>
    <xf numFmtId="0" fontId="0" fillId="16" borderId="0" xfId="0" applyFill="1" applyAlignment="1"/>
    <xf numFmtId="0" fontId="0" fillId="0" borderId="0" xfId="0" applyAlignment="1">
      <alignment horizontal="left"/>
    </xf>
    <xf numFmtId="0" fontId="7" fillId="0" borderId="0" xfId="0" applyFont="1" applyAlignment="1">
      <alignment horizontal="left"/>
    </xf>
    <xf numFmtId="0" fontId="3" fillId="0" borderId="0" xfId="0" applyFont="1" applyAlignment="1">
      <alignment horizontal="left"/>
    </xf>
    <xf numFmtId="0" fontId="0" fillId="4" borderId="0" xfId="0" applyFill="1" applyAlignment="1">
      <alignment horizontal="left"/>
    </xf>
    <xf numFmtId="0" fontId="0" fillId="6" borderId="0" xfId="0" applyFill="1" applyAlignment="1">
      <alignment horizontal="left"/>
    </xf>
    <xf numFmtId="0" fontId="0" fillId="7" borderId="0" xfId="0" applyFill="1" applyAlignment="1">
      <alignment horizontal="left"/>
    </xf>
    <xf numFmtId="0" fontId="0" fillId="8" borderId="0" xfId="0" applyFill="1" applyAlignment="1">
      <alignment horizontal="left"/>
    </xf>
    <xf numFmtId="0" fontId="0" fillId="9" borderId="0" xfId="0" applyFill="1" applyAlignment="1">
      <alignment horizontal="left"/>
    </xf>
    <xf numFmtId="0" fontId="0" fillId="11" borderId="0" xfId="0" applyFill="1" applyAlignment="1">
      <alignment horizontal="left"/>
    </xf>
    <xf numFmtId="0" fontId="0" fillId="12" borderId="0" xfId="0" applyFill="1" applyAlignment="1">
      <alignment horizontal="left"/>
    </xf>
    <xf numFmtId="0" fontId="0" fillId="3" borderId="0" xfId="0" applyFill="1" applyAlignment="1">
      <alignment horizontal="left"/>
    </xf>
    <xf numFmtId="0" fontId="0" fillId="10" borderId="0" xfId="0" applyFill="1" applyAlignment="1">
      <alignment horizontal="left"/>
    </xf>
    <xf numFmtId="0" fontId="0" fillId="14" borderId="0" xfId="0" applyFill="1" applyAlignment="1">
      <alignment horizontal="left"/>
    </xf>
    <xf numFmtId="0" fontId="0" fillId="13" borderId="0" xfId="0" applyFill="1" applyAlignment="1">
      <alignment horizontal="left"/>
    </xf>
    <xf numFmtId="0" fontId="8" fillId="0" borderId="1" xfId="0" applyFont="1" applyBorder="1" applyAlignment="1">
      <alignment wrapText="1"/>
    </xf>
    <xf numFmtId="0" fontId="8" fillId="0" borderId="1" xfId="0" applyFont="1" applyBorder="1" applyAlignment="1">
      <alignment horizontal="left" wrapText="1"/>
    </xf>
    <xf numFmtId="0" fontId="8" fillId="17" borderId="1" xfId="0" applyFont="1" applyFill="1" applyBorder="1" applyAlignment="1">
      <alignment wrapText="1"/>
    </xf>
    <xf numFmtId="0" fontId="8" fillId="17" borderId="1" xfId="0" applyFont="1" applyFill="1" applyBorder="1" applyAlignment="1">
      <alignment horizontal="left" wrapText="1"/>
    </xf>
    <xf numFmtId="0" fontId="8" fillId="18" borderId="1" xfId="0" applyFont="1" applyFill="1" applyBorder="1" applyAlignment="1">
      <alignment wrapText="1"/>
    </xf>
    <xf numFmtId="0" fontId="8" fillId="18" borderId="1" xfId="0" applyFont="1" applyFill="1" applyBorder="1" applyAlignment="1">
      <alignment horizontal="left" wrapText="1"/>
    </xf>
    <xf numFmtId="0" fontId="8" fillId="19" borderId="1" xfId="0" applyFont="1" applyFill="1" applyBorder="1" applyAlignment="1">
      <alignment wrapText="1"/>
    </xf>
    <xf numFmtId="0" fontId="4" fillId="19" borderId="1" xfId="0" applyFont="1" applyFill="1" applyBorder="1" applyAlignment="1">
      <alignment horizontal="left" wrapText="1"/>
    </xf>
    <xf numFmtId="0" fontId="8" fillId="19" borderId="1" xfId="0" applyFont="1" applyFill="1" applyBorder="1" applyAlignment="1">
      <alignment horizontal="left" wrapText="1"/>
    </xf>
    <xf numFmtId="0" fontId="4" fillId="15" borderId="1" xfId="0" applyFont="1" applyFill="1" applyBorder="1" applyAlignment="1">
      <alignment horizontal="left" wrapText="1"/>
    </xf>
    <xf numFmtId="0" fontId="9" fillId="19" borderId="1" xfId="0" applyFont="1" applyFill="1" applyBorder="1" applyAlignment="1">
      <alignment horizontal="left" wrapText="1"/>
    </xf>
    <xf numFmtId="0" fontId="10" fillId="20" borderId="1" xfId="0" applyFont="1" applyFill="1" applyBorder="1" applyAlignment="1">
      <alignment horizontal="left" wrapText="1"/>
    </xf>
    <xf numFmtId="0" fontId="4" fillId="21" borderId="1" xfId="0" applyFont="1" applyFill="1" applyBorder="1" applyAlignment="1">
      <alignment horizontal="left" wrapText="1"/>
    </xf>
    <xf numFmtId="0" fontId="8" fillId="22" borderId="1" xfId="0" applyFont="1" applyFill="1" applyBorder="1" applyAlignment="1">
      <alignment wrapText="1"/>
    </xf>
    <xf numFmtId="0" fontId="8" fillId="22" borderId="1" xfId="0" applyFont="1" applyFill="1" applyBorder="1" applyAlignment="1">
      <alignment horizontal="left" wrapText="1"/>
    </xf>
    <xf numFmtId="0" fontId="4" fillId="22" borderId="1" xfId="0" applyFont="1" applyFill="1" applyBorder="1" applyAlignment="1">
      <alignment horizontal="left" wrapText="1"/>
    </xf>
    <xf numFmtId="0" fontId="8" fillId="23" borderId="1" xfId="0" applyFont="1" applyFill="1" applyBorder="1" applyAlignment="1">
      <alignment wrapText="1"/>
    </xf>
    <xf numFmtId="0" fontId="8" fillId="23" borderId="1" xfId="0" applyFont="1" applyFill="1" applyBorder="1" applyAlignment="1">
      <alignment horizontal="left" wrapText="1"/>
    </xf>
    <xf numFmtId="0" fontId="8" fillId="23" borderId="1" xfId="0" applyFont="1" applyFill="1" applyBorder="1" applyAlignment="1">
      <alignment horizontal="left" vertical="center" wrapText="1"/>
    </xf>
    <xf numFmtId="0" fontId="8" fillId="24" borderId="1" xfId="0" applyFont="1" applyFill="1" applyBorder="1" applyAlignment="1">
      <alignment wrapText="1"/>
    </xf>
    <xf numFmtId="0" fontId="0" fillId="24" borderId="1" xfId="0" applyFill="1" applyBorder="1" applyAlignment="1">
      <alignment wrapText="1"/>
    </xf>
    <xf numFmtId="0" fontId="8" fillId="24" borderId="1" xfId="0" applyFont="1" applyFill="1" applyBorder="1" applyAlignment="1">
      <alignment horizontal="left" wrapText="1"/>
    </xf>
    <xf numFmtId="0" fontId="4" fillId="24" borderId="1" xfId="0" applyFont="1" applyFill="1" applyBorder="1" applyAlignment="1">
      <alignment wrapText="1"/>
    </xf>
    <xf numFmtId="0" fontId="4" fillId="23" borderId="1" xfId="0" applyFont="1" applyFill="1" applyBorder="1" applyAlignment="1">
      <alignment wrapText="1"/>
    </xf>
    <xf numFmtId="0" fontId="0" fillId="0" borderId="0" xfId="0" applyAlignment="1">
      <alignment wrapText="1"/>
    </xf>
    <xf numFmtId="1" fontId="0" fillId="0" borderId="2" xfId="0" applyNumberFormat="1" applyBorder="1"/>
    <xf numFmtId="0" fontId="0" fillId="25" borderId="0" xfId="0" applyFill="1"/>
    <xf numFmtId="0" fontId="0" fillId="0" borderId="0" xfId="0" applyAlignment="1">
      <alignment horizontal="left" vertical="top"/>
    </xf>
    <xf numFmtId="0" fontId="0" fillId="0" borderId="0" xfId="0" applyFill="1"/>
    <xf numFmtId="0" fontId="0" fillId="26" borderId="0" xfId="0" applyFill="1"/>
    <xf numFmtId="0" fontId="0" fillId="27" borderId="0" xfId="0" applyFill="1"/>
    <xf numFmtId="0" fontId="0" fillId="28" borderId="0" xfId="0" applyFill="1"/>
    <xf numFmtId="0" fontId="11" fillId="0" borderId="2" xfId="2043"/>
    <xf numFmtId="49" fontId="0" fillId="0" borderId="0" xfId="0" applyNumberFormat="1" applyFill="1"/>
    <xf numFmtId="0" fontId="12" fillId="4" borderId="0" xfId="0" applyFont="1" applyFill="1" applyAlignment="1">
      <alignment horizontal="left"/>
    </xf>
    <xf numFmtId="0" fontId="12" fillId="0" borderId="0" xfId="0" applyFont="1" applyAlignment="1">
      <alignment horizontal="left"/>
    </xf>
    <xf numFmtId="0" fontId="0" fillId="4" borderId="0" xfId="0" applyFont="1" applyFill="1" applyAlignment="1">
      <alignment horizontal="left"/>
    </xf>
    <xf numFmtId="0" fontId="0" fillId="0" borderId="0" xfId="0" applyFont="1" applyAlignment="1">
      <alignment horizontal="left"/>
    </xf>
    <xf numFmtId="0" fontId="10" fillId="0" borderId="0" xfId="0" applyFont="1" applyAlignment="1">
      <alignment horizontal="left" vertical="top"/>
    </xf>
    <xf numFmtId="14" fontId="10" fillId="0" borderId="0" xfId="0" applyNumberFormat="1" applyFont="1" applyAlignment="1">
      <alignment horizontal="left" vertical="top"/>
    </xf>
    <xf numFmtId="0" fontId="13" fillId="0" borderId="0" xfId="0" applyFont="1" applyAlignment="1">
      <alignment horizontal="left" vertical="top"/>
    </xf>
    <xf numFmtId="14" fontId="13" fillId="0" borderId="0" xfId="0" applyNumberFormat="1" applyFont="1" applyAlignment="1">
      <alignment horizontal="left" vertical="top"/>
    </xf>
    <xf numFmtId="0" fontId="13" fillId="0" borderId="0" xfId="0" applyFont="1" applyAlignment="1">
      <alignment horizontal="left" vertical="top" wrapText="1"/>
    </xf>
    <xf numFmtId="0" fontId="10" fillId="0" borderId="2" xfId="0" applyFont="1" applyBorder="1" applyAlignment="1">
      <alignment horizontal="left" vertical="top"/>
    </xf>
  </cellXfs>
  <cellStyles count="23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Normal" xfId="0" builtinId="0"/>
    <cellStyle name="Normal 2" xfId="204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theme" Target="theme/theme1.xml"/><Relationship Id="rId22" Type="http://schemas.openxmlformats.org/officeDocument/2006/relationships/styles" Target="styles.xml"/><Relationship Id="rId23" Type="http://schemas.openxmlformats.org/officeDocument/2006/relationships/sharedStrings" Target="sharedStrings.xml"/><Relationship Id="rId24"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zoomScale="160" zoomScaleNormal="160" zoomScalePageLayoutView="160" workbookViewId="0">
      <pane ySplit="1" topLeftCell="A29" activePane="bottomLeft" state="frozen"/>
      <selection pane="bottomLeft" activeCell="A54" sqref="A54"/>
    </sheetView>
  </sheetViews>
  <sheetFormatPr baseColWidth="10" defaultRowHeight="15" x14ac:dyDescent="0"/>
  <cols>
    <col min="1" max="1" width="26.6640625" style="4" bestFit="1" customWidth="1"/>
    <col min="2" max="2" width="5.33203125" customWidth="1"/>
    <col min="3" max="3" width="12.5" style="4" customWidth="1"/>
    <col min="4" max="4" width="6.1640625" customWidth="1"/>
    <col min="5" max="5" width="9.83203125" customWidth="1"/>
    <col min="6" max="6" width="14.33203125" customWidth="1"/>
    <col min="7" max="7" width="5.6640625" style="6" customWidth="1"/>
    <col min="8" max="8" width="9.1640625" customWidth="1"/>
    <col min="9" max="9" width="14.5" customWidth="1"/>
    <col min="10" max="10" width="15.5" style="2" bestFit="1" customWidth="1"/>
    <col min="11" max="12" width="10.5" style="6" bestFit="1" customWidth="1"/>
    <col min="13" max="13" width="14.83203125" style="4" bestFit="1" customWidth="1"/>
  </cols>
  <sheetData>
    <row r="1" spans="1:14">
      <c r="A1" s="4" t="s">
        <v>41</v>
      </c>
      <c r="B1" s="5" t="s">
        <v>3</v>
      </c>
      <c r="C1" s="5" t="s">
        <v>9</v>
      </c>
      <c r="D1" s="5" t="s">
        <v>4</v>
      </c>
      <c r="E1" s="5" t="s">
        <v>10</v>
      </c>
      <c r="F1" s="5" t="s">
        <v>0</v>
      </c>
      <c r="G1" s="6" t="s">
        <v>1</v>
      </c>
      <c r="H1" t="s">
        <v>2</v>
      </c>
      <c r="I1" t="s">
        <v>343</v>
      </c>
      <c r="J1" s="2" t="s">
        <v>344</v>
      </c>
      <c r="K1" s="13" t="s">
        <v>5</v>
      </c>
      <c r="L1" s="13" t="s">
        <v>6</v>
      </c>
      <c r="M1" s="4" t="s">
        <v>111</v>
      </c>
      <c r="N1" t="s">
        <v>499</v>
      </c>
    </row>
    <row r="2" spans="1:14">
      <c r="A2" s="4" t="s">
        <v>124</v>
      </c>
      <c r="B2" t="str">
        <f t="shared" ref="B2:B55" si="0">MID(A2,4,4)</f>
        <v>2013</v>
      </c>
      <c r="C2" s="4" t="str">
        <f t="shared" ref="C2:C55" si="1">MID(A2,9,2)</f>
        <v>GH</v>
      </c>
      <c r="D2" t="str">
        <f>MID(A2,12,1)</f>
        <v>1</v>
      </c>
      <c r="E2" t="str">
        <f>MID(A2,9,4)</f>
        <v>GHR1</v>
      </c>
      <c r="F2" t="str">
        <f>B2&amp;" Round "&amp;D2</f>
        <v>2013 Round 1</v>
      </c>
      <c r="G2" s="6">
        <v>101</v>
      </c>
      <c r="H2" t="s">
        <v>38</v>
      </c>
      <c r="I2" t="s">
        <v>151</v>
      </c>
      <c r="K2" s="10" t="s">
        <v>409</v>
      </c>
      <c r="L2" s="10" t="s">
        <v>410</v>
      </c>
      <c r="M2" s="4" t="s">
        <v>333</v>
      </c>
      <c r="N2" t="s">
        <v>500</v>
      </c>
    </row>
    <row r="3" spans="1:14">
      <c r="A3" s="4" t="s">
        <v>125</v>
      </c>
      <c r="B3" t="str">
        <f t="shared" si="0"/>
        <v>2014</v>
      </c>
      <c r="C3" s="4" t="str">
        <f t="shared" si="1"/>
        <v>GH</v>
      </c>
      <c r="D3" t="str">
        <f t="shared" ref="D3:D55" si="2">MID(A3,12,1)</f>
        <v>2</v>
      </c>
      <c r="E3" t="str">
        <f t="shared" ref="E3:E22" si="3">MID(A3,9,4)</f>
        <v>GHR2</v>
      </c>
      <c r="F3" t="str">
        <f t="shared" ref="F3:F55" si="4">B3&amp;" Round "&amp;D3</f>
        <v>2014 Round 2</v>
      </c>
      <c r="G3" s="6">
        <v>102</v>
      </c>
      <c r="H3" t="s">
        <v>38</v>
      </c>
      <c r="I3" t="s">
        <v>151</v>
      </c>
      <c r="K3" s="10" t="s">
        <v>411</v>
      </c>
      <c r="L3" s="10" t="s">
        <v>412</v>
      </c>
      <c r="M3" s="4" t="s">
        <v>333</v>
      </c>
      <c r="N3" t="s">
        <v>500</v>
      </c>
    </row>
    <row r="4" spans="1:14">
      <c r="A4" s="4" t="s">
        <v>126</v>
      </c>
      <c r="B4" t="str">
        <f t="shared" si="0"/>
        <v>2014</v>
      </c>
      <c r="C4" s="4" t="str">
        <f t="shared" si="1"/>
        <v>GH</v>
      </c>
      <c r="D4" t="str">
        <f t="shared" si="2"/>
        <v>3</v>
      </c>
      <c r="E4" t="str">
        <f t="shared" si="3"/>
        <v>GHR3</v>
      </c>
      <c r="F4" t="str">
        <f t="shared" si="4"/>
        <v>2014 Round 3</v>
      </c>
      <c r="G4" s="6">
        <v>103</v>
      </c>
      <c r="H4" t="s">
        <v>38</v>
      </c>
      <c r="I4" t="s">
        <v>151</v>
      </c>
      <c r="K4" s="10" t="s">
        <v>413</v>
      </c>
      <c r="L4" s="10" t="s">
        <v>414</v>
      </c>
      <c r="M4" s="4" t="s">
        <v>333</v>
      </c>
      <c r="N4" t="s">
        <v>500</v>
      </c>
    </row>
    <row r="5" spans="1:14">
      <c r="A5" s="4" t="s">
        <v>127</v>
      </c>
      <c r="B5" t="str">
        <f t="shared" si="0"/>
        <v>2015</v>
      </c>
      <c r="C5" s="4" t="str">
        <f t="shared" si="1"/>
        <v>GH</v>
      </c>
      <c r="D5" t="str">
        <f t="shared" si="2"/>
        <v>4</v>
      </c>
      <c r="E5" t="str">
        <f t="shared" si="3"/>
        <v>GHR4</v>
      </c>
      <c r="F5" t="str">
        <f t="shared" si="4"/>
        <v>2015 Round 4</v>
      </c>
      <c r="G5" s="6">
        <v>104</v>
      </c>
      <c r="H5" t="s">
        <v>38</v>
      </c>
      <c r="I5" t="s">
        <v>151</v>
      </c>
      <c r="K5" s="10" t="s">
        <v>415</v>
      </c>
      <c r="L5" s="10" t="s">
        <v>416</v>
      </c>
      <c r="M5" s="4" t="s">
        <v>333</v>
      </c>
      <c r="N5" t="s">
        <v>500</v>
      </c>
    </row>
    <row r="6" spans="1:14">
      <c r="A6" s="4" t="s">
        <v>128</v>
      </c>
      <c r="B6" t="str">
        <f t="shared" si="0"/>
        <v>2016</v>
      </c>
      <c r="C6" s="4" t="str">
        <f t="shared" si="1"/>
        <v>GH</v>
      </c>
      <c r="D6" t="str">
        <f t="shared" si="2"/>
        <v>5</v>
      </c>
      <c r="E6" t="str">
        <f t="shared" si="3"/>
        <v>GHR5</v>
      </c>
      <c r="F6" t="str">
        <f t="shared" si="4"/>
        <v>2016 Round 5</v>
      </c>
      <c r="G6" s="6">
        <v>105</v>
      </c>
      <c r="H6" t="s">
        <v>38</v>
      </c>
      <c r="I6" t="s">
        <v>151</v>
      </c>
      <c r="K6" s="10" t="s">
        <v>417</v>
      </c>
      <c r="L6" s="10" t="s">
        <v>418</v>
      </c>
      <c r="M6" s="4" t="s">
        <v>333</v>
      </c>
      <c r="N6" t="s">
        <v>500</v>
      </c>
    </row>
    <row r="7" spans="1:14">
      <c r="A7" s="4" t="s">
        <v>120</v>
      </c>
      <c r="B7" t="str">
        <f t="shared" si="0"/>
        <v>2014</v>
      </c>
      <c r="C7" s="4" t="str">
        <f t="shared" si="1"/>
        <v>ET</v>
      </c>
      <c r="D7" t="str">
        <f t="shared" si="2"/>
        <v>1</v>
      </c>
      <c r="E7" t="str">
        <f t="shared" si="3"/>
        <v>ETR1</v>
      </c>
      <c r="F7" t="str">
        <f t="shared" si="4"/>
        <v>2014 Round 1</v>
      </c>
      <c r="G7" s="6">
        <v>201</v>
      </c>
      <c r="H7" t="s">
        <v>38</v>
      </c>
      <c r="I7" t="s">
        <v>151</v>
      </c>
      <c r="K7" s="11" t="s">
        <v>419</v>
      </c>
      <c r="L7" s="11" t="s">
        <v>420</v>
      </c>
      <c r="M7" s="4" t="s">
        <v>359</v>
      </c>
      <c r="N7" s="1" t="s">
        <v>501</v>
      </c>
    </row>
    <row r="8" spans="1:14">
      <c r="A8" s="4" t="s">
        <v>121</v>
      </c>
      <c r="B8" t="str">
        <f t="shared" si="0"/>
        <v>2014</v>
      </c>
      <c r="C8" s="4" t="str">
        <f t="shared" si="1"/>
        <v>ET</v>
      </c>
      <c r="D8" t="str">
        <f t="shared" si="2"/>
        <v>2</v>
      </c>
      <c r="E8" t="str">
        <f t="shared" si="3"/>
        <v>ETR2</v>
      </c>
      <c r="F8" t="str">
        <f t="shared" si="4"/>
        <v>2014 Round 2</v>
      </c>
      <c r="G8" s="6">
        <v>202</v>
      </c>
      <c r="H8" t="s">
        <v>38</v>
      </c>
      <c r="I8" t="s">
        <v>151</v>
      </c>
      <c r="K8" s="11" t="s">
        <v>421</v>
      </c>
      <c r="L8" s="11" t="s">
        <v>414</v>
      </c>
      <c r="M8" s="4" t="s">
        <v>359</v>
      </c>
      <c r="N8" s="1" t="s">
        <v>501</v>
      </c>
    </row>
    <row r="9" spans="1:14">
      <c r="A9" s="4" t="s">
        <v>122</v>
      </c>
      <c r="B9" t="str">
        <f t="shared" si="0"/>
        <v>2015</v>
      </c>
      <c r="C9" s="4" t="str">
        <f t="shared" si="1"/>
        <v>ET</v>
      </c>
      <c r="D9" t="str">
        <f t="shared" si="2"/>
        <v>3</v>
      </c>
      <c r="E9" t="str">
        <f t="shared" si="3"/>
        <v>ETR3</v>
      </c>
      <c r="F9" t="str">
        <f t="shared" si="4"/>
        <v>2015 Round 3</v>
      </c>
      <c r="G9" s="6">
        <v>203</v>
      </c>
      <c r="H9" t="s">
        <v>38</v>
      </c>
      <c r="I9" t="s">
        <v>151</v>
      </c>
      <c r="K9" s="11" t="s">
        <v>422</v>
      </c>
      <c r="L9" s="11" t="s">
        <v>415</v>
      </c>
      <c r="M9" s="4" t="s">
        <v>359</v>
      </c>
      <c r="N9" s="1" t="s">
        <v>501</v>
      </c>
    </row>
    <row r="10" spans="1:14">
      <c r="A10" s="4" t="s">
        <v>123</v>
      </c>
      <c r="B10" t="str">
        <f t="shared" si="0"/>
        <v>2016</v>
      </c>
      <c r="C10" s="4" t="str">
        <f t="shared" si="1"/>
        <v>ET</v>
      </c>
      <c r="D10" t="str">
        <f t="shared" si="2"/>
        <v>4</v>
      </c>
      <c r="E10" t="str">
        <f t="shared" si="3"/>
        <v>ETR4</v>
      </c>
      <c r="F10" t="str">
        <f t="shared" si="4"/>
        <v>2016 Round 4</v>
      </c>
      <c r="G10" s="6">
        <v>204</v>
      </c>
      <c r="H10" t="s">
        <v>38</v>
      </c>
      <c r="I10" t="s">
        <v>151</v>
      </c>
      <c r="K10" s="11" t="s">
        <v>423</v>
      </c>
      <c r="L10" s="11" t="s">
        <v>424</v>
      </c>
      <c r="M10" s="4" t="s">
        <v>359</v>
      </c>
      <c r="N10" s="1" t="s">
        <v>501</v>
      </c>
    </row>
    <row r="11" spans="1:14">
      <c r="A11" s="4" t="s">
        <v>1467</v>
      </c>
      <c r="B11" t="str">
        <f t="shared" si="0"/>
        <v>2017</v>
      </c>
      <c r="C11" s="4" t="str">
        <f t="shared" si="1"/>
        <v>ET</v>
      </c>
      <c r="D11" t="str">
        <f t="shared" si="2"/>
        <v>5</v>
      </c>
      <c r="E11" t="str">
        <f t="shared" si="3"/>
        <v>ETR5</v>
      </c>
      <c r="F11" t="str">
        <f t="shared" si="4"/>
        <v>2017 Round 5</v>
      </c>
      <c r="G11" s="6" t="s">
        <v>1554</v>
      </c>
      <c r="H11" t="s">
        <v>38</v>
      </c>
      <c r="I11" t="s">
        <v>151</v>
      </c>
      <c r="K11" s="11" t="s">
        <v>1393</v>
      </c>
      <c r="L11" s="11" t="s">
        <v>1555</v>
      </c>
      <c r="M11" s="4" t="s">
        <v>359</v>
      </c>
      <c r="N11" s="1" t="s">
        <v>501</v>
      </c>
    </row>
    <row r="12" spans="1:14">
      <c r="A12" s="4" t="s">
        <v>137</v>
      </c>
      <c r="B12" t="str">
        <f t="shared" si="0"/>
        <v>2014</v>
      </c>
      <c r="C12" s="4" t="str">
        <f t="shared" si="1"/>
        <v>UG</v>
      </c>
      <c r="D12" t="str">
        <f t="shared" si="2"/>
        <v>1</v>
      </c>
      <c r="E12" t="str">
        <f t="shared" si="3"/>
        <v>UGR1</v>
      </c>
      <c r="F12" t="str">
        <f t="shared" si="4"/>
        <v>2014 Round 1</v>
      </c>
      <c r="G12" s="6">
        <v>301</v>
      </c>
      <c r="H12" t="s">
        <v>38</v>
      </c>
      <c r="I12" t="s">
        <v>151</v>
      </c>
      <c r="K12" s="11" t="s">
        <v>412</v>
      </c>
      <c r="L12" s="11" t="s">
        <v>425</v>
      </c>
      <c r="M12" s="4" t="s">
        <v>360</v>
      </c>
      <c r="N12" s="1" t="s">
        <v>502</v>
      </c>
    </row>
    <row r="13" spans="1:14">
      <c r="A13" s="4" t="s">
        <v>138</v>
      </c>
      <c r="B13" t="str">
        <f t="shared" si="0"/>
        <v>2015</v>
      </c>
      <c r="C13" s="4" t="str">
        <f t="shared" si="1"/>
        <v>UG</v>
      </c>
      <c r="D13" t="str">
        <f t="shared" si="2"/>
        <v>2</v>
      </c>
      <c r="E13" t="str">
        <f t="shared" si="3"/>
        <v>UGR2</v>
      </c>
      <c r="F13" t="str">
        <f t="shared" si="4"/>
        <v>2015 Round 2</v>
      </c>
      <c r="G13" s="6">
        <v>302</v>
      </c>
      <c r="H13" t="s">
        <v>38</v>
      </c>
      <c r="I13" t="s">
        <v>151</v>
      </c>
      <c r="K13" s="11" t="s">
        <v>426</v>
      </c>
      <c r="L13" s="11" t="s">
        <v>427</v>
      </c>
      <c r="M13" s="4" t="s">
        <v>360</v>
      </c>
      <c r="N13" s="1" t="s">
        <v>502</v>
      </c>
    </row>
    <row r="14" spans="1:14">
      <c r="A14" s="4" t="s">
        <v>139</v>
      </c>
      <c r="B14" t="str">
        <f t="shared" si="0"/>
        <v>2015</v>
      </c>
      <c r="C14" s="4" t="str">
        <f t="shared" si="1"/>
        <v>UG</v>
      </c>
      <c r="D14" t="str">
        <f t="shared" si="2"/>
        <v>3</v>
      </c>
      <c r="E14" t="str">
        <f t="shared" si="3"/>
        <v>UGR3</v>
      </c>
      <c r="F14" t="str">
        <f t="shared" si="4"/>
        <v>2015 Round 3</v>
      </c>
      <c r="G14" s="6">
        <v>303</v>
      </c>
      <c r="H14" t="s">
        <v>38</v>
      </c>
      <c r="I14" t="s">
        <v>151</v>
      </c>
      <c r="K14" s="11" t="s">
        <v>428</v>
      </c>
      <c r="L14" s="11" t="s">
        <v>429</v>
      </c>
      <c r="M14" s="4" t="s">
        <v>360</v>
      </c>
      <c r="N14" s="1" t="s">
        <v>502</v>
      </c>
    </row>
    <row r="15" spans="1:14">
      <c r="A15" s="4" t="s">
        <v>140</v>
      </c>
      <c r="B15" t="str">
        <f t="shared" si="0"/>
        <v>2016</v>
      </c>
      <c r="C15" s="4" t="str">
        <f t="shared" si="1"/>
        <v>UG</v>
      </c>
      <c r="D15" t="str">
        <f t="shared" si="2"/>
        <v>4</v>
      </c>
      <c r="E15" t="str">
        <f t="shared" si="3"/>
        <v>UGR4</v>
      </c>
      <c r="F15" t="str">
        <f t="shared" si="4"/>
        <v>2016 Round 4</v>
      </c>
      <c r="G15" s="6">
        <v>304</v>
      </c>
      <c r="H15" t="s">
        <v>38</v>
      </c>
      <c r="I15" t="s">
        <v>151</v>
      </c>
      <c r="K15" s="11" t="s">
        <v>423</v>
      </c>
      <c r="L15" s="11" t="s">
        <v>430</v>
      </c>
      <c r="M15" s="4" t="s">
        <v>360</v>
      </c>
      <c r="N15" s="1" t="s">
        <v>502</v>
      </c>
    </row>
    <row r="16" spans="1:14">
      <c r="A16" s="4" t="s">
        <v>1544</v>
      </c>
      <c r="B16" t="str">
        <f t="shared" si="0"/>
        <v>2017</v>
      </c>
      <c r="C16" s="4" t="str">
        <f t="shared" si="1"/>
        <v>UG</v>
      </c>
      <c r="D16" t="str">
        <f t="shared" si="2"/>
        <v>5</v>
      </c>
      <c r="E16" t="str">
        <f t="shared" si="3"/>
        <v>UGR5</v>
      </c>
      <c r="F16" t="str">
        <f t="shared" si="4"/>
        <v>2017 Round 5</v>
      </c>
      <c r="G16" s="6" t="s">
        <v>1568</v>
      </c>
      <c r="H16" t="s">
        <v>38</v>
      </c>
      <c r="I16" t="s">
        <v>151</v>
      </c>
      <c r="K16" s="11" t="s">
        <v>1393</v>
      </c>
      <c r="L16" s="11" t="s">
        <v>1555</v>
      </c>
      <c r="M16" s="4" t="s">
        <v>360</v>
      </c>
      <c r="N16" s="1" t="s">
        <v>502</v>
      </c>
    </row>
    <row r="17" spans="1:14">
      <c r="A17" s="4" t="s">
        <v>130</v>
      </c>
      <c r="B17" t="str">
        <f t="shared" si="0"/>
        <v>2014</v>
      </c>
      <c r="C17" s="4" t="str">
        <f t="shared" si="1"/>
        <v>KE</v>
      </c>
      <c r="D17" t="str">
        <f t="shared" si="2"/>
        <v>1</v>
      </c>
      <c r="E17" t="str">
        <f t="shared" si="3"/>
        <v>KER1</v>
      </c>
      <c r="F17" t="str">
        <f t="shared" si="4"/>
        <v>2014 Round 1</v>
      </c>
      <c r="G17" s="6">
        <v>401</v>
      </c>
      <c r="H17" t="s">
        <v>38</v>
      </c>
      <c r="I17" t="s">
        <v>151</v>
      </c>
      <c r="K17" s="11" t="s">
        <v>419</v>
      </c>
      <c r="L17" s="11" t="s">
        <v>431</v>
      </c>
      <c r="M17" s="4" t="s">
        <v>334</v>
      </c>
      <c r="N17" s="1" t="s">
        <v>503</v>
      </c>
    </row>
    <row r="18" spans="1:14">
      <c r="A18" s="4" t="s">
        <v>131</v>
      </c>
      <c r="B18" t="str">
        <f t="shared" si="0"/>
        <v>2014</v>
      </c>
      <c r="C18" s="4" t="str">
        <f t="shared" si="1"/>
        <v>KE</v>
      </c>
      <c r="D18" t="str">
        <f t="shared" si="2"/>
        <v>2</v>
      </c>
      <c r="E18" t="str">
        <f t="shared" si="3"/>
        <v>KER2</v>
      </c>
      <c r="F18" t="str">
        <f t="shared" si="4"/>
        <v>2014 Round 2</v>
      </c>
      <c r="G18" s="6">
        <v>402</v>
      </c>
      <c r="H18" t="s">
        <v>38</v>
      </c>
      <c r="I18" t="s">
        <v>151</v>
      </c>
      <c r="K18" s="11" t="s">
        <v>432</v>
      </c>
      <c r="L18" s="11" t="s">
        <v>414</v>
      </c>
      <c r="M18" s="4" t="s">
        <v>334</v>
      </c>
      <c r="N18" s="1" t="s">
        <v>503</v>
      </c>
    </row>
    <row r="19" spans="1:14">
      <c r="A19" s="4" t="s">
        <v>132</v>
      </c>
      <c r="B19" t="str">
        <f t="shared" si="0"/>
        <v>2015</v>
      </c>
      <c r="C19" s="4" t="str">
        <f t="shared" si="1"/>
        <v>KE</v>
      </c>
      <c r="D19" t="str">
        <f t="shared" si="2"/>
        <v>3</v>
      </c>
      <c r="E19" t="str">
        <f t="shared" si="3"/>
        <v>KER3</v>
      </c>
      <c r="F19" t="str">
        <f t="shared" si="4"/>
        <v>2015 Round 3</v>
      </c>
      <c r="G19" s="6">
        <v>403</v>
      </c>
      <c r="H19" t="s">
        <v>38</v>
      </c>
      <c r="I19" t="s">
        <v>151</v>
      </c>
      <c r="K19" s="11" t="s">
        <v>416</v>
      </c>
      <c r="L19" s="11" t="s">
        <v>433</v>
      </c>
      <c r="M19" s="4" t="s">
        <v>334</v>
      </c>
      <c r="N19" s="1" t="s">
        <v>503</v>
      </c>
    </row>
    <row r="20" spans="1:14">
      <c r="A20" s="4" t="s">
        <v>133</v>
      </c>
      <c r="B20" t="str">
        <f t="shared" si="0"/>
        <v>2015</v>
      </c>
      <c r="C20" s="4" t="str">
        <f t="shared" si="1"/>
        <v>KE</v>
      </c>
      <c r="D20" t="str">
        <f t="shared" si="2"/>
        <v>4</v>
      </c>
      <c r="E20" t="str">
        <f t="shared" si="3"/>
        <v>KER4</v>
      </c>
      <c r="F20" t="str">
        <f t="shared" si="4"/>
        <v>2015 Round 4</v>
      </c>
      <c r="G20" s="6">
        <v>404</v>
      </c>
      <c r="H20" t="s">
        <v>38</v>
      </c>
      <c r="I20" t="s">
        <v>151</v>
      </c>
      <c r="K20" s="11" t="s">
        <v>434</v>
      </c>
      <c r="L20" s="11" t="s">
        <v>435</v>
      </c>
      <c r="M20" s="4" t="s">
        <v>334</v>
      </c>
      <c r="N20" s="1" t="s">
        <v>503</v>
      </c>
    </row>
    <row r="21" spans="1:14">
      <c r="A21" s="4" t="s">
        <v>134</v>
      </c>
      <c r="B21" t="str">
        <f t="shared" si="0"/>
        <v>2016</v>
      </c>
      <c r="C21" s="4" t="str">
        <f t="shared" si="1"/>
        <v>KE</v>
      </c>
      <c r="D21" t="str">
        <f t="shared" si="2"/>
        <v>5</v>
      </c>
      <c r="E21" t="str">
        <f t="shared" si="3"/>
        <v>KER5</v>
      </c>
      <c r="F21" t="str">
        <f t="shared" si="4"/>
        <v>2016 Round 5</v>
      </c>
      <c r="G21" s="6">
        <v>405</v>
      </c>
      <c r="H21" t="s">
        <v>38</v>
      </c>
      <c r="I21" t="s">
        <v>151</v>
      </c>
      <c r="K21" s="11" t="s">
        <v>418</v>
      </c>
      <c r="L21" s="11" t="s">
        <v>436</v>
      </c>
      <c r="M21" s="4" t="s">
        <v>334</v>
      </c>
      <c r="N21" s="1" t="s">
        <v>503</v>
      </c>
    </row>
    <row r="22" spans="1:14">
      <c r="A22" s="4" t="s">
        <v>1560</v>
      </c>
      <c r="B22" t="str">
        <f t="shared" si="0"/>
        <v>2017</v>
      </c>
      <c r="C22" s="4" t="str">
        <f t="shared" si="1"/>
        <v>KE</v>
      </c>
      <c r="D22" t="str">
        <f t="shared" si="2"/>
        <v>6</v>
      </c>
      <c r="E22" t="str">
        <f t="shared" si="3"/>
        <v>KER6</v>
      </c>
      <c r="F22" t="str">
        <f t="shared" si="4"/>
        <v>2017 Round 6</v>
      </c>
      <c r="G22" s="6" t="s">
        <v>1561</v>
      </c>
      <c r="H22" t="s">
        <v>38</v>
      </c>
      <c r="I22" t="s">
        <v>151</v>
      </c>
      <c r="K22" s="11" t="s">
        <v>1562</v>
      </c>
      <c r="L22" s="11" t="s">
        <v>1563</v>
      </c>
      <c r="M22" s="4" t="s">
        <v>334</v>
      </c>
      <c r="N22" s="1" t="s">
        <v>503</v>
      </c>
    </row>
    <row r="23" spans="1:14">
      <c r="A23" s="4" t="s">
        <v>285</v>
      </c>
      <c r="B23" t="str">
        <f t="shared" si="0"/>
        <v>2013</v>
      </c>
      <c r="C23" s="4" t="str">
        <f t="shared" si="1"/>
        <v>CD</v>
      </c>
      <c r="D23" t="str">
        <f t="shared" si="2"/>
        <v>1</v>
      </c>
      <c r="E23" t="str">
        <f t="shared" ref="E23:E55" si="5">MID(A23,9,4)</f>
        <v>CDR1</v>
      </c>
      <c r="F23" t="str">
        <f t="shared" si="4"/>
        <v>2013 Round 1</v>
      </c>
      <c r="G23" s="6">
        <v>501</v>
      </c>
      <c r="H23" t="s">
        <v>38</v>
      </c>
      <c r="I23" t="s">
        <v>151</v>
      </c>
      <c r="K23" s="11" t="s">
        <v>410</v>
      </c>
      <c r="L23" s="11" t="s">
        <v>419</v>
      </c>
      <c r="M23" s="4" t="s">
        <v>366</v>
      </c>
      <c r="N23" s="1" t="s">
        <v>504</v>
      </c>
    </row>
    <row r="24" spans="1:14">
      <c r="A24" s="4" t="s">
        <v>286</v>
      </c>
      <c r="B24" t="str">
        <f t="shared" si="0"/>
        <v>2014</v>
      </c>
      <c r="C24" s="4" t="str">
        <f t="shared" si="1"/>
        <v>CD</v>
      </c>
      <c r="D24" t="str">
        <f t="shared" si="2"/>
        <v>2</v>
      </c>
      <c r="E24" t="str">
        <f t="shared" si="5"/>
        <v>CDR2</v>
      </c>
      <c r="F24" t="str">
        <f t="shared" si="4"/>
        <v>2014 Round 2</v>
      </c>
      <c r="G24" s="6">
        <v>502</v>
      </c>
      <c r="H24" t="s">
        <v>38</v>
      </c>
      <c r="I24" t="s">
        <v>151</v>
      </c>
      <c r="K24" s="11" t="s">
        <v>437</v>
      </c>
      <c r="L24" s="11" t="s">
        <v>413</v>
      </c>
      <c r="M24" s="4" t="s">
        <v>366</v>
      </c>
      <c r="N24" s="1" t="s">
        <v>504</v>
      </c>
    </row>
    <row r="25" spans="1:14">
      <c r="A25" s="4" t="s">
        <v>287</v>
      </c>
      <c r="B25" t="str">
        <f t="shared" si="0"/>
        <v>2015</v>
      </c>
      <c r="C25" s="4" t="str">
        <f t="shared" si="1"/>
        <v>CD</v>
      </c>
      <c r="D25" t="str">
        <f t="shared" si="2"/>
        <v>3</v>
      </c>
      <c r="E25" t="str">
        <f t="shared" si="5"/>
        <v>CDR3</v>
      </c>
      <c r="F25" t="str">
        <f t="shared" si="4"/>
        <v>2015 Round 3</v>
      </c>
      <c r="G25" s="6">
        <v>503</v>
      </c>
      <c r="H25" t="s">
        <v>38</v>
      </c>
      <c r="I25" t="s">
        <v>151</v>
      </c>
      <c r="K25" s="11" t="s">
        <v>415</v>
      </c>
      <c r="L25" s="11" t="s">
        <v>416</v>
      </c>
      <c r="M25" s="4" t="s">
        <v>366</v>
      </c>
      <c r="N25" s="1" t="s">
        <v>504</v>
      </c>
    </row>
    <row r="26" spans="1:14">
      <c r="A26" s="4" t="s">
        <v>288</v>
      </c>
      <c r="B26" t="str">
        <f t="shared" si="0"/>
        <v>2015</v>
      </c>
      <c r="C26" s="4" t="str">
        <f t="shared" si="1"/>
        <v>CD</v>
      </c>
      <c r="D26" t="str">
        <f t="shared" si="2"/>
        <v>4</v>
      </c>
      <c r="E26" t="str">
        <f t="shared" si="5"/>
        <v>CDR4</v>
      </c>
      <c r="F26" t="str">
        <f t="shared" si="4"/>
        <v>2015 Round 4</v>
      </c>
      <c r="G26" s="6">
        <v>504</v>
      </c>
      <c r="H26" t="s">
        <v>38</v>
      </c>
      <c r="I26" t="s">
        <v>151</v>
      </c>
      <c r="K26" s="11" t="s">
        <v>434</v>
      </c>
      <c r="L26" s="11" t="s">
        <v>438</v>
      </c>
      <c r="M26" s="4" t="s">
        <v>366</v>
      </c>
      <c r="N26" s="1" t="s">
        <v>504</v>
      </c>
    </row>
    <row r="27" spans="1:14">
      <c r="A27" s="4" t="s">
        <v>289</v>
      </c>
      <c r="B27" t="str">
        <f t="shared" si="0"/>
        <v>2015</v>
      </c>
      <c r="C27" s="4" t="str">
        <f t="shared" si="1"/>
        <v>CD</v>
      </c>
      <c r="D27" t="str">
        <f t="shared" si="2"/>
        <v>4</v>
      </c>
      <c r="E27" t="str">
        <f t="shared" si="5"/>
        <v>CDR4</v>
      </c>
      <c r="F27" t="str">
        <f t="shared" si="4"/>
        <v>2015 Round 4</v>
      </c>
      <c r="G27" s="6" t="s">
        <v>345</v>
      </c>
      <c r="H27" t="s">
        <v>38</v>
      </c>
      <c r="I27" t="s">
        <v>151</v>
      </c>
      <c r="K27" s="11" t="s">
        <v>434</v>
      </c>
      <c r="L27" s="11" t="s">
        <v>438</v>
      </c>
      <c r="M27" s="4" t="s">
        <v>367</v>
      </c>
      <c r="N27" s="1" t="s">
        <v>504</v>
      </c>
    </row>
    <row r="28" spans="1:14">
      <c r="A28" s="4" t="s">
        <v>290</v>
      </c>
      <c r="B28" t="str">
        <f t="shared" si="0"/>
        <v>2016</v>
      </c>
      <c r="C28" s="4" t="str">
        <f t="shared" si="1"/>
        <v>CD</v>
      </c>
      <c r="D28" t="str">
        <f t="shared" si="2"/>
        <v>5</v>
      </c>
      <c r="E28" t="str">
        <f t="shared" si="5"/>
        <v>CDR5</v>
      </c>
      <c r="F28" t="str">
        <f t="shared" si="4"/>
        <v>2016 Round 5</v>
      </c>
      <c r="G28" s="6" t="s">
        <v>346</v>
      </c>
      <c r="H28" t="s">
        <v>38</v>
      </c>
      <c r="I28" t="s">
        <v>151</v>
      </c>
      <c r="K28" s="11" t="s">
        <v>417</v>
      </c>
      <c r="L28" s="11" t="s">
        <v>439</v>
      </c>
      <c r="M28" s="4" t="s">
        <v>366</v>
      </c>
      <c r="N28" s="1" t="s">
        <v>504</v>
      </c>
    </row>
    <row r="29" spans="1:14">
      <c r="A29" s="4" t="s">
        <v>291</v>
      </c>
      <c r="B29" t="str">
        <f t="shared" si="0"/>
        <v>2016</v>
      </c>
      <c r="C29" s="4" t="str">
        <f t="shared" si="1"/>
        <v>CD</v>
      </c>
      <c r="D29" t="str">
        <f t="shared" si="2"/>
        <v>5</v>
      </c>
      <c r="E29" t="str">
        <f t="shared" si="5"/>
        <v>CDR5</v>
      </c>
      <c r="F29" t="str">
        <f t="shared" si="4"/>
        <v>2016 Round 5</v>
      </c>
      <c r="G29" s="6" t="s">
        <v>347</v>
      </c>
      <c r="H29" t="s">
        <v>38</v>
      </c>
      <c r="I29" t="s">
        <v>151</v>
      </c>
      <c r="K29" s="11" t="s">
        <v>417</v>
      </c>
      <c r="L29" s="11" t="s">
        <v>439</v>
      </c>
      <c r="M29" s="4" t="s">
        <v>367</v>
      </c>
      <c r="N29" s="1" t="s">
        <v>504</v>
      </c>
    </row>
    <row r="30" spans="1:14">
      <c r="A30" s="4" t="s">
        <v>295</v>
      </c>
      <c r="B30" t="str">
        <f t="shared" si="0"/>
        <v>2014</v>
      </c>
      <c r="C30" s="4" t="str">
        <f t="shared" si="1"/>
        <v>NG</v>
      </c>
      <c r="D30" t="str">
        <f t="shared" si="2"/>
        <v>1</v>
      </c>
      <c r="E30" t="str">
        <f t="shared" si="5"/>
        <v>NGR1</v>
      </c>
      <c r="F30" t="str">
        <f t="shared" si="4"/>
        <v>2014 Round 1</v>
      </c>
      <c r="G30" s="6" t="s">
        <v>141</v>
      </c>
      <c r="H30" t="s">
        <v>38</v>
      </c>
      <c r="I30" t="s">
        <v>151</v>
      </c>
      <c r="K30" s="11" t="s">
        <v>413</v>
      </c>
      <c r="L30" s="11" t="s">
        <v>421</v>
      </c>
      <c r="M30" s="4" t="s">
        <v>372</v>
      </c>
      <c r="N30" s="1" t="s">
        <v>505</v>
      </c>
    </row>
    <row r="31" spans="1:14">
      <c r="A31" s="4" t="s">
        <v>296</v>
      </c>
      <c r="B31" t="str">
        <f t="shared" si="0"/>
        <v>2014</v>
      </c>
      <c r="C31" s="4" t="str">
        <f t="shared" si="1"/>
        <v>NG</v>
      </c>
      <c r="D31" t="str">
        <f t="shared" si="2"/>
        <v>1</v>
      </c>
      <c r="E31" t="str">
        <f t="shared" si="5"/>
        <v>NGR1</v>
      </c>
      <c r="F31" t="str">
        <f t="shared" si="4"/>
        <v>2014 Round 1</v>
      </c>
      <c r="G31" s="6" t="s">
        <v>348</v>
      </c>
      <c r="H31" t="s">
        <v>38</v>
      </c>
      <c r="I31" t="s">
        <v>151</v>
      </c>
      <c r="K31" s="11" t="s">
        <v>413</v>
      </c>
      <c r="L31" s="11" t="s">
        <v>421</v>
      </c>
      <c r="M31" s="4" t="s">
        <v>373</v>
      </c>
      <c r="N31" s="1" t="s">
        <v>505</v>
      </c>
    </row>
    <row r="32" spans="1:14">
      <c r="A32" s="4" t="s">
        <v>297</v>
      </c>
      <c r="B32" t="str">
        <f t="shared" si="0"/>
        <v>2015</v>
      </c>
      <c r="C32" s="4" t="str">
        <f t="shared" si="1"/>
        <v>NG</v>
      </c>
      <c r="D32" t="str">
        <f t="shared" si="2"/>
        <v>2</v>
      </c>
      <c r="E32" t="str">
        <f t="shared" si="5"/>
        <v>NGR2</v>
      </c>
      <c r="F32" t="str">
        <f t="shared" si="4"/>
        <v>2015 Round 2</v>
      </c>
      <c r="G32" s="6" t="s">
        <v>349</v>
      </c>
      <c r="H32" t="s">
        <v>38</v>
      </c>
      <c r="I32" t="s">
        <v>151</v>
      </c>
      <c r="K32" s="11" t="s">
        <v>429</v>
      </c>
      <c r="L32" s="11" t="s">
        <v>441</v>
      </c>
      <c r="M32" s="4" t="s">
        <v>372</v>
      </c>
      <c r="N32" s="1" t="s">
        <v>505</v>
      </c>
    </row>
    <row r="33" spans="1:14">
      <c r="A33" s="4" t="s">
        <v>298</v>
      </c>
      <c r="B33" t="str">
        <f t="shared" si="0"/>
        <v>2015</v>
      </c>
      <c r="C33" s="4" t="str">
        <f t="shared" si="1"/>
        <v>NG</v>
      </c>
      <c r="D33" t="str">
        <f t="shared" si="2"/>
        <v>2</v>
      </c>
      <c r="E33" t="str">
        <f t="shared" si="5"/>
        <v>NGR2</v>
      </c>
      <c r="F33" t="str">
        <f t="shared" si="4"/>
        <v>2015 Round 2</v>
      </c>
      <c r="G33" s="6" t="s">
        <v>350</v>
      </c>
      <c r="H33" t="s">
        <v>38</v>
      </c>
      <c r="I33" t="s">
        <v>151</v>
      </c>
      <c r="K33" s="12" t="s">
        <v>429</v>
      </c>
      <c r="L33" s="12" t="s">
        <v>441</v>
      </c>
      <c r="M33" s="4" t="s">
        <v>373</v>
      </c>
      <c r="N33" s="1" t="s">
        <v>505</v>
      </c>
    </row>
    <row r="34" spans="1:14">
      <c r="A34" s="4" t="s">
        <v>300</v>
      </c>
      <c r="B34" t="str">
        <f t="shared" si="0"/>
        <v>2016</v>
      </c>
      <c r="C34" s="4" t="str">
        <f t="shared" si="1"/>
        <v>NG</v>
      </c>
      <c r="D34" t="str">
        <f t="shared" si="2"/>
        <v>3</v>
      </c>
      <c r="E34" t="str">
        <f t="shared" si="5"/>
        <v>NGR3</v>
      </c>
      <c r="F34" t="str">
        <f t="shared" si="4"/>
        <v>2016 Round 3</v>
      </c>
      <c r="G34" s="6" t="s">
        <v>351</v>
      </c>
      <c r="H34" t="s">
        <v>38</v>
      </c>
      <c r="I34" t="s">
        <v>151</v>
      </c>
      <c r="K34" s="11" t="s">
        <v>424</v>
      </c>
      <c r="L34" s="11" t="s">
        <v>442</v>
      </c>
      <c r="M34" s="4" t="s">
        <v>372</v>
      </c>
      <c r="N34" s="1" t="s">
        <v>505</v>
      </c>
    </row>
    <row r="35" spans="1:14">
      <c r="A35" s="4" t="s">
        <v>301</v>
      </c>
      <c r="B35" t="str">
        <f t="shared" si="0"/>
        <v>2016</v>
      </c>
      <c r="C35" s="4" t="str">
        <f t="shared" si="1"/>
        <v>NG</v>
      </c>
      <c r="D35" t="str">
        <f t="shared" ref="D35" si="6">MID(A35,12,1)</f>
        <v>3</v>
      </c>
      <c r="E35" t="str">
        <f t="shared" ref="E35" si="7">MID(A35,9,4)</f>
        <v>NGR3</v>
      </c>
      <c r="F35" t="str">
        <f t="shared" si="4"/>
        <v>2016 Round 3</v>
      </c>
      <c r="G35" s="6" t="s">
        <v>352</v>
      </c>
      <c r="H35" t="s">
        <v>38</v>
      </c>
      <c r="I35" t="s">
        <v>151</v>
      </c>
      <c r="K35" s="11" t="s">
        <v>424</v>
      </c>
      <c r="L35" s="11" t="s">
        <v>442</v>
      </c>
      <c r="M35" s="4" t="s">
        <v>373</v>
      </c>
      <c r="N35" s="1" t="s">
        <v>505</v>
      </c>
    </row>
    <row r="36" spans="1:14">
      <c r="A36" s="4" t="s">
        <v>302</v>
      </c>
      <c r="B36" t="str">
        <f t="shared" si="0"/>
        <v>2016</v>
      </c>
      <c r="C36" s="4" t="str">
        <f t="shared" si="1"/>
        <v>NG</v>
      </c>
      <c r="D36" t="str">
        <f t="shared" ref="D36:D38" si="8">MID(A36,12,1)</f>
        <v>3</v>
      </c>
      <c r="E36" t="str">
        <f t="shared" ref="E36:E38" si="9">MID(A36,9,4)</f>
        <v>NGR3</v>
      </c>
      <c r="F36" t="str">
        <f t="shared" si="4"/>
        <v>2016 Round 3</v>
      </c>
      <c r="G36" s="6" t="s">
        <v>353</v>
      </c>
      <c r="H36" t="s">
        <v>38</v>
      </c>
      <c r="I36" t="s">
        <v>151</v>
      </c>
      <c r="K36" s="11" t="s">
        <v>424</v>
      </c>
      <c r="L36" s="11" t="s">
        <v>442</v>
      </c>
      <c r="M36" s="4" t="s">
        <v>376</v>
      </c>
      <c r="N36" s="1" t="s">
        <v>505</v>
      </c>
    </row>
    <row r="37" spans="1:14">
      <c r="A37" s="4" t="s">
        <v>303</v>
      </c>
      <c r="B37" t="str">
        <f t="shared" si="0"/>
        <v>2016</v>
      </c>
      <c r="C37" s="4" t="str">
        <f t="shared" si="1"/>
        <v>NG</v>
      </c>
      <c r="D37" t="str">
        <f t="shared" si="8"/>
        <v>3</v>
      </c>
      <c r="E37" t="str">
        <f t="shared" si="9"/>
        <v>NGR3</v>
      </c>
      <c r="F37" t="str">
        <f t="shared" si="4"/>
        <v>2016 Round 3</v>
      </c>
      <c r="G37" s="6" t="s">
        <v>354</v>
      </c>
      <c r="H37" t="s">
        <v>38</v>
      </c>
      <c r="I37" t="s">
        <v>151</v>
      </c>
      <c r="K37" s="11" t="s">
        <v>424</v>
      </c>
      <c r="L37" s="11" t="s">
        <v>442</v>
      </c>
      <c r="M37" s="4" t="s">
        <v>380</v>
      </c>
      <c r="N37" s="1" t="s">
        <v>505</v>
      </c>
    </row>
    <row r="38" spans="1:14">
      <c r="A38" s="4" t="s">
        <v>304</v>
      </c>
      <c r="B38" t="str">
        <f t="shared" si="0"/>
        <v>2016</v>
      </c>
      <c r="C38" s="4" t="str">
        <f t="shared" si="1"/>
        <v>NG</v>
      </c>
      <c r="D38" t="str">
        <f t="shared" si="8"/>
        <v>3</v>
      </c>
      <c r="E38" t="str">
        <f t="shared" si="9"/>
        <v>NGR3</v>
      </c>
      <c r="F38" t="str">
        <f t="shared" si="4"/>
        <v>2016 Round 3</v>
      </c>
      <c r="G38" s="6" t="s">
        <v>355</v>
      </c>
      <c r="H38" t="s">
        <v>38</v>
      </c>
      <c r="I38" t="s">
        <v>151</v>
      </c>
      <c r="K38" s="11" t="s">
        <v>424</v>
      </c>
      <c r="L38" s="11" t="s">
        <v>442</v>
      </c>
      <c r="M38" s="4" t="s">
        <v>377</v>
      </c>
      <c r="N38" s="1" t="s">
        <v>505</v>
      </c>
    </row>
    <row r="39" spans="1:14">
      <c r="A39" s="4" t="s">
        <v>305</v>
      </c>
      <c r="B39" t="str">
        <f t="shared" si="0"/>
        <v>2016</v>
      </c>
      <c r="C39" s="4" t="str">
        <f t="shared" si="1"/>
        <v>NG</v>
      </c>
      <c r="D39" t="str">
        <f t="shared" ref="D39:D40" si="10">MID(A39,12,1)</f>
        <v>3</v>
      </c>
      <c r="E39" t="str">
        <f t="shared" ref="E39:E40" si="11">MID(A39,9,4)</f>
        <v>NGR3</v>
      </c>
      <c r="F39" t="str">
        <f t="shared" si="4"/>
        <v>2016 Round 3</v>
      </c>
      <c r="G39" s="6" t="s">
        <v>356</v>
      </c>
      <c r="H39" t="s">
        <v>38</v>
      </c>
      <c r="I39" t="s">
        <v>151</v>
      </c>
      <c r="K39" s="11" t="s">
        <v>424</v>
      </c>
      <c r="L39" s="11" t="s">
        <v>442</v>
      </c>
      <c r="M39" s="4" t="s">
        <v>378</v>
      </c>
      <c r="N39" s="1" t="s">
        <v>505</v>
      </c>
    </row>
    <row r="40" spans="1:14">
      <c r="A40" s="4" t="s">
        <v>306</v>
      </c>
      <c r="B40" t="str">
        <f t="shared" si="0"/>
        <v>2016</v>
      </c>
      <c r="C40" s="4" t="str">
        <f t="shared" si="1"/>
        <v>NG</v>
      </c>
      <c r="D40" t="str">
        <f t="shared" si="10"/>
        <v>3</v>
      </c>
      <c r="E40" t="str">
        <f t="shared" si="11"/>
        <v>NGR3</v>
      </c>
      <c r="F40" t="str">
        <f t="shared" si="4"/>
        <v>2016 Round 3</v>
      </c>
      <c r="G40" s="6" t="s">
        <v>357</v>
      </c>
      <c r="H40" t="s">
        <v>38</v>
      </c>
      <c r="I40" t="s">
        <v>151</v>
      </c>
      <c r="K40" s="11" t="s">
        <v>424</v>
      </c>
      <c r="L40" s="11" t="s">
        <v>442</v>
      </c>
      <c r="M40" s="4" t="s">
        <v>379</v>
      </c>
      <c r="N40" s="1" t="s">
        <v>505</v>
      </c>
    </row>
    <row r="41" spans="1:14">
      <c r="A41" s="4" t="s">
        <v>136</v>
      </c>
      <c r="B41" t="str">
        <f t="shared" si="0"/>
        <v>2016</v>
      </c>
      <c r="C41" s="4" t="str">
        <f t="shared" si="1"/>
        <v>NG</v>
      </c>
      <c r="D41" t="str">
        <f t="shared" ref="D41:D42" si="12">MID(A41,12,1)</f>
        <v>3</v>
      </c>
      <c r="E41" t="str">
        <f t="shared" ref="E41:E42" si="13">MID(A41,9,4)</f>
        <v>NGR3</v>
      </c>
      <c r="F41" t="str">
        <f t="shared" si="4"/>
        <v>2016 Round 3</v>
      </c>
      <c r="G41" s="6" t="s">
        <v>358</v>
      </c>
      <c r="H41" t="s">
        <v>38</v>
      </c>
      <c r="I41" t="s">
        <v>151</v>
      </c>
      <c r="K41" s="11" t="s">
        <v>424</v>
      </c>
      <c r="L41" s="11" t="s">
        <v>442</v>
      </c>
      <c r="M41" s="4" t="s">
        <v>371</v>
      </c>
      <c r="N41" s="1" t="s">
        <v>505</v>
      </c>
    </row>
    <row r="42" spans="1:14">
      <c r="A42" s="4" t="s">
        <v>1566</v>
      </c>
      <c r="B42" t="str">
        <f t="shared" si="0"/>
        <v>2017</v>
      </c>
      <c r="C42" s="4" t="str">
        <f t="shared" si="1"/>
        <v>NG</v>
      </c>
      <c r="D42" t="str">
        <f t="shared" si="12"/>
        <v>4</v>
      </c>
      <c r="E42" t="str">
        <f t="shared" si="13"/>
        <v>NGR4</v>
      </c>
      <c r="F42" t="str">
        <f t="shared" si="4"/>
        <v>2017 Round 4</v>
      </c>
      <c r="G42" s="6" t="s">
        <v>1567</v>
      </c>
      <c r="H42" t="s">
        <v>38</v>
      </c>
      <c r="I42" t="s">
        <v>151</v>
      </c>
      <c r="K42" s="11" t="s">
        <v>1393</v>
      </c>
      <c r="L42" s="11" t="s">
        <v>1555</v>
      </c>
      <c r="M42" s="4" t="s">
        <v>371</v>
      </c>
      <c r="N42" s="1" t="s">
        <v>505</v>
      </c>
    </row>
    <row r="43" spans="1:14">
      <c r="A43" s="4" t="s">
        <v>116</v>
      </c>
      <c r="B43" t="str">
        <f t="shared" si="0"/>
        <v>2014</v>
      </c>
      <c r="C43" s="4" t="str">
        <f t="shared" si="1"/>
        <v>BF</v>
      </c>
      <c r="D43" t="str">
        <f t="shared" si="2"/>
        <v>1</v>
      </c>
      <c r="E43" t="str">
        <f t="shared" si="5"/>
        <v>BFR1</v>
      </c>
      <c r="F43" t="str">
        <f t="shared" si="4"/>
        <v>2014 Round 1</v>
      </c>
      <c r="G43" s="6" t="s">
        <v>142</v>
      </c>
      <c r="H43" t="s">
        <v>38</v>
      </c>
      <c r="I43" t="s">
        <v>151</v>
      </c>
      <c r="K43" s="11" t="s">
        <v>432</v>
      </c>
      <c r="L43" s="11" t="s">
        <v>426</v>
      </c>
      <c r="M43" s="4" t="s">
        <v>342</v>
      </c>
      <c r="N43" s="1" t="s">
        <v>506</v>
      </c>
    </row>
    <row r="44" spans="1:14">
      <c r="A44" s="4" t="s">
        <v>117</v>
      </c>
      <c r="B44" t="str">
        <f t="shared" si="0"/>
        <v>2015</v>
      </c>
      <c r="C44" s="4" t="str">
        <f t="shared" si="1"/>
        <v>BF</v>
      </c>
      <c r="D44" t="str">
        <f t="shared" si="2"/>
        <v>2</v>
      </c>
      <c r="E44" t="str">
        <f t="shared" si="5"/>
        <v>BFR2</v>
      </c>
      <c r="F44" t="str">
        <f t="shared" si="4"/>
        <v>2015 Round 2</v>
      </c>
      <c r="G44" s="6" t="s">
        <v>143</v>
      </c>
      <c r="H44" t="s">
        <v>38</v>
      </c>
      <c r="I44" t="s">
        <v>151</v>
      </c>
      <c r="K44" s="11" t="s">
        <v>422</v>
      </c>
      <c r="L44" s="11" t="s">
        <v>416</v>
      </c>
      <c r="M44" s="4" t="s">
        <v>342</v>
      </c>
      <c r="N44" s="1" t="s">
        <v>506</v>
      </c>
    </row>
    <row r="45" spans="1:14">
      <c r="A45" s="4" t="s">
        <v>118</v>
      </c>
      <c r="B45" t="str">
        <f t="shared" si="0"/>
        <v>2016</v>
      </c>
      <c r="C45" s="4" t="str">
        <f t="shared" si="1"/>
        <v>BF</v>
      </c>
      <c r="D45" t="str">
        <f t="shared" si="2"/>
        <v>3</v>
      </c>
      <c r="E45" t="str">
        <f t="shared" si="5"/>
        <v>BFR3</v>
      </c>
      <c r="F45" t="str">
        <f t="shared" si="4"/>
        <v>2016 Round 3</v>
      </c>
      <c r="G45" s="6" t="s">
        <v>144</v>
      </c>
      <c r="H45" t="s">
        <v>38</v>
      </c>
      <c r="I45" t="s">
        <v>151</v>
      </c>
      <c r="K45" s="11" t="s">
        <v>423</v>
      </c>
      <c r="L45" s="11" t="s">
        <v>424</v>
      </c>
      <c r="M45" s="4" t="s">
        <v>342</v>
      </c>
      <c r="N45" s="1" t="s">
        <v>506</v>
      </c>
    </row>
    <row r="46" spans="1:14">
      <c r="A46" s="4" t="s">
        <v>119</v>
      </c>
      <c r="B46" t="str">
        <f t="shared" si="0"/>
        <v>2016</v>
      </c>
      <c r="C46" s="4" t="str">
        <f t="shared" si="1"/>
        <v>BF</v>
      </c>
      <c r="D46" t="str">
        <f t="shared" si="2"/>
        <v>4</v>
      </c>
      <c r="E46" t="str">
        <f t="shared" si="5"/>
        <v>BFR4</v>
      </c>
      <c r="F46" t="str">
        <f t="shared" si="4"/>
        <v>2016 Round 4</v>
      </c>
      <c r="G46" s="6" t="s">
        <v>145</v>
      </c>
      <c r="H46" t="s">
        <v>38</v>
      </c>
      <c r="I46" t="s">
        <v>151</v>
      </c>
      <c r="K46" s="11" t="s">
        <v>436</v>
      </c>
      <c r="L46" s="11" t="s">
        <v>440</v>
      </c>
      <c r="M46" s="4" t="s">
        <v>342</v>
      </c>
      <c r="N46" s="1" t="s">
        <v>506</v>
      </c>
    </row>
    <row r="47" spans="1:14">
      <c r="A47" s="4" t="s">
        <v>129</v>
      </c>
      <c r="B47" t="str">
        <f t="shared" si="0"/>
        <v>2015</v>
      </c>
      <c r="C47" s="4" t="str">
        <f t="shared" si="1"/>
        <v>ID</v>
      </c>
      <c r="D47" t="str">
        <f t="shared" si="2"/>
        <v>1</v>
      </c>
      <c r="E47" t="str">
        <f t="shared" si="5"/>
        <v>IDR1</v>
      </c>
      <c r="F47" t="str">
        <f t="shared" si="4"/>
        <v>2015 Round 1</v>
      </c>
      <c r="G47" s="6" t="s">
        <v>146</v>
      </c>
      <c r="H47" t="s">
        <v>38</v>
      </c>
      <c r="I47" t="s">
        <v>151</v>
      </c>
      <c r="K47" s="11" t="s">
        <v>415</v>
      </c>
      <c r="L47" s="11" t="s">
        <v>428</v>
      </c>
      <c r="M47" s="4" t="s">
        <v>361</v>
      </c>
      <c r="N47" s="1" t="s">
        <v>507</v>
      </c>
    </row>
    <row r="48" spans="1:14">
      <c r="A48" s="4" t="s">
        <v>1556</v>
      </c>
      <c r="B48" s="16">
        <v>2016</v>
      </c>
      <c r="C48" s="4" t="s">
        <v>26</v>
      </c>
      <c r="D48" s="57">
        <v>2</v>
      </c>
      <c r="E48" t="s">
        <v>1557</v>
      </c>
      <c r="F48" t="s">
        <v>1092</v>
      </c>
      <c r="G48" s="6" t="s">
        <v>1558</v>
      </c>
      <c r="H48" t="s">
        <v>38</v>
      </c>
      <c r="I48" t="s">
        <v>151</v>
      </c>
      <c r="K48" s="11" t="s">
        <v>1559</v>
      </c>
      <c r="L48" s="11" t="s">
        <v>440</v>
      </c>
      <c r="M48" s="4" t="s">
        <v>361</v>
      </c>
      <c r="N48" s="1" t="s">
        <v>507</v>
      </c>
    </row>
    <row r="49" spans="1:14">
      <c r="A49" s="4" t="s">
        <v>293</v>
      </c>
      <c r="B49" t="str">
        <f t="shared" si="0"/>
        <v>2015</v>
      </c>
      <c r="C49" s="4" t="str">
        <f t="shared" si="1"/>
        <v>NE</v>
      </c>
      <c r="D49" t="str">
        <f t="shared" si="2"/>
        <v>1</v>
      </c>
      <c r="E49" t="str">
        <f t="shared" si="5"/>
        <v>NER1</v>
      </c>
      <c r="F49" t="str">
        <f t="shared" si="4"/>
        <v>2015 Round 1</v>
      </c>
      <c r="G49" s="6" t="s">
        <v>147</v>
      </c>
      <c r="H49" t="s">
        <v>38</v>
      </c>
      <c r="I49" t="s">
        <v>151</v>
      </c>
      <c r="K49" s="11" t="s">
        <v>416</v>
      </c>
      <c r="L49" s="11" t="s">
        <v>428</v>
      </c>
      <c r="M49" s="4" t="s">
        <v>363</v>
      </c>
      <c r="N49" s="1" t="s">
        <v>508</v>
      </c>
    </row>
    <row r="50" spans="1:14">
      <c r="A50" s="4" t="s">
        <v>135</v>
      </c>
      <c r="B50" t="str">
        <f t="shared" si="0"/>
        <v>2016</v>
      </c>
      <c r="C50" s="4" t="str">
        <f t="shared" si="1"/>
        <v>NE</v>
      </c>
      <c r="D50" t="str">
        <f t="shared" si="2"/>
        <v>2</v>
      </c>
      <c r="E50" t="str">
        <f t="shared" si="5"/>
        <v>NER2</v>
      </c>
      <c r="F50" t="str">
        <f t="shared" si="4"/>
        <v>2016 Round 2</v>
      </c>
      <c r="G50" s="6" t="s">
        <v>148</v>
      </c>
      <c r="H50" t="s">
        <v>38</v>
      </c>
      <c r="I50" t="s">
        <v>151</v>
      </c>
      <c r="K50" s="11" t="s">
        <v>423</v>
      </c>
      <c r="L50" s="11" t="s">
        <v>424</v>
      </c>
      <c r="M50" s="4" t="s">
        <v>364</v>
      </c>
      <c r="N50" s="1" t="s">
        <v>508</v>
      </c>
    </row>
    <row r="51" spans="1:14">
      <c r="A51" s="4" t="s">
        <v>1115</v>
      </c>
      <c r="B51" t="str">
        <f t="shared" si="0"/>
        <v>2016</v>
      </c>
      <c r="C51" s="4" t="str">
        <f t="shared" si="1"/>
        <v>NE</v>
      </c>
      <c r="D51" t="str">
        <f t="shared" si="2"/>
        <v>2</v>
      </c>
      <c r="E51" t="str">
        <f t="shared" si="5"/>
        <v>NER2</v>
      </c>
      <c r="F51" t="str">
        <f t="shared" si="4"/>
        <v>2016 Round 2</v>
      </c>
      <c r="G51" s="6" t="s">
        <v>149</v>
      </c>
      <c r="H51" t="s">
        <v>38</v>
      </c>
      <c r="I51" t="s">
        <v>151</v>
      </c>
      <c r="K51" s="11" t="s">
        <v>423</v>
      </c>
      <c r="L51" s="11" t="s">
        <v>424</v>
      </c>
      <c r="M51" s="4" t="s">
        <v>363</v>
      </c>
      <c r="N51" s="1" t="s">
        <v>508</v>
      </c>
    </row>
    <row r="52" spans="1:14">
      <c r="A52" s="4" t="s">
        <v>294</v>
      </c>
      <c r="B52" t="str">
        <f t="shared" si="0"/>
        <v>2016</v>
      </c>
      <c r="C52" s="4" t="str">
        <f t="shared" si="1"/>
        <v>NE</v>
      </c>
      <c r="D52" t="str">
        <f t="shared" si="2"/>
        <v>3</v>
      </c>
      <c r="E52" t="str">
        <f t="shared" si="5"/>
        <v>NER3</v>
      </c>
      <c r="F52" t="str">
        <f t="shared" si="4"/>
        <v>2016 Round 3</v>
      </c>
      <c r="G52" s="6" t="s">
        <v>1116</v>
      </c>
      <c r="H52" t="s">
        <v>38</v>
      </c>
      <c r="I52" t="s">
        <v>151</v>
      </c>
      <c r="K52" s="11" t="s">
        <v>418</v>
      </c>
      <c r="L52" s="11" t="s">
        <v>436</v>
      </c>
      <c r="M52" s="4" t="s">
        <v>363</v>
      </c>
      <c r="N52" s="1" t="s">
        <v>508</v>
      </c>
    </row>
    <row r="53" spans="1:14">
      <c r="A53" s="4" t="s">
        <v>1543</v>
      </c>
      <c r="B53" t="str">
        <f t="shared" si="0"/>
        <v>2017</v>
      </c>
      <c r="C53" s="4" t="str">
        <f t="shared" si="1"/>
        <v>NE</v>
      </c>
      <c r="D53" t="str">
        <f t="shared" si="2"/>
        <v>4</v>
      </c>
      <c r="E53" t="str">
        <f t="shared" si="5"/>
        <v>NER4</v>
      </c>
      <c r="F53" t="str">
        <f t="shared" si="4"/>
        <v>2017 Round 4</v>
      </c>
      <c r="G53" s="6" t="s">
        <v>1565</v>
      </c>
      <c r="H53" t="s">
        <v>38</v>
      </c>
      <c r="I53" t="s">
        <v>151</v>
      </c>
      <c r="K53" s="11" t="s">
        <v>1555</v>
      </c>
      <c r="L53" s="11" t="s">
        <v>1551</v>
      </c>
      <c r="M53" s="4" t="s">
        <v>364</v>
      </c>
      <c r="N53" s="1" t="s">
        <v>508</v>
      </c>
    </row>
    <row r="54" spans="1:14">
      <c r="A54" s="4" t="s">
        <v>1581</v>
      </c>
      <c r="B54" t="str">
        <f t="shared" ref="B54" si="14">MID(A54,4,4)</f>
        <v>2017</v>
      </c>
      <c r="C54" s="4" t="str">
        <f t="shared" ref="C54" si="15">MID(A54,9,2)</f>
        <v>NE</v>
      </c>
      <c r="D54" t="str">
        <f t="shared" ref="D54" si="16">MID(A54,12,1)</f>
        <v>4</v>
      </c>
      <c r="E54" t="str">
        <f t="shared" ref="E54" si="17">MID(A54,9,4)</f>
        <v>NER4</v>
      </c>
      <c r="F54" t="str">
        <f t="shared" ref="F54" si="18">B54&amp;" Round "&amp;D54</f>
        <v>2017 Round 4</v>
      </c>
      <c r="G54" s="6" t="s">
        <v>1580</v>
      </c>
      <c r="H54" t="s">
        <v>38</v>
      </c>
      <c r="I54" t="s">
        <v>151</v>
      </c>
      <c r="K54" s="11" t="s">
        <v>1555</v>
      </c>
      <c r="L54" s="11" t="s">
        <v>1551</v>
      </c>
      <c r="M54" s="4" t="s">
        <v>363</v>
      </c>
      <c r="N54" s="1" t="s">
        <v>508</v>
      </c>
    </row>
    <row r="55" spans="1:14">
      <c r="A55" s="4" t="s">
        <v>292</v>
      </c>
      <c r="B55" t="str">
        <f t="shared" si="0"/>
        <v>2016</v>
      </c>
      <c r="C55" s="4" t="str">
        <f t="shared" si="1"/>
        <v>IN</v>
      </c>
      <c r="D55" t="str">
        <f t="shared" si="2"/>
        <v>1</v>
      </c>
      <c r="E55" t="str">
        <f t="shared" si="5"/>
        <v>INR1</v>
      </c>
      <c r="F55" t="str">
        <f t="shared" si="4"/>
        <v>2016 Round 1</v>
      </c>
      <c r="G55" s="6" t="s">
        <v>150</v>
      </c>
      <c r="H55" t="s">
        <v>38</v>
      </c>
      <c r="I55" t="s">
        <v>151</v>
      </c>
      <c r="K55" s="11" t="s">
        <v>424</v>
      </c>
      <c r="L55" s="11" t="s">
        <v>439</v>
      </c>
      <c r="M55" s="4" t="s">
        <v>362</v>
      </c>
      <c r="N55" s="1" t="s">
        <v>538</v>
      </c>
    </row>
    <row r="56" spans="1:14">
      <c r="A56" s="4" t="s">
        <v>1391</v>
      </c>
      <c r="B56" t="str">
        <f t="shared" ref="B56:B57" si="19">MID(A56,4,4)</f>
        <v>2017</v>
      </c>
      <c r="C56" s="4" t="str">
        <f t="shared" ref="C56:C57" si="20">MID(A56,9,2)</f>
        <v>IN</v>
      </c>
      <c r="D56" t="str">
        <f t="shared" ref="D56:D57" si="21">MID(A56,12,1)</f>
        <v>2</v>
      </c>
      <c r="E56" t="str">
        <f t="shared" ref="E56:E57" si="22">MID(A56,9,4)</f>
        <v>INR2</v>
      </c>
      <c r="F56" t="str">
        <f t="shared" ref="F56:F57" si="23">B56&amp;" Round "&amp;D56</f>
        <v>2017 Round 2</v>
      </c>
      <c r="G56" s="6" t="s">
        <v>1394</v>
      </c>
      <c r="H56" t="s">
        <v>38</v>
      </c>
      <c r="I56" t="s">
        <v>151</v>
      </c>
      <c r="K56" s="11" t="s">
        <v>1392</v>
      </c>
      <c r="L56" s="11" t="s">
        <v>1393</v>
      </c>
      <c r="M56" s="4" t="s">
        <v>362</v>
      </c>
      <c r="N56" s="1" t="s">
        <v>538</v>
      </c>
    </row>
    <row r="57" spans="1:14">
      <c r="A57" s="4" t="s">
        <v>1541</v>
      </c>
      <c r="B57" t="str">
        <f t="shared" si="19"/>
        <v>2017</v>
      </c>
      <c r="C57" s="4" t="str">
        <f t="shared" si="20"/>
        <v>CI</v>
      </c>
      <c r="D57" t="str">
        <f t="shared" si="21"/>
        <v>1</v>
      </c>
      <c r="E57" t="str">
        <f t="shared" si="22"/>
        <v>CIR1</v>
      </c>
      <c r="F57" t="str">
        <f t="shared" si="23"/>
        <v>2017 Round 1</v>
      </c>
      <c r="G57" s="63" t="s">
        <v>1564</v>
      </c>
      <c r="H57" t="s">
        <v>38</v>
      </c>
      <c r="I57" t="s">
        <v>151</v>
      </c>
      <c r="K57" s="6" t="s">
        <v>1551</v>
      </c>
      <c r="L57" s="6" t="s">
        <v>1552</v>
      </c>
      <c r="M57" s="4" t="s">
        <v>1550</v>
      </c>
      <c r="N57" s="14" t="s">
        <v>1553</v>
      </c>
    </row>
  </sheetData>
  <sortState ref="A2:N39">
    <sortCondition ref="G2:G39"/>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zoomScale="145" zoomScaleNormal="145" zoomScalePageLayoutView="145" workbookViewId="0">
      <pane ySplit="1" topLeftCell="A2" activePane="bottomLeft" state="frozen"/>
      <selection pane="bottomLeft" activeCell="A2" sqref="A2"/>
    </sheetView>
  </sheetViews>
  <sheetFormatPr baseColWidth="10" defaultColWidth="8.83203125" defaultRowHeight="15" x14ac:dyDescent="0"/>
  <cols>
    <col min="1" max="8" width="8.83203125" style="62"/>
    <col min="9" max="9" width="23.33203125" style="62" customWidth="1"/>
    <col min="10" max="10" width="25.5" style="62" bestFit="1" customWidth="1"/>
    <col min="11" max="16384" width="8.83203125" style="62"/>
  </cols>
  <sheetData>
    <row r="1" spans="1:12">
      <c r="A1" s="62" t="s">
        <v>103</v>
      </c>
      <c r="B1" s="62" t="s">
        <v>104</v>
      </c>
      <c r="C1" s="62" t="s">
        <v>105</v>
      </c>
      <c r="D1" s="62" t="s">
        <v>106</v>
      </c>
      <c r="E1" s="62" t="s">
        <v>107</v>
      </c>
      <c r="F1" s="62" t="s">
        <v>108</v>
      </c>
      <c r="G1" s="62" t="s">
        <v>114</v>
      </c>
      <c r="H1" s="62" t="s">
        <v>115</v>
      </c>
      <c r="I1" s="62" t="s">
        <v>109</v>
      </c>
      <c r="J1" s="62" t="s">
        <v>112</v>
      </c>
      <c r="K1" s="62" t="s">
        <v>113</v>
      </c>
      <c r="L1" s="62" t="s">
        <v>39</v>
      </c>
    </row>
    <row r="2" spans="1:12">
      <c r="A2" s="62">
        <v>0</v>
      </c>
      <c r="B2" s="62" t="s">
        <v>935</v>
      </c>
      <c r="C2" s="62" t="s">
        <v>935</v>
      </c>
      <c r="D2" s="62" t="s">
        <v>935</v>
      </c>
      <c r="E2" s="62" t="s">
        <v>936</v>
      </c>
      <c r="F2" s="62" t="s">
        <v>935</v>
      </c>
      <c r="G2" s="62" t="s">
        <v>935</v>
      </c>
      <c r="H2" s="62" t="s">
        <v>935</v>
      </c>
      <c r="I2" s="62" t="s">
        <v>1440</v>
      </c>
      <c r="J2" s="62" t="s">
        <v>52</v>
      </c>
      <c r="K2" s="62" t="s">
        <v>935</v>
      </c>
      <c r="L2" s="62" t="s">
        <v>116</v>
      </c>
    </row>
    <row r="3" spans="1:12">
      <c r="A3" s="62">
        <v>0.55588847398757935</v>
      </c>
      <c r="B3" s="62" t="s">
        <v>935</v>
      </c>
      <c r="C3" s="62" t="s">
        <v>935</v>
      </c>
      <c r="D3" s="62" t="s">
        <v>935</v>
      </c>
      <c r="E3" s="62" t="s">
        <v>936</v>
      </c>
      <c r="F3" s="62" t="s">
        <v>935</v>
      </c>
      <c r="G3" s="62" t="s">
        <v>935</v>
      </c>
      <c r="H3" s="62" t="s">
        <v>935</v>
      </c>
      <c r="I3" s="62" t="s">
        <v>1440</v>
      </c>
      <c r="J3" s="62" t="s">
        <v>53</v>
      </c>
      <c r="K3" s="62" t="s">
        <v>935</v>
      </c>
      <c r="L3" s="62" t="s">
        <v>116</v>
      </c>
    </row>
    <row r="4" spans="1:12">
      <c r="A4" s="62">
        <v>1.075243353843689</v>
      </c>
      <c r="B4" s="62" t="s">
        <v>935</v>
      </c>
      <c r="C4" s="62" t="s">
        <v>935</v>
      </c>
      <c r="D4" s="62" t="s">
        <v>935</v>
      </c>
      <c r="E4" s="62" t="s">
        <v>936</v>
      </c>
      <c r="F4" s="62" t="s">
        <v>935</v>
      </c>
      <c r="G4" s="62" t="s">
        <v>935</v>
      </c>
      <c r="H4" s="62" t="s">
        <v>935</v>
      </c>
      <c r="I4" s="62" t="s">
        <v>1440</v>
      </c>
      <c r="J4" s="62" t="s">
        <v>54</v>
      </c>
      <c r="K4" s="62" t="s">
        <v>935</v>
      </c>
      <c r="L4" s="62" t="s">
        <v>116</v>
      </c>
    </row>
    <row r="5" spans="1:12">
      <c r="A5" s="62">
        <v>3.1295061111450195</v>
      </c>
      <c r="B5" s="62" t="s">
        <v>935</v>
      </c>
      <c r="C5" s="62" t="s">
        <v>935</v>
      </c>
      <c r="D5" s="62" t="s">
        <v>935</v>
      </c>
      <c r="E5" s="62" t="s">
        <v>936</v>
      </c>
      <c r="F5" s="62" t="s">
        <v>935</v>
      </c>
      <c r="G5" s="62" t="s">
        <v>935</v>
      </c>
      <c r="H5" s="62" t="s">
        <v>935</v>
      </c>
      <c r="I5" s="62" t="s">
        <v>1440</v>
      </c>
      <c r="J5" s="62" t="s">
        <v>55</v>
      </c>
      <c r="K5" s="62" t="s">
        <v>935</v>
      </c>
      <c r="L5" s="62" t="s">
        <v>116</v>
      </c>
    </row>
    <row r="6" spans="1:12">
      <c r="A6" s="62">
        <v>2.8865945339202881</v>
      </c>
      <c r="B6" s="62" t="s">
        <v>935</v>
      </c>
      <c r="C6" s="62" t="s">
        <v>935</v>
      </c>
      <c r="D6" s="62" t="s">
        <v>935</v>
      </c>
      <c r="E6" s="62" t="s">
        <v>936</v>
      </c>
      <c r="F6" s="62" t="s">
        <v>935</v>
      </c>
      <c r="G6" s="62" t="s">
        <v>935</v>
      </c>
      <c r="H6" s="62" t="s">
        <v>935</v>
      </c>
      <c r="I6" s="62" t="s">
        <v>1440</v>
      </c>
      <c r="J6" s="62" t="s">
        <v>56</v>
      </c>
      <c r="K6" s="62" t="s">
        <v>935</v>
      </c>
      <c r="L6" s="62" t="s">
        <v>116</v>
      </c>
    </row>
    <row r="7" spans="1:12">
      <c r="A7" s="62">
        <v>3.9622232913970947</v>
      </c>
      <c r="B7" s="62" t="s">
        <v>935</v>
      </c>
      <c r="C7" s="62" t="s">
        <v>935</v>
      </c>
      <c r="D7" s="62" t="s">
        <v>935</v>
      </c>
      <c r="E7" s="62" t="s">
        <v>936</v>
      </c>
      <c r="F7" s="62" t="s">
        <v>935</v>
      </c>
      <c r="G7" s="62" t="s">
        <v>935</v>
      </c>
      <c r="H7" s="62" t="s">
        <v>935</v>
      </c>
      <c r="I7" s="62" t="s">
        <v>1440</v>
      </c>
      <c r="J7" s="62" t="s">
        <v>57</v>
      </c>
      <c r="K7" s="62" t="s">
        <v>935</v>
      </c>
      <c r="L7" s="62" t="s">
        <v>116</v>
      </c>
    </row>
    <row r="8" spans="1:12">
      <c r="A8" s="62">
        <v>2.7597959041595459</v>
      </c>
      <c r="B8" s="62" t="s">
        <v>935</v>
      </c>
      <c r="C8" s="62" t="s">
        <v>935</v>
      </c>
      <c r="D8" s="62" t="s">
        <v>935</v>
      </c>
      <c r="E8" s="62" t="s">
        <v>936</v>
      </c>
      <c r="F8" s="62" t="s">
        <v>935</v>
      </c>
      <c r="G8" s="62" t="s">
        <v>935</v>
      </c>
      <c r="H8" s="62" t="s">
        <v>935</v>
      </c>
      <c r="I8" s="62" t="s">
        <v>1440</v>
      </c>
      <c r="J8" s="62" t="s">
        <v>58</v>
      </c>
      <c r="K8" s="62" t="s">
        <v>935</v>
      </c>
      <c r="L8" s="62" t="s">
        <v>116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zoomScale="150" zoomScaleNormal="150" zoomScalePageLayoutView="150" workbookViewId="0">
      <pane ySplit="1" topLeftCell="A2" activePane="bottomLeft" state="frozen"/>
      <selection pane="bottomLeft" activeCell="A2" sqref="A2"/>
    </sheetView>
  </sheetViews>
  <sheetFormatPr baseColWidth="10" defaultColWidth="8.83203125" defaultRowHeight="15" x14ac:dyDescent="0"/>
  <cols>
    <col min="9" max="9" width="27" bestFit="1" customWidth="1"/>
    <col min="10" max="10" width="23.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s="55">
        <v>0.44480961561203003</v>
      </c>
      <c r="B2" t="s">
        <v>935</v>
      </c>
      <c r="C2" t="s">
        <v>935</v>
      </c>
      <c r="D2" t="s">
        <v>935</v>
      </c>
      <c r="E2" t="s">
        <v>936</v>
      </c>
      <c r="F2" t="s">
        <v>935</v>
      </c>
      <c r="G2" t="s">
        <v>935</v>
      </c>
      <c r="H2" t="s">
        <v>1578</v>
      </c>
      <c r="I2" t="s">
        <v>1440</v>
      </c>
      <c r="J2" t="s">
        <v>760</v>
      </c>
      <c r="K2" t="s">
        <v>935</v>
      </c>
      <c r="L2" t="s">
        <v>1541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zoomScale="160" zoomScaleNormal="160" zoomScalePageLayoutView="160" workbookViewId="0">
      <pane ySplit="1" topLeftCell="A2" activePane="bottomLeft" state="frozen"/>
      <selection pane="bottomLeft" activeCell="A2" sqref="A2"/>
    </sheetView>
  </sheetViews>
  <sheetFormatPr baseColWidth="10" defaultColWidth="8.83203125" defaultRowHeight="15" x14ac:dyDescent="0"/>
  <cols>
    <col min="1" max="9" width="8.83203125" style="62"/>
    <col min="10" max="10" width="16.1640625" style="62" customWidth="1"/>
    <col min="11" max="16384" width="8.83203125" style="62"/>
  </cols>
  <sheetData>
    <row r="1" spans="1:12">
      <c r="A1" s="62" t="s">
        <v>103</v>
      </c>
      <c r="B1" s="62" t="s">
        <v>104</v>
      </c>
      <c r="C1" s="62" t="s">
        <v>105</v>
      </c>
      <c r="D1" s="62" t="s">
        <v>106</v>
      </c>
      <c r="E1" s="62" t="s">
        <v>107</v>
      </c>
      <c r="F1" s="62" t="s">
        <v>108</v>
      </c>
      <c r="G1" s="62" t="s">
        <v>114</v>
      </c>
      <c r="H1" s="62" t="s">
        <v>115</v>
      </c>
      <c r="I1" s="62" t="s">
        <v>109</v>
      </c>
      <c r="J1" s="62" t="s">
        <v>112</v>
      </c>
      <c r="K1" s="62" t="s">
        <v>113</v>
      </c>
      <c r="L1" s="62" t="s">
        <v>39</v>
      </c>
    </row>
    <row r="2" spans="1:12">
      <c r="A2" s="62">
        <v>0</v>
      </c>
      <c r="B2" s="62" t="s">
        <v>935</v>
      </c>
      <c r="C2" s="62" t="s">
        <v>935</v>
      </c>
      <c r="D2" s="62" t="s">
        <v>935</v>
      </c>
      <c r="E2" s="62" t="s">
        <v>936</v>
      </c>
      <c r="F2" s="62" t="s">
        <v>935</v>
      </c>
      <c r="G2" s="62" t="s">
        <v>935</v>
      </c>
      <c r="H2" s="62" t="s">
        <v>935</v>
      </c>
      <c r="I2" s="62" t="s">
        <v>1440</v>
      </c>
      <c r="J2" s="62" t="s">
        <v>52</v>
      </c>
      <c r="K2" s="62" t="s">
        <v>935</v>
      </c>
      <c r="L2" s="62" t="s">
        <v>285</v>
      </c>
    </row>
    <row r="3" spans="1:12">
      <c r="A3" s="62">
        <v>0.74755311012268066</v>
      </c>
      <c r="B3" s="62" t="s">
        <v>935</v>
      </c>
      <c r="C3" s="62" t="s">
        <v>935</v>
      </c>
      <c r="D3" s="62" t="s">
        <v>935</v>
      </c>
      <c r="E3" s="62" t="s">
        <v>936</v>
      </c>
      <c r="F3" s="62" t="s">
        <v>935</v>
      </c>
      <c r="G3" s="62" t="s">
        <v>935</v>
      </c>
      <c r="H3" s="62" t="s">
        <v>935</v>
      </c>
      <c r="I3" s="62" t="s">
        <v>1440</v>
      </c>
      <c r="J3" s="62" t="s">
        <v>53</v>
      </c>
      <c r="K3" s="62" t="s">
        <v>935</v>
      </c>
      <c r="L3" s="62" t="s">
        <v>285</v>
      </c>
    </row>
    <row r="4" spans="1:12">
      <c r="A4" s="62">
        <v>0</v>
      </c>
      <c r="B4" s="62" t="s">
        <v>935</v>
      </c>
      <c r="C4" s="62" t="s">
        <v>935</v>
      </c>
      <c r="D4" s="62" t="s">
        <v>935</v>
      </c>
      <c r="E4" s="62" t="s">
        <v>936</v>
      </c>
      <c r="F4" s="62" t="s">
        <v>935</v>
      </c>
      <c r="G4" s="62" t="s">
        <v>935</v>
      </c>
      <c r="H4" s="62" t="s">
        <v>935</v>
      </c>
      <c r="I4" s="62" t="s">
        <v>1440</v>
      </c>
      <c r="J4" s="62" t="s">
        <v>54</v>
      </c>
      <c r="K4" s="62" t="s">
        <v>935</v>
      </c>
      <c r="L4" s="62" t="s">
        <v>285</v>
      </c>
    </row>
    <row r="5" spans="1:12">
      <c r="A5" s="62">
        <v>0.50315868854522705</v>
      </c>
      <c r="B5" s="62" t="s">
        <v>935</v>
      </c>
      <c r="C5" s="62" t="s">
        <v>935</v>
      </c>
      <c r="D5" s="62" t="s">
        <v>935</v>
      </c>
      <c r="E5" s="62" t="s">
        <v>936</v>
      </c>
      <c r="F5" s="62" t="s">
        <v>935</v>
      </c>
      <c r="G5" s="62" t="s">
        <v>935</v>
      </c>
      <c r="H5" s="62" t="s">
        <v>935</v>
      </c>
      <c r="I5" s="62" t="s">
        <v>1440</v>
      </c>
      <c r="J5" s="62" t="s">
        <v>55</v>
      </c>
      <c r="K5" s="62" t="s">
        <v>935</v>
      </c>
      <c r="L5" s="62" t="s">
        <v>285</v>
      </c>
    </row>
    <row r="6" spans="1:12">
      <c r="A6" s="62">
        <v>1.1665554046630859</v>
      </c>
      <c r="B6" s="62" t="s">
        <v>935</v>
      </c>
      <c r="C6" s="62" t="s">
        <v>935</v>
      </c>
      <c r="D6" s="62" t="s">
        <v>935</v>
      </c>
      <c r="E6" s="62" t="s">
        <v>936</v>
      </c>
      <c r="F6" s="62" t="s">
        <v>935</v>
      </c>
      <c r="G6" s="62" t="s">
        <v>935</v>
      </c>
      <c r="H6" s="62" t="s">
        <v>935</v>
      </c>
      <c r="I6" s="62" t="s">
        <v>1440</v>
      </c>
      <c r="J6" s="62" t="s">
        <v>56</v>
      </c>
      <c r="K6" s="62" t="s">
        <v>935</v>
      </c>
      <c r="L6" s="62" t="s">
        <v>285</v>
      </c>
    </row>
    <row r="7" spans="1:12">
      <c r="A7" s="62">
        <v>3.7338721752166748</v>
      </c>
      <c r="B7" s="62" t="s">
        <v>935</v>
      </c>
      <c r="C7" s="62" t="s">
        <v>935</v>
      </c>
      <c r="D7" s="62" t="s">
        <v>935</v>
      </c>
      <c r="E7" s="62" t="s">
        <v>936</v>
      </c>
      <c r="F7" s="62" t="s">
        <v>935</v>
      </c>
      <c r="G7" s="62" t="s">
        <v>935</v>
      </c>
      <c r="H7" s="62" t="s">
        <v>935</v>
      </c>
      <c r="I7" s="62" t="s">
        <v>1440</v>
      </c>
      <c r="J7" s="62" t="s">
        <v>57</v>
      </c>
      <c r="K7" s="62" t="s">
        <v>935</v>
      </c>
      <c r="L7" s="62" t="s">
        <v>285</v>
      </c>
    </row>
    <row r="8" spans="1:12">
      <c r="A8" s="62">
        <v>0</v>
      </c>
      <c r="B8" s="62" t="s">
        <v>935</v>
      </c>
      <c r="C8" s="62" t="s">
        <v>935</v>
      </c>
      <c r="D8" s="62" t="s">
        <v>935</v>
      </c>
      <c r="E8" s="62" t="s">
        <v>936</v>
      </c>
      <c r="F8" s="62" t="s">
        <v>935</v>
      </c>
      <c r="G8" s="62" t="s">
        <v>935</v>
      </c>
      <c r="H8" s="62" t="s">
        <v>935</v>
      </c>
      <c r="I8" s="62" t="s">
        <v>1440</v>
      </c>
      <c r="J8" s="62" t="s">
        <v>58</v>
      </c>
      <c r="K8" s="62" t="s">
        <v>935</v>
      </c>
      <c r="L8" s="62" t="s">
        <v>285</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zoomScale="160" zoomScaleNormal="160" zoomScalePageLayoutView="160" workbookViewId="0">
      <pane ySplit="1" topLeftCell="A2" activePane="bottomLeft" state="frozen"/>
      <selection pane="bottomLeft" activeCell="A2" sqref="A2"/>
    </sheetView>
  </sheetViews>
  <sheetFormatPr baseColWidth="10" defaultColWidth="8.83203125" defaultRowHeight="15" x14ac:dyDescent="0"/>
  <cols>
    <col min="9" max="9" width="18" customWidth="1"/>
    <col min="10" max="10" width="30.5" customWidth="1"/>
  </cols>
  <sheetData>
    <row r="1" spans="1:12">
      <c r="A1" t="s">
        <v>103</v>
      </c>
      <c r="B1" t="s">
        <v>104</v>
      </c>
      <c r="C1" t="s">
        <v>105</v>
      </c>
      <c r="D1" t="s">
        <v>106</v>
      </c>
      <c r="E1" t="s">
        <v>107</v>
      </c>
      <c r="F1" t="s">
        <v>108</v>
      </c>
      <c r="G1" t="s">
        <v>114</v>
      </c>
      <c r="H1" t="s">
        <v>115</v>
      </c>
      <c r="I1" t="s">
        <v>109</v>
      </c>
      <c r="J1" t="s">
        <v>112</v>
      </c>
      <c r="K1" t="s">
        <v>113</v>
      </c>
      <c r="L1" t="s">
        <v>39</v>
      </c>
    </row>
    <row r="2" spans="1:12">
      <c r="A2" s="55">
        <v>0</v>
      </c>
      <c r="B2" t="s">
        <v>935</v>
      </c>
      <c r="C2" t="s">
        <v>935</v>
      </c>
      <c r="D2" t="s">
        <v>935</v>
      </c>
      <c r="E2" t="s">
        <v>936</v>
      </c>
      <c r="F2" t="s">
        <v>935</v>
      </c>
      <c r="G2" t="s">
        <v>935</v>
      </c>
      <c r="H2" t="s">
        <v>935</v>
      </c>
      <c r="I2" t="s">
        <v>1440</v>
      </c>
      <c r="J2" t="s">
        <v>52</v>
      </c>
      <c r="K2" t="s">
        <v>935</v>
      </c>
      <c r="L2" t="s">
        <v>120</v>
      </c>
    </row>
    <row r="3" spans="1:12">
      <c r="A3" s="55">
        <v>2.9119751453399658</v>
      </c>
      <c r="B3" t="s">
        <v>935</v>
      </c>
      <c r="C3" t="s">
        <v>935</v>
      </c>
      <c r="D3" t="s">
        <v>935</v>
      </c>
      <c r="E3" t="s">
        <v>936</v>
      </c>
      <c r="F3" t="s">
        <v>935</v>
      </c>
      <c r="G3" t="s">
        <v>935</v>
      </c>
      <c r="H3" t="s">
        <v>935</v>
      </c>
      <c r="I3" t="s">
        <v>1440</v>
      </c>
      <c r="J3" t="s">
        <v>53</v>
      </c>
      <c r="K3" t="s">
        <v>935</v>
      </c>
      <c r="L3" t="s">
        <v>120</v>
      </c>
    </row>
    <row r="4" spans="1:12">
      <c r="A4" s="55">
        <v>2.2915232181549072</v>
      </c>
      <c r="B4" t="s">
        <v>935</v>
      </c>
      <c r="C4" t="s">
        <v>935</v>
      </c>
      <c r="D4" t="s">
        <v>935</v>
      </c>
      <c r="E4" t="s">
        <v>936</v>
      </c>
      <c r="F4" t="s">
        <v>935</v>
      </c>
      <c r="G4" t="s">
        <v>935</v>
      </c>
      <c r="H4" t="s">
        <v>935</v>
      </c>
      <c r="I4" t="s">
        <v>1440</v>
      </c>
      <c r="J4" t="s">
        <v>54</v>
      </c>
      <c r="K4" t="s">
        <v>935</v>
      </c>
      <c r="L4" t="s">
        <v>120</v>
      </c>
    </row>
    <row r="5" spans="1:12">
      <c r="A5" s="55">
        <v>2.608896017074585</v>
      </c>
      <c r="B5" t="s">
        <v>935</v>
      </c>
      <c r="C5" t="s">
        <v>935</v>
      </c>
      <c r="D5" t="s">
        <v>935</v>
      </c>
      <c r="E5" t="s">
        <v>936</v>
      </c>
      <c r="F5" t="s">
        <v>935</v>
      </c>
      <c r="G5" t="s">
        <v>935</v>
      </c>
      <c r="H5" t="s">
        <v>935</v>
      </c>
      <c r="I5" t="s">
        <v>1440</v>
      </c>
      <c r="J5" t="s">
        <v>55</v>
      </c>
      <c r="K5" t="s">
        <v>935</v>
      </c>
      <c r="L5" t="s">
        <v>120</v>
      </c>
    </row>
    <row r="6" spans="1:12">
      <c r="A6" s="55">
        <v>1.648632287979126</v>
      </c>
      <c r="B6" t="s">
        <v>935</v>
      </c>
      <c r="C6" t="s">
        <v>935</v>
      </c>
      <c r="D6" t="s">
        <v>935</v>
      </c>
      <c r="E6" t="s">
        <v>936</v>
      </c>
      <c r="F6" t="s">
        <v>935</v>
      </c>
      <c r="G6" t="s">
        <v>935</v>
      </c>
      <c r="H6" t="s">
        <v>935</v>
      </c>
      <c r="I6" t="s">
        <v>1440</v>
      </c>
      <c r="J6" t="s">
        <v>56</v>
      </c>
      <c r="K6" t="s">
        <v>935</v>
      </c>
      <c r="L6" t="s">
        <v>120</v>
      </c>
    </row>
    <row r="7" spans="1:12">
      <c r="A7" s="55">
        <v>1.8739497661590576</v>
      </c>
      <c r="B7" t="s">
        <v>935</v>
      </c>
      <c r="C7" t="s">
        <v>935</v>
      </c>
      <c r="D7" t="s">
        <v>935</v>
      </c>
      <c r="E7" t="s">
        <v>936</v>
      </c>
      <c r="F7" t="s">
        <v>935</v>
      </c>
      <c r="G7" t="s">
        <v>935</v>
      </c>
      <c r="H7" t="s">
        <v>935</v>
      </c>
      <c r="I7" t="s">
        <v>1440</v>
      </c>
      <c r="J7" t="s">
        <v>57</v>
      </c>
      <c r="K7" t="s">
        <v>935</v>
      </c>
      <c r="L7" t="s">
        <v>120</v>
      </c>
    </row>
    <row r="8" spans="1:12">
      <c r="A8" s="55">
        <v>2.6834466457366943</v>
      </c>
      <c r="B8" t="s">
        <v>935</v>
      </c>
      <c r="C8" t="s">
        <v>935</v>
      </c>
      <c r="D8" t="s">
        <v>935</v>
      </c>
      <c r="E8" t="s">
        <v>936</v>
      </c>
      <c r="F8" t="s">
        <v>935</v>
      </c>
      <c r="G8" t="s">
        <v>935</v>
      </c>
      <c r="H8" t="s">
        <v>935</v>
      </c>
      <c r="I8" t="s">
        <v>1440</v>
      </c>
      <c r="J8" t="s">
        <v>58</v>
      </c>
      <c r="K8" t="s">
        <v>935</v>
      </c>
      <c r="L8" t="s">
        <v>120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zoomScale="160" zoomScaleNormal="160" zoomScalePageLayoutView="160" workbookViewId="0">
      <pane ySplit="1" topLeftCell="A2" activePane="bottomLeft" state="frozen"/>
      <selection pane="bottomLeft" activeCell="A2" sqref="A2"/>
    </sheetView>
  </sheetViews>
  <sheetFormatPr baseColWidth="10" defaultColWidth="8.83203125" defaultRowHeight="15" x14ac:dyDescent="0"/>
  <cols>
    <col min="1" max="9" width="8.83203125" style="62"/>
    <col min="10" max="10" width="30.5" style="62" bestFit="1" customWidth="1"/>
    <col min="11" max="16384" width="8.83203125" style="62"/>
  </cols>
  <sheetData>
    <row r="1" spans="1:12">
      <c r="A1" s="62" t="s">
        <v>103</v>
      </c>
      <c r="B1" s="62" t="s">
        <v>104</v>
      </c>
      <c r="C1" s="62" t="s">
        <v>105</v>
      </c>
      <c r="D1" s="62" t="s">
        <v>106</v>
      </c>
      <c r="E1" s="62" t="s">
        <v>107</v>
      </c>
      <c r="F1" s="62" t="s">
        <v>108</v>
      </c>
      <c r="G1" s="62" t="s">
        <v>114</v>
      </c>
      <c r="H1" s="62" t="s">
        <v>115</v>
      </c>
      <c r="I1" s="62" t="s">
        <v>109</v>
      </c>
      <c r="J1" s="62" t="s">
        <v>112</v>
      </c>
      <c r="K1" s="62" t="s">
        <v>113</v>
      </c>
      <c r="L1" s="62" t="s">
        <v>39</v>
      </c>
    </row>
    <row r="2" spans="1:12">
      <c r="A2" s="62">
        <v>2.9715645313262939</v>
      </c>
      <c r="B2" s="62" t="s">
        <v>935</v>
      </c>
      <c r="C2" s="62" t="s">
        <v>935</v>
      </c>
      <c r="D2" s="62" t="s">
        <v>935</v>
      </c>
      <c r="E2" s="62" t="s">
        <v>936</v>
      </c>
      <c r="F2" s="62" t="s">
        <v>935</v>
      </c>
      <c r="G2" s="62" t="s">
        <v>935</v>
      </c>
      <c r="H2" s="62" t="s">
        <v>935</v>
      </c>
      <c r="I2" s="62" t="s">
        <v>1440</v>
      </c>
      <c r="J2" s="62" t="s">
        <v>52</v>
      </c>
      <c r="K2" s="62" t="s">
        <v>935</v>
      </c>
      <c r="L2" s="62" t="s">
        <v>124</v>
      </c>
    </row>
    <row r="3" spans="1:12">
      <c r="A3" s="62">
        <v>3.4477460384368896</v>
      </c>
      <c r="B3" s="62" t="s">
        <v>935</v>
      </c>
      <c r="C3" s="62" t="s">
        <v>935</v>
      </c>
      <c r="D3" s="62" t="s">
        <v>935</v>
      </c>
      <c r="E3" s="62" t="s">
        <v>936</v>
      </c>
      <c r="F3" s="62" t="s">
        <v>935</v>
      </c>
      <c r="G3" s="62" t="s">
        <v>935</v>
      </c>
      <c r="H3" s="62" t="s">
        <v>935</v>
      </c>
      <c r="I3" s="62" t="s">
        <v>1440</v>
      </c>
      <c r="J3" s="62" t="s">
        <v>53</v>
      </c>
      <c r="K3" s="62" t="s">
        <v>935</v>
      </c>
      <c r="L3" s="62" t="s">
        <v>124</v>
      </c>
    </row>
    <row r="4" spans="1:12">
      <c r="A4" s="62">
        <v>1.4880071878433228</v>
      </c>
      <c r="B4" s="62" t="s">
        <v>935</v>
      </c>
      <c r="C4" s="62" t="s">
        <v>935</v>
      </c>
      <c r="D4" s="62" t="s">
        <v>935</v>
      </c>
      <c r="E4" s="62" t="s">
        <v>936</v>
      </c>
      <c r="F4" s="62" t="s">
        <v>935</v>
      </c>
      <c r="G4" s="62" t="s">
        <v>935</v>
      </c>
      <c r="H4" s="62" t="s">
        <v>935</v>
      </c>
      <c r="I4" s="62" t="s">
        <v>1440</v>
      </c>
      <c r="J4" s="62" t="s">
        <v>54</v>
      </c>
      <c r="K4" s="62" t="s">
        <v>935</v>
      </c>
      <c r="L4" s="62" t="s">
        <v>124</v>
      </c>
    </row>
    <row r="5" spans="1:12">
      <c r="A5" s="62">
        <v>4.1115732192993164</v>
      </c>
      <c r="B5" s="62" t="s">
        <v>935</v>
      </c>
      <c r="C5" s="62" t="s">
        <v>935</v>
      </c>
      <c r="D5" s="62" t="s">
        <v>935</v>
      </c>
      <c r="E5" s="62" t="s">
        <v>936</v>
      </c>
      <c r="F5" s="62" t="s">
        <v>935</v>
      </c>
      <c r="G5" s="62" t="s">
        <v>935</v>
      </c>
      <c r="H5" s="62" t="s">
        <v>935</v>
      </c>
      <c r="I5" s="62" t="s">
        <v>1440</v>
      </c>
      <c r="J5" s="62" t="s">
        <v>55</v>
      </c>
      <c r="K5" s="62" t="s">
        <v>935</v>
      </c>
      <c r="L5" s="62" t="s">
        <v>124</v>
      </c>
    </row>
    <row r="6" spans="1:12">
      <c r="A6" s="62">
        <v>1.5420087575912476</v>
      </c>
      <c r="B6" s="62" t="s">
        <v>935</v>
      </c>
      <c r="C6" s="62" t="s">
        <v>935</v>
      </c>
      <c r="D6" s="62" t="s">
        <v>935</v>
      </c>
      <c r="E6" s="62" t="s">
        <v>936</v>
      </c>
      <c r="F6" s="62" t="s">
        <v>935</v>
      </c>
      <c r="G6" s="62" t="s">
        <v>935</v>
      </c>
      <c r="H6" s="62" t="s">
        <v>935</v>
      </c>
      <c r="I6" s="62" t="s">
        <v>1440</v>
      </c>
      <c r="J6" s="62" t="s">
        <v>56</v>
      </c>
      <c r="K6" s="62" t="s">
        <v>935</v>
      </c>
      <c r="L6" s="62" t="s">
        <v>124</v>
      </c>
    </row>
    <row r="7" spans="1:12">
      <c r="A7" s="62">
        <v>2.8551249504089355</v>
      </c>
      <c r="B7" s="62" t="s">
        <v>935</v>
      </c>
      <c r="C7" s="62" t="s">
        <v>935</v>
      </c>
      <c r="D7" s="62" t="s">
        <v>935</v>
      </c>
      <c r="E7" s="62" t="s">
        <v>936</v>
      </c>
      <c r="F7" s="62" t="s">
        <v>935</v>
      </c>
      <c r="G7" s="62" t="s">
        <v>935</v>
      </c>
      <c r="H7" s="62" t="s">
        <v>935</v>
      </c>
      <c r="I7" s="62" t="s">
        <v>1440</v>
      </c>
      <c r="J7" s="62" t="s">
        <v>57</v>
      </c>
      <c r="K7" s="62" t="s">
        <v>935</v>
      </c>
      <c r="L7" s="62" t="s">
        <v>124</v>
      </c>
    </row>
    <row r="8" spans="1:12">
      <c r="A8" s="62">
        <v>3.6075563430786133</v>
      </c>
      <c r="B8" s="62" t="s">
        <v>935</v>
      </c>
      <c r="C8" s="62" t="s">
        <v>935</v>
      </c>
      <c r="D8" s="62" t="s">
        <v>935</v>
      </c>
      <c r="E8" s="62" t="s">
        <v>936</v>
      </c>
      <c r="F8" s="62" t="s">
        <v>935</v>
      </c>
      <c r="G8" s="62" t="s">
        <v>935</v>
      </c>
      <c r="H8" s="62" t="s">
        <v>935</v>
      </c>
      <c r="I8" s="62" t="s">
        <v>1440</v>
      </c>
      <c r="J8" s="62" t="s">
        <v>58</v>
      </c>
      <c r="K8" s="62" t="s">
        <v>935</v>
      </c>
      <c r="L8" s="62" t="s">
        <v>124</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zoomScale="160" zoomScaleNormal="160" zoomScalePageLayoutView="160" workbookViewId="0">
      <pane ySplit="1" topLeftCell="A2" activePane="bottomLeft" state="frozen"/>
      <selection pane="bottomLeft" activeCell="A2" sqref="A2"/>
    </sheetView>
  </sheetViews>
  <sheetFormatPr baseColWidth="10" defaultColWidth="8.83203125" defaultRowHeight="15" x14ac:dyDescent="0"/>
  <cols>
    <col min="1" max="9" width="8.83203125" style="62"/>
    <col min="10" max="10" width="23.33203125" style="62" bestFit="1" customWidth="1"/>
    <col min="11" max="16384" width="8.83203125" style="62"/>
  </cols>
  <sheetData>
    <row r="1" spans="1:12">
      <c r="A1" s="62" t="s">
        <v>103</v>
      </c>
      <c r="B1" s="62" t="s">
        <v>104</v>
      </c>
      <c r="C1" s="62" t="s">
        <v>105</v>
      </c>
      <c r="D1" s="62" t="s">
        <v>106</v>
      </c>
      <c r="E1" s="62" t="s">
        <v>107</v>
      </c>
      <c r="F1" s="62" t="s">
        <v>108</v>
      </c>
      <c r="G1" s="62" t="s">
        <v>114</v>
      </c>
      <c r="H1" s="62" t="s">
        <v>115</v>
      </c>
      <c r="I1" s="62" t="s">
        <v>109</v>
      </c>
      <c r="J1" s="62" t="s">
        <v>112</v>
      </c>
      <c r="K1" s="62" t="s">
        <v>113</v>
      </c>
      <c r="L1" s="62" t="s">
        <v>39</v>
      </c>
    </row>
    <row r="2" spans="1:12">
      <c r="A2" s="62">
        <v>3.7069649696350098</v>
      </c>
      <c r="B2" s="62" t="s">
        <v>935</v>
      </c>
      <c r="C2" s="62" t="s">
        <v>935</v>
      </c>
      <c r="D2" s="62" t="s">
        <v>935</v>
      </c>
      <c r="E2" s="62" t="s">
        <v>936</v>
      </c>
      <c r="F2" s="62" t="s">
        <v>935</v>
      </c>
      <c r="G2" s="62" t="s">
        <v>935</v>
      </c>
      <c r="H2" s="62" t="s">
        <v>935</v>
      </c>
      <c r="I2" s="62" t="s">
        <v>1440</v>
      </c>
      <c r="J2" s="62" t="s">
        <v>52</v>
      </c>
      <c r="K2" s="62" t="s">
        <v>935</v>
      </c>
      <c r="L2" s="62" t="s">
        <v>292</v>
      </c>
    </row>
    <row r="3" spans="1:12">
      <c r="A3" s="62">
        <v>4.4301261901855469</v>
      </c>
      <c r="B3" s="62" t="s">
        <v>935</v>
      </c>
      <c r="C3" s="62" t="s">
        <v>935</v>
      </c>
      <c r="D3" s="62" t="s">
        <v>935</v>
      </c>
      <c r="E3" s="62" t="s">
        <v>936</v>
      </c>
      <c r="F3" s="62" t="s">
        <v>935</v>
      </c>
      <c r="G3" s="62" t="s">
        <v>935</v>
      </c>
      <c r="H3" s="62" t="s">
        <v>935</v>
      </c>
      <c r="I3" s="62" t="s">
        <v>1440</v>
      </c>
      <c r="J3" s="62" t="s">
        <v>53</v>
      </c>
      <c r="K3" s="62" t="s">
        <v>935</v>
      </c>
      <c r="L3" s="62" t="s">
        <v>292</v>
      </c>
    </row>
    <row r="4" spans="1:12">
      <c r="A4" s="62">
        <v>3.8270621299743652</v>
      </c>
      <c r="B4" s="62" t="s">
        <v>935</v>
      </c>
      <c r="C4" s="62" t="s">
        <v>935</v>
      </c>
      <c r="D4" s="62" t="s">
        <v>935</v>
      </c>
      <c r="E4" s="62" t="s">
        <v>936</v>
      </c>
      <c r="F4" s="62" t="s">
        <v>935</v>
      </c>
      <c r="G4" s="62" t="s">
        <v>935</v>
      </c>
      <c r="H4" s="62" t="s">
        <v>935</v>
      </c>
      <c r="I4" s="62" t="s">
        <v>1440</v>
      </c>
      <c r="J4" s="62" t="s">
        <v>54</v>
      </c>
      <c r="K4" s="62" t="s">
        <v>935</v>
      </c>
      <c r="L4" s="62" t="s">
        <v>292</v>
      </c>
    </row>
    <row r="5" spans="1:12">
      <c r="A5" s="62">
        <v>2.4429364204406738</v>
      </c>
      <c r="B5" s="62" t="s">
        <v>935</v>
      </c>
      <c r="C5" s="62" t="s">
        <v>935</v>
      </c>
      <c r="D5" s="62" t="s">
        <v>935</v>
      </c>
      <c r="E5" s="62" t="s">
        <v>936</v>
      </c>
      <c r="F5" s="62" t="s">
        <v>935</v>
      </c>
      <c r="G5" s="62" t="s">
        <v>935</v>
      </c>
      <c r="H5" s="62" t="s">
        <v>935</v>
      </c>
      <c r="I5" s="62" t="s">
        <v>1440</v>
      </c>
      <c r="J5" s="62" t="s">
        <v>55</v>
      </c>
      <c r="K5" s="62" t="s">
        <v>935</v>
      </c>
      <c r="L5" s="62" t="s">
        <v>292</v>
      </c>
    </row>
    <row r="6" spans="1:12">
      <c r="A6" s="62">
        <v>2.4284553527832031</v>
      </c>
      <c r="B6" s="62" t="s">
        <v>935</v>
      </c>
      <c r="C6" s="62" t="s">
        <v>935</v>
      </c>
      <c r="D6" s="62" t="s">
        <v>935</v>
      </c>
      <c r="E6" s="62" t="s">
        <v>936</v>
      </c>
      <c r="F6" s="62" t="s">
        <v>935</v>
      </c>
      <c r="G6" s="62" t="s">
        <v>935</v>
      </c>
      <c r="H6" s="62" t="s">
        <v>935</v>
      </c>
      <c r="I6" s="62" t="s">
        <v>1440</v>
      </c>
      <c r="J6" s="62" t="s">
        <v>56</v>
      </c>
      <c r="K6" s="62" t="s">
        <v>935</v>
      </c>
      <c r="L6" s="62" t="s">
        <v>292</v>
      </c>
    </row>
    <row r="7" spans="1:12">
      <c r="A7" s="62">
        <v>1.3956390619277954</v>
      </c>
      <c r="B7" s="62" t="s">
        <v>935</v>
      </c>
      <c r="C7" s="62" t="s">
        <v>935</v>
      </c>
      <c r="D7" s="62" t="s">
        <v>935</v>
      </c>
      <c r="E7" s="62" t="s">
        <v>936</v>
      </c>
      <c r="F7" s="62" t="s">
        <v>935</v>
      </c>
      <c r="G7" s="62" t="s">
        <v>935</v>
      </c>
      <c r="H7" s="62" t="s">
        <v>935</v>
      </c>
      <c r="I7" s="62" t="s">
        <v>1440</v>
      </c>
      <c r="J7" s="62" t="s">
        <v>57</v>
      </c>
      <c r="K7" s="62" t="s">
        <v>935</v>
      </c>
      <c r="L7" s="62" t="s">
        <v>292</v>
      </c>
    </row>
    <row r="8" spans="1:12">
      <c r="A8" s="62">
        <v>1.8373045921325684</v>
      </c>
      <c r="B8" s="62" t="s">
        <v>935</v>
      </c>
      <c r="C8" s="62" t="s">
        <v>935</v>
      </c>
      <c r="D8" s="62" t="s">
        <v>935</v>
      </c>
      <c r="E8" s="62" t="s">
        <v>936</v>
      </c>
      <c r="F8" s="62" t="s">
        <v>935</v>
      </c>
      <c r="G8" s="62" t="s">
        <v>935</v>
      </c>
      <c r="H8" s="62" t="s">
        <v>935</v>
      </c>
      <c r="I8" s="62" t="s">
        <v>1440</v>
      </c>
      <c r="J8" s="62" t="s">
        <v>58</v>
      </c>
      <c r="K8" s="62" t="s">
        <v>935</v>
      </c>
      <c r="L8" s="62" t="s">
        <v>292</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zoomScale="160" zoomScaleNormal="160" zoomScalePageLayoutView="160" workbookViewId="0">
      <pane ySplit="1" topLeftCell="A2" activePane="bottomLeft" state="frozen"/>
      <selection pane="bottomLeft" activeCell="A2" sqref="A2"/>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s="55">
        <v>3.4031667709350586</v>
      </c>
      <c r="B2" t="s">
        <v>935</v>
      </c>
      <c r="C2" t="s">
        <v>935</v>
      </c>
      <c r="D2" t="s">
        <v>935</v>
      </c>
      <c r="E2" t="s">
        <v>936</v>
      </c>
      <c r="F2" t="s">
        <v>935</v>
      </c>
      <c r="G2" t="s">
        <v>935</v>
      </c>
      <c r="H2" t="s">
        <v>935</v>
      </c>
      <c r="I2" t="s">
        <v>1440</v>
      </c>
      <c r="J2" t="s">
        <v>52</v>
      </c>
      <c r="K2" t="s">
        <v>935</v>
      </c>
      <c r="L2" t="s">
        <v>130</v>
      </c>
    </row>
    <row r="3" spans="1:12">
      <c r="A3" s="55">
        <v>0.46179628372192383</v>
      </c>
      <c r="B3" t="s">
        <v>935</v>
      </c>
      <c r="C3" t="s">
        <v>935</v>
      </c>
      <c r="D3" t="s">
        <v>935</v>
      </c>
      <c r="E3" t="s">
        <v>936</v>
      </c>
      <c r="F3" t="s">
        <v>935</v>
      </c>
      <c r="G3" t="s">
        <v>935</v>
      </c>
      <c r="H3" t="s">
        <v>935</v>
      </c>
      <c r="I3" t="s">
        <v>1440</v>
      </c>
      <c r="J3" t="s">
        <v>53</v>
      </c>
      <c r="K3" t="s">
        <v>935</v>
      </c>
      <c r="L3" t="s">
        <v>130</v>
      </c>
    </row>
    <row r="4" spans="1:12">
      <c r="A4" s="55">
        <v>4.649350643157959</v>
      </c>
      <c r="B4" t="s">
        <v>935</v>
      </c>
      <c r="C4" t="s">
        <v>935</v>
      </c>
      <c r="D4" t="s">
        <v>935</v>
      </c>
      <c r="E4" t="s">
        <v>936</v>
      </c>
      <c r="F4" t="s">
        <v>935</v>
      </c>
      <c r="G4" t="s">
        <v>935</v>
      </c>
      <c r="H4" t="s">
        <v>935</v>
      </c>
      <c r="I4" t="s">
        <v>1440</v>
      </c>
      <c r="J4" t="s">
        <v>54</v>
      </c>
      <c r="K4" t="s">
        <v>935</v>
      </c>
      <c r="L4" t="s">
        <v>130</v>
      </c>
    </row>
    <row r="5" spans="1:12">
      <c r="A5" s="55">
        <v>4.3927836418151855</v>
      </c>
      <c r="B5" t="s">
        <v>935</v>
      </c>
      <c r="C5" t="s">
        <v>935</v>
      </c>
      <c r="D5" t="s">
        <v>935</v>
      </c>
      <c r="E5" t="s">
        <v>936</v>
      </c>
      <c r="F5" t="s">
        <v>935</v>
      </c>
      <c r="G5" t="s">
        <v>935</v>
      </c>
      <c r="H5" t="s">
        <v>935</v>
      </c>
      <c r="I5" t="s">
        <v>1440</v>
      </c>
      <c r="J5" t="s">
        <v>55</v>
      </c>
      <c r="K5" t="s">
        <v>935</v>
      </c>
      <c r="L5" t="s">
        <v>130</v>
      </c>
    </row>
    <row r="6" spans="1:12">
      <c r="A6" s="55">
        <v>4.6595182418823242</v>
      </c>
      <c r="B6" t="s">
        <v>935</v>
      </c>
      <c r="C6" t="s">
        <v>935</v>
      </c>
      <c r="D6" t="s">
        <v>935</v>
      </c>
      <c r="E6" t="s">
        <v>936</v>
      </c>
      <c r="F6" t="s">
        <v>935</v>
      </c>
      <c r="G6" t="s">
        <v>935</v>
      </c>
      <c r="H6" t="s">
        <v>935</v>
      </c>
      <c r="I6" t="s">
        <v>1440</v>
      </c>
      <c r="J6" t="s">
        <v>56</v>
      </c>
      <c r="K6" t="s">
        <v>935</v>
      </c>
      <c r="L6" t="s">
        <v>130</v>
      </c>
    </row>
    <row r="7" spans="1:12">
      <c r="A7" s="55">
        <v>11.799945831298828</v>
      </c>
      <c r="B7" t="s">
        <v>935</v>
      </c>
      <c r="C7" t="s">
        <v>935</v>
      </c>
      <c r="D7" t="s">
        <v>935</v>
      </c>
      <c r="E7" t="s">
        <v>936</v>
      </c>
      <c r="F7" t="s">
        <v>935</v>
      </c>
      <c r="G7" t="s">
        <v>935</v>
      </c>
      <c r="H7" t="s">
        <v>935</v>
      </c>
      <c r="I7" t="s">
        <v>1440</v>
      </c>
      <c r="J7" t="s">
        <v>57</v>
      </c>
      <c r="K7" t="s">
        <v>935</v>
      </c>
      <c r="L7" t="s">
        <v>130</v>
      </c>
    </row>
    <row r="8" spans="1:12">
      <c r="A8" s="55">
        <v>18.360160827636719</v>
      </c>
      <c r="B8" t="s">
        <v>935</v>
      </c>
      <c r="C8" t="s">
        <v>935</v>
      </c>
      <c r="D8" t="s">
        <v>935</v>
      </c>
      <c r="E8" t="s">
        <v>936</v>
      </c>
      <c r="F8" t="s">
        <v>935</v>
      </c>
      <c r="G8" t="s">
        <v>935</v>
      </c>
      <c r="H8" t="s">
        <v>935</v>
      </c>
      <c r="I8" t="s">
        <v>1440</v>
      </c>
      <c r="J8" t="s">
        <v>58</v>
      </c>
      <c r="K8" t="s">
        <v>935</v>
      </c>
      <c r="L8" t="s">
        <v>130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8"/>
  <sheetViews>
    <sheetView zoomScale="160" zoomScaleNormal="160" zoomScalePageLayoutView="160" workbookViewId="0">
      <pane ySplit="1" topLeftCell="A2" activePane="bottomLeft" state="frozen"/>
      <selection pane="bottomLeft" activeCell="A2" sqref="A2"/>
    </sheetView>
  </sheetViews>
  <sheetFormatPr baseColWidth="10" defaultColWidth="8.83203125" defaultRowHeight="15" x14ac:dyDescent="0"/>
  <sheetData>
    <row r="1" spans="1:83">
      <c r="A1" t="s">
        <v>103</v>
      </c>
      <c r="B1" t="s">
        <v>104</v>
      </c>
      <c r="C1" t="s">
        <v>105</v>
      </c>
      <c r="D1" t="s">
        <v>106</v>
      </c>
      <c r="E1" t="s">
        <v>107</v>
      </c>
      <c r="F1" t="s">
        <v>108</v>
      </c>
      <c r="G1" t="s">
        <v>114</v>
      </c>
      <c r="H1" t="s">
        <v>115</v>
      </c>
      <c r="I1" t="s">
        <v>109</v>
      </c>
      <c r="J1" t="s">
        <v>112</v>
      </c>
      <c r="K1" t="s">
        <v>113</v>
      </c>
      <c r="L1" t="s">
        <v>39</v>
      </c>
    </row>
    <row r="2" spans="1:83">
      <c r="A2" s="55">
        <v>0</v>
      </c>
      <c r="B2" t="s">
        <v>935</v>
      </c>
      <c r="C2" t="s">
        <v>935</v>
      </c>
      <c r="D2" t="s">
        <v>935</v>
      </c>
      <c r="E2" t="s">
        <v>936</v>
      </c>
      <c r="F2" t="s">
        <v>935</v>
      </c>
      <c r="G2" t="s">
        <v>935</v>
      </c>
      <c r="H2" t="s">
        <v>935</v>
      </c>
      <c r="I2" t="s">
        <v>1440</v>
      </c>
      <c r="J2" t="s">
        <v>52</v>
      </c>
      <c r="K2" t="s">
        <v>935</v>
      </c>
      <c r="L2" t="s">
        <v>293</v>
      </c>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c r="BF2" s="55"/>
      <c r="BG2" s="55"/>
      <c r="BH2" s="55"/>
      <c r="BI2" s="55"/>
      <c r="BJ2" s="55"/>
      <c r="BK2" s="55"/>
      <c r="BL2" s="55"/>
      <c r="BM2" s="55"/>
      <c r="BN2" s="55"/>
      <c r="BO2" s="55"/>
      <c r="BP2" s="55"/>
      <c r="BQ2" s="55"/>
      <c r="BR2" s="55"/>
      <c r="BS2" s="55"/>
      <c r="BT2" s="55"/>
      <c r="BU2" s="55"/>
      <c r="BV2" s="55"/>
      <c r="BW2" s="55"/>
      <c r="BX2" s="55"/>
      <c r="BY2" s="55"/>
      <c r="BZ2" s="55"/>
      <c r="CA2" s="55"/>
      <c r="CB2" s="55"/>
      <c r="CC2" s="55"/>
      <c r="CD2" s="55"/>
      <c r="CE2" s="55"/>
    </row>
    <row r="3" spans="1:83">
      <c r="A3" s="55">
        <v>4.3525328636169434</v>
      </c>
      <c r="B3" t="s">
        <v>935</v>
      </c>
      <c r="C3" t="s">
        <v>935</v>
      </c>
      <c r="D3" t="s">
        <v>935</v>
      </c>
      <c r="E3" t="s">
        <v>936</v>
      </c>
      <c r="F3" t="s">
        <v>935</v>
      </c>
      <c r="G3" t="s">
        <v>935</v>
      </c>
      <c r="H3" t="s">
        <v>935</v>
      </c>
      <c r="I3" t="s">
        <v>1440</v>
      </c>
      <c r="J3" t="s">
        <v>53</v>
      </c>
      <c r="K3" t="s">
        <v>935</v>
      </c>
      <c r="L3" t="s">
        <v>293</v>
      </c>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5"/>
      <c r="BL3" s="55"/>
      <c r="BM3" s="55"/>
      <c r="BN3" s="55"/>
      <c r="BO3" s="55"/>
      <c r="BP3" s="55"/>
      <c r="BQ3" s="55"/>
      <c r="BR3" s="55"/>
      <c r="BS3" s="55"/>
      <c r="BT3" s="55"/>
      <c r="BU3" s="55"/>
      <c r="BV3" s="55"/>
      <c r="BW3" s="55"/>
      <c r="BX3" s="55"/>
      <c r="BY3" s="55"/>
      <c r="BZ3" s="55"/>
      <c r="CA3" s="55"/>
      <c r="CB3" s="55"/>
      <c r="CC3" s="55"/>
      <c r="CD3" s="55"/>
      <c r="CE3" s="55"/>
    </row>
    <row r="4" spans="1:83">
      <c r="A4" s="55">
        <v>4.4668021202087402</v>
      </c>
      <c r="B4" t="s">
        <v>935</v>
      </c>
      <c r="C4" t="s">
        <v>935</v>
      </c>
      <c r="D4" t="s">
        <v>935</v>
      </c>
      <c r="E4" t="s">
        <v>936</v>
      </c>
      <c r="F4" t="s">
        <v>935</v>
      </c>
      <c r="G4" t="s">
        <v>935</v>
      </c>
      <c r="H4" t="s">
        <v>935</v>
      </c>
      <c r="I4" t="s">
        <v>1440</v>
      </c>
      <c r="J4" t="s">
        <v>54</v>
      </c>
      <c r="K4" t="s">
        <v>935</v>
      </c>
      <c r="L4" t="s">
        <v>293</v>
      </c>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c r="BG4" s="55"/>
      <c r="BH4" s="55"/>
      <c r="BI4" s="55"/>
      <c r="BJ4" s="55"/>
      <c r="BK4" s="55"/>
      <c r="BL4" s="55"/>
      <c r="BM4" s="55"/>
      <c r="BN4" s="55"/>
      <c r="BO4" s="55"/>
      <c r="BP4" s="55"/>
      <c r="BQ4" s="55"/>
      <c r="BR4" s="55"/>
      <c r="BS4" s="55"/>
      <c r="BT4" s="55"/>
      <c r="BU4" s="55"/>
      <c r="BV4" s="55"/>
      <c r="BW4" s="55"/>
      <c r="BX4" s="55"/>
      <c r="BY4" s="55"/>
      <c r="BZ4" s="55"/>
      <c r="CA4" s="55"/>
      <c r="CB4" s="55"/>
      <c r="CC4" s="55"/>
      <c r="CD4" s="55"/>
      <c r="CE4" s="55"/>
    </row>
    <row r="5" spans="1:83">
      <c r="A5" s="55">
        <v>4.2462759017944336</v>
      </c>
      <c r="B5" t="s">
        <v>935</v>
      </c>
      <c r="C5" t="s">
        <v>935</v>
      </c>
      <c r="D5" t="s">
        <v>935</v>
      </c>
      <c r="E5" t="s">
        <v>936</v>
      </c>
      <c r="F5" t="s">
        <v>935</v>
      </c>
      <c r="G5" t="s">
        <v>935</v>
      </c>
      <c r="H5" t="s">
        <v>935</v>
      </c>
      <c r="I5" t="s">
        <v>1440</v>
      </c>
      <c r="J5" t="s">
        <v>55</v>
      </c>
      <c r="K5" t="s">
        <v>935</v>
      </c>
      <c r="L5" t="s">
        <v>293</v>
      </c>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row>
    <row r="6" spans="1:83">
      <c r="A6" s="55">
        <v>7.1767411231994629</v>
      </c>
      <c r="B6" t="s">
        <v>935</v>
      </c>
      <c r="C6" t="s">
        <v>935</v>
      </c>
      <c r="D6" t="s">
        <v>935</v>
      </c>
      <c r="E6" t="s">
        <v>936</v>
      </c>
      <c r="F6" t="s">
        <v>935</v>
      </c>
      <c r="G6" t="s">
        <v>935</v>
      </c>
      <c r="H6" t="s">
        <v>935</v>
      </c>
      <c r="I6" t="s">
        <v>1440</v>
      </c>
      <c r="J6" t="s">
        <v>56</v>
      </c>
      <c r="K6" t="s">
        <v>935</v>
      </c>
      <c r="L6" t="s">
        <v>293</v>
      </c>
      <c r="M6" s="55"/>
      <c r="N6" s="55"/>
      <c r="O6" s="55"/>
      <c r="P6" s="55"/>
      <c r="Q6" s="73"/>
      <c r="R6" s="73"/>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row>
    <row r="7" spans="1:83">
      <c r="A7" s="55">
        <v>11.298972129821777</v>
      </c>
      <c r="B7" t="s">
        <v>935</v>
      </c>
      <c r="C7" t="s">
        <v>935</v>
      </c>
      <c r="D7" t="s">
        <v>935</v>
      </c>
      <c r="E7" t="s">
        <v>936</v>
      </c>
      <c r="F7" t="s">
        <v>935</v>
      </c>
      <c r="G7" t="s">
        <v>935</v>
      </c>
      <c r="H7" t="s">
        <v>935</v>
      </c>
      <c r="I7" t="s">
        <v>1440</v>
      </c>
      <c r="J7" t="s">
        <v>57</v>
      </c>
      <c r="K7" t="s">
        <v>935</v>
      </c>
      <c r="L7" t="s">
        <v>293</v>
      </c>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5"/>
      <c r="BJ7" s="55"/>
      <c r="BK7" s="55"/>
      <c r="BL7" s="55"/>
      <c r="BM7" s="55"/>
      <c r="BN7" s="55"/>
      <c r="BO7" s="55"/>
      <c r="BP7" s="55"/>
      <c r="BQ7" s="55"/>
      <c r="BR7" s="55"/>
      <c r="BS7" s="55"/>
      <c r="BT7" s="55"/>
      <c r="BU7" s="55"/>
      <c r="BV7" s="55"/>
      <c r="BW7" s="55"/>
      <c r="BX7" s="55"/>
      <c r="BY7" s="55"/>
      <c r="BZ7" s="55"/>
      <c r="CA7" s="55"/>
      <c r="CB7" s="55"/>
      <c r="CC7" s="55"/>
      <c r="CD7" s="55"/>
      <c r="CE7" s="55"/>
    </row>
    <row r="8" spans="1:83">
      <c r="A8" s="55">
        <v>15.52393627166748</v>
      </c>
      <c r="B8" t="s">
        <v>935</v>
      </c>
      <c r="C8" t="s">
        <v>935</v>
      </c>
      <c r="D8" t="s">
        <v>935</v>
      </c>
      <c r="E8" t="s">
        <v>936</v>
      </c>
      <c r="F8" t="s">
        <v>935</v>
      </c>
      <c r="G8" t="s">
        <v>935</v>
      </c>
      <c r="H8" t="s">
        <v>935</v>
      </c>
      <c r="I8" t="s">
        <v>1440</v>
      </c>
      <c r="J8" t="s">
        <v>58</v>
      </c>
      <c r="K8" t="s">
        <v>935</v>
      </c>
      <c r="L8" t="s">
        <v>293</v>
      </c>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c r="BY8" s="55"/>
      <c r="BZ8" s="55"/>
      <c r="CA8" s="55"/>
      <c r="CB8" s="55"/>
      <c r="CC8" s="55"/>
      <c r="CD8" s="55"/>
      <c r="CE8" s="55"/>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8"/>
  <sheetViews>
    <sheetView zoomScale="160" zoomScaleNormal="160" zoomScalePageLayoutView="160" workbookViewId="0">
      <pane ySplit="1" topLeftCell="A2" activePane="bottomLeft" state="frozen"/>
      <selection pane="bottomLeft" activeCell="A2" sqref="A2"/>
    </sheetView>
  </sheetViews>
  <sheetFormatPr baseColWidth="10" defaultColWidth="8.83203125" defaultRowHeight="15" x14ac:dyDescent="0"/>
  <sheetData>
    <row r="1" spans="1:83">
      <c r="A1" t="s">
        <v>103</v>
      </c>
      <c r="B1" t="s">
        <v>104</v>
      </c>
      <c r="C1" t="s">
        <v>105</v>
      </c>
      <c r="D1" t="s">
        <v>106</v>
      </c>
      <c r="E1" t="s">
        <v>107</v>
      </c>
      <c r="F1" t="s">
        <v>108</v>
      </c>
      <c r="G1" t="s">
        <v>114</v>
      </c>
      <c r="H1" t="s">
        <v>115</v>
      </c>
      <c r="I1" t="s">
        <v>109</v>
      </c>
      <c r="J1" t="s">
        <v>112</v>
      </c>
      <c r="K1" t="s">
        <v>113</v>
      </c>
      <c r="L1" t="s">
        <v>39</v>
      </c>
      <c r="M1" t="s">
        <v>1468</v>
      </c>
      <c r="N1" t="s">
        <v>1469</v>
      </c>
      <c r="O1" t="s">
        <v>1470</v>
      </c>
      <c r="P1" t="s">
        <v>1471</v>
      </c>
      <c r="Q1" t="s">
        <v>1472</v>
      </c>
      <c r="R1" t="s">
        <v>1473</v>
      </c>
      <c r="S1" t="s">
        <v>1474</v>
      </c>
      <c r="T1" t="s">
        <v>1475</v>
      </c>
      <c r="U1" t="s">
        <v>1476</v>
      </c>
      <c r="V1" t="s">
        <v>1477</v>
      </c>
      <c r="W1" t="s">
        <v>1478</v>
      </c>
      <c r="X1" t="s">
        <v>1479</v>
      </c>
      <c r="Y1" t="s">
        <v>1480</v>
      </c>
      <c r="Z1" t="s">
        <v>1481</v>
      </c>
      <c r="AA1" t="s">
        <v>1482</v>
      </c>
      <c r="AB1" t="s">
        <v>1483</v>
      </c>
      <c r="AC1" t="s">
        <v>1484</v>
      </c>
      <c r="AD1" t="s">
        <v>1485</v>
      </c>
      <c r="AE1" t="s">
        <v>1486</v>
      </c>
      <c r="AF1" t="s">
        <v>1487</v>
      </c>
      <c r="AG1" t="s">
        <v>1488</v>
      </c>
      <c r="AH1" t="s">
        <v>1489</v>
      </c>
      <c r="AI1" t="s">
        <v>1490</v>
      </c>
      <c r="AJ1" t="s">
        <v>1491</v>
      </c>
      <c r="AK1" t="s">
        <v>1492</v>
      </c>
      <c r="AL1" t="s">
        <v>1493</v>
      </c>
      <c r="AM1" t="s">
        <v>1494</v>
      </c>
      <c r="AN1" t="s">
        <v>1495</v>
      </c>
      <c r="AO1" t="s">
        <v>1496</v>
      </c>
      <c r="AP1" t="s">
        <v>1497</v>
      </c>
      <c r="AQ1" t="s">
        <v>1498</v>
      </c>
      <c r="AR1" t="s">
        <v>1499</v>
      </c>
      <c r="AS1" t="s">
        <v>1500</v>
      </c>
      <c r="AT1" t="s">
        <v>1501</v>
      </c>
      <c r="AU1" t="s">
        <v>1502</v>
      </c>
      <c r="AV1" t="s">
        <v>1503</v>
      </c>
      <c r="AW1" t="s">
        <v>1504</v>
      </c>
      <c r="AX1" t="s">
        <v>1505</v>
      </c>
      <c r="AY1" t="s">
        <v>1506</v>
      </c>
      <c r="AZ1" t="s">
        <v>1507</v>
      </c>
      <c r="BA1" t="s">
        <v>1508</v>
      </c>
      <c r="BB1" t="s">
        <v>1509</v>
      </c>
      <c r="BC1" t="s">
        <v>1510</v>
      </c>
      <c r="BD1" t="s">
        <v>1511</v>
      </c>
      <c r="BE1" t="s">
        <v>1512</v>
      </c>
      <c r="BF1" t="s">
        <v>1513</v>
      </c>
      <c r="BG1" t="s">
        <v>1514</v>
      </c>
      <c r="BH1" t="s">
        <v>1515</v>
      </c>
      <c r="BI1" t="s">
        <v>1516</v>
      </c>
      <c r="BJ1" t="s">
        <v>1517</v>
      </c>
      <c r="BK1" t="s">
        <v>1518</v>
      </c>
      <c r="BL1" t="s">
        <v>1519</v>
      </c>
      <c r="BM1" t="s">
        <v>1520</v>
      </c>
      <c r="BN1" t="s">
        <v>1521</v>
      </c>
      <c r="BO1" t="s">
        <v>1522</v>
      </c>
      <c r="BP1" t="s">
        <v>1523</v>
      </c>
      <c r="BQ1" t="s">
        <v>1524</v>
      </c>
      <c r="BR1" t="s">
        <v>1525</v>
      </c>
      <c r="BS1" t="s">
        <v>1526</v>
      </c>
      <c r="BT1" t="s">
        <v>1527</v>
      </c>
      <c r="BU1" t="s">
        <v>1584</v>
      </c>
      <c r="BV1" t="s">
        <v>1585</v>
      </c>
      <c r="BW1" t="s">
        <v>1528</v>
      </c>
      <c r="BX1" t="s">
        <v>1529</v>
      </c>
      <c r="BY1" t="s">
        <v>1530</v>
      </c>
      <c r="BZ1" t="s">
        <v>1531</v>
      </c>
      <c r="CA1" t="s">
        <v>1532</v>
      </c>
      <c r="CB1" t="s">
        <v>1533</v>
      </c>
      <c r="CC1" t="s">
        <v>1534</v>
      </c>
      <c r="CD1" t="s">
        <v>1535</v>
      </c>
      <c r="CE1" t="s">
        <v>1536</v>
      </c>
    </row>
    <row r="2" spans="1:83">
      <c r="A2" s="55">
        <v>0</v>
      </c>
      <c r="B2" t="s">
        <v>935</v>
      </c>
      <c r="C2" t="s">
        <v>935</v>
      </c>
      <c r="D2" t="s">
        <v>935</v>
      </c>
      <c r="E2" t="s">
        <v>936</v>
      </c>
      <c r="F2" t="s">
        <v>935</v>
      </c>
      <c r="G2" t="s">
        <v>935</v>
      </c>
      <c r="H2" t="s">
        <v>935</v>
      </c>
      <c r="I2" t="s">
        <v>1440</v>
      </c>
      <c r="J2" t="s">
        <v>52</v>
      </c>
      <c r="K2" t="s">
        <v>935</v>
      </c>
      <c r="L2" t="s">
        <v>293</v>
      </c>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c r="BF2" s="55"/>
      <c r="BG2" s="55"/>
      <c r="BH2" s="55"/>
      <c r="BI2" s="55"/>
      <c r="BJ2" s="55"/>
      <c r="BK2" s="55"/>
      <c r="BL2" s="55"/>
      <c r="BM2" s="55"/>
      <c r="BN2" s="55"/>
      <c r="BO2" s="55"/>
      <c r="BP2" s="55"/>
      <c r="BQ2" s="55"/>
      <c r="BR2" s="55"/>
      <c r="BS2" s="55"/>
      <c r="BT2" s="55"/>
      <c r="BU2" s="55"/>
      <c r="BV2" s="55"/>
      <c r="BW2" s="55"/>
      <c r="BX2" s="55"/>
      <c r="BY2" s="55"/>
      <c r="BZ2" s="55"/>
      <c r="CA2" s="55"/>
      <c r="CB2" s="55"/>
      <c r="CC2" s="55"/>
      <c r="CD2" s="55"/>
      <c r="CE2" s="55"/>
    </row>
    <row r="3" spans="1:83">
      <c r="A3" s="55">
        <v>4.3525328636169434</v>
      </c>
      <c r="B3" t="s">
        <v>935</v>
      </c>
      <c r="C3" t="s">
        <v>935</v>
      </c>
      <c r="D3" t="s">
        <v>935</v>
      </c>
      <c r="E3" t="s">
        <v>936</v>
      </c>
      <c r="F3" t="s">
        <v>935</v>
      </c>
      <c r="G3" t="s">
        <v>935</v>
      </c>
      <c r="H3" t="s">
        <v>935</v>
      </c>
      <c r="I3" t="s">
        <v>1440</v>
      </c>
      <c r="J3" t="s">
        <v>53</v>
      </c>
      <c r="K3" t="s">
        <v>935</v>
      </c>
      <c r="L3" t="s">
        <v>293</v>
      </c>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5"/>
      <c r="BL3" s="55"/>
      <c r="BM3" s="55"/>
      <c r="BN3" s="55"/>
      <c r="BO3" s="55"/>
      <c r="BP3" s="55"/>
      <c r="BQ3" s="55"/>
      <c r="BR3" s="55"/>
      <c r="BS3" s="55"/>
      <c r="BT3" s="55"/>
      <c r="BU3" s="55"/>
      <c r="BV3" s="55"/>
      <c r="BW3" s="55"/>
      <c r="BX3" s="55"/>
      <c r="BY3" s="55"/>
      <c r="BZ3" s="55"/>
      <c r="CA3" s="55"/>
      <c r="CB3" s="55"/>
      <c r="CC3" s="55"/>
      <c r="CD3" s="55"/>
      <c r="CE3" s="55"/>
    </row>
    <row r="4" spans="1:83">
      <c r="A4" s="55">
        <v>4.4668021202087402</v>
      </c>
      <c r="B4" t="s">
        <v>935</v>
      </c>
      <c r="C4" t="s">
        <v>935</v>
      </c>
      <c r="D4" t="s">
        <v>935</v>
      </c>
      <c r="E4" t="s">
        <v>936</v>
      </c>
      <c r="F4" t="s">
        <v>935</v>
      </c>
      <c r="G4" t="s">
        <v>935</v>
      </c>
      <c r="H4" t="s">
        <v>935</v>
      </c>
      <c r="I4" t="s">
        <v>1440</v>
      </c>
      <c r="J4" t="s">
        <v>54</v>
      </c>
      <c r="K4" t="s">
        <v>935</v>
      </c>
      <c r="L4" t="s">
        <v>293</v>
      </c>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c r="BG4" s="55"/>
      <c r="BH4" s="55"/>
      <c r="BI4" s="55"/>
      <c r="BJ4" s="55"/>
      <c r="BK4" s="55"/>
      <c r="BL4" s="55"/>
      <c r="BM4" s="55"/>
      <c r="BN4" s="55"/>
      <c r="BO4" s="55"/>
      <c r="BP4" s="55"/>
      <c r="BQ4" s="55"/>
      <c r="BR4" s="55"/>
      <c r="BS4" s="55"/>
      <c r="BT4" s="55"/>
      <c r="BU4" s="55"/>
      <c r="BV4" s="55"/>
      <c r="BW4" s="55"/>
      <c r="BX4" s="55"/>
      <c r="BY4" s="55"/>
      <c r="BZ4" s="55"/>
      <c r="CA4" s="55"/>
      <c r="CB4" s="55"/>
      <c r="CC4" s="55"/>
      <c r="CD4" s="55"/>
      <c r="CE4" s="55"/>
    </row>
    <row r="5" spans="1:83">
      <c r="A5" s="55">
        <v>4.2462759017944336</v>
      </c>
      <c r="B5" t="s">
        <v>935</v>
      </c>
      <c r="C5" t="s">
        <v>935</v>
      </c>
      <c r="D5" t="s">
        <v>935</v>
      </c>
      <c r="E5" t="s">
        <v>936</v>
      </c>
      <c r="F5" t="s">
        <v>935</v>
      </c>
      <c r="G5" t="s">
        <v>935</v>
      </c>
      <c r="H5" t="s">
        <v>935</v>
      </c>
      <c r="I5" t="s">
        <v>1440</v>
      </c>
      <c r="J5" t="s">
        <v>55</v>
      </c>
      <c r="K5" t="s">
        <v>935</v>
      </c>
      <c r="L5" t="s">
        <v>293</v>
      </c>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row>
    <row r="6" spans="1:83">
      <c r="A6" s="55">
        <v>7.1767411231994629</v>
      </c>
      <c r="B6" t="s">
        <v>935</v>
      </c>
      <c r="C6" t="s">
        <v>935</v>
      </c>
      <c r="D6" t="s">
        <v>935</v>
      </c>
      <c r="E6" t="s">
        <v>936</v>
      </c>
      <c r="F6" t="s">
        <v>935</v>
      </c>
      <c r="G6" t="s">
        <v>935</v>
      </c>
      <c r="H6" t="s">
        <v>935</v>
      </c>
      <c r="I6" t="s">
        <v>1440</v>
      </c>
      <c r="J6" t="s">
        <v>56</v>
      </c>
      <c r="K6" t="s">
        <v>935</v>
      </c>
      <c r="L6" t="s">
        <v>293</v>
      </c>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c r="BG6" s="55"/>
      <c r="BH6" s="55"/>
      <c r="BI6" s="55"/>
      <c r="BJ6" s="55"/>
      <c r="BK6" s="55"/>
      <c r="BL6" s="55"/>
      <c r="BM6" s="55"/>
      <c r="BN6" s="55"/>
      <c r="BO6" s="55"/>
      <c r="BP6" s="55"/>
      <c r="BQ6" s="55"/>
      <c r="BR6" s="55"/>
      <c r="BS6" s="55"/>
      <c r="BT6" s="55"/>
      <c r="BU6" s="55"/>
      <c r="BV6" s="55"/>
      <c r="BW6" s="55"/>
      <c r="BX6" s="55"/>
      <c r="BY6" s="55"/>
      <c r="BZ6" s="55"/>
      <c r="CA6" s="55"/>
      <c r="CB6" s="55"/>
      <c r="CC6" s="55"/>
      <c r="CD6" s="55"/>
      <c r="CE6" s="55"/>
    </row>
    <row r="7" spans="1:83">
      <c r="A7" s="55">
        <v>11.298972129821777</v>
      </c>
      <c r="B7" t="s">
        <v>935</v>
      </c>
      <c r="C7" t="s">
        <v>935</v>
      </c>
      <c r="D7" t="s">
        <v>935</v>
      </c>
      <c r="E7" t="s">
        <v>936</v>
      </c>
      <c r="F7" t="s">
        <v>935</v>
      </c>
      <c r="G7" t="s">
        <v>935</v>
      </c>
      <c r="H7" t="s">
        <v>935</v>
      </c>
      <c r="I7" t="s">
        <v>1440</v>
      </c>
      <c r="J7" t="s">
        <v>57</v>
      </c>
      <c r="K7" t="s">
        <v>935</v>
      </c>
      <c r="L7" t="s">
        <v>293</v>
      </c>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5"/>
      <c r="BJ7" s="55"/>
      <c r="BK7" s="55"/>
      <c r="BL7" s="55"/>
      <c r="BM7" s="55"/>
      <c r="BN7" s="55"/>
      <c r="BO7" s="55"/>
      <c r="BP7" s="55"/>
      <c r="BQ7" s="55"/>
      <c r="BR7" s="55"/>
      <c r="BS7" s="55"/>
      <c r="BT7" s="55"/>
      <c r="BU7" s="55"/>
      <c r="BV7" s="55"/>
      <c r="BW7" s="55"/>
      <c r="BX7" s="55"/>
      <c r="BY7" s="55"/>
      <c r="BZ7" s="55"/>
      <c r="CA7" s="55"/>
      <c r="CB7" s="55"/>
      <c r="CC7" s="55"/>
      <c r="CD7" s="55"/>
      <c r="CE7" s="55"/>
    </row>
    <row r="8" spans="1:83">
      <c r="A8" s="55">
        <v>15.52393627166748</v>
      </c>
      <c r="B8" t="s">
        <v>935</v>
      </c>
      <c r="C8" t="s">
        <v>935</v>
      </c>
      <c r="D8" t="s">
        <v>935</v>
      </c>
      <c r="E8" t="s">
        <v>936</v>
      </c>
      <c r="F8" t="s">
        <v>935</v>
      </c>
      <c r="G8" t="s">
        <v>935</v>
      </c>
      <c r="H8" t="s">
        <v>935</v>
      </c>
      <c r="I8" t="s">
        <v>1440</v>
      </c>
      <c r="J8" t="s">
        <v>58</v>
      </c>
      <c r="K8" t="s">
        <v>935</v>
      </c>
      <c r="L8" t="s">
        <v>293</v>
      </c>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c r="BY8" s="55"/>
      <c r="BZ8" s="55"/>
      <c r="CA8" s="55"/>
      <c r="CB8" s="55"/>
      <c r="CC8" s="55"/>
      <c r="CD8" s="55"/>
      <c r="CE8" s="55"/>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zoomScale="160" zoomScaleNormal="160" zoomScalePageLayoutView="160" workbookViewId="0">
      <pane ySplit="1" topLeftCell="A2" activePane="bottomLeft" state="frozen"/>
      <selection pane="bottomLeft" activeCell="A8" sqref="A8"/>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s="55">
        <v>8.2747068405151367</v>
      </c>
      <c r="B2" t="s">
        <v>935</v>
      </c>
      <c r="C2" t="s">
        <v>935</v>
      </c>
      <c r="D2" t="s">
        <v>935</v>
      </c>
      <c r="E2" t="s">
        <v>936</v>
      </c>
      <c r="F2" t="s">
        <v>935</v>
      </c>
      <c r="G2" t="s">
        <v>935</v>
      </c>
      <c r="H2" t="s">
        <v>935</v>
      </c>
      <c r="I2" t="s">
        <v>1440</v>
      </c>
      <c r="J2" t="s">
        <v>52</v>
      </c>
      <c r="K2" t="s">
        <v>935</v>
      </c>
      <c r="L2" t="s">
        <v>295</v>
      </c>
    </row>
    <row r="3" spans="1:12">
      <c r="A3" s="55">
        <v>0</v>
      </c>
      <c r="B3" t="s">
        <v>935</v>
      </c>
      <c r="C3" t="s">
        <v>935</v>
      </c>
      <c r="D3" t="s">
        <v>935</v>
      </c>
      <c r="E3" t="s">
        <v>936</v>
      </c>
      <c r="F3" t="s">
        <v>935</v>
      </c>
      <c r="G3" t="s">
        <v>935</v>
      </c>
      <c r="H3" t="s">
        <v>935</v>
      </c>
      <c r="I3" t="s">
        <v>1440</v>
      </c>
      <c r="J3" t="s">
        <v>53</v>
      </c>
      <c r="K3" t="s">
        <v>935</v>
      </c>
      <c r="L3" t="s">
        <v>295</v>
      </c>
    </row>
    <row r="4" spans="1:12">
      <c r="A4" s="55">
        <v>4.6044836044311523</v>
      </c>
      <c r="B4" t="s">
        <v>935</v>
      </c>
      <c r="C4" t="s">
        <v>935</v>
      </c>
      <c r="D4" t="s">
        <v>935</v>
      </c>
      <c r="E4" t="s">
        <v>936</v>
      </c>
      <c r="F4" t="s">
        <v>935</v>
      </c>
      <c r="G4" t="s">
        <v>935</v>
      </c>
      <c r="H4" t="s">
        <v>935</v>
      </c>
      <c r="I4" t="s">
        <v>1440</v>
      </c>
      <c r="J4" t="s">
        <v>54</v>
      </c>
      <c r="K4" t="s">
        <v>935</v>
      </c>
      <c r="L4" t="s">
        <v>295</v>
      </c>
    </row>
    <row r="5" spans="1:12">
      <c r="A5" s="55">
        <v>0</v>
      </c>
      <c r="B5" t="s">
        <v>935</v>
      </c>
      <c r="C5" t="s">
        <v>935</v>
      </c>
      <c r="D5" t="s">
        <v>935</v>
      </c>
      <c r="E5" t="s">
        <v>936</v>
      </c>
      <c r="F5" t="s">
        <v>935</v>
      </c>
      <c r="G5" t="s">
        <v>935</v>
      </c>
      <c r="H5" t="s">
        <v>935</v>
      </c>
      <c r="I5" t="s">
        <v>1440</v>
      </c>
      <c r="J5" t="s">
        <v>55</v>
      </c>
      <c r="K5" t="s">
        <v>935</v>
      </c>
      <c r="L5" t="s">
        <v>295</v>
      </c>
    </row>
    <row r="6" spans="1:12">
      <c r="A6" s="55">
        <v>8.2953634262084961</v>
      </c>
      <c r="B6" t="s">
        <v>935</v>
      </c>
      <c r="C6" t="s">
        <v>935</v>
      </c>
      <c r="D6" t="s">
        <v>935</v>
      </c>
      <c r="E6" t="s">
        <v>936</v>
      </c>
      <c r="F6" t="s">
        <v>935</v>
      </c>
      <c r="G6" t="s">
        <v>935</v>
      </c>
      <c r="H6" t="s">
        <v>935</v>
      </c>
      <c r="I6" t="s">
        <v>1440</v>
      </c>
      <c r="J6" t="s">
        <v>56</v>
      </c>
      <c r="K6" t="s">
        <v>935</v>
      </c>
      <c r="L6" t="s">
        <v>295</v>
      </c>
    </row>
    <row r="7" spans="1:12">
      <c r="A7" s="55">
        <v>4.8268136978149414</v>
      </c>
      <c r="B7" t="s">
        <v>935</v>
      </c>
      <c r="C7" t="s">
        <v>935</v>
      </c>
      <c r="D7" t="s">
        <v>935</v>
      </c>
      <c r="E7" t="s">
        <v>936</v>
      </c>
      <c r="F7" t="s">
        <v>935</v>
      </c>
      <c r="G7" t="s">
        <v>935</v>
      </c>
      <c r="H7" t="s">
        <v>935</v>
      </c>
      <c r="I7" t="s">
        <v>1440</v>
      </c>
      <c r="J7" t="s">
        <v>57</v>
      </c>
      <c r="K7" t="s">
        <v>935</v>
      </c>
      <c r="L7" t="s">
        <v>295</v>
      </c>
    </row>
    <row r="8" spans="1:12">
      <c r="A8" s="55">
        <v>0</v>
      </c>
      <c r="B8" t="s">
        <v>935</v>
      </c>
      <c r="C8" t="s">
        <v>935</v>
      </c>
      <c r="D8" t="s">
        <v>935</v>
      </c>
      <c r="E8" t="s">
        <v>936</v>
      </c>
      <c r="F8" t="s">
        <v>935</v>
      </c>
      <c r="G8" t="s">
        <v>935</v>
      </c>
      <c r="H8" t="s">
        <v>935</v>
      </c>
      <c r="I8" t="s">
        <v>1440</v>
      </c>
      <c r="J8" t="s">
        <v>58</v>
      </c>
      <c r="K8" t="s">
        <v>935</v>
      </c>
      <c r="L8" t="s">
        <v>295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160" zoomScaleNormal="160" zoomScalePageLayoutView="160" workbookViewId="0">
      <pane ySplit="1" topLeftCell="A2" activePane="bottomLeft" state="frozen"/>
      <selection pane="bottomLeft" activeCell="A2" sqref="A2"/>
    </sheetView>
  </sheetViews>
  <sheetFormatPr baseColWidth="10" defaultRowHeight="15" x14ac:dyDescent="0"/>
  <cols>
    <col min="1" max="1" width="29" bestFit="1" customWidth="1"/>
    <col min="2" max="2" width="5.6640625" bestFit="1" customWidth="1"/>
    <col min="3" max="3" width="19.6640625" customWidth="1"/>
    <col min="4" max="4" width="15" customWidth="1"/>
    <col min="5" max="5" width="14.1640625" style="4" customWidth="1"/>
  </cols>
  <sheetData>
    <row r="1" spans="1:5">
      <c r="A1" t="s">
        <v>0</v>
      </c>
      <c r="B1" t="s">
        <v>1</v>
      </c>
      <c r="C1" t="s">
        <v>7</v>
      </c>
      <c r="D1" t="s">
        <v>8</v>
      </c>
      <c r="E1" s="4" t="s">
        <v>41</v>
      </c>
    </row>
    <row r="2" spans="1:5">
      <c r="A2" t="s">
        <v>32</v>
      </c>
      <c r="B2">
        <v>1</v>
      </c>
      <c r="C2" t="s">
        <v>17</v>
      </c>
      <c r="D2" t="s">
        <v>20</v>
      </c>
      <c r="E2" s="4" t="s">
        <v>36</v>
      </c>
    </row>
    <row r="3" spans="1:5">
      <c r="A3" t="s">
        <v>1545</v>
      </c>
      <c r="B3">
        <v>2</v>
      </c>
      <c r="C3" t="s">
        <v>17</v>
      </c>
      <c r="D3" t="s">
        <v>20</v>
      </c>
      <c r="E3" s="4" t="s">
        <v>1546</v>
      </c>
    </row>
    <row r="4" spans="1:5">
      <c r="A4" t="s">
        <v>13</v>
      </c>
      <c r="B4">
        <v>3</v>
      </c>
      <c r="C4" t="s">
        <v>18</v>
      </c>
      <c r="D4" t="s">
        <v>20</v>
      </c>
      <c r="E4" s="4" t="s">
        <v>25</v>
      </c>
    </row>
    <row r="5" spans="1:5">
      <c r="A5" t="s">
        <v>30</v>
      </c>
      <c r="B5">
        <v>4</v>
      </c>
      <c r="C5" s="1" t="s">
        <v>23</v>
      </c>
      <c r="D5" t="s">
        <v>20</v>
      </c>
      <c r="E5" s="4" t="s">
        <v>34</v>
      </c>
    </row>
    <row r="6" spans="1:5">
      <c r="A6" t="s">
        <v>11</v>
      </c>
      <c r="B6">
        <v>5</v>
      </c>
      <c r="C6" t="s">
        <v>17</v>
      </c>
      <c r="D6" t="s">
        <v>20</v>
      </c>
      <c r="E6" s="4" t="s">
        <v>22</v>
      </c>
    </row>
    <row r="7" spans="1:5">
      <c r="A7" t="s">
        <v>14</v>
      </c>
      <c r="B7">
        <v>6</v>
      </c>
      <c r="C7" t="s">
        <v>19</v>
      </c>
      <c r="D7" t="s">
        <v>21</v>
      </c>
      <c r="E7" s="4" t="s">
        <v>27</v>
      </c>
    </row>
    <row r="8" spans="1:5">
      <c r="A8" t="s">
        <v>15</v>
      </c>
      <c r="B8">
        <v>7</v>
      </c>
      <c r="C8" t="s">
        <v>37</v>
      </c>
      <c r="D8" t="s">
        <v>21</v>
      </c>
      <c r="E8" s="4" t="s">
        <v>26</v>
      </c>
    </row>
    <row r="9" spans="1:5">
      <c r="A9" t="s">
        <v>29</v>
      </c>
      <c r="B9">
        <v>8</v>
      </c>
      <c r="C9" t="s">
        <v>23</v>
      </c>
      <c r="D9" t="s">
        <v>20</v>
      </c>
      <c r="E9" s="4" t="s">
        <v>33</v>
      </c>
    </row>
    <row r="10" spans="1:5">
      <c r="A10" t="s">
        <v>31</v>
      </c>
      <c r="B10">
        <v>9</v>
      </c>
      <c r="C10" t="s">
        <v>17</v>
      </c>
      <c r="D10" t="s">
        <v>20</v>
      </c>
      <c r="E10" s="4" t="s">
        <v>35</v>
      </c>
    </row>
    <row r="11" spans="1:5">
      <c r="A11" t="s">
        <v>16</v>
      </c>
      <c r="B11">
        <v>10</v>
      </c>
      <c r="C11" t="s">
        <v>17</v>
      </c>
      <c r="D11" t="s">
        <v>20</v>
      </c>
      <c r="E11" s="4" t="s">
        <v>28</v>
      </c>
    </row>
    <row r="12" spans="1:5">
      <c r="A12" t="s">
        <v>12</v>
      </c>
      <c r="B12">
        <v>11</v>
      </c>
      <c r="C12" t="s">
        <v>23</v>
      </c>
      <c r="D12" t="s">
        <v>20</v>
      </c>
      <c r="E12" s="4" t="s">
        <v>24</v>
      </c>
    </row>
  </sheetData>
  <sortState ref="A2:E12">
    <sortCondition ref="B2:B1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zoomScale="160" zoomScaleNormal="160" zoomScalePageLayoutView="160" workbookViewId="0">
      <pane ySplit="1" topLeftCell="A2" activePane="bottomLeft" state="frozen"/>
      <selection pane="bottomLeft" activeCell="A2" sqref="A2"/>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s="55">
        <v>4.5197362899780273</v>
      </c>
      <c r="B2" t="s">
        <v>935</v>
      </c>
      <c r="C2" t="s">
        <v>935</v>
      </c>
      <c r="D2" t="s">
        <v>935</v>
      </c>
      <c r="E2" t="s">
        <v>936</v>
      </c>
      <c r="F2" t="s">
        <v>935</v>
      </c>
      <c r="G2" t="s">
        <v>935</v>
      </c>
      <c r="H2" t="s">
        <v>935</v>
      </c>
      <c r="I2" t="s">
        <v>1440</v>
      </c>
      <c r="J2" t="s">
        <v>52</v>
      </c>
      <c r="K2" t="s">
        <v>935</v>
      </c>
      <c r="L2" t="s">
        <v>137</v>
      </c>
    </row>
    <row r="3" spans="1:12">
      <c r="A3" s="55">
        <v>3.4256405830383301</v>
      </c>
      <c r="B3" t="s">
        <v>935</v>
      </c>
      <c r="C3" t="s">
        <v>935</v>
      </c>
      <c r="D3" t="s">
        <v>935</v>
      </c>
      <c r="E3" t="s">
        <v>936</v>
      </c>
      <c r="F3" t="s">
        <v>935</v>
      </c>
      <c r="G3" t="s">
        <v>935</v>
      </c>
      <c r="H3" t="s">
        <v>935</v>
      </c>
      <c r="I3" t="s">
        <v>1440</v>
      </c>
      <c r="J3" t="s">
        <v>53</v>
      </c>
      <c r="K3" t="s">
        <v>935</v>
      </c>
      <c r="L3" t="s">
        <v>137</v>
      </c>
    </row>
    <row r="4" spans="1:12">
      <c r="A4" s="55">
        <v>3.453331470489502</v>
      </c>
      <c r="B4" t="s">
        <v>935</v>
      </c>
      <c r="C4" t="s">
        <v>935</v>
      </c>
      <c r="D4" t="s">
        <v>935</v>
      </c>
      <c r="E4" t="s">
        <v>936</v>
      </c>
      <c r="F4" t="s">
        <v>935</v>
      </c>
      <c r="G4" t="s">
        <v>935</v>
      </c>
      <c r="H4" t="s">
        <v>935</v>
      </c>
      <c r="I4" t="s">
        <v>1440</v>
      </c>
      <c r="J4" t="s">
        <v>54</v>
      </c>
      <c r="K4" t="s">
        <v>935</v>
      </c>
      <c r="L4" t="s">
        <v>137</v>
      </c>
    </row>
    <row r="5" spans="1:12">
      <c r="A5" s="55">
        <v>2.2743594646453857</v>
      </c>
      <c r="B5" t="s">
        <v>935</v>
      </c>
      <c r="C5" t="s">
        <v>935</v>
      </c>
      <c r="D5" t="s">
        <v>935</v>
      </c>
      <c r="E5" t="s">
        <v>936</v>
      </c>
      <c r="F5" t="s">
        <v>935</v>
      </c>
      <c r="G5" t="s">
        <v>935</v>
      </c>
      <c r="H5" t="s">
        <v>935</v>
      </c>
      <c r="I5" t="s">
        <v>1440</v>
      </c>
      <c r="J5" t="s">
        <v>55</v>
      </c>
      <c r="K5" t="s">
        <v>935</v>
      </c>
      <c r="L5" t="s">
        <v>137</v>
      </c>
    </row>
    <row r="6" spans="1:12">
      <c r="A6" s="55">
        <v>3.6632411479949951</v>
      </c>
      <c r="B6" t="s">
        <v>935</v>
      </c>
      <c r="C6" t="s">
        <v>935</v>
      </c>
      <c r="D6" t="s">
        <v>935</v>
      </c>
      <c r="E6" t="s">
        <v>936</v>
      </c>
      <c r="F6" t="s">
        <v>935</v>
      </c>
      <c r="G6" t="s">
        <v>935</v>
      </c>
      <c r="H6" t="s">
        <v>935</v>
      </c>
      <c r="I6" t="s">
        <v>1440</v>
      </c>
      <c r="J6" t="s">
        <v>56</v>
      </c>
      <c r="K6" t="s">
        <v>935</v>
      </c>
      <c r="L6" t="s">
        <v>137</v>
      </c>
    </row>
    <row r="7" spans="1:12">
      <c r="A7" s="55">
        <v>0</v>
      </c>
      <c r="B7" t="s">
        <v>935</v>
      </c>
      <c r="C7" t="s">
        <v>935</v>
      </c>
      <c r="D7" t="s">
        <v>935</v>
      </c>
      <c r="E7" t="s">
        <v>936</v>
      </c>
      <c r="F7" t="s">
        <v>935</v>
      </c>
      <c r="G7" t="s">
        <v>935</v>
      </c>
      <c r="H7" t="s">
        <v>935</v>
      </c>
      <c r="I7" t="s">
        <v>1440</v>
      </c>
      <c r="J7" t="s">
        <v>57</v>
      </c>
      <c r="K7" t="s">
        <v>935</v>
      </c>
      <c r="L7" t="s">
        <v>137</v>
      </c>
    </row>
    <row r="8" spans="1:12">
      <c r="A8" s="55">
        <v>0</v>
      </c>
      <c r="B8" t="s">
        <v>935</v>
      </c>
      <c r="C8" t="s">
        <v>935</v>
      </c>
      <c r="D8" t="s">
        <v>935</v>
      </c>
      <c r="E8" t="s">
        <v>936</v>
      </c>
      <c r="F8" t="s">
        <v>935</v>
      </c>
      <c r="G8" t="s">
        <v>935</v>
      </c>
      <c r="H8" t="s">
        <v>935</v>
      </c>
      <c r="I8" t="s">
        <v>1440</v>
      </c>
      <c r="J8" t="s">
        <v>58</v>
      </c>
      <c r="K8" t="s">
        <v>935</v>
      </c>
      <c r="L8" t="s">
        <v>137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1"/>
  <sheetViews>
    <sheetView zoomScale="145" zoomScaleNormal="145" zoomScalePageLayoutView="145" workbookViewId="0">
      <pane ySplit="1" topLeftCell="A2" activePane="bottomLeft" state="frozen"/>
      <selection pane="bottomLeft" activeCell="A2" sqref="A2"/>
    </sheetView>
  </sheetViews>
  <sheetFormatPr baseColWidth="10" defaultColWidth="10.83203125" defaultRowHeight="13" customHeight="1" x14ac:dyDescent="0"/>
  <cols>
    <col min="1" max="1" width="11.83203125" style="54" customWidth="1"/>
    <col min="2" max="2" width="15.83203125" style="54" customWidth="1"/>
    <col min="3" max="3" width="15.1640625" style="54" customWidth="1"/>
    <col min="4" max="4" width="64.5" style="54" customWidth="1"/>
    <col min="5" max="5" width="50.1640625" style="54" customWidth="1"/>
    <col min="6" max="6" width="12.5" style="54" customWidth="1"/>
    <col min="7" max="16384" width="10.83203125" style="14"/>
  </cols>
  <sheetData>
    <row r="1" spans="1:6" ht="15">
      <c r="A1" s="30" t="s">
        <v>1395</v>
      </c>
      <c r="B1" s="30" t="s">
        <v>1396</v>
      </c>
      <c r="C1" s="30" t="s">
        <v>1397</v>
      </c>
      <c r="D1" s="31" t="s">
        <v>948</v>
      </c>
      <c r="E1" s="31" t="s">
        <v>938</v>
      </c>
      <c r="F1" s="31" t="s">
        <v>937</v>
      </c>
    </row>
    <row r="2" spans="1:6" ht="15">
      <c r="A2" s="32" t="s">
        <v>1183</v>
      </c>
      <c r="B2" s="32" t="s">
        <v>0</v>
      </c>
      <c r="C2" s="32"/>
      <c r="D2" s="33" t="s">
        <v>1112</v>
      </c>
      <c r="E2" s="33" t="s">
        <v>1111</v>
      </c>
      <c r="F2" s="33" t="s">
        <v>939</v>
      </c>
    </row>
    <row r="3" spans="1:6" ht="15">
      <c r="A3" s="32" t="s">
        <v>1183</v>
      </c>
      <c r="B3" s="32" t="s">
        <v>0</v>
      </c>
      <c r="C3" s="32"/>
      <c r="D3" s="33" t="s">
        <v>1094</v>
      </c>
      <c r="E3" s="33" t="s">
        <v>1093</v>
      </c>
      <c r="F3" s="33" t="s">
        <v>939</v>
      </c>
    </row>
    <row r="4" spans="1:6" ht="15">
      <c r="A4" s="32" t="s">
        <v>1183</v>
      </c>
      <c r="B4" s="32" t="s">
        <v>0</v>
      </c>
      <c r="C4" s="32"/>
      <c r="D4" s="33" t="s">
        <v>1110</v>
      </c>
      <c r="E4" s="33" t="s">
        <v>1109</v>
      </c>
      <c r="F4" s="33" t="s">
        <v>939</v>
      </c>
    </row>
    <row r="5" spans="1:6" ht="15">
      <c r="A5" s="32" t="s">
        <v>1183</v>
      </c>
      <c r="B5" s="32" t="s">
        <v>0</v>
      </c>
      <c r="C5" s="32"/>
      <c r="D5" s="33" t="s">
        <v>1113</v>
      </c>
      <c r="E5" s="33" t="s">
        <v>1114</v>
      </c>
      <c r="F5" s="33" t="s">
        <v>939</v>
      </c>
    </row>
    <row r="6" spans="1:6" ht="15">
      <c r="A6" s="32" t="s">
        <v>1183</v>
      </c>
      <c r="B6" s="32" t="s">
        <v>0</v>
      </c>
      <c r="C6" s="32"/>
      <c r="D6" s="33" t="s">
        <v>1102</v>
      </c>
      <c r="E6" s="33" t="s">
        <v>1101</v>
      </c>
      <c r="F6" s="33" t="s">
        <v>939</v>
      </c>
    </row>
    <row r="7" spans="1:6" ht="15">
      <c r="A7" s="32" t="s">
        <v>1183</v>
      </c>
      <c r="B7" s="32" t="s">
        <v>0</v>
      </c>
      <c r="C7" s="32"/>
      <c r="D7" s="33" t="s">
        <v>1100</v>
      </c>
      <c r="E7" s="33" t="s">
        <v>1099</v>
      </c>
      <c r="F7" s="33" t="s">
        <v>939</v>
      </c>
    </row>
    <row r="8" spans="1:6" ht="15">
      <c r="A8" s="32" t="s">
        <v>1183</v>
      </c>
      <c r="B8" s="32" t="s">
        <v>0</v>
      </c>
      <c r="C8" s="32"/>
      <c r="D8" s="33" t="s">
        <v>1108</v>
      </c>
      <c r="E8" s="33" t="s">
        <v>1107</v>
      </c>
      <c r="F8" s="33" t="s">
        <v>939</v>
      </c>
    </row>
    <row r="9" spans="1:6" ht="15">
      <c r="A9" s="32" t="s">
        <v>1183</v>
      </c>
      <c r="B9" s="32" t="s">
        <v>0</v>
      </c>
      <c r="C9" s="32"/>
      <c r="D9" s="33" t="s">
        <v>1106</v>
      </c>
      <c r="E9" s="33" t="s">
        <v>1105</v>
      </c>
      <c r="F9" s="33" t="s">
        <v>939</v>
      </c>
    </row>
    <row r="10" spans="1:6" ht="15">
      <c r="A10" s="32" t="s">
        <v>1183</v>
      </c>
      <c r="B10" s="32" t="s">
        <v>0</v>
      </c>
      <c r="C10" s="32"/>
      <c r="D10" s="33" t="s">
        <v>1090</v>
      </c>
      <c r="E10" s="33" t="s">
        <v>1089</v>
      </c>
      <c r="F10" s="33" t="s">
        <v>939</v>
      </c>
    </row>
    <row r="11" spans="1:6" ht="15">
      <c r="A11" s="32" t="s">
        <v>1183</v>
      </c>
      <c r="B11" s="32" t="s">
        <v>0</v>
      </c>
      <c r="C11" s="32"/>
      <c r="D11" s="33" t="s">
        <v>1092</v>
      </c>
      <c r="E11" s="33" t="s">
        <v>1091</v>
      </c>
      <c r="F11" s="33" t="s">
        <v>939</v>
      </c>
    </row>
    <row r="12" spans="1:6" ht="15">
      <c r="A12" s="32" t="s">
        <v>1183</v>
      </c>
      <c r="B12" s="32" t="s">
        <v>0</v>
      </c>
      <c r="C12" s="32"/>
      <c r="D12" s="33" t="s">
        <v>1098</v>
      </c>
      <c r="E12" s="33" t="s">
        <v>1097</v>
      </c>
      <c r="F12" s="33" t="s">
        <v>939</v>
      </c>
    </row>
    <row r="13" spans="1:6" ht="15">
      <c r="A13" s="32" t="s">
        <v>1183</v>
      </c>
      <c r="B13" s="32" t="s">
        <v>0</v>
      </c>
      <c r="C13" s="32"/>
      <c r="D13" s="33" t="s">
        <v>1096</v>
      </c>
      <c r="E13" s="33" t="s">
        <v>1095</v>
      </c>
      <c r="F13" s="33" t="s">
        <v>939</v>
      </c>
    </row>
    <row r="14" spans="1:6" ht="15">
      <c r="A14" s="32" t="s">
        <v>1183</v>
      </c>
      <c r="B14" s="32" t="s">
        <v>0</v>
      </c>
      <c r="C14" s="32"/>
      <c r="D14" s="33" t="s">
        <v>1104</v>
      </c>
      <c r="E14" s="33" t="s">
        <v>1103</v>
      </c>
      <c r="F14" s="33" t="s">
        <v>939</v>
      </c>
    </row>
    <row r="15" spans="1:6" ht="28">
      <c r="A15" s="32" t="s">
        <v>1183</v>
      </c>
      <c r="B15" s="32" t="s">
        <v>499</v>
      </c>
      <c r="C15" s="32"/>
      <c r="D15" s="33" t="s">
        <v>500</v>
      </c>
      <c r="E15" s="33" t="s">
        <v>1034</v>
      </c>
      <c r="F15" s="33" t="s">
        <v>939</v>
      </c>
    </row>
    <row r="16" spans="1:6" ht="28">
      <c r="A16" s="32" t="s">
        <v>1183</v>
      </c>
      <c r="B16" s="32" t="s">
        <v>499</v>
      </c>
      <c r="C16" s="32"/>
      <c r="D16" s="33" t="s">
        <v>506</v>
      </c>
      <c r="E16" s="33" t="s">
        <v>1035</v>
      </c>
      <c r="F16" s="33" t="s">
        <v>939</v>
      </c>
    </row>
    <row r="17" spans="1:6" ht="28">
      <c r="A17" s="32" t="s">
        <v>1183</v>
      </c>
      <c r="B17" s="32" t="s">
        <v>499</v>
      </c>
      <c r="C17" s="32"/>
      <c r="D17" s="33" t="s">
        <v>504</v>
      </c>
      <c r="E17" s="33" t="s">
        <v>1036</v>
      </c>
      <c r="F17" s="33" t="s">
        <v>939</v>
      </c>
    </row>
    <row r="18" spans="1:6" ht="15">
      <c r="A18" s="32" t="s">
        <v>1183</v>
      </c>
      <c r="B18" s="32" t="s">
        <v>499</v>
      </c>
      <c r="C18" s="32"/>
      <c r="D18" s="33" t="s">
        <v>508</v>
      </c>
      <c r="E18" s="33" t="s">
        <v>1037</v>
      </c>
      <c r="F18" s="33" t="s">
        <v>939</v>
      </c>
    </row>
    <row r="19" spans="1:6" ht="28">
      <c r="A19" s="32" t="s">
        <v>1183</v>
      </c>
      <c r="B19" s="32" t="s">
        <v>499</v>
      </c>
      <c r="C19" s="32"/>
      <c r="D19" s="33" t="s">
        <v>505</v>
      </c>
      <c r="E19" s="33" t="s">
        <v>1038</v>
      </c>
      <c r="F19" s="33" t="s">
        <v>939</v>
      </c>
    </row>
    <row r="20" spans="1:6" ht="15">
      <c r="A20" s="32" t="s">
        <v>1183</v>
      </c>
      <c r="B20" s="32" t="s">
        <v>499</v>
      </c>
      <c r="C20" s="32"/>
      <c r="D20" s="33" t="s">
        <v>503</v>
      </c>
      <c r="E20" s="33" t="s">
        <v>1039</v>
      </c>
      <c r="F20" s="33" t="s">
        <v>939</v>
      </c>
    </row>
    <row r="21" spans="1:6" ht="28">
      <c r="A21" s="32" t="s">
        <v>1183</v>
      </c>
      <c r="B21" s="32" t="s">
        <v>499</v>
      </c>
      <c r="C21" s="32"/>
      <c r="D21" s="33" t="s">
        <v>502</v>
      </c>
      <c r="E21" s="33" t="s">
        <v>1040</v>
      </c>
      <c r="F21" s="33" t="s">
        <v>939</v>
      </c>
    </row>
    <row r="22" spans="1:6" ht="15">
      <c r="A22" s="32" t="s">
        <v>1183</v>
      </c>
      <c r="B22" s="32" t="s">
        <v>499</v>
      </c>
      <c r="C22" s="32"/>
      <c r="D22" s="33" t="s">
        <v>501</v>
      </c>
      <c r="E22" s="33" t="s">
        <v>1041</v>
      </c>
      <c r="F22" s="33" t="s">
        <v>939</v>
      </c>
    </row>
    <row r="23" spans="1:6" ht="15">
      <c r="A23" s="32" t="s">
        <v>1183</v>
      </c>
      <c r="B23" s="32" t="s">
        <v>499</v>
      </c>
      <c r="C23" s="32"/>
      <c r="D23" s="33" t="s">
        <v>538</v>
      </c>
      <c r="E23" s="33" t="s">
        <v>1042</v>
      </c>
      <c r="F23" s="33" t="s">
        <v>939</v>
      </c>
    </row>
    <row r="24" spans="1:6" ht="56">
      <c r="A24" s="32" t="s">
        <v>1183</v>
      </c>
      <c r="B24" s="32" t="s">
        <v>499</v>
      </c>
      <c r="C24" s="32"/>
      <c r="D24" s="33" t="s">
        <v>507</v>
      </c>
      <c r="E24" s="33" t="s">
        <v>1043</v>
      </c>
      <c r="F24" s="33" t="s">
        <v>939</v>
      </c>
    </row>
    <row r="25" spans="1:6" ht="15">
      <c r="A25" s="34" t="s">
        <v>1184</v>
      </c>
      <c r="B25" s="34" t="s">
        <v>0</v>
      </c>
      <c r="C25" s="34"/>
      <c r="D25" s="35" t="s">
        <v>11</v>
      </c>
      <c r="E25" s="35" t="s">
        <v>11</v>
      </c>
      <c r="F25" s="35" t="s">
        <v>939</v>
      </c>
    </row>
    <row r="26" spans="1:6" ht="15">
      <c r="A26" s="34" t="s">
        <v>1184</v>
      </c>
      <c r="B26" s="34" t="s">
        <v>0</v>
      </c>
      <c r="C26" s="34"/>
      <c r="D26" s="35" t="s">
        <v>16</v>
      </c>
      <c r="E26" s="35" t="s">
        <v>16</v>
      </c>
      <c r="F26" s="35" t="s">
        <v>939</v>
      </c>
    </row>
    <row r="27" spans="1:6" ht="15">
      <c r="A27" s="34" t="s">
        <v>1184</v>
      </c>
      <c r="B27" s="34" t="s">
        <v>0</v>
      </c>
      <c r="C27" s="34"/>
      <c r="D27" s="35" t="s">
        <v>29</v>
      </c>
      <c r="E27" s="35" t="s">
        <v>29</v>
      </c>
      <c r="F27" s="35" t="s">
        <v>939</v>
      </c>
    </row>
    <row r="28" spans="1:6" ht="15">
      <c r="A28" s="34" t="s">
        <v>1184</v>
      </c>
      <c r="B28" s="34" t="s">
        <v>0</v>
      </c>
      <c r="C28" s="34"/>
      <c r="D28" s="35" t="s">
        <v>12</v>
      </c>
      <c r="E28" s="35" t="s">
        <v>944</v>
      </c>
      <c r="F28" s="35" t="s">
        <v>939</v>
      </c>
    </row>
    <row r="29" spans="1:6" ht="15">
      <c r="A29" s="34" t="s">
        <v>1184</v>
      </c>
      <c r="B29" s="34" t="s">
        <v>0</v>
      </c>
      <c r="C29" s="34"/>
      <c r="D29" s="35" t="s">
        <v>13</v>
      </c>
      <c r="E29" s="35" t="s">
        <v>945</v>
      </c>
      <c r="F29" s="35" t="s">
        <v>939</v>
      </c>
    </row>
    <row r="30" spans="1:6" ht="15">
      <c r="A30" s="34" t="s">
        <v>1184</v>
      </c>
      <c r="B30" s="34" t="s">
        <v>0</v>
      </c>
      <c r="C30" s="34"/>
      <c r="D30" s="35" t="s">
        <v>14</v>
      </c>
      <c r="E30" s="35" t="s">
        <v>947</v>
      </c>
      <c r="F30" s="35" t="s">
        <v>939</v>
      </c>
    </row>
    <row r="31" spans="1:6" ht="15">
      <c r="A31" s="34" t="s">
        <v>1184</v>
      </c>
      <c r="B31" s="34" t="s">
        <v>0</v>
      </c>
      <c r="C31" s="34"/>
      <c r="D31" s="35" t="s">
        <v>15</v>
      </c>
      <c r="E31" s="35" t="s">
        <v>946</v>
      </c>
      <c r="F31" s="35" t="s">
        <v>939</v>
      </c>
    </row>
    <row r="32" spans="1:6" ht="15">
      <c r="A32" s="34" t="s">
        <v>1184</v>
      </c>
      <c r="B32" s="34" t="s">
        <v>0</v>
      </c>
      <c r="C32" s="34"/>
      <c r="D32" s="35" t="s">
        <v>30</v>
      </c>
      <c r="E32" s="35" t="s">
        <v>943</v>
      </c>
      <c r="F32" s="35" t="s">
        <v>939</v>
      </c>
    </row>
    <row r="33" spans="1:6" ht="15">
      <c r="A33" s="34" t="s">
        <v>1184</v>
      </c>
      <c r="B33" s="34" t="s">
        <v>0</v>
      </c>
      <c r="C33" s="34"/>
      <c r="D33" s="35" t="s">
        <v>31</v>
      </c>
      <c r="E33" s="35" t="s">
        <v>31</v>
      </c>
      <c r="F33" s="35" t="s">
        <v>939</v>
      </c>
    </row>
    <row r="34" spans="1:6" ht="15">
      <c r="A34" s="34" t="s">
        <v>1184</v>
      </c>
      <c r="B34" s="34" t="s">
        <v>0</v>
      </c>
      <c r="C34" s="34"/>
      <c r="D34" s="35" t="s">
        <v>32</v>
      </c>
      <c r="E34" s="35" t="s">
        <v>32</v>
      </c>
      <c r="F34" s="35" t="s">
        <v>939</v>
      </c>
    </row>
    <row r="35" spans="1:6" ht="28">
      <c r="A35" s="36" t="s">
        <v>100</v>
      </c>
      <c r="B35" s="36" t="s">
        <v>0</v>
      </c>
      <c r="C35" s="36"/>
      <c r="D35" s="37" t="s">
        <v>1076</v>
      </c>
      <c r="E35" s="38" t="s">
        <v>1082</v>
      </c>
      <c r="F35" s="38" t="s">
        <v>939</v>
      </c>
    </row>
    <row r="36" spans="1:6" ht="28">
      <c r="A36" s="36" t="s">
        <v>100</v>
      </c>
      <c r="B36" s="36" t="s">
        <v>0</v>
      </c>
      <c r="C36" s="36"/>
      <c r="D36" s="37" t="s">
        <v>1077</v>
      </c>
      <c r="E36" s="37" t="s">
        <v>1150</v>
      </c>
      <c r="F36" s="38" t="s">
        <v>939</v>
      </c>
    </row>
    <row r="37" spans="1:6" ht="28">
      <c r="A37" s="36" t="s">
        <v>100</v>
      </c>
      <c r="B37" s="36" t="s">
        <v>0</v>
      </c>
      <c r="C37" s="36"/>
      <c r="D37" s="38" t="s">
        <v>1028</v>
      </c>
      <c r="E37" s="39" t="s">
        <v>1185</v>
      </c>
      <c r="F37" s="38" t="s">
        <v>939</v>
      </c>
    </row>
    <row r="38" spans="1:6" ht="28">
      <c r="A38" s="36" t="s">
        <v>100</v>
      </c>
      <c r="B38" s="36" t="s">
        <v>0</v>
      </c>
      <c r="C38" s="36"/>
      <c r="D38" s="38" t="s">
        <v>1029</v>
      </c>
      <c r="E38" s="39" t="s">
        <v>1186</v>
      </c>
      <c r="F38" s="38" t="s">
        <v>939</v>
      </c>
    </row>
    <row r="39" spans="1:6" ht="28">
      <c r="A39" s="36" t="s">
        <v>100</v>
      </c>
      <c r="B39" s="36" t="s">
        <v>0</v>
      </c>
      <c r="C39" s="36"/>
      <c r="D39" s="37" t="s">
        <v>1078</v>
      </c>
      <c r="E39" s="37" t="s">
        <v>1141</v>
      </c>
      <c r="F39" s="38" t="s">
        <v>939</v>
      </c>
    </row>
    <row r="40" spans="1:6" ht="28">
      <c r="A40" s="36" t="s">
        <v>100</v>
      </c>
      <c r="B40" s="36" t="s">
        <v>0</v>
      </c>
      <c r="C40" s="36"/>
      <c r="D40" s="37" t="s">
        <v>1079</v>
      </c>
      <c r="E40" s="37" t="s">
        <v>1142</v>
      </c>
      <c r="F40" s="38" t="s">
        <v>939</v>
      </c>
    </row>
    <row r="41" spans="1:6" ht="15">
      <c r="A41" s="36" t="s">
        <v>100</v>
      </c>
      <c r="B41" s="36" t="s">
        <v>0</v>
      </c>
      <c r="C41" s="36"/>
      <c r="D41" s="37" t="s">
        <v>509</v>
      </c>
      <c r="E41" s="38" t="s">
        <v>1139</v>
      </c>
      <c r="F41" s="38" t="s">
        <v>939</v>
      </c>
    </row>
    <row r="42" spans="1:6" ht="15">
      <c r="A42" s="36" t="s">
        <v>100</v>
      </c>
      <c r="B42" s="36" t="s">
        <v>0</v>
      </c>
      <c r="C42" s="36"/>
      <c r="D42" s="37" t="s">
        <v>511</v>
      </c>
      <c r="E42" s="38" t="s">
        <v>1083</v>
      </c>
      <c r="F42" s="38" t="s">
        <v>939</v>
      </c>
    </row>
    <row r="43" spans="1:6" ht="15">
      <c r="A43" s="36" t="s">
        <v>100</v>
      </c>
      <c r="B43" s="36" t="s">
        <v>0</v>
      </c>
      <c r="C43" s="36"/>
      <c r="D43" s="37" t="s">
        <v>510</v>
      </c>
      <c r="E43" s="38" t="s">
        <v>1140</v>
      </c>
      <c r="F43" s="38" t="s">
        <v>939</v>
      </c>
    </row>
    <row r="44" spans="1:6" ht="15">
      <c r="A44" s="36" t="s">
        <v>100</v>
      </c>
      <c r="B44" s="36" t="s">
        <v>0</v>
      </c>
      <c r="C44" s="36"/>
      <c r="D44" s="37" t="s">
        <v>512</v>
      </c>
      <c r="E44" s="38" t="s">
        <v>1117</v>
      </c>
      <c r="F44" s="38" t="s">
        <v>939</v>
      </c>
    </row>
    <row r="45" spans="1:6" ht="15">
      <c r="A45" s="36" t="s">
        <v>100</v>
      </c>
      <c r="B45" s="36" t="s">
        <v>0</v>
      </c>
      <c r="C45" s="36"/>
      <c r="D45" s="37" t="s">
        <v>513</v>
      </c>
      <c r="E45" s="38" t="s">
        <v>1118</v>
      </c>
      <c r="F45" s="38" t="s">
        <v>939</v>
      </c>
    </row>
    <row r="46" spans="1:6" ht="15">
      <c r="A46" s="36" t="s">
        <v>100</v>
      </c>
      <c r="B46" s="36" t="s">
        <v>0</v>
      </c>
      <c r="C46" s="36"/>
      <c r="D46" s="37" t="s">
        <v>514</v>
      </c>
      <c r="E46" s="38" t="s">
        <v>1119</v>
      </c>
      <c r="F46" s="38" t="s">
        <v>939</v>
      </c>
    </row>
    <row r="47" spans="1:6" ht="28">
      <c r="A47" s="36" t="s">
        <v>100</v>
      </c>
      <c r="B47" s="36" t="s">
        <v>0</v>
      </c>
      <c r="C47" s="36"/>
      <c r="D47" s="37" t="s">
        <v>515</v>
      </c>
      <c r="E47" s="38" t="s">
        <v>1120</v>
      </c>
      <c r="F47" s="38" t="s">
        <v>939</v>
      </c>
    </row>
    <row r="48" spans="1:6" ht="28">
      <c r="A48" s="36" t="s">
        <v>100</v>
      </c>
      <c r="B48" s="36" t="s">
        <v>0</v>
      </c>
      <c r="C48" s="36"/>
      <c r="D48" s="37" t="s">
        <v>516</v>
      </c>
      <c r="E48" s="38" t="s">
        <v>1121</v>
      </c>
      <c r="F48" s="38" t="s">
        <v>939</v>
      </c>
    </row>
    <row r="49" spans="1:6" ht="28">
      <c r="A49" s="36" t="s">
        <v>100</v>
      </c>
      <c r="B49" s="36" t="s">
        <v>0</v>
      </c>
      <c r="C49" s="36"/>
      <c r="D49" s="37" t="s">
        <v>517</v>
      </c>
      <c r="E49" s="38" t="s">
        <v>1122</v>
      </c>
      <c r="F49" s="38" t="s">
        <v>939</v>
      </c>
    </row>
    <row r="50" spans="1:6" ht="28">
      <c r="A50" s="36" t="s">
        <v>100</v>
      </c>
      <c r="B50" s="36" t="s">
        <v>0</v>
      </c>
      <c r="C50" s="36"/>
      <c r="D50" s="37" t="s">
        <v>518</v>
      </c>
      <c r="E50" s="38" t="s">
        <v>1123</v>
      </c>
      <c r="F50" s="38" t="s">
        <v>939</v>
      </c>
    </row>
    <row r="51" spans="1:6" ht="15">
      <c r="A51" s="36" t="s">
        <v>100</v>
      </c>
      <c r="B51" s="36" t="s">
        <v>0</v>
      </c>
      <c r="C51" s="36"/>
      <c r="D51" s="37" t="s">
        <v>519</v>
      </c>
      <c r="E51" s="38" t="s">
        <v>1124</v>
      </c>
      <c r="F51" s="38" t="s">
        <v>939</v>
      </c>
    </row>
    <row r="52" spans="1:6" ht="28">
      <c r="A52" s="36" t="s">
        <v>100</v>
      </c>
      <c r="B52" s="36" t="s">
        <v>0</v>
      </c>
      <c r="C52" s="36"/>
      <c r="D52" s="37" t="s">
        <v>520</v>
      </c>
      <c r="E52" s="38" t="s">
        <v>1125</v>
      </c>
      <c r="F52" s="38" t="s">
        <v>939</v>
      </c>
    </row>
    <row r="53" spans="1:6" ht="28">
      <c r="A53" s="36" t="s">
        <v>100</v>
      </c>
      <c r="B53" s="36" t="s">
        <v>0</v>
      </c>
      <c r="C53" s="36"/>
      <c r="D53" s="37" t="s">
        <v>521</v>
      </c>
      <c r="E53" s="38" t="s">
        <v>1126</v>
      </c>
      <c r="F53" s="38" t="s">
        <v>939</v>
      </c>
    </row>
    <row r="54" spans="1:6" ht="28">
      <c r="A54" s="36" t="s">
        <v>100</v>
      </c>
      <c r="B54" s="36" t="s">
        <v>0</v>
      </c>
      <c r="C54" s="36"/>
      <c r="D54" s="37" t="s">
        <v>522</v>
      </c>
      <c r="E54" s="38" t="s">
        <v>1127</v>
      </c>
      <c r="F54" s="38" t="s">
        <v>939</v>
      </c>
    </row>
    <row r="55" spans="1:6" ht="28">
      <c r="A55" s="36" t="s">
        <v>100</v>
      </c>
      <c r="B55" s="36" t="s">
        <v>0</v>
      </c>
      <c r="C55" s="36"/>
      <c r="D55" s="37" t="s">
        <v>523</v>
      </c>
      <c r="E55" s="38" t="s">
        <v>1128</v>
      </c>
      <c r="F55" s="38" t="s">
        <v>939</v>
      </c>
    </row>
    <row r="56" spans="1:6" ht="28">
      <c r="A56" s="36" t="s">
        <v>100</v>
      </c>
      <c r="B56" s="36" t="s">
        <v>0</v>
      </c>
      <c r="C56" s="36"/>
      <c r="D56" s="37" t="s">
        <v>524</v>
      </c>
      <c r="E56" s="38" t="s">
        <v>1129</v>
      </c>
      <c r="F56" s="38" t="s">
        <v>939</v>
      </c>
    </row>
    <row r="57" spans="1:6" ht="15">
      <c r="A57" s="36" t="s">
        <v>100</v>
      </c>
      <c r="B57" s="36" t="s">
        <v>0</v>
      </c>
      <c r="C57" s="36"/>
      <c r="D57" s="38" t="s">
        <v>95</v>
      </c>
      <c r="E57" s="38" t="s">
        <v>1030</v>
      </c>
      <c r="F57" s="38" t="s">
        <v>939</v>
      </c>
    </row>
    <row r="58" spans="1:6" ht="15">
      <c r="A58" s="36" t="s">
        <v>100</v>
      </c>
      <c r="B58" s="36" t="s">
        <v>0</v>
      </c>
      <c r="C58" s="36"/>
      <c r="D58" s="38" t="s">
        <v>96</v>
      </c>
      <c r="E58" s="38" t="s">
        <v>1031</v>
      </c>
      <c r="F58" s="38" t="s">
        <v>939</v>
      </c>
    </row>
    <row r="59" spans="1:6" ht="15">
      <c r="A59" s="36" t="s">
        <v>100</v>
      </c>
      <c r="B59" s="36" t="s">
        <v>0</v>
      </c>
      <c r="C59" s="36"/>
      <c r="D59" s="38" t="s">
        <v>313</v>
      </c>
      <c r="E59" s="38" t="s">
        <v>1143</v>
      </c>
      <c r="F59" s="38" t="s">
        <v>939</v>
      </c>
    </row>
    <row r="60" spans="1:6" ht="15">
      <c r="A60" s="36" t="s">
        <v>100</v>
      </c>
      <c r="B60" s="36" t="s">
        <v>0</v>
      </c>
      <c r="C60" s="36"/>
      <c r="D60" s="38" t="s">
        <v>314</v>
      </c>
      <c r="E60" s="38" t="s">
        <v>1144</v>
      </c>
      <c r="F60" s="38" t="s">
        <v>939</v>
      </c>
    </row>
    <row r="61" spans="1:6" ht="28">
      <c r="A61" s="36" t="s">
        <v>100</v>
      </c>
      <c r="B61" s="36" t="s">
        <v>0</v>
      </c>
      <c r="C61" s="36"/>
      <c r="D61" s="38" t="s">
        <v>315</v>
      </c>
      <c r="E61" s="38" t="s">
        <v>1145</v>
      </c>
      <c r="F61" s="38" t="s">
        <v>939</v>
      </c>
    </row>
    <row r="62" spans="1:6" ht="28">
      <c r="A62" s="36" t="s">
        <v>100</v>
      </c>
      <c r="B62" s="36" t="s">
        <v>0</v>
      </c>
      <c r="C62" s="36"/>
      <c r="D62" s="38" t="s">
        <v>316</v>
      </c>
      <c r="E62" s="38" t="s">
        <v>1146</v>
      </c>
      <c r="F62" s="38" t="s">
        <v>939</v>
      </c>
    </row>
    <row r="63" spans="1:6" ht="28">
      <c r="A63" s="36" t="s">
        <v>100</v>
      </c>
      <c r="B63" s="36" t="s">
        <v>0</v>
      </c>
      <c r="C63" s="36"/>
      <c r="D63" s="37" t="s">
        <v>848</v>
      </c>
      <c r="E63" s="38" t="s">
        <v>1130</v>
      </c>
      <c r="F63" s="38" t="s">
        <v>939</v>
      </c>
    </row>
    <row r="64" spans="1:6" ht="28">
      <c r="A64" s="36" t="s">
        <v>100</v>
      </c>
      <c r="B64" s="36" t="s">
        <v>0</v>
      </c>
      <c r="C64" s="36"/>
      <c r="D64" s="37" t="s">
        <v>849</v>
      </c>
      <c r="E64" s="38" t="s">
        <v>1131</v>
      </c>
      <c r="F64" s="38" t="s">
        <v>939</v>
      </c>
    </row>
    <row r="65" spans="1:6" ht="28">
      <c r="A65" s="36" t="s">
        <v>100</v>
      </c>
      <c r="B65" s="36" t="s">
        <v>0</v>
      </c>
      <c r="C65" s="36"/>
      <c r="D65" s="38" t="s">
        <v>97</v>
      </c>
      <c r="E65" s="38" t="s">
        <v>1032</v>
      </c>
      <c r="F65" s="38" t="s">
        <v>939</v>
      </c>
    </row>
    <row r="66" spans="1:6" ht="28">
      <c r="A66" s="36" t="s">
        <v>100</v>
      </c>
      <c r="B66" s="36" t="s">
        <v>0</v>
      </c>
      <c r="C66" s="36"/>
      <c r="D66" s="37" t="s">
        <v>850</v>
      </c>
      <c r="E66" s="38" t="s">
        <v>1132</v>
      </c>
      <c r="F66" s="38" t="s">
        <v>939</v>
      </c>
    </row>
    <row r="67" spans="1:6" ht="28">
      <c r="A67" s="36" t="s">
        <v>100</v>
      </c>
      <c r="B67" s="36" t="s">
        <v>0</v>
      </c>
      <c r="C67" s="36"/>
      <c r="D67" s="37" t="s">
        <v>851</v>
      </c>
      <c r="E67" s="38" t="s">
        <v>1133</v>
      </c>
      <c r="F67" s="38" t="s">
        <v>939</v>
      </c>
    </row>
    <row r="68" spans="1:6" ht="28">
      <c r="A68" s="36" t="s">
        <v>100</v>
      </c>
      <c r="B68" s="36" t="s">
        <v>0</v>
      </c>
      <c r="C68" s="36"/>
      <c r="D68" s="37" t="s">
        <v>852</v>
      </c>
      <c r="E68" s="38" t="s">
        <v>1134</v>
      </c>
      <c r="F68" s="38" t="s">
        <v>939</v>
      </c>
    </row>
    <row r="69" spans="1:6" ht="28">
      <c r="A69" s="36" t="s">
        <v>100</v>
      </c>
      <c r="B69" s="36" t="s">
        <v>0</v>
      </c>
      <c r="C69" s="36"/>
      <c r="D69" s="37" t="s">
        <v>855</v>
      </c>
      <c r="E69" s="37" t="s">
        <v>1135</v>
      </c>
      <c r="F69" s="38" t="s">
        <v>939</v>
      </c>
    </row>
    <row r="70" spans="1:6" ht="28">
      <c r="A70" s="36" t="s">
        <v>100</v>
      </c>
      <c r="B70" s="36" t="s">
        <v>0</v>
      </c>
      <c r="C70" s="36"/>
      <c r="D70" s="37" t="s">
        <v>856</v>
      </c>
      <c r="E70" s="37" t="s">
        <v>1136</v>
      </c>
      <c r="F70" s="38" t="s">
        <v>939</v>
      </c>
    </row>
    <row r="71" spans="1:6" ht="28">
      <c r="A71" s="36" t="s">
        <v>100</v>
      </c>
      <c r="B71" s="36" t="s">
        <v>0</v>
      </c>
      <c r="C71" s="36"/>
      <c r="D71" s="37" t="s">
        <v>853</v>
      </c>
      <c r="E71" s="37" t="s">
        <v>1137</v>
      </c>
      <c r="F71" s="38" t="s">
        <v>939</v>
      </c>
    </row>
    <row r="72" spans="1:6" ht="28">
      <c r="A72" s="36" t="s">
        <v>100</v>
      </c>
      <c r="B72" s="36" t="s">
        <v>0</v>
      </c>
      <c r="C72" s="36"/>
      <c r="D72" s="37" t="s">
        <v>854</v>
      </c>
      <c r="E72" s="37" t="s">
        <v>1138</v>
      </c>
      <c r="F72" s="38" t="s">
        <v>939</v>
      </c>
    </row>
    <row r="73" spans="1:6" ht="42">
      <c r="A73" s="36" t="s">
        <v>100</v>
      </c>
      <c r="B73" s="36" t="s">
        <v>0</v>
      </c>
      <c r="C73" s="36"/>
      <c r="D73" s="37" t="s">
        <v>857</v>
      </c>
      <c r="E73" s="37" t="s">
        <v>1152</v>
      </c>
      <c r="F73" s="38" t="s">
        <v>939</v>
      </c>
    </row>
    <row r="74" spans="1:6" ht="28">
      <c r="A74" s="36" t="s">
        <v>100</v>
      </c>
      <c r="B74" s="36" t="s">
        <v>0</v>
      </c>
      <c r="C74" s="36"/>
      <c r="D74" s="37" t="s">
        <v>858</v>
      </c>
      <c r="E74" s="37" t="s">
        <v>1153</v>
      </c>
      <c r="F74" s="38" t="s">
        <v>939</v>
      </c>
    </row>
    <row r="75" spans="1:6" ht="28">
      <c r="A75" s="36" t="s">
        <v>100</v>
      </c>
      <c r="B75" s="36" t="s">
        <v>0</v>
      </c>
      <c r="C75" s="36"/>
      <c r="D75" s="37" t="s">
        <v>859</v>
      </c>
      <c r="E75" s="37" t="s">
        <v>1154</v>
      </c>
      <c r="F75" s="38" t="s">
        <v>939</v>
      </c>
    </row>
    <row r="76" spans="1:6" ht="42">
      <c r="A76" s="36" t="s">
        <v>100</v>
      </c>
      <c r="B76" s="36" t="s">
        <v>0</v>
      </c>
      <c r="C76" s="36"/>
      <c r="D76" s="37" t="s">
        <v>860</v>
      </c>
      <c r="E76" s="37" t="s">
        <v>1155</v>
      </c>
      <c r="F76" s="38" t="s">
        <v>939</v>
      </c>
    </row>
    <row r="77" spans="1:6" ht="42">
      <c r="A77" s="36" t="s">
        <v>100</v>
      </c>
      <c r="B77" s="36" t="s">
        <v>0</v>
      </c>
      <c r="C77" s="36"/>
      <c r="D77" s="37" t="s">
        <v>861</v>
      </c>
      <c r="E77" s="37" t="s">
        <v>1156</v>
      </c>
      <c r="F77" s="38" t="s">
        <v>939</v>
      </c>
    </row>
    <row r="78" spans="1:6" ht="28">
      <c r="A78" s="36" t="s">
        <v>100</v>
      </c>
      <c r="B78" s="36" t="s">
        <v>0</v>
      </c>
      <c r="C78" s="36"/>
      <c r="D78" s="37" t="s">
        <v>862</v>
      </c>
      <c r="E78" s="37" t="s">
        <v>1157</v>
      </c>
      <c r="F78" s="38" t="s">
        <v>939</v>
      </c>
    </row>
    <row r="79" spans="1:6" ht="28">
      <c r="A79" s="36" t="s">
        <v>100</v>
      </c>
      <c r="B79" s="36" t="s">
        <v>0</v>
      </c>
      <c r="C79" s="36"/>
      <c r="D79" s="37" t="s">
        <v>863</v>
      </c>
      <c r="E79" s="37" t="s">
        <v>1147</v>
      </c>
      <c r="F79" s="38" t="s">
        <v>939</v>
      </c>
    </row>
    <row r="80" spans="1:6" ht="28">
      <c r="A80" s="36" t="s">
        <v>100</v>
      </c>
      <c r="B80" s="36" t="s">
        <v>0</v>
      </c>
      <c r="C80" s="36"/>
      <c r="D80" s="37" t="s">
        <v>864</v>
      </c>
      <c r="E80" s="37" t="s">
        <v>1148</v>
      </c>
      <c r="F80" s="38" t="s">
        <v>939</v>
      </c>
    </row>
    <row r="81" spans="1:6" ht="28">
      <c r="A81" s="36" t="s">
        <v>100</v>
      </c>
      <c r="B81" s="36" t="s">
        <v>0</v>
      </c>
      <c r="C81" s="36"/>
      <c r="D81" s="37" t="s">
        <v>865</v>
      </c>
      <c r="E81" s="37" t="s">
        <v>1149</v>
      </c>
      <c r="F81" s="38" t="s">
        <v>939</v>
      </c>
    </row>
    <row r="82" spans="1:6" ht="28">
      <c r="A82" s="36" t="s">
        <v>100</v>
      </c>
      <c r="B82" s="36" t="s">
        <v>0</v>
      </c>
      <c r="C82" s="36"/>
      <c r="D82" s="37" t="s">
        <v>866</v>
      </c>
      <c r="E82" s="37" t="s">
        <v>1173</v>
      </c>
      <c r="F82" s="38" t="s">
        <v>939</v>
      </c>
    </row>
    <row r="83" spans="1:6" ht="28">
      <c r="A83" s="36" t="s">
        <v>100</v>
      </c>
      <c r="B83" s="36" t="s">
        <v>0</v>
      </c>
      <c r="C83" s="36"/>
      <c r="D83" s="37" t="s">
        <v>867</v>
      </c>
      <c r="E83" s="37" t="s">
        <v>1174</v>
      </c>
      <c r="F83" s="38" t="s">
        <v>939</v>
      </c>
    </row>
    <row r="84" spans="1:6" ht="28">
      <c r="A84" s="36" t="s">
        <v>100</v>
      </c>
      <c r="B84" s="36" t="s">
        <v>0</v>
      </c>
      <c r="C84" s="36"/>
      <c r="D84" s="37" t="s">
        <v>868</v>
      </c>
      <c r="E84" s="37" t="s">
        <v>1167</v>
      </c>
      <c r="F84" s="38" t="s">
        <v>939</v>
      </c>
    </row>
    <row r="85" spans="1:6" ht="28">
      <c r="A85" s="36" t="s">
        <v>100</v>
      </c>
      <c r="B85" s="36" t="s">
        <v>0</v>
      </c>
      <c r="C85" s="36"/>
      <c r="D85" s="37" t="s">
        <v>869</v>
      </c>
      <c r="E85" s="37" t="s">
        <v>1168</v>
      </c>
      <c r="F85" s="38" t="s">
        <v>939</v>
      </c>
    </row>
    <row r="86" spans="1:6" ht="28">
      <c r="A86" s="36" t="s">
        <v>100</v>
      </c>
      <c r="B86" s="36" t="s">
        <v>0</v>
      </c>
      <c r="C86" s="36"/>
      <c r="D86" s="37" t="s">
        <v>870</v>
      </c>
      <c r="E86" s="37" t="s">
        <v>1169</v>
      </c>
      <c r="F86" s="38" t="s">
        <v>939</v>
      </c>
    </row>
    <row r="87" spans="1:6" ht="28">
      <c r="A87" s="36" t="s">
        <v>100</v>
      </c>
      <c r="B87" s="36" t="s">
        <v>0</v>
      </c>
      <c r="C87" s="36"/>
      <c r="D87" s="37" t="s">
        <v>871</v>
      </c>
      <c r="E87" s="37" t="s">
        <v>1170</v>
      </c>
      <c r="F87" s="38" t="s">
        <v>939</v>
      </c>
    </row>
    <row r="88" spans="1:6" ht="28">
      <c r="A88" s="36" t="s">
        <v>100</v>
      </c>
      <c r="B88" s="36" t="s">
        <v>0</v>
      </c>
      <c r="C88" s="36"/>
      <c r="D88" s="37" t="s">
        <v>872</v>
      </c>
      <c r="E88" s="37" t="s">
        <v>1171</v>
      </c>
      <c r="F88" s="38" t="s">
        <v>939</v>
      </c>
    </row>
    <row r="89" spans="1:6" ht="28">
      <c r="A89" s="36" t="s">
        <v>100</v>
      </c>
      <c r="B89" s="36" t="s">
        <v>0</v>
      </c>
      <c r="C89" s="36"/>
      <c r="D89" s="37" t="s">
        <v>873</v>
      </c>
      <c r="E89" s="37" t="s">
        <v>1172</v>
      </c>
      <c r="F89" s="38" t="s">
        <v>939</v>
      </c>
    </row>
    <row r="90" spans="1:6" ht="28">
      <c r="A90" s="36" t="s">
        <v>100</v>
      </c>
      <c r="B90" s="36" t="s">
        <v>0</v>
      </c>
      <c r="C90" s="36"/>
      <c r="D90" s="37" t="s">
        <v>874</v>
      </c>
      <c r="E90" s="37" t="s">
        <v>1164</v>
      </c>
      <c r="F90" s="38" t="s">
        <v>939</v>
      </c>
    </row>
    <row r="91" spans="1:6" ht="28">
      <c r="A91" s="36" t="s">
        <v>100</v>
      </c>
      <c r="B91" s="36" t="s">
        <v>0</v>
      </c>
      <c r="C91" s="36"/>
      <c r="D91" s="37" t="s">
        <v>875</v>
      </c>
      <c r="E91" s="37" t="s">
        <v>1165</v>
      </c>
      <c r="F91" s="38" t="s">
        <v>939</v>
      </c>
    </row>
    <row r="92" spans="1:6" ht="42">
      <c r="A92" s="36" t="s">
        <v>100</v>
      </c>
      <c r="B92" s="36" t="s">
        <v>0</v>
      </c>
      <c r="C92" s="36"/>
      <c r="D92" s="37" t="s">
        <v>876</v>
      </c>
      <c r="E92" s="37" t="s">
        <v>1166</v>
      </c>
      <c r="F92" s="38" t="s">
        <v>939</v>
      </c>
    </row>
    <row r="93" spans="1:6" ht="28">
      <c r="A93" s="36" t="s">
        <v>100</v>
      </c>
      <c r="B93" s="36" t="s">
        <v>0</v>
      </c>
      <c r="C93" s="36"/>
      <c r="D93" s="37" t="s">
        <v>880</v>
      </c>
      <c r="E93" s="37" t="s">
        <v>1158</v>
      </c>
      <c r="F93" s="38" t="s">
        <v>939</v>
      </c>
    </row>
    <row r="94" spans="1:6" ht="28">
      <c r="A94" s="36" t="s">
        <v>100</v>
      </c>
      <c r="B94" s="36" t="s">
        <v>0</v>
      </c>
      <c r="C94" s="36"/>
      <c r="D94" s="37" t="s">
        <v>877</v>
      </c>
      <c r="E94" s="37" t="s">
        <v>1159</v>
      </c>
      <c r="F94" s="38" t="s">
        <v>939</v>
      </c>
    </row>
    <row r="95" spans="1:6" ht="28">
      <c r="A95" s="36" t="s">
        <v>100</v>
      </c>
      <c r="B95" s="36" t="s">
        <v>0</v>
      </c>
      <c r="C95" s="36"/>
      <c r="D95" s="37" t="s">
        <v>881</v>
      </c>
      <c r="E95" s="37" t="s">
        <v>1160</v>
      </c>
      <c r="F95" s="38" t="s">
        <v>939</v>
      </c>
    </row>
    <row r="96" spans="1:6" ht="28">
      <c r="A96" s="36" t="s">
        <v>100</v>
      </c>
      <c r="B96" s="36" t="s">
        <v>0</v>
      </c>
      <c r="C96" s="36"/>
      <c r="D96" s="37" t="s">
        <v>878</v>
      </c>
      <c r="E96" s="37" t="s">
        <v>1161</v>
      </c>
      <c r="F96" s="38" t="s">
        <v>939</v>
      </c>
    </row>
    <row r="97" spans="1:6" ht="28">
      <c r="A97" s="36" t="s">
        <v>100</v>
      </c>
      <c r="B97" s="36" t="s">
        <v>0</v>
      </c>
      <c r="C97" s="36"/>
      <c r="D97" s="37" t="s">
        <v>882</v>
      </c>
      <c r="E97" s="37" t="s">
        <v>1162</v>
      </c>
      <c r="F97" s="38" t="s">
        <v>939</v>
      </c>
    </row>
    <row r="98" spans="1:6" ht="28">
      <c r="A98" s="36" t="s">
        <v>100</v>
      </c>
      <c r="B98" s="36" t="s">
        <v>0</v>
      </c>
      <c r="C98" s="36"/>
      <c r="D98" s="37" t="s">
        <v>879</v>
      </c>
      <c r="E98" s="37" t="s">
        <v>1163</v>
      </c>
      <c r="F98" s="38" t="s">
        <v>939</v>
      </c>
    </row>
    <row r="99" spans="1:6" ht="15">
      <c r="A99" s="36" t="s">
        <v>100</v>
      </c>
      <c r="B99" s="36" t="s">
        <v>0</v>
      </c>
      <c r="C99" s="36"/>
      <c r="D99" s="37" t="s">
        <v>883</v>
      </c>
      <c r="E99" s="40" t="s">
        <v>1073</v>
      </c>
      <c r="F99" s="38" t="s">
        <v>939</v>
      </c>
    </row>
    <row r="100" spans="1:6" ht="15">
      <c r="A100" s="36" t="s">
        <v>100</v>
      </c>
      <c r="B100" s="36" t="s">
        <v>0</v>
      </c>
      <c r="C100" s="36"/>
      <c r="D100" s="37" t="s">
        <v>884</v>
      </c>
      <c r="E100" s="40" t="s">
        <v>1074</v>
      </c>
      <c r="F100" s="38" t="s">
        <v>939</v>
      </c>
    </row>
    <row r="101" spans="1:6" ht="28">
      <c r="A101" s="36" t="s">
        <v>100</v>
      </c>
      <c r="B101" s="36" t="s">
        <v>0</v>
      </c>
      <c r="C101" s="36"/>
      <c r="D101" s="37" t="s">
        <v>99</v>
      </c>
      <c r="E101" s="41" t="s">
        <v>1033</v>
      </c>
      <c r="F101" s="38" t="s">
        <v>939</v>
      </c>
    </row>
    <row r="102" spans="1:6" ht="28">
      <c r="A102" s="36" t="s">
        <v>100</v>
      </c>
      <c r="B102" s="36" t="s">
        <v>0</v>
      </c>
      <c r="C102" s="36"/>
      <c r="D102" s="37" t="s">
        <v>885</v>
      </c>
      <c r="E102" s="40" t="s">
        <v>1187</v>
      </c>
      <c r="F102" s="38" t="s">
        <v>939</v>
      </c>
    </row>
    <row r="103" spans="1:6" ht="28">
      <c r="A103" s="36" t="s">
        <v>100</v>
      </c>
      <c r="B103" s="36" t="s">
        <v>0</v>
      </c>
      <c r="C103" s="36"/>
      <c r="D103" s="37" t="s">
        <v>886</v>
      </c>
      <c r="E103" s="40" t="s">
        <v>1188</v>
      </c>
      <c r="F103" s="38" t="s">
        <v>939</v>
      </c>
    </row>
    <row r="104" spans="1:6" ht="28">
      <c r="A104" s="36" t="s">
        <v>100</v>
      </c>
      <c r="B104" s="36" t="s">
        <v>0</v>
      </c>
      <c r="C104" s="36"/>
      <c r="D104" s="37" t="s">
        <v>887</v>
      </c>
      <c r="E104" s="40" t="s">
        <v>1189</v>
      </c>
      <c r="F104" s="38" t="s">
        <v>939</v>
      </c>
    </row>
    <row r="105" spans="1:6" ht="15">
      <c r="A105" s="36" t="s">
        <v>100</v>
      </c>
      <c r="B105" s="36" t="s">
        <v>0</v>
      </c>
      <c r="C105" s="36"/>
      <c r="D105" s="38" t="s">
        <v>98</v>
      </c>
      <c r="E105" s="37" t="s">
        <v>1190</v>
      </c>
      <c r="F105" s="38" t="s">
        <v>939</v>
      </c>
    </row>
    <row r="106" spans="1:6" ht="15">
      <c r="A106" s="36" t="s">
        <v>100</v>
      </c>
      <c r="B106" s="36" t="s">
        <v>0</v>
      </c>
      <c r="C106" s="36"/>
      <c r="D106" s="37" t="s">
        <v>888</v>
      </c>
      <c r="E106" s="36" t="s">
        <v>1191</v>
      </c>
      <c r="F106" s="38" t="s">
        <v>939</v>
      </c>
    </row>
    <row r="107" spans="1:6" ht="15">
      <c r="A107" s="36" t="s">
        <v>100</v>
      </c>
      <c r="B107" s="36" t="s">
        <v>0</v>
      </c>
      <c r="C107" s="36"/>
      <c r="D107" s="37" t="s">
        <v>889</v>
      </c>
      <c r="E107" s="36" t="s">
        <v>1192</v>
      </c>
      <c r="F107" s="38" t="s">
        <v>939</v>
      </c>
    </row>
    <row r="108" spans="1:6" ht="15">
      <c r="A108" s="36" t="s">
        <v>100</v>
      </c>
      <c r="B108" s="36" t="s">
        <v>0</v>
      </c>
      <c r="C108" s="36"/>
      <c r="D108" s="37" t="s">
        <v>890</v>
      </c>
      <c r="E108" s="36" t="s">
        <v>1193</v>
      </c>
      <c r="F108" s="38" t="s">
        <v>939</v>
      </c>
    </row>
    <row r="109" spans="1:6" ht="15">
      <c r="A109" s="36" t="s">
        <v>100</v>
      </c>
      <c r="B109" s="36" t="s">
        <v>0</v>
      </c>
      <c r="C109" s="36"/>
      <c r="D109" s="37" t="s">
        <v>891</v>
      </c>
      <c r="E109" s="36" t="s">
        <v>1194</v>
      </c>
      <c r="F109" s="38" t="s">
        <v>939</v>
      </c>
    </row>
    <row r="110" spans="1:6" ht="15">
      <c r="A110" s="36" t="s">
        <v>100</v>
      </c>
      <c r="B110" s="36" t="s">
        <v>0</v>
      </c>
      <c r="C110" s="36"/>
      <c r="D110" s="37" t="s">
        <v>892</v>
      </c>
      <c r="E110" s="36" t="s">
        <v>1195</v>
      </c>
      <c r="F110" s="38" t="s">
        <v>939</v>
      </c>
    </row>
    <row r="111" spans="1:6" ht="28">
      <c r="A111" s="36" t="s">
        <v>100</v>
      </c>
      <c r="B111" s="36" t="s">
        <v>0</v>
      </c>
      <c r="C111" s="36"/>
      <c r="D111" s="37" t="s">
        <v>893</v>
      </c>
      <c r="E111" s="36" t="s">
        <v>1196</v>
      </c>
      <c r="F111" s="38" t="s">
        <v>939</v>
      </c>
    </row>
    <row r="112" spans="1:6" ht="15">
      <c r="A112" s="36" t="s">
        <v>100</v>
      </c>
      <c r="B112" s="36" t="s">
        <v>0</v>
      </c>
      <c r="C112" s="36"/>
      <c r="D112" s="37" t="s">
        <v>894</v>
      </c>
      <c r="E112" s="36" t="s">
        <v>1197</v>
      </c>
      <c r="F112" s="38" t="s">
        <v>939</v>
      </c>
    </row>
    <row r="113" spans="1:6" ht="15">
      <c r="A113" s="36" t="s">
        <v>100</v>
      </c>
      <c r="B113" s="36" t="s">
        <v>0</v>
      </c>
      <c r="C113" s="36"/>
      <c r="D113" s="37" t="s">
        <v>895</v>
      </c>
      <c r="E113" s="36" t="s">
        <v>1198</v>
      </c>
      <c r="F113" s="38" t="s">
        <v>939</v>
      </c>
    </row>
    <row r="114" spans="1:6" ht="15">
      <c r="A114" s="36" t="s">
        <v>100</v>
      </c>
      <c r="B114" s="36" t="s">
        <v>0</v>
      </c>
      <c r="C114" s="36"/>
      <c r="D114" s="37" t="s">
        <v>896</v>
      </c>
      <c r="E114" s="36" t="s">
        <v>1199</v>
      </c>
      <c r="F114" s="38" t="s">
        <v>939</v>
      </c>
    </row>
    <row r="115" spans="1:6" ht="15">
      <c r="A115" s="36" t="s">
        <v>100</v>
      </c>
      <c r="B115" s="36" t="s">
        <v>0</v>
      </c>
      <c r="C115" s="36"/>
      <c r="D115" s="37" t="s">
        <v>897</v>
      </c>
      <c r="E115" s="36" t="s">
        <v>1200</v>
      </c>
      <c r="F115" s="38" t="s">
        <v>939</v>
      </c>
    </row>
    <row r="116" spans="1:6" ht="15">
      <c r="A116" s="36" t="s">
        <v>100</v>
      </c>
      <c r="B116" s="36" t="s">
        <v>0</v>
      </c>
      <c r="C116" s="36"/>
      <c r="D116" s="37" t="s">
        <v>898</v>
      </c>
      <c r="E116" s="36" t="s">
        <v>1201</v>
      </c>
      <c r="F116" s="38" t="s">
        <v>939</v>
      </c>
    </row>
    <row r="117" spans="1:6" ht="15">
      <c r="A117" s="36" t="s">
        <v>100</v>
      </c>
      <c r="B117" s="36" t="s">
        <v>0</v>
      </c>
      <c r="C117" s="36"/>
      <c r="D117" s="37" t="s">
        <v>899</v>
      </c>
      <c r="E117" s="36" t="s">
        <v>1202</v>
      </c>
      <c r="F117" s="38" t="s">
        <v>939</v>
      </c>
    </row>
    <row r="118" spans="1:6" ht="28">
      <c r="A118" s="36" t="s">
        <v>100</v>
      </c>
      <c r="B118" s="36" t="s">
        <v>0</v>
      </c>
      <c r="C118" s="36"/>
      <c r="D118" s="37" t="s">
        <v>900</v>
      </c>
      <c r="E118" s="36" t="s">
        <v>1203</v>
      </c>
      <c r="F118" s="38" t="s">
        <v>939</v>
      </c>
    </row>
    <row r="119" spans="1:6" ht="28">
      <c r="A119" s="36" t="s">
        <v>100</v>
      </c>
      <c r="B119" s="36" t="s">
        <v>0</v>
      </c>
      <c r="C119" s="36"/>
      <c r="D119" s="37" t="s">
        <v>915</v>
      </c>
      <c r="E119" s="36" t="s">
        <v>1204</v>
      </c>
      <c r="F119" s="38" t="s">
        <v>939</v>
      </c>
    </row>
    <row r="120" spans="1:6" ht="28">
      <c r="A120" s="36" t="s">
        <v>100</v>
      </c>
      <c r="B120" s="36" t="s">
        <v>0</v>
      </c>
      <c r="C120" s="36"/>
      <c r="D120" s="37" t="s">
        <v>916</v>
      </c>
      <c r="E120" s="36" t="s">
        <v>1205</v>
      </c>
      <c r="F120" s="38" t="s">
        <v>939</v>
      </c>
    </row>
    <row r="121" spans="1:6" ht="15">
      <c r="A121" s="36" t="s">
        <v>100</v>
      </c>
      <c r="B121" s="36" t="s">
        <v>0</v>
      </c>
      <c r="C121" s="36"/>
      <c r="D121" s="37" t="s">
        <v>917</v>
      </c>
      <c r="E121" s="36" t="s">
        <v>1206</v>
      </c>
      <c r="F121" s="38" t="s">
        <v>939</v>
      </c>
    </row>
    <row r="122" spans="1:6" ht="28">
      <c r="A122" s="36" t="s">
        <v>100</v>
      </c>
      <c r="B122" s="36" t="s">
        <v>0</v>
      </c>
      <c r="C122" s="36"/>
      <c r="D122" s="37" t="s">
        <v>918</v>
      </c>
      <c r="E122" s="36" t="s">
        <v>1207</v>
      </c>
      <c r="F122" s="38" t="s">
        <v>939</v>
      </c>
    </row>
    <row r="123" spans="1:6" ht="28">
      <c r="A123" s="36" t="s">
        <v>100</v>
      </c>
      <c r="B123" s="36" t="s">
        <v>0</v>
      </c>
      <c r="C123" s="36"/>
      <c r="D123" s="37" t="s">
        <v>919</v>
      </c>
      <c r="E123" s="36" t="s">
        <v>1208</v>
      </c>
      <c r="F123" s="38" t="s">
        <v>939</v>
      </c>
    </row>
    <row r="124" spans="1:6" ht="28">
      <c r="A124" s="36" t="s">
        <v>100</v>
      </c>
      <c r="B124" s="36" t="s">
        <v>0</v>
      </c>
      <c r="C124" s="36"/>
      <c r="D124" s="37" t="s">
        <v>920</v>
      </c>
      <c r="E124" s="36" t="s">
        <v>1209</v>
      </c>
      <c r="F124" s="38" t="s">
        <v>939</v>
      </c>
    </row>
    <row r="125" spans="1:6" ht="28">
      <c r="A125" s="36" t="s">
        <v>100</v>
      </c>
      <c r="B125" s="36" t="s">
        <v>0</v>
      </c>
      <c r="C125" s="36"/>
      <c r="D125" s="37" t="s">
        <v>921</v>
      </c>
      <c r="E125" s="36" t="s">
        <v>1210</v>
      </c>
      <c r="F125" s="38" t="s">
        <v>939</v>
      </c>
    </row>
    <row r="126" spans="1:6" ht="28">
      <c r="A126" s="36" t="s">
        <v>100</v>
      </c>
      <c r="B126" s="36" t="s">
        <v>0</v>
      </c>
      <c r="C126" s="36"/>
      <c r="D126" s="37" t="s">
        <v>922</v>
      </c>
      <c r="E126" s="36" t="s">
        <v>1211</v>
      </c>
      <c r="F126" s="38" t="s">
        <v>939</v>
      </c>
    </row>
    <row r="127" spans="1:6" ht="15">
      <c r="A127" s="36" t="s">
        <v>100</v>
      </c>
      <c r="B127" s="36" t="s">
        <v>0</v>
      </c>
      <c r="C127" s="36"/>
      <c r="D127" s="37" t="s">
        <v>923</v>
      </c>
      <c r="E127" s="36" t="s">
        <v>1212</v>
      </c>
      <c r="F127" s="38" t="s">
        <v>939</v>
      </c>
    </row>
    <row r="128" spans="1:6" ht="28">
      <c r="A128" s="36" t="s">
        <v>100</v>
      </c>
      <c r="B128" s="36" t="s">
        <v>0</v>
      </c>
      <c r="C128" s="36"/>
      <c r="D128" s="37" t="s">
        <v>924</v>
      </c>
      <c r="E128" s="36" t="s">
        <v>1213</v>
      </c>
      <c r="F128" s="38" t="s">
        <v>939</v>
      </c>
    </row>
    <row r="129" spans="1:6" ht="28">
      <c r="A129" s="36" t="s">
        <v>100</v>
      </c>
      <c r="B129" s="36" t="s">
        <v>0</v>
      </c>
      <c r="C129" s="36"/>
      <c r="D129" s="37" t="s">
        <v>925</v>
      </c>
      <c r="E129" s="36" t="s">
        <v>1214</v>
      </c>
      <c r="F129" s="38" t="s">
        <v>939</v>
      </c>
    </row>
    <row r="130" spans="1:6" ht="28">
      <c r="A130" s="36" t="s">
        <v>100</v>
      </c>
      <c r="B130" s="36" t="s">
        <v>0</v>
      </c>
      <c r="C130" s="36"/>
      <c r="D130" s="37" t="s">
        <v>926</v>
      </c>
      <c r="E130" s="36" t="s">
        <v>1215</v>
      </c>
      <c r="F130" s="38" t="s">
        <v>939</v>
      </c>
    </row>
    <row r="131" spans="1:6" ht="28">
      <c r="A131" s="36" t="s">
        <v>100</v>
      </c>
      <c r="B131" s="36" t="s">
        <v>0</v>
      </c>
      <c r="C131" s="36"/>
      <c r="D131" s="37" t="s">
        <v>901</v>
      </c>
      <c r="E131" s="36" t="s">
        <v>1216</v>
      </c>
      <c r="F131" s="38" t="s">
        <v>939</v>
      </c>
    </row>
    <row r="132" spans="1:6" ht="28">
      <c r="A132" s="36" t="s">
        <v>100</v>
      </c>
      <c r="B132" s="36" t="s">
        <v>0</v>
      </c>
      <c r="C132" s="36"/>
      <c r="D132" s="37" t="s">
        <v>902</v>
      </c>
      <c r="E132" s="36" t="s">
        <v>1217</v>
      </c>
      <c r="F132" s="38" t="s">
        <v>939</v>
      </c>
    </row>
    <row r="133" spans="1:6" ht="15">
      <c r="A133" s="36" t="s">
        <v>100</v>
      </c>
      <c r="B133" s="36" t="s">
        <v>0</v>
      </c>
      <c r="C133" s="36"/>
      <c r="D133" s="37" t="s">
        <v>903</v>
      </c>
      <c r="E133" s="36" t="s">
        <v>1218</v>
      </c>
      <c r="F133" s="38" t="s">
        <v>939</v>
      </c>
    </row>
    <row r="134" spans="1:6" ht="28">
      <c r="A134" s="36" t="s">
        <v>100</v>
      </c>
      <c r="B134" s="36" t="s">
        <v>0</v>
      </c>
      <c r="C134" s="36"/>
      <c r="D134" s="37" t="s">
        <v>904</v>
      </c>
      <c r="E134" s="36" t="s">
        <v>1219</v>
      </c>
      <c r="F134" s="38" t="s">
        <v>939</v>
      </c>
    </row>
    <row r="135" spans="1:6" ht="15">
      <c r="A135" s="36" t="s">
        <v>100</v>
      </c>
      <c r="B135" s="36" t="s">
        <v>0</v>
      </c>
      <c r="C135" s="36"/>
      <c r="D135" s="37" t="s">
        <v>905</v>
      </c>
      <c r="E135" s="36" t="s">
        <v>1220</v>
      </c>
      <c r="F135" s="38" t="s">
        <v>939</v>
      </c>
    </row>
    <row r="136" spans="1:6" ht="15">
      <c r="A136" s="36" t="s">
        <v>100</v>
      </c>
      <c r="B136" s="36" t="s">
        <v>0</v>
      </c>
      <c r="C136" s="36"/>
      <c r="D136" s="37" t="s">
        <v>906</v>
      </c>
      <c r="E136" s="36" t="s">
        <v>1221</v>
      </c>
      <c r="F136" s="38" t="s">
        <v>939</v>
      </c>
    </row>
    <row r="137" spans="1:6" ht="15">
      <c r="A137" s="36" t="s">
        <v>100</v>
      </c>
      <c r="B137" s="36" t="s">
        <v>0</v>
      </c>
      <c r="C137" s="36"/>
      <c r="D137" s="37" t="s">
        <v>907</v>
      </c>
      <c r="E137" s="36" t="s">
        <v>1222</v>
      </c>
      <c r="F137" s="38" t="s">
        <v>939</v>
      </c>
    </row>
    <row r="138" spans="1:6" ht="15">
      <c r="A138" s="36" t="s">
        <v>100</v>
      </c>
      <c r="B138" s="36" t="s">
        <v>0</v>
      </c>
      <c r="C138" s="36"/>
      <c r="D138" s="37" t="s">
        <v>908</v>
      </c>
      <c r="E138" s="36" t="s">
        <v>1223</v>
      </c>
      <c r="F138" s="38" t="s">
        <v>939</v>
      </c>
    </row>
    <row r="139" spans="1:6" ht="28">
      <c r="A139" s="36" t="s">
        <v>100</v>
      </c>
      <c r="B139" s="36" t="s">
        <v>0</v>
      </c>
      <c r="C139" s="36"/>
      <c r="D139" s="37" t="s">
        <v>909</v>
      </c>
      <c r="E139" s="36" t="s">
        <v>1224</v>
      </c>
      <c r="F139" s="38" t="s">
        <v>939</v>
      </c>
    </row>
    <row r="140" spans="1:6" ht="28">
      <c r="A140" s="36" t="s">
        <v>100</v>
      </c>
      <c r="B140" s="36" t="s">
        <v>0</v>
      </c>
      <c r="C140" s="36"/>
      <c r="D140" s="37" t="s">
        <v>910</v>
      </c>
      <c r="E140" s="36" t="s">
        <v>1225</v>
      </c>
      <c r="F140" s="38" t="s">
        <v>939</v>
      </c>
    </row>
    <row r="141" spans="1:6" ht="15">
      <c r="A141" s="36" t="s">
        <v>100</v>
      </c>
      <c r="B141" s="36" t="s">
        <v>0</v>
      </c>
      <c r="C141" s="36"/>
      <c r="D141" s="37" t="s">
        <v>911</v>
      </c>
      <c r="E141" s="36" t="s">
        <v>1226</v>
      </c>
      <c r="F141" s="38" t="s">
        <v>939</v>
      </c>
    </row>
    <row r="142" spans="1:6" ht="15">
      <c r="A142" s="36" t="s">
        <v>100</v>
      </c>
      <c r="B142" s="36" t="s">
        <v>0</v>
      </c>
      <c r="C142" s="36"/>
      <c r="D142" s="37" t="s">
        <v>912</v>
      </c>
      <c r="E142" s="36" t="s">
        <v>1227</v>
      </c>
      <c r="F142" s="38" t="s">
        <v>939</v>
      </c>
    </row>
    <row r="143" spans="1:6" ht="28">
      <c r="A143" s="36" t="s">
        <v>100</v>
      </c>
      <c r="B143" s="36" t="s">
        <v>0</v>
      </c>
      <c r="C143" s="36"/>
      <c r="D143" s="37" t="s">
        <v>913</v>
      </c>
      <c r="E143" s="36" t="s">
        <v>1228</v>
      </c>
      <c r="F143" s="38" t="s">
        <v>939</v>
      </c>
    </row>
    <row r="144" spans="1:6" ht="28">
      <c r="A144" s="36" t="s">
        <v>100</v>
      </c>
      <c r="B144" s="36" t="s">
        <v>0</v>
      </c>
      <c r="C144" s="36"/>
      <c r="D144" s="37" t="s">
        <v>914</v>
      </c>
      <c r="E144" s="36" t="s">
        <v>1229</v>
      </c>
      <c r="F144" s="38" t="s">
        <v>939</v>
      </c>
    </row>
    <row r="145" spans="1:6" ht="28">
      <c r="A145" s="36" t="s">
        <v>100</v>
      </c>
      <c r="B145" s="36" t="s">
        <v>0</v>
      </c>
      <c r="C145" s="36"/>
      <c r="D145" s="37" t="s">
        <v>927</v>
      </c>
      <c r="E145" s="36" t="s">
        <v>1230</v>
      </c>
      <c r="F145" s="38" t="s">
        <v>939</v>
      </c>
    </row>
    <row r="146" spans="1:6" ht="28">
      <c r="A146" s="36" t="s">
        <v>100</v>
      </c>
      <c r="B146" s="36" t="s">
        <v>0</v>
      </c>
      <c r="C146" s="36"/>
      <c r="D146" s="37" t="s">
        <v>928</v>
      </c>
      <c r="E146" s="36" t="s">
        <v>1231</v>
      </c>
      <c r="F146" s="38" t="s">
        <v>939</v>
      </c>
    </row>
    <row r="147" spans="1:6" ht="28">
      <c r="A147" s="36" t="s">
        <v>100</v>
      </c>
      <c r="B147" s="36" t="s">
        <v>40</v>
      </c>
      <c r="C147" s="36"/>
      <c r="D147" s="37" t="s">
        <v>800</v>
      </c>
      <c r="E147" s="40" t="s">
        <v>987</v>
      </c>
      <c r="F147" s="38" t="s">
        <v>939</v>
      </c>
    </row>
    <row r="148" spans="1:6" ht="28">
      <c r="A148" s="36" t="s">
        <v>100</v>
      </c>
      <c r="B148" s="36" t="s">
        <v>40</v>
      </c>
      <c r="C148" s="36"/>
      <c r="D148" s="37" t="s">
        <v>801</v>
      </c>
      <c r="E148" s="40" t="s">
        <v>1075</v>
      </c>
      <c r="F148" s="38" t="s">
        <v>939</v>
      </c>
    </row>
    <row r="149" spans="1:6" ht="28">
      <c r="A149" s="36" t="s">
        <v>100</v>
      </c>
      <c r="B149" s="36" t="s">
        <v>40</v>
      </c>
      <c r="C149" s="36"/>
      <c r="D149" s="38" t="s">
        <v>806</v>
      </c>
      <c r="E149" s="40" t="s">
        <v>988</v>
      </c>
      <c r="F149" s="38" t="s">
        <v>939</v>
      </c>
    </row>
    <row r="150" spans="1:6" ht="28">
      <c r="A150" s="36" t="s">
        <v>100</v>
      </c>
      <c r="B150" s="36" t="s">
        <v>40</v>
      </c>
      <c r="C150" s="36"/>
      <c r="D150" s="38" t="s">
        <v>807</v>
      </c>
      <c r="E150" s="40" t="s">
        <v>989</v>
      </c>
      <c r="F150" s="38" t="s">
        <v>939</v>
      </c>
    </row>
    <row r="151" spans="1:6" ht="28">
      <c r="A151" s="36" t="s">
        <v>100</v>
      </c>
      <c r="B151" s="36" t="s">
        <v>40</v>
      </c>
      <c r="C151" s="36"/>
      <c r="D151" s="38" t="s">
        <v>808</v>
      </c>
      <c r="E151" s="40" t="s">
        <v>990</v>
      </c>
      <c r="F151" s="38" t="s">
        <v>939</v>
      </c>
    </row>
    <row r="152" spans="1:6" ht="28">
      <c r="A152" s="36" t="s">
        <v>100</v>
      </c>
      <c r="B152" s="36" t="s">
        <v>40</v>
      </c>
      <c r="C152" s="36"/>
      <c r="D152" s="38" t="s">
        <v>809</v>
      </c>
      <c r="E152" s="40" t="s">
        <v>991</v>
      </c>
      <c r="F152" s="38" t="s">
        <v>939</v>
      </c>
    </row>
    <row r="153" spans="1:6" ht="28">
      <c r="A153" s="36" t="s">
        <v>100</v>
      </c>
      <c r="B153" s="36" t="s">
        <v>40</v>
      </c>
      <c r="C153" s="36"/>
      <c r="D153" s="38" t="s">
        <v>810</v>
      </c>
      <c r="E153" s="40" t="s">
        <v>992</v>
      </c>
      <c r="F153" s="38" t="s">
        <v>939</v>
      </c>
    </row>
    <row r="154" spans="1:6" ht="28">
      <c r="A154" s="36" t="s">
        <v>100</v>
      </c>
      <c r="B154" s="36" t="s">
        <v>40</v>
      </c>
      <c r="C154" s="36"/>
      <c r="D154" s="38" t="s">
        <v>811</v>
      </c>
      <c r="E154" s="40" t="s">
        <v>993</v>
      </c>
      <c r="F154" s="38" t="s">
        <v>939</v>
      </c>
    </row>
    <row r="155" spans="1:6" ht="28">
      <c r="A155" s="36" t="s">
        <v>100</v>
      </c>
      <c r="B155" s="36" t="s">
        <v>40</v>
      </c>
      <c r="C155" s="36"/>
      <c r="D155" s="38" t="s">
        <v>812</v>
      </c>
      <c r="E155" s="40" t="s">
        <v>994</v>
      </c>
      <c r="F155" s="38" t="s">
        <v>939</v>
      </c>
    </row>
    <row r="156" spans="1:6" ht="28">
      <c r="A156" s="36" t="s">
        <v>100</v>
      </c>
      <c r="B156" s="36" t="s">
        <v>40</v>
      </c>
      <c r="C156" s="36"/>
      <c r="D156" s="38" t="s">
        <v>813</v>
      </c>
      <c r="E156" s="40" t="s">
        <v>995</v>
      </c>
      <c r="F156" s="38" t="s">
        <v>939</v>
      </c>
    </row>
    <row r="157" spans="1:6" ht="28">
      <c r="A157" s="36" t="s">
        <v>100</v>
      </c>
      <c r="B157" s="36" t="s">
        <v>40</v>
      </c>
      <c r="C157" s="36"/>
      <c r="D157" s="38" t="s">
        <v>814</v>
      </c>
      <c r="E157" s="40" t="s">
        <v>996</v>
      </c>
      <c r="F157" s="38" t="s">
        <v>939</v>
      </c>
    </row>
    <row r="158" spans="1:6" ht="28">
      <c r="A158" s="36" t="s">
        <v>100</v>
      </c>
      <c r="B158" s="36" t="s">
        <v>40</v>
      </c>
      <c r="C158" s="36"/>
      <c r="D158" s="38" t="s">
        <v>815</v>
      </c>
      <c r="E158" s="40" t="s">
        <v>997</v>
      </c>
      <c r="F158" s="38" t="s">
        <v>939</v>
      </c>
    </row>
    <row r="159" spans="1:6" ht="28">
      <c r="A159" s="36" t="s">
        <v>100</v>
      </c>
      <c r="B159" s="36" t="s">
        <v>40</v>
      </c>
      <c r="C159" s="36"/>
      <c r="D159" s="38" t="s">
        <v>816</v>
      </c>
      <c r="E159" s="40" t="s">
        <v>998</v>
      </c>
      <c r="F159" s="38" t="s">
        <v>939</v>
      </c>
    </row>
    <row r="160" spans="1:6" ht="28">
      <c r="A160" s="36" t="s">
        <v>100</v>
      </c>
      <c r="B160" s="36" t="s">
        <v>40</v>
      </c>
      <c r="C160" s="36"/>
      <c r="D160" s="38" t="s">
        <v>817</v>
      </c>
      <c r="E160" s="40" t="s">
        <v>999</v>
      </c>
      <c r="F160" s="38" t="s">
        <v>939</v>
      </c>
    </row>
    <row r="161" spans="1:6" ht="28">
      <c r="A161" s="36" t="s">
        <v>100</v>
      </c>
      <c r="B161" s="36" t="s">
        <v>40</v>
      </c>
      <c r="C161" s="36"/>
      <c r="D161" s="38" t="s">
        <v>818</v>
      </c>
      <c r="E161" s="40" t="s">
        <v>1000</v>
      </c>
      <c r="F161" s="38" t="s">
        <v>939</v>
      </c>
    </row>
    <row r="162" spans="1:6" ht="28">
      <c r="A162" s="36" t="s">
        <v>100</v>
      </c>
      <c r="B162" s="36" t="s">
        <v>40</v>
      </c>
      <c r="C162" s="36"/>
      <c r="D162" s="38" t="s">
        <v>819</v>
      </c>
      <c r="E162" s="40" t="s">
        <v>1001</v>
      </c>
      <c r="F162" s="38" t="s">
        <v>939</v>
      </c>
    </row>
    <row r="163" spans="1:6" ht="56">
      <c r="A163" s="36" t="s">
        <v>100</v>
      </c>
      <c r="B163" s="36" t="s">
        <v>40</v>
      </c>
      <c r="C163" s="36"/>
      <c r="D163" s="38" t="s">
        <v>820</v>
      </c>
      <c r="E163" s="40" t="s">
        <v>1002</v>
      </c>
      <c r="F163" s="38" t="s">
        <v>939</v>
      </c>
    </row>
    <row r="164" spans="1:6" ht="42">
      <c r="A164" s="36" t="s">
        <v>100</v>
      </c>
      <c r="B164" s="36" t="s">
        <v>40</v>
      </c>
      <c r="C164" s="36"/>
      <c r="D164" s="38" t="s">
        <v>821</v>
      </c>
      <c r="E164" s="40" t="s">
        <v>1003</v>
      </c>
      <c r="F164" s="38" t="s">
        <v>939</v>
      </c>
    </row>
    <row r="165" spans="1:6" ht="42">
      <c r="A165" s="36" t="s">
        <v>100</v>
      </c>
      <c r="B165" s="36" t="s">
        <v>40</v>
      </c>
      <c r="C165" s="36"/>
      <c r="D165" s="38" t="s">
        <v>822</v>
      </c>
      <c r="E165" s="40" t="s">
        <v>1004</v>
      </c>
      <c r="F165" s="38" t="s">
        <v>939</v>
      </c>
    </row>
    <row r="166" spans="1:6" ht="56">
      <c r="A166" s="36" t="s">
        <v>100</v>
      </c>
      <c r="B166" s="36" t="s">
        <v>40</v>
      </c>
      <c r="C166" s="36"/>
      <c r="D166" s="38" t="s">
        <v>823</v>
      </c>
      <c r="E166" s="40" t="s">
        <v>1005</v>
      </c>
      <c r="F166" s="38" t="s">
        <v>939</v>
      </c>
    </row>
    <row r="167" spans="1:6" ht="56">
      <c r="A167" s="36" t="s">
        <v>100</v>
      </c>
      <c r="B167" s="36" t="s">
        <v>40</v>
      </c>
      <c r="C167" s="36"/>
      <c r="D167" s="38" t="s">
        <v>824</v>
      </c>
      <c r="E167" s="40" t="s">
        <v>1006</v>
      </c>
      <c r="F167" s="38" t="s">
        <v>939</v>
      </c>
    </row>
    <row r="168" spans="1:6" ht="56">
      <c r="A168" s="36" t="s">
        <v>100</v>
      </c>
      <c r="B168" s="36" t="s">
        <v>40</v>
      </c>
      <c r="C168" s="36"/>
      <c r="D168" s="38" t="s">
        <v>825</v>
      </c>
      <c r="E168" s="40" t="s">
        <v>1007</v>
      </c>
      <c r="F168" s="38" t="s">
        <v>939</v>
      </c>
    </row>
    <row r="169" spans="1:6" ht="56">
      <c r="A169" s="36" t="s">
        <v>100</v>
      </c>
      <c r="B169" s="36" t="s">
        <v>40</v>
      </c>
      <c r="C169" s="36"/>
      <c r="D169" s="38" t="s">
        <v>826</v>
      </c>
      <c r="E169" s="37" t="s">
        <v>1008</v>
      </c>
      <c r="F169" s="38" t="s">
        <v>939</v>
      </c>
    </row>
    <row r="170" spans="1:6" ht="42">
      <c r="A170" s="36" t="s">
        <v>100</v>
      </c>
      <c r="B170" s="36" t="s">
        <v>40</v>
      </c>
      <c r="C170" s="36"/>
      <c r="D170" s="38" t="s">
        <v>827</v>
      </c>
      <c r="E170" s="40" t="s">
        <v>1009</v>
      </c>
      <c r="F170" s="38" t="s">
        <v>939</v>
      </c>
    </row>
    <row r="171" spans="1:6" ht="42">
      <c r="A171" s="36" t="s">
        <v>100</v>
      </c>
      <c r="B171" s="36" t="s">
        <v>40</v>
      </c>
      <c r="C171" s="36"/>
      <c r="D171" s="38" t="s">
        <v>828</v>
      </c>
      <c r="E171" s="40" t="s">
        <v>1010</v>
      </c>
      <c r="F171" s="38" t="s">
        <v>939</v>
      </c>
    </row>
    <row r="172" spans="1:6" ht="56">
      <c r="A172" s="36" t="s">
        <v>100</v>
      </c>
      <c r="B172" s="36" t="s">
        <v>40</v>
      </c>
      <c r="C172" s="36"/>
      <c r="D172" s="38" t="s">
        <v>829</v>
      </c>
      <c r="E172" s="40" t="s">
        <v>1011</v>
      </c>
      <c r="F172" s="38" t="s">
        <v>939</v>
      </c>
    </row>
    <row r="173" spans="1:6" ht="56">
      <c r="A173" s="36" t="s">
        <v>100</v>
      </c>
      <c r="B173" s="36" t="s">
        <v>40</v>
      </c>
      <c r="C173" s="36"/>
      <c r="D173" s="38" t="s">
        <v>830</v>
      </c>
      <c r="E173" s="40" t="s">
        <v>1012</v>
      </c>
      <c r="F173" s="38" t="s">
        <v>939</v>
      </c>
    </row>
    <row r="174" spans="1:6" ht="42">
      <c r="A174" s="36" t="s">
        <v>100</v>
      </c>
      <c r="B174" s="36" t="s">
        <v>40</v>
      </c>
      <c r="C174" s="36"/>
      <c r="D174" s="38" t="s">
        <v>831</v>
      </c>
      <c r="E174" s="40" t="s">
        <v>1013</v>
      </c>
      <c r="F174" s="38" t="s">
        <v>939</v>
      </c>
    </row>
    <row r="175" spans="1:6" ht="28">
      <c r="A175" s="36" t="s">
        <v>100</v>
      </c>
      <c r="B175" s="36" t="s">
        <v>40</v>
      </c>
      <c r="C175" s="36"/>
      <c r="D175" s="38" t="s">
        <v>832</v>
      </c>
      <c r="E175" s="37" t="s">
        <v>1014</v>
      </c>
      <c r="F175" s="38" t="s">
        <v>939</v>
      </c>
    </row>
    <row r="176" spans="1:6" ht="28">
      <c r="A176" s="36" t="s">
        <v>100</v>
      </c>
      <c r="B176" s="36" t="s">
        <v>40</v>
      </c>
      <c r="C176" s="36"/>
      <c r="D176" s="38" t="s">
        <v>833</v>
      </c>
      <c r="E176" s="37" t="s">
        <v>1015</v>
      </c>
      <c r="F176" s="38" t="s">
        <v>939</v>
      </c>
    </row>
    <row r="177" spans="1:6" ht="28">
      <c r="A177" s="36" t="s">
        <v>100</v>
      </c>
      <c r="B177" s="36" t="s">
        <v>40</v>
      </c>
      <c r="C177" s="36"/>
      <c r="D177" s="38" t="s">
        <v>834</v>
      </c>
      <c r="E177" s="37" t="s">
        <v>1016</v>
      </c>
      <c r="F177" s="38" t="s">
        <v>939</v>
      </c>
    </row>
    <row r="178" spans="1:6" ht="28">
      <c r="A178" s="36" t="s">
        <v>100</v>
      </c>
      <c r="B178" s="36" t="s">
        <v>40</v>
      </c>
      <c r="C178" s="36"/>
      <c r="D178" s="38" t="s">
        <v>835</v>
      </c>
      <c r="E178" s="37" t="s">
        <v>1017</v>
      </c>
      <c r="F178" s="38" t="s">
        <v>939</v>
      </c>
    </row>
    <row r="179" spans="1:6" ht="28">
      <c r="A179" s="36" t="s">
        <v>100</v>
      </c>
      <c r="B179" s="36" t="s">
        <v>40</v>
      </c>
      <c r="C179" s="36"/>
      <c r="D179" s="38" t="s">
        <v>836</v>
      </c>
      <c r="E179" s="37" t="s">
        <v>1018</v>
      </c>
      <c r="F179" s="38" t="s">
        <v>939</v>
      </c>
    </row>
    <row r="180" spans="1:6" ht="28">
      <c r="A180" s="36" t="s">
        <v>100</v>
      </c>
      <c r="B180" s="36" t="s">
        <v>40</v>
      </c>
      <c r="C180" s="36"/>
      <c r="D180" s="38" t="s">
        <v>837</v>
      </c>
      <c r="E180" s="37" t="s">
        <v>1019</v>
      </c>
      <c r="F180" s="38" t="s">
        <v>939</v>
      </c>
    </row>
    <row r="181" spans="1:6" ht="28">
      <c r="A181" s="36" t="s">
        <v>100</v>
      </c>
      <c r="B181" s="36" t="s">
        <v>40</v>
      </c>
      <c r="C181" s="36"/>
      <c r="D181" s="38" t="s">
        <v>838</v>
      </c>
      <c r="E181" s="37" t="s">
        <v>1020</v>
      </c>
      <c r="F181" s="38" t="s">
        <v>939</v>
      </c>
    </row>
    <row r="182" spans="1:6" ht="28">
      <c r="A182" s="36" t="s">
        <v>100</v>
      </c>
      <c r="B182" s="36" t="s">
        <v>40</v>
      </c>
      <c r="C182" s="36"/>
      <c r="D182" s="38" t="s">
        <v>839</v>
      </c>
      <c r="E182" s="37" t="s">
        <v>1021</v>
      </c>
      <c r="F182" s="38" t="s">
        <v>939</v>
      </c>
    </row>
    <row r="183" spans="1:6" ht="28">
      <c r="A183" s="36" t="s">
        <v>100</v>
      </c>
      <c r="B183" s="36" t="s">
        <v>40</v>
      </c>
      <c r="C183" s="36"/>
      <c r="D183" s="38" t="s">
        <v>840</v>
      </c>
      <c r="E183" s="37" t="s">
        <v>1022</v>
      </c>
      <c r="F183" s="38" t="s">
        <v>939</v>
      </c>
    </row>
    <row r="184" spans="1:6" ht="28">
      <c r="A184" s="36" t="s">
        <v>100</v>
      </c>
      <c r="B184" s="36" t="s">
        <v>40</v>
      </c>
      <c r="C184" s="36"/>
      <c r="D184" s="38" t="s">
        <v>841</v>
      </c>
      <c r="E184" s="37" t="s">
        <v>1023</v>
      </c>
      <c r="F184" s="38" t="s">
        <v>939</v>
      </c>
    </row>
    <row r="185" spans="1:6" ht="42">
      <c r="A185" s="36" t="s">
        <v>100</v>
      </c>
      <c r="B185" s="36" t="s">
        <v>40</v>
      </c>
      <c r="C185" s="36"/>
      <c r="D185" s="38" t="s">
        <v>842</v>
      </c>
      <c r="E185" s="37" t="s">
        <v>1024</v>
      </c>
      <c r="F185" s="38" t="s">
        <v>939</v>
      </c>
    </row>
    <row r="186" spans="1:6" ht="42">
      <c r="A186" s="36" t="s">
        <v>100</v>
      </c>
      <c r="B186" s="36" t="s">
        <v>40</v>
      </c>
      <c r="C186" s="36"/>
      <c r="D186" s="38" t="s">
        <v>843</v>
      </c>
      <c r="E186" s="37" t="s">
        <v>1025</v>
      </c>
      <c r="F186" s="38" t="s">
        <v>939</v>
      </c>
    </row>
    <row r="187" spans="1:6" ht="28">
      <c r="A187" s="36" t="s">
        <v>100</v>
      </c>
      <c r="B187" s="36" t="s">
        <v>40</v>
      </c>
      <c r="C187" s="36"/>
      <c r="D187" s="38" t="s">
        <v>844</v>
      </c>
      <c r="E187" s="37" t="s">
        <v>1026</v>
      </c>
      <c r="F187" s="38" t="s">
        <v>939</v>
      </c>
    </row>
    <row r="188" spans="1:6" ht="28">
      <c r="A188" s="36" t="s">
        <v>100</v>
      </c>
      <c r="B188" s="36" t="s">
        <v>40</v>
      </c>
      <c r="C188" s="36"/>
      <c r="D188" s="38" t="s">
        <v>845</v>
      </c>
      <c r="E188" s="37" t="s">
        <v>1027</v>
      </c>
      <c r="F188" s="38" t="s">
        <v>939</v>
      </c>
    </row>
    <row r="189" spans="1:6" ht="42">
      <c r="A189" s="36" t="s">
        <v>100</v>
      </c>
      <c r="B189" s="36" t="s">
        <v>40</v>
      </c>
      <c r="C189" s="36"/>
      <c r="D189" s="37" t="s">
        <v>462</v>
      </c>
      <c r="E189" s="36" t="s">
        <v>1232</v>
      </c>
      <c r="F189" s="38" t="s">
        <v>939</v>
      </c>
    </row>
    <row r="190" spans="1:6" ht="42">
      <c r="A190" s="36" t="s">
        <v>100</v>
      </c>
      <c r="B190" s="36" t="s">
        <v>40</v>
      </c>
      <c r="C190" s="36"/>
      <c r="D190" s="37" t="s">
        <v>463</v>
      </c>
      <c r="E190" s="36" t="s">
        <v>1233</v>
      </c>
      <c r="F190" s="38" t="s">
        <v>939</v>
      </c>
    </row>
    <row r="191" spans="1:6" ht="84">
      <c r="A191" s="36" t="s">
        <v>100</v>
      </c>
      <c r="B191" s="36" t="s">
        <v>40</v>
      </c>
      <c r="C191" s="36"/>
      <c r="D191" s="37" t="s">
        <v>464</v>
      </c>
      <c r="E191" s="36" t="s">
        <v>1234</v>
      </c>
      <c r="F191" s="38" t="s">
        <v>939</v>
      </c>
    </row>
    <row r="192" spans="1:6" ht="84">
      <c r="A192" s="36" t="s">
        <v>100</v>
      </c>
      <c r="B192" s="36" t="s">
        <v>40</v>
      </c>
      <c r="C192" s="36"/>
      <c r="D192" s="37" t="s">
        <v>465</v>
      </c>
      <c r="E192" s="36" t="s">
        <v>1235</v>
      </c>
      <c r="F192" s="38" t="s">
        <v>939</v>
      </c>
    </row>
    <row r="193" spans="1:6" ht="28">
      <c r="A193" s="36" t="s">
        <v>100</v>
      </c>
      <c r="B193" s="36" t="s">
        <v>40</v>
      </c>
      <c r="C193" s="36"/>
      <c r="D193" s="37" t="s">
        <v>466</v>
      </c>
      <c r="E193" s="36" t="s">
        <v>1236</v>
      </c>
      <c r="F193" s="38" t="s">
        <v>939</v>
      </c>
    </row>
    <row r="194" spans="1:6" ht="42">
      <c r="A194" s="36" t="s">
        <v>100</v>
      </c>
      <c r="B194" s="36" t="s">
        <v>40</v>
      </c>
      <c r="C194" s="36"/>
      <c r="D194" s="37" t="s">
        <v>467</v>
      </c>
      <c r="E194" s="36" t="s">
        <v>1237</v>
      </c>
      <c r="F194" s="38" t="s">
        <v>939</v>
      </c>
    </row>
    <row r="195" spans="1:6" ht="56">
      <c r="A195" s="36" t="s">
        <v>100</v>
      </c>
      <c r="B195" s="36" t="s">
        <v>40</v>
      </c>
      <c r="C195" s="36"/>
      <c r="D195" s="37" t="s">
        <v>469</v>
      </c>
      <c r="E195" s="36" t="s">
        <v>1238</v>
      </c>
      <c r="F195" s="38" t="s">
        <v>939</v>
      </c>
    </row>
    <row r="196" spans="1:6" ht="56">
      <c r="A196" s="36" t="s">
        <v>100</v>
      </c>
      <c r="B196" s="36" t="s">
        <v>40</v>
      </c>
      <c r="C196" s="36"/>
      <c r="D196" s="37" t="s">
        <v>470</v>
      </c>
      <c r="E196" s="36" t="s">
        <v>1239</v>
      </c>
      <c r="F196" s="38" t="s">
        <v>939</v>
      </c>
    </row>
    <row r="197" spans="1:6" ht="70">
      <c r="A197" s="36" t="s">
        <v>100</v>
      </c>
      <c r="B197" s="36" t="s">
        <v>40</v>
      </c>
      <c r="C197" s="36"/>
      <c r="D197" s="37" t="s">
        <v>468</v>
      </c>
      <c r="E197" s="36" t="s">
        <v>1240</v>
      </c>
      <c r="F197" s="38" t="s">
        <v>939</v>
      </c>
    </row>
    <row r="198" spans="1:6" ht="56">
      <c r="A198" s="36" t="s">
        <v>100</v>
      </c>
      <c r="B198" s="36" t="s">
        <v>40</v>
      </c>
      <c r="C198" s="36"/>
      <c r="D198" s="37" t="s">
        <v>472</v>
      </c>
      <c r="E198" s="36" t="s">
        <v>1241</v>
      </c>
      <c r="F198" s="38" t="s">
        <v>939</v>
      </c>
    </row>
    <row r="199" spans="1:6" ht="56">
      <c r="A199" s="36" t="s">
        <v>100</v>
      </c>
      <c r="B199" s="36" t="s">
        <v>40</v>
      </c>
      <c r="C199" s="36"/>
      <c r="D199" s="37" t="s">
        <v>473</v>
      </c>
      <c r="E199" s="36" t="s">
        <v>1242</v>
      </c>
      <c r="F199" s="38" t="s">
        <v>939</v>
      </c>
    </row>
    <row r="200" spans="1:6" ht="70">
      <c r="A200" s="36" t="s">
        <v>100</v>
      </c>
      <c r="B200" s="36" t="s">
        <v>40</v>
      </c>
      <c r="C200" s="36"/>
      <c r="D200" s="37" t="s">
        <v>471</v>
      </c>
      <c r="E200" s="36" t="s">
        <v>1243</v>
      </c>
      <c r="F200" s="38" t="s">
        <v>939</v>
      </c>
    </row>
    <row r="201" spans="1:6" ht="28">
      <c r="A201" s="36" t="s">
        <v>100</v>
      </c>
      <c r="B201" s="36" t="s">
        <v>40</v>
      </c>
      <c r="C201" s="36"/>
      <c r="D201" s="37" t="s">
        <v>474</v>
      </c>
      <c r="E201" s="36" t="s">
        <v>1244</v>
      </c>
      <c r="F201" s="38" t="s">
        <v>939</v>
      </c>
    </row>
    <row r="202" spans="1:6" ht="42">
      <c r="A202" s="36" t="s">
        <v>100</v>
      </c>
      <c r="B202" s="36" t="s">
        <v>40</v>
      </c>
      <c r="C202" s="36"/>
      <c r="D202" s="37" t="s">
        <v>475</v>
      </c>
      <c r="E202" s="36" t="s">
        <v>1245</v>
      </c>
      <c r="F202" s="38" t="s">
        <v>939</v>
      </c>
    </row>
    <row r="203" spans="1:6" ht="42">
      <c r="A203" s="36" t="s">
        <v>100</v>
      </c>
      <c r="B203" s="36" t="s">
        <v>40</v>
      </c>
      <c r="C203" s="36"/>
      <c r="D203" s="37" t="s">
        <v>476</v>
      </c>
      <c r="E203" s="36" t="s">
        <v>1246</v>
      </c>
      <c r="F203" s="38" t="s">
        <v>939</v>
      </c>
    </row>
    <row r="204" spans="1:6" ht="42">
      <c r="A204" s="36" t="s">
        <v>100</v>
      </c>
      <c r="B204" s="36" t="s">
        <v>40</v>
      </c>
      <c r="C204" s="36"/>
      <c r="D204" s="37" t="s">
        <v>477</v>
      </c>
      <c r="E204" s="36" t="s">
        <v>1247</v>
      </c>
      <c r="F204" s="38" t="s">
        <v>939</v>
      </c>
    </row>
    <row r="205" spans="1:6" ht="56">
      <c r="A205" s="36" t="s">
        <v>100</v>
      </c>
      <c r="B205" s="36" t="s">
        <v>40</v>
      </c>
      <c r="C205" s="36"/>
      <c r="D205" s="37" t="s">
        <v>525</v>
      </c>
      <c r="E205" s="36" t="s">
        <v>1248</v>
      </c>
      <c r="F205" s="38" t="s">
        <v>939</v>
      </c>
    </row>
    <row r="206" spans="1:6" ht="42">
      <c r="A206" s="36" t="s">
        <v>100</v>
      </c>
      <c r="B206" s="36" t="s">
        <v>40</v>
      </c>
      <c r="C206" s="36"/>
      <c r="D206" s="37" t="s">
        <v>526</v>
      </c>
      <c r="E206" s="36" t="s">
        <v>1249</v>
      </c>
      <c r="F206" s="38" t="s">
        <v>939</v>
      </c>
    </row>
    <row r="207" spans="1:6" ht="56">
      <c r="A207" s="36" t="s">
        <v>100</v>
      </c>
      <c r="B207" s="36" t="s">
        <v>40</v>
      </c>
      <c r="C207" s="36"/>
      <c r="D207" s="37" t="s">
        <v>527</v>
      </c>
      <c r="E207" s="36" t="s">
        <v>1250</v>
      </c>
      <c r="F207" s="38" t="s">
        <v>939</v>
      </c>
    </row>
    <row r="208" spans="1:6" ht="56">
      <c r="A208" s="36" t="s">
        <v>100</v>
      </c>
      <c r="B208" s="36" t="s">
        <v>40</v>
      </c>
      <c r="C208" s="36"/>
      <c r="D208" s="37" t="s">
        <v>528</v>
      </c>
      <c r="E208" s="36" t="s">
        <v>1251</v>
      </c>
      <c r="F208" s="38" t="s">
        <v>939</v>
      </c>
    </row>
    <row r="209" spans="1:6" ht="42">
      <c r="A209" s="36" t="s">
        <v>100</v>
      </c>
      <c r="B209" s="36" t="s">
        <v>40</v>
      </c>
      <c r="C209" s="36"/>
      <c r="D209" s="37" t="s">
        <v>529</v>
      </c>
      <c r="E209" s="36" t="s">
        <v>1252</v>
      </c>
      <c r="F209" s="38" t="s">
        <v>939</v>
      </c>
    </row>
    <row r="210" spans="1:6" ht="42">
      <c r="A210" s="36" t="s">
        <v>100</v>
      </c>
      <c r="B210" s="36" t="s">
        <v>40</v>
      </c>
      <c r="C210" s="36"/>
      <c r="D210" s="37" t="s">
        <v>530</v>
      </c>
      <c r="E210" s="36" t="s">
        <v>1253</v>
      </c>
      <c r="F210" s="38" t="s">
        <v>939</v>
      </c>
    </row>
    <row r="211" spans="1:6" ht="28">
      <c r="A211" s="36" t="s">
        <v>100</v>
      </c>
      <c r="B211" s="36" t="s">
        <v>40</v>
      </c>
      <c r="C211" s="36"/>
      <c r="D211" s="37" t="s">
        <v>492</v>
      </c>
      <c r="E211" s="36" t="s">
        <v>1254</v>
      </c>
      <c r="F211" s="38" t="s">
        <v>939</v>
      </c>
    </row>
    <row r="212" spans="1:6" ht="42">
      <c r="A212" s="36" t="s">
        <v>100</v>
      </c>
      <c r="B212" s="36" t="s">
        <v>40</v>
      </c>
      <c r="C212" s="36"/>
      <c r="D212" s="37" t="s">
        <v>494</v>
      </c>
      <c r="E212" s="36" t="s">
        <v>1255</v>
      </c>
      <c r="F212" s="38" t="s">
        <v>939</v>
      </c>
    </row>
    <row r="213" spans="1:6" ht="42">
      <c r="A213" s="36" t="s">
        <v>100</v>
      </c>
      <c r="B213" s="36" t="s">
        <v>40</v>
      </c>
      <c r="C213" s="36"/>
      <c r="D213" s="37" t="s">
        <v>493</v>
      </c>
      <c r="E213" s="36" t="s">
        <v>1256</v>
      </c>
      <c r="F213" s="38" t="s">
        <v>939</v>
      </c>
    </row>
    <row r="214" spans="1:6" ht="42">
      <c r="A214" s="36" t="s">
        <v>100</v>
      </c>
      <c r="B214" s="36" t="s">
        <v>40</v>
      </c>
      <c r="C214" s="36"/>
      <c r="D214" s="37" t="s">
        <v>495</v>
      </c>
      <c r="E214" s="36" t="s">
        <v>1257</v>
      </c>
      <c r="F214" s="38" t="s">
        <v>939</v>
      </c>
    </row>
    <row r="215" spans="1:6" ht="42">
      <c r="A215" s="36" t="s">
        <v>100</v>
      </c>
      <c r="B215" s="36" t="s">
        <v>40</v>
      </c>
      <c r="C215" s="36"/>
      <c r="D215" s="37" t="s">
        <v>496</v>
      </c>
      <c r="E215" s="36" t="s">
        <v>1258</v>
      </c>
      <c r="F215" s="38" t="s">
        <v>939</v>
      </c>
    </row>
    <row r="216" spans="1:6" ht="42">
      <c r="A216" s="36" t="s">
        <v>100</v>
      </c>
      <c r="B216" s="36" t="s">
        <v>40</v>
      </c>
      <c r="C216" s="36"/>
      <c r="D216" s="37" t="s">
        <v>497</v>
      </c>
      <c r="E216" s="36" t="s">
        <v>1259</v>
      </c>
      <c r="F216" s="38" t="s">
        <v>939</v>
      </c>
    </row>
    <row r="217" spans="1:6" ht="42">
      <c r="A217" s="36" t="s">
        <v>100</v>
      </c>
      <c r="B217" s="36" t="s">
        <v>40</v>
      </c>
      <c r="C217" s="36"/>
      <c r="D217" s="37" t="s">
        <v>498</v>
      </c>
      <c r="E217" s="36" t="s">
        <v>1260</v>
      </c>
      <c r="F217" s="38" t="s">
        <v>939</v>
      </c>
    </row>
    <row r="218" spans="1:6" ht="56">
      <c r="A218" s="36" t="s">
        <v>100</v>
      </c>
      <c r="B218" s="36" t="s">
        <v>40</v>
      </c>
      <c r="C218" s="36"/>
      <c r="D218" s="37" t="s">
        <v>531</v>
      </c>
      <c r="E218" s="36" t="s">
        <v>1261</v>
      </c>
      <c r="F218" s="38" t="s">
        <v>939</v>
      </c>
    </row>
    <row r="219" spans="1:6" ht="56">
      <c r="A219" s="36" t="s">
        <v>100</v>
      </c>
      <c r="B219" s="36" t="s">
        <v>40</v>
      </c>
      <c r="C219" s="36"/>
      <c r="D219" s="37" t="s">
        <v>532</v>
      </c>
      <c r="E219" s="36" t="s">
        <v>1262</v>
      </c>
      <c r="F219" s="38" t="s">
        <v>939</v>
      </c>
    </row>
    <row r="220" spans="1:6" ht="70">
      <c r="A220" s="36" t="s">
        <v>100</v>
      </c>
      <c r="B220" s="36" t="s">
        <v>40</v>
      </c>
      <c r="C220" s="36"/>
      <c r="D220" s="37" t="s">
        <v>533</v>
      </c>
      <c r="E220" s="36" t="s">
        <v>1263</v>
      </c>
      <c r="F220" s="38" t="s">
        <v>939</v>
      </c>
    </row>
    <row r="221" spans="1:6" ht="70">
      <c r="A221" s="36" t="s">
        <v>100</v>
      </c>
      <c r="B221" s="36" t="s">
        <v>40</v>
      </c>
      <c r="C221" s="36"/>
      <c r="D221" s="37" t="s">
        <v>534</v>
      </c>
      <c r="E221" s="36" t="s">
        <v>1264</v>
      </c>
      <c r="F221" s="38" t="s">
        <v>939</v>
      </c>
    </row>
    <row r="222" spans="1:6" ht="28">
      <c r="A222" s="36" t="s">
        <v>100</v>
      </c>
      <c r="B222" s="36" t="s">
        <v>40</v>
      </c>
      <c r="C222" s="36"/>
      <c r="D222" s="37" t="s">
        <v>535</v>
      </c>
      <c r="E222" s="36" t="s">
        <v>1265</v>
      </c>
      <c r="F222" s="38" t="s">
        <v>939</v>
      </c>
    </row>
    <row r="223" spans="1:6" ht="42">
      <c r="A223" s="36" t="s">
        <v>100</v>
      </c>
      <c r="B223" s="36" t="s">
        <v>40</v>
      </c>
      <c r="C223" s="36"/>
      <c r="D223" s="37" t="s">
        <v>536</v>
      </c>
      <c r="E223" s="36" t="s">
        <v>1266</v>
      </c>
      <c r="F223" s="38" t="s">
        <v>939</v>
      </c>
    </row>
    <row r="224" spans="1:6" ht="42">
      <c r="A224" s="36" t="s">
        <v>100</v>
      </c>
      <c r="B224" s="36" t="s">
        <v>40</v>
      </c>
      <c r="C224" s="36"/>
      <c r="D224" s="37" t="s">
        <v>537</v>
      </c>
      <c r="E224" s="36" t="s">
        <v>1267</v>
      </c>
      <c r="F224" s="38" t="s">
        <v>939</v>
      </c>
    </row>
    <row r="225" spans="1:6" ht="42">
      <c r="A225" s="36" t="s">
        <v>100</v>
      </c>
      <c r="B225" s="36" t="s">
        <v>40</v>
      </c>
      <c r="C225" s="36"/>
      <c r="D225" s="37" t="s">
        <v>486</v>
      </c>
      <c r="E225" s="36" t="s">
        <v>1268</v>
      </c>
      <c r="F225" s="38" t="s">
        <v>939</v>
      </c>
    </row>
    <row r="226" spans="1:6" ht="42">
      <c r="A226" s="36" t="s">
        <v>100</v>
      </c>
      <c r="B226" s="36" t="s">
        <v>40</v>
      </c>
      <c r="C226" s="36"/>
      <c r="D226" s="37" t="s">
        <v>487</v>
      </c>
      <c r="E226" s="36" t="s">
        <v>1269</v>
      </c>
      <c r="F226" s="38" t="s">
        <v>939</v>
      </c>
    </row>
    <row r="227" spans="1:6" ht="42">
      <c r="A227" s="36" t="s">
        <v>100</v>
      </c>
      <c r="B227" s="36" t="s">
        <v>40</v>
      </c>
      <c r="C227" s="36"/>
      <c r="D227" s="37" t="s">
        <v>488</v>
      </c>
      <c r="E227" s="36" t="s">
        <v>1270</v>
      </c>
      <c r="F227" s="38" t="s">
        <v>939</v>
      </c>
    </row>
    <row r="228" spans="1:6" ht="56">
      <c r="A228" s="36" t="s">
        <v>100</v>
      </c>
      <c r="B228" s="36" t="s">
        <v>40</v>
      </c>
      <c r="C228" s="36"/>
      <c r="D228" s="37" t="s">
        <v>489</v>
      </c>
      <c r="E228" s="36" t="s">
        <v>1271</v>
      </c>
      <c r="F228" s="38" t="s">
        <v>939</v>
      </c>
    </row>
    <row r="229" spans="1:6" ht="56">
      <c r="A229" s="36" t="s">
        <v>100</v>
      </c>
      <c r="B229" s="36" t="s">
        <v>40</v>
      </c>
      <c r="C229" s="36"/>
      <c r="D229" s="37" t="s">
        <v>490</v>
      </c>
      <c r="E229" s="36" t="s">
        <v>1272</v>
      </c>
      <c r="F229" s="38" t="s">
        <v>939</v>
      </c>
    </row>
    <row r="230" spans="1:6" ht="56">
      <c r="A230" s="36" t="s">
        <v>100</v>
      </c>
      <c r="B230" s="36" t="s">
        <v>40</v>
      </c>
      <c r="C230" s="36"/>
      <c r="D230" s="37" t="s">
        <v>491</v>
      </c>
      <c r="E230" s="36" t="s">
        <v>1273</v>
      </c>
      <c r="F230" s="38" t="s">
        <v>939</v>
      </c>
    </row>
    <row r="231" spans="1:6" ht="28">
      <c r="A231" s="36" t="s">
        <v>100</v>
      </c>
      <c r="B231" s="36" t="s">
        <v>40</v>
      </c>
      <c r="C231" s="36"/>
      <c r="D231" s="37" t="s">
        <v>794</v>
      </c>
      <c r="E231" s="36" t="s">
        <v>1274</v>
      </c>
      <c r="F231" s="38" t="s">
        <v>939</v>
      </c>
    </row>
    <row r="232" spans="1:6" ht="28">
      <c r="A232" s="36" t="s">
        <v>100</v>
      </c>
      <c r="B232" s="36" t="s">
        <v>40</v>
      </c>
      <c r="C232" s="36"/>
      <c r="D232" s="37" t="s">
        <v>795</v>
      </c>
      <c r="E232" s="36" t="s">
        <v>1275</v>
      </c>
      <c r="F232" s="38" t="s">
        <v>939</v>
      </c>
    </row>
    <row r="233" spans="1:6" ht="28">
      <c r="A233" s="36" t="s">
        <v>100</v>
      </c>
      <c r="B233" s="36" t="s">
        <v>40</v>
      </c>
      <c r="C233" s="36"/>
      <c r="D233" s="37" t="s">
        <v>796</v>
      </c>
      <c r="E233" s="36" t="s">
        <v>1276</v>
      </c>
      <c r="F233" s="38" t="s">
        <v>939</v>
      </c>
    </row>
    <row r="234" spans="1:6" ht="28">
      <c r="A234" s="36" t="s">
        <v>100</v>
      </c>
      <c r="B234" s="36" t="s">
        <v>40</v>
      </c>
      <c r="C234" s="36"/>
      <c r="D234" s="37" t="s">
        <v>797</v>
      </c>
      <c r="E234" s="36" t="s">
        <v>1277</v>
      </c>
      <c r="F234" s="38" t="s">
        <v>939</v>
      </c>
    </row>
    <row r="235" spans="1:6" ht="28">
      <c r="A235" s="36" t="s">
        <v>100</v>
      </c>
      <c r="B235" s="36" t="s">
        <v>40</v>
      </c>
      <c r="C235" s="36"/>
      <c r="D235" s="37" t="s">
        <v>798</v>
      </c>
      <c r="E235" s="36" t="s">
        <v>1278</v>
      </c>
      <c r="F235" s="38" t="s">
        <v>939</v>
      </c>
    </row>
    <row r="236" spans="1:6" ht="28">
      <c r="A236" s="36" t="s">
        <v>100</v>
      </c>
      <c r="B236" s="36" t="s">
        <v>40</v>
      </c>
      <c r="C236" s="36"/>
      <c r="D236" s="37" t="s">
        <v>799</v>
      </c>
      <c r="E236" s="36" t="s">
        <v>1279</v>
      </c>
      <c r="F236" s="38" t="s">
        <v>939</v>
      </c>
    </row>
    <row r="237" spans="1:6" ht="56">
      <c r="A237" s="36" t="s">
        <v>100</v>
      </c>
      <c r="B237" s="36" t="s">
        <v>40</v>
      </c>
      <c r="C237" s="36"/>
      <c r="D237" s="37" t="s">
        <v>802</v>
      </c>
      <c r="E237" s="36" t="s">
        <v>1280</v>
      </c>
      <c r="F237" s="38" t="s">
        <v>939</v>
      </c>
    </row>
    <row r="238" spans="1:6" ht="56">
      <c r="A238" s="36" t="s">
        <v>100</v>
      </c>
      <c r="B238" s="36" t="s">
        <v>40</v>
      </c>
      <c r="C238" s="36"/>
      <c r="D238" s="37" t="s">
        <v>803</v>
      </c>
      <c r="E238" s="36" t="s">
        <v>1281</v>
      </c>
      <c r="F238" s="38" t="s">
        <v>939</v>
      </c>
    </row>
    <row r="239" spans="1:6" ht="56">
      <c r="A239" s="36" t="s">
        <v>100</v>
      </c>
      <c r="B239" s="36" t="s">
        <v>40</v>
      </c>
      <c r="C239" s="36"/>
      <c r="D239" s="37" t="s">
        <v>804</v>
      </c>
      <c r="E239" s="36" t="s">
        <v>1282</v>
      </c>
      <c r="F239" s="38" t="s">
        <v>939</v>
      </c>
    </row>
    <row r="240" spans="1:6" ht="56">
      <c r="A240" s="36" t="s">
        <v>100</v>
      </c>
      <c r="B240" s="36" t="s">
        <v>40</v>
      </c>
      <c r="C240" s="36"/>
      <c r="D240" s="37" t="s">
        <v>805</v>
      </c>
      <c r="E240" s="36" t="s">
        <v>1283</v>
      </c>
      <c r="F240" s="38" t="s">
        <v>939</v>
      </c>
    </row>
    <row r="241" spans="1:9" ht="56">
      <c r="A241" s="36" t="s">
        <v>100</v>
      </c>
      <c r="B241" s="36" t="s">
        <v>40</v>
      </c>
      <c r="C241" s="36"/>
      <c r="D241" s="37" t="s">
        <v>846</v>
      </c>
      <c r="E241" s="36" t="s">
        <v>1284</v>
      </c>
      <c r="F241" s="38" t="s">
        <v>939</v>
      </c>
    </row>
    <row r="242" spans="1:9" ht="56">
      <c r="A242" s="36" t="s">
        <v>100</v>
      </c>
      <c r="B242" s="36" t="s">
        <v>40</v>
      </c>
      <c r="C242" s="36"/>
      <c r="D242" s="37" t="s">
        <v>847</v>
      </c>
      <c r="E242" s="36" t="s">
        <v>1285</v>
      </c>
      <c r="F242" s="38" t="s">
        <v>939</v>
      </c>
    </row>
    <row r="243" spans="1:9" ht="15">
      <c r="A243" s="36" t="s">
        <v>100</v>
      </c>
      <c r="B243" s="36" t="s">
        <v>89</v>
      </c>
      <c r="C243" s="36"/>
      <c r="D243" s="37" t="s">
        <v>443</v>
      </c>
      <c r="E243" s="36" t="s">
        <v>1286</v>
      </c>
      <c r="F243" s="38" t="s">
        <v>939</v>
      </c>
    </row>
    <row r="244" spans="1:9" ht="15">
      <c r="A244" s="36" t="s">
        <v>100</v>
      </c>
      <c r="B244" s="36" t="s">
        <v>89</v>
      </c>
      <c r="C244" s="36"/>
      <c r="D244" s="37" t="s">
        <v>446</v>
      </c>
      <c r="E244" s="36" t="s">
        <v>1287</v>
      </c>
      <c r="F244" s="38" t="s">
        <v>939</v>
      </c>
    </row>
    <row r="245" spans="1:9" ht="15">
      <c r="A245" s="36" t="s">
        <v>100</v>
      </c>
      <c r="B245" s="36" t="s">
        <v>89</v>
      </c>
      <c r="C245" s="36"/>
      <c r="D245" s="37" t="s">
        <v>444</v>
      </c>
      <c r="E245" s="36" t="s">
        <v>1288</v>
      </c>
      <c r="F245" s="38" t="s">
        <v>939</v>
      </c>
    </row>
    <row r="246" spans="1:9" ht="15">
      <c r="A246" s="36" t="s">
        <v>100</v>
      </c>
      <c r="B246" s="36" t="s">
        <v>89</v>
      </c>
      <c r="C246" s="36"/>
      <c r="D246" s="37" t="s">
        <v>408</v>
      </c>
      <c r="E246" s="36" t="s">
        <v>1289</v>
      </c>
      <c r="F246" s="38" t="s">
        <v>939</v>
      </c>
    </row>
    <row r="247" spans="1:9" ht="15">
      <c r="A247" s="36" t="s">
        <v>100</v>
      </c>
      <c r="B247" s="36" t="s">
        <v>89</v>
      </c>
      <c r="C247" s="36"/>
      <c r="D247" s="38" t="s">
        <v>445</v>
      </c>
      <c r="E247" s="38" t="s">
        <v>1086</v>
      </c>
      <c r="F247" s="38" t="s">
        <v>939</v>
      </c>
    </row>
    <row r="248" spans="1:9" ht="15">
      <c r="A248" s="36" t="s">
        <v>100</v>
      </c>
      <c r="B248" s="36" t="s">
        <v>89</v>
      </c>
      <c r="C248" s="36"/>
      <c r="D248" s="38" t="s">
        <v>407</v>
      </c>
      <c r="E248" s="38" t="s">
        <v>1087</v>
      </c>
      <c r="F248" s="38" t="s">
        <v>939</v>
      </c>
    </row>
    <row r="249" spans="1:9" ht="28">
      <c r="A249" s="36" t="s">
        <v>100</v>
      </c>
      <c r="B249" s="36" t="s">
        <v>90</v>
      </c>
      <c r="C249" s="36"/>
      <c r="D249" s="38" t="s">
        <v>459</v>
      </c>
      <c r="E249" s="38" t="s">
        <v>459</v>
      </c>
      <c r="F249" s="38" t="s">
        <v>939</v>
      </c>
    </row>
    <row r="250" spans="1:9" ht="28">
      <c r="A250" s="36" t="s">
        <v>100</v>
      </c>
      <c r="B250" s="36" t="s">
        <v>90</v>
      </c>
      <c r="C250" s="36"/>
      <c r="D250" s="38" t="s">
        <v>458</v>
      </c>
      <c r="E250" s="37" t="s">
        <v>1088</v>
      </c>
      <c r="F250" s="38" t="s">
        <v>939</v>
      </c>
    </row>
    <row r="251" spans="1:9" ht="15">
      <c r="A251" s="36" t="s">
        <v>100</v>
      </c>
      <c r="B251" s="36" t="s">
        <v>90</v>
      </c>
      <c r="C251" s="36"/>
      <c r="D251" s="37" t="s">
        <v>447</v>
      </c>
      <c r="E251" s="37" t="s">
        <v>1151</v>
      </c>
      <c r="F251" s="38" t="s">
        <v>939</v>
      </c>
    </row>
    <row r="252" spans="1:9" s="15" customFormat="1" ht="15">
      <c r="A252" s="36" t="s">
        <v>100</v>
      </c>
      <c r="B252" s="36" t="s">
        <v>90</v>
      </c>
      <c r="C252" s="36"/>
      <c r="D252" s="38" t="s">
        <v>448</v>
      </c>
      <c r="E252" s="38" t="s">
        <v>1080</v>
      </c>
      <c r="F252" s="38" t="s">
        <v>939</v>
      </c>
      <c r="G252" s="14"/>
      <c r="H252" s="14"/>
      <c r="I252" s="14"/>
    </row>
    <row r="253" spans="1:9" ht="15">
      <c r="A253" s="36" t="s">
        <v>100</v>
      </c>
      <c r="B253" s="36" t="s">
        <v>90</v>
      </c>
      <c r="C253" s="36"/>
      <c r="D253" s="37" t="s">
        <v>457</v>
      </c>
      <c r="E253" s="36" t="s">
        <v>1290</v>
      </c>
      <c r="F253" s="38" t="s">
        <v>939</v>
      </c>
    </row>
    <row r="254" spans="1:9" ht="15">
      <c r="A254" s="36" t="s">
        <v>100</v>
      </c>
      <c r="B254" s="36" t="s">
        <v>90</v>
      </c>
      <c r="C254" s="36"/>
      <c r="D254" s="37" t="s">
        <v>460</v>
      </c>
      <c r="E254" s="36" t="s">
        <v>1291</v>
      </c>
      <c r="F254" s="38" t="s">
        <v>939</v>
      </c>
    </row>
    <row r="255" spans="1:9" ht="15">
      <c r="A255" s="36" t="s">
        <v>100</v>
      </c>
      <c r="B255" s="36" t="s">
        <v>90</v>
      </c>
      <c r="C255" s="36"/>
      <c r="D255" s="38" t="s">
        <v>449</v>
      </c>
      <c r="E255" s="38" t="s">
        <v>1084</v>
      </c>
      <c r="F255" s="38" t="s">
        <v>939</v>
      </c>
    </row>
    <row r="256" spans="1:9" ht="15">
      <c r="A256" s="36" t="s">
        <v>100</v>
      </c>
      <c r="B256" s="36" t="s">
        <v>90</v>
      </c>
      <c r="C256" s="36"/>
      <c r="D256" s="38" t="s">
        <v>450</v>
      </c>
      <c r="E256" s="38" t="s">
        <v>1085</v>
      </c>
      <c r="F256" s="38" t="s">
        <v>939</v>
      </c>
    </row>
    <row r="257" spans="1:6" ht="15">
      <c r="A257" s="36" t="s">
        <v>100</v>
      </c>
      <c r="B257" s="36" t="s">
        <v>90</v>
      </c>
      <c r="C257" s="36"/>
      <c r="D257" s="38" t="s">
        <v>452</v>
      </c>
      <c r="E257" s="38" t="s">
        <v>1180</v>
      </c>
      <c r="F257" s="38" t="s">
        <v>939</v>
      </c>
    </row>
    <row r="258" spans="1:6" ht="28">
      <c r="A258" s="36" t="s">
        <v>100</v>
      </c>
      <c r="B258" s="36" t="s">
        <v>90</v>
      </c>
      <c r="C258" s="36"/>
      <c r="D258" s="38" t="s">
        <v>451</v>
      </c>
      <c r="E258" s="38" t="s">
        <v>1175</v>
      </c>
      <c r="F258" s="38" t="s">
        <v>939</v>
      </c>
    </row>
    <row r="259" spans="1:6" ht="28">
      <c r="A259" s="36" t="s">
        <v>100</v>
      </c>
      <c r="B259" s="36" t="s">
        <v>90</v>
      </c>
      <c r="C259" s="36"/>
      <c r="D259" s="38" t="s">
        <v>453</v>
      </c>
      <c r="E259" s="38" t="s">
        <v>1176</v>
      </c>
      <c r="F259" s="38" t="s">
        <v>939</v>
      </c>
    </row>
    <row r="260" spans="1:6" ht="15">
      <c r="A260" s="36" t="s">
        <v>100</v>
      </c>
      <c r="B260" s="36" t="s">
        <v>90</v>
      </c>
      <c r="C260" s="36"/>
      <c r="D260" s="38" t="s">
        <v>454</v>
      </c>
      <c r="E260" s="38" t="s">
        <v>1177</v>
      </c>
      <c r="F260" s="38" t="s">
        <v>939</v>
      </c>
    </row>
    <row r="261" spans="1:6" ht="28">
      <c r="A261" s="36" t="s">
        <v>100</v>
      </c>
      <c r="B261" s="36" t="s">
        <v>90</v>
      </c>
      <c r="C261" s="36"/>
      <c r="D261" s="38" t="s">
        <v>455</v>
      </c>
      <c r="E261" s="38" t="s">
        <v>1178</v>
      </c>
      <c r="F261" s="38" t="s">
        <v>939</v>
      </c>
    </row>
    <row r="262" spans="1:6" ht="42">
      <c r="A262" s="36" t="s">
        <v>100</v>
      </c>
      <c r="B262" s="36" t="s">
        <v>90</v>
      </c>
      <c r="C262" s="36"/>
      <c r="D262" s="42" t="s">
        <v>456</v>
      </c>
      <c r="E262" s="42" t="s">
        <v>1179</v>
      </c>
      <c r="F262" s="38" t="s">
        <v>939</v>
      </c>
    </row>
    <row r="263" spans="1:6" ht="28">
      <c r="A263" s="36" t="s">
        <v>100</v>
      </c>
      <c r="B263" s="36" t="s">
        <v>90</v>
      </c>
      <c r="C263" s="36"/>
      <c r="D263" s="37" t="s">
        <v>461</v>
      </c>
      <c r="E263" s="36" t="s">
        <v>1292</v>
      </c>
      <c r="F263" s="38" t="s">
        <v>939</v>
      </c>
    </row>
    <row r="264" spans="1:6" ht="15">
      <c r="A264" s="36" t="s">
        <v>100</v>
      </c>
      <c r="B264" s="36" t="s">
        <v>942</v>
      </c>
      <c r="C264" s="36"/>
      <c r="D264" s="37" t="s">
        <v>274</v>
      </c>
      <c r="E264" s="36" t="s">
        <v>1293</v>
      </c>
      <c r="F264" s="38" t="s">
        <v>939</v>
      </c>
    </row>
    <row r="265" spans="1:6" ht="15">
      <c r="A265" s="36" t="s">
        <v>100</v>
      </c>
      <c r="B265" s="36" t="s">
        <v>942</v>
      </c>
      <c r="C265" s="36"/>
      <c r="D265" s="38" t="s">
        <v>273</v>
      </c>
      <c r="E265" s="38" t="s">
        <v>1081</v>
      </c>
      <c r="F265" s="38" t="s">
        <v>939</v>
      </c>
    </row>
    <row r="266" spans="1:6" ht="15">
      <c r="A266" s="43" t="s">
        <v>1309</v>
      </c>
      <c r="B266" s="43" t="s">
        <v>0</v>
      </c>
      <c r="C266" s="43"/>
      <c r="D266" s="44" t="s">
        <v>336</v>
      </c>
      <c r="E266" s="44" t="s">
        <v>974</v>
      </c>
      <c r="F266" s="44" t="s">
        <v>939</v>
      </c>
    </row>
    <row r="267" spans="1:6" ht="15">
      <c r="A267" s="43" t="s">
        <v>1309</v>
      </c>
      <c r="B267" s="43" t="s">
        <v>0</v>
      </c>
      <c r="C267" s="43"/>
      <c r="D267" s="44" t="s">
        <v>42</v>
      </c>
      <c r="E267" s="44" t="s">
        <v>975</v>
      </c>
      <c r="F267" s="44" t="s">
        <v>939</v>
      </c>
    </row>
    <row r="268" spans="1:6" ht="15">
      <c r="A268" s="43" t="s">
        <v>1309</v>
      </c>
      <c r="B268" s="43" t="s">
        <v>0</v>
      </c>
      <c r="C268" s="43"/>
      <c r="D268" s="44" t="s">
        <v>43</v>
      </c>
      <c r="E268" s="44" t="s">
        <v>977</v>
      </c>
      <c r="F268" s="44" t="s">
        <v>939</v>
      </c>
    </row>
    <row r="269" spans="1:6" ht="15">
      <c r="A269" s="43" t="s">
        <v>1309</v>
      </c>
      <c r="B269" s="43" t="s">
        <v>0</v>
      </c>
      <c r="C269" s="43"/>
      <c r="D269" s="44" t="s">
        <v>44</v>
      </c>
      <c r="E269" s="44" t="s">
        <v>979</v>
      </c>
      <c r="F269" s="44" t="s">
        <v>939</v>
      </c>
    </row>
    <row r="270" spans="1:6" ht="15">
      <c r="A270" s="43" t="s">
        <v>1309</v>
      </c>
      <c r="B270" s="43" t="s">
        <v>0</v>
      </c>
      <c r="C270" s="43"/>
      <c r="D270" s="44" t="s">
        <v>49</v>
      </c>
      <c r="E270" s="44" t="s">
        <v>981</v>
      </c>
      <c r="F270" s="44" t="s">
        <v>939</v>
      </c>
    </row>
    <row r="271" spans="1:6" ht="15">
      <c r="A271" s="43" t="s">
        <v>1309</v>
      </c>
      <c r="B271" s="43" t="s">
        <v>0</v>
      </c>
      <c r="C271" s="43"/>
      <c r="D271" s="44" t="s">
        <v>50</v>
      </c>
      <c r="E271" s="44" t="s">
        <v>982</v>
      </c>
      <c r="F271" s="44" t="s">
        <v>939</v>
      </c>
    </row>
    <row r="272" spans="1:6" ht="15">
      <c r="A272" s="43" t="s">
        <v>1309</v>
      </c>
      <c r="B272" s="43" t="s">
        <v>0</v>
      </c>
      <c r="C272" s="43"/>
      <c r="D272" s="44" t="s">
        <v>558</v>
      </c>
      <c r="E272" s="44" t="s">
        <v>1044</v>
      </c>
      <c r="F272" s="44" t="s">
        <v>939</v>
      </c>
    </row>
    <row r="273" spans="1:6" ht="15">
      <c r="A273" s="43" t="s">
        <v>1309</v>
      </c>
      <c r="B273" s="43" t="s">
        <v>0</v>
      </c>
      <c r="C273" s="43"/>
      <c r="D273" s="44" t="s">
        <v>585</v>
      </c>
      <c r="E273" s="44" t="s">
        <v>1045</v>
      </c>
      <c r="F273" s="44" t="s">
        <v>939</v>
      </c>
    </row>
    <row r="274" spans="1:6" ht="15">
      <c r="A274" s="43" t="s">
        <v>1309</v>
      </c>
      <c r="B274" s="43" t="s">
        <v>0</v>
      </c>
      <c r="C274" s="43"/>
      <c r="D274" s="44" t="s">
        <v>576</v>
      </c>
      <c r="E274" s="44" t="s">
        <v>1046</v>
      </c>
      <c r="F274" s="44" t="s">
        <v>939</v>
      </c>
    </row>
    <row r="275" spans="1:6" ht="15">
      <c r="A275" s="43" t="s">
        <v>1309</v>
      </c>
      <c r="B275" s="43" t="s">
        <v>0</v>
      </c>
      <c r="C275" s="43"/>
      <c r="D275" s="44" t="s">
        <v>570</v>
      </c>
      <c r="E275" s="44" t="s">
        <v>1047</v>
      </c>
      <c r="F275" s="44" t="s">
        <v>939</v>
      </c>
    </row>
    <row r="276" spans="1:6" ht="15">
      <c r="A276" s="43" t="s">
        <v>1309</v>
      </c>
      <c r="B276" s="43" t="s">
        <v>0</v>
      </c>
      <c r="C276" s="43"/>
      <c r="D276" s="44" t="s">
        <v>594</v>
      </c>
      <c r="E276" s="44" t="s">
        <v>1048</v>
      </c>
      <c r="F276" s="44" t="s">
        <v>939</v>
      </c>
    </row>
    <row r="277" spans="1:6" ht="15">
      <c r="A277" s="43" t="s">
        <v>1309</v>
      </c>
      <c r="B277" s="43" t="s">
        <v>0</v>
      </c>
      <c r="C277" s="43"/>
      <c r="D277" s="44" t="s">
        <v>549</v>
      </c>
      <c r="E277" s="44" t="s">
        <v>1049</v>
      </c>
      <c r="F277" s="44" t="s">
        <v>939</v>
      </c>
    </row>
    <row r="278" spans="1:6" ht="15">
      <c r="A278" s="43" t="s">
        <v>1309</v>
      </c>
      <c r="B278" s="43" t="s">
        <v>0</v>
      </c>
      <c r="C278" s="43"/>
      <c r="D278" s="44" t="s">
        <v>605</v>
      </c>
      <c r="E278" s="44" t="s">
        <v>1050</v>
      </c>
      <c r="F278" s="44" t="s">
        <v>939</v>
      </c>
    </row>
    <row r="279" spans="1:6" ht="15">
      <c r="A279" s="43" t="s">
        <v>1309</v>
      </c>
      <c r="B279" s="43" t="s">
        <v>0</v>
      </c>
      <c r="C279" s="43"/>
      <c r="D279" s="44" t="s">
        <v>559</v>
      </c>
      <c r="E279" s="44" t="s">
        <v>1060</v>
      </c>
      <c r="F279" s="44" t="s">
        <v>939</v>
      </c>
    </row>
    <row r="280" spans="1:6" ht="15">
      <c r="A280" s="43" t="s">
        <v>1309</v>
      </c>
      <c r="B280" s="43" t="s">
        <v>0</v>
      </c>
      <c r="C280" s="43"/>
      <c r="D280" s="44" t="s">
        <v>586</v>
      </c>
      <c r="E280" s="44" t="s">
        <v>1061</v>
      </c>
      <c r="F280" s="44" t="s">
        <v>939</v>
      </c>
    </row>
    <row r="281" spans="1:6" ht="15">
      <c r="A281" s="43" t="s">
        <v>1309</v>
      </c>
      <c r="B281" s="43" t="s">
        <v>0</v>
      </c>
      <c r="C281" s="43"/>
      <c r="D281" s="44" t="s">
        <v>577</v>
      </c>
      <c r="E281" s="44" t="s">
        <v>1062</v>
      </c>
      <c r="F281" s="44" t="s">
        <v>939</v>
      </c>
    </row>
    <row r="282" spans="1:6" ht="15">
      <c r="A282" s="43" t="s">
        <v>1309</v>
      </c>
      <c r="B282" s="43" t="s">
        <v>0</v>
      </c>
      <c r="C282" s="43"/>
      <c r="D282" s="44" t="s">
        <v>571</v>
      </c>
      <c r="E282" s="44" t="s">
        <v>1063</v>
      </c>
      <c r="F282" s="44" t="s">
        <v>939</v>
      </c>
    </row>
    <row r="283" spans="1:6" ht="15">
      <c r="A283" s="43" t="s">
        <v>1309</v>
      </c>
      <c r="B283" s="43" t="s">
        <v>0</v>
      </c>
      <c r="C283" s="43"/>
      <c r="D283" s="44" t="s">
        <v>541</v>
      </c>
      <c r="E283" s="44" t="s">
        <v>1071</v>
      </c>
      <c r="F283" s="44" t="s">
        <v>939</v>
      </c>
    </row>
    <row r="284" spans="1:6" ht="15">
      <c r="A284" s="43" t="s">
        <v>1309</v>
      </c>
      <c r="B284" s="43" t="s">
        <v>0</v>
      </c>
      <c r="C284" s="43"/>
      <c r="D284" s="44" t="s">
        <v>611</v>
      </c>
      <c r="E284" s="44" t="s">
        <v>1064</v>
      </c>
      <c r="F284" s="44" t="s">
        <v>939</v>
      </c>
    </row>
    <row r="285" spans="1:6" ht="15">
      <c r="A285" s="43" t="s">
        <v>1309</v>
      </c>
      <c r="B285" s="43" t="s">
        <v>0</v>
      </c>
      <c r="C285" s="43"/>
      <c r="D285" s="44" t="s">
        <v>595</v>
      </c>
      <c r="E285" s="44" t="s">
        <v>1065</v>
      </c>
      <c r="F285" s="44" t="s">
        <v>939</v>
      </c>
    </row>
    <row r="286" spans="1:6" ht="15">
      <c r="A286" s="43" t="s">
        <v>1309</v>
      </c>
      <c r="B286" s="43" t="s">
        <v>0</v>
      </c>
      <c r="C286" s="43"/>
      <c r="D286" s="44" t="s">
        <v>550</v>
      </c>
      <c r="E286" s="44" t="s">
        <v>1066</v>
      </c>
      <c r="F286" s="44" t="s">
        <v>939</v>
      </c>
    </row>
    <row r="287" spans="1:6" ht="15">
      <c r="A287" s="43" t="s">
        <v>1309</v>
      </c>
      <c r="B287" s="43" t="s">
        <v>0</v>
      </c>
      <c r="C287" s="43"/>
      <c r="D287" s="44" t="s">
        <v>606</v>
      </c>
      <c r="E287" s="44" t="s">
        <v>1067</v>
      </c>
      <c r="F287" s="44" t="s">
        <v>939</v>
      </c>
    </row>
    <row r="288" spans="1:6" ht="15">
      <c r="A288" s="43" t="s">
        <v>1309</v>
      </c>
      <c r="B288" s="43" t="s">
        <v>0</v>
      </c>
      <c r="C288" s="43"/>
      <c r="D288" s="44" t="s">
        <v>539</v>
      </c>
      <c r="E288" s="44" t="s">
        <v>1068</v>
      </c>
      <c r="F288" s="44" t="s">
        <v>939</v>
      </c>
    </row>
    <row r="289" spans="1:6" ht="15">
      <c r="A289" s="43" t="s">
        <v>1309</v>
      </c>
      <c r="B289" s="43" t="s">
        <v>0</v>
      </c>
      <c r="C289" s="43"/>
      <c r="D289" s="44" t="s">
        <v>557</v>
      </c>
      <c r="E289" s="44" t="s">
        <v>1051</v>
      </c>
      <c r="F289" s="44" t="s">
        <v>939</v>
      </c>
    </row>
    <row r="290" spans="1:6" ht="15">
      <c r="A290" s="43" t="s">
        <v>1309</v>
      </c>
      <c r="B290" s="43" t="s">
        <v>0</v>
      </c>
      <c r="C290" s="43"/>
      <c r="D290" s="44" t="s">
        <v>584</v>
      </c>
      <c r="E290" s="44" t="s">
        <v>1052</v>
      </c>
      <c r="F290" s="44" t="s">
        <v>939</v>
      </c>
    </row>
    <row r="291" spans="1:6" ht="15">
      <c r="A291" s="43" t="s">
        <v>1309</v>
      </c>
      <c r="B291" s="43" t="s">
        <v>0</v>
      </c>
      <c r="C291" s="43"/>
      <c r="D291" s="44" t="s">
        <v>575</v>
      </c>
      <c r="E291" s="44" t="s">
        <v>1053</v>
      </c>
      <c r="F291" s="44" t="s">
        <v>939</v>
      </c>
    </row>
    <row r="292" spans="1:6" ht="15">
      <c r="A292" s="43" t="s">
        <v>1309</v>
      </c>
      <c r="B292" s="43" t="s">
        <v>0</v>
      </c>
      <c r="C292" s="43"/>
      <c r="D292" s="44" t="s">
        <v>569</v>
      </c>
      <c r="E292" s="44" t="s">
        <v>1054</v>
      </c>
      <c r="F292" s="44" t="s">
        <v>939</v>
      </c>
    </row>
    <row r="293" spans="1:6" ht="15">
      <c r="A293" s="43" t="s">
        <v>1309</v>
      </c>
      <c r="B293" s="43" t="s">
        <v>0</v>
      </c>
      <c r="C293" s="43"/>
      <c r="D293" s="44" t="s">
        <v>540</v>
      </c>
      <c r="E293" s="44" t="s">
        <v>1072</v>
      </c>
      <c r="F293" s="44" t="s">
        <v>939</v>
      </c>
    </row>
    <row r="294" spans="1:6" ht="15">
      <c r="A294" s="43" t="s">
        <v>1309</v>
      </c>
      <c r="B294" s="43" t="s">
        <v>0</v>
      </c>
      <c r="C294" s="43"/>
      <c r="D294" s="44" t="s">
        <v>610</v>
      </c>
      <c r="E294" s="44" t="s">
        <v>1055</v>
      </c>
      <c r="F294" s="44" t="s">
        <v>939</v>
      </c>
    </row>
    <row r="295" spans="1:6" ht="15">
      <c r="A295" s="43" t="s">
        <v>1309</v>
      </c>
      <c r="B295" s="43" t="s">
        <v>0</v>
      </c>
      <c r="C295" s="43"/>
      <c r="D295" s="44" t="s">
        <v>593</v>
      </c>
      <c r="E295" s="44" t="s">
        <v>1056</v>
      </c>
      <c r="F295" s="44" t="s">
        <v>939</v>
      </c>
    </row>
    <row r="296" spans="1:6" ht="15">
      <c r="A296" s="43" t="s">
        <v>1309</v>
      </c>
      <c r="B296" s="43" t="s">
        <v>0</v>
      </c>
      <c r="C296" s="43"/>
      <c r="D296" s="44" t="s">
        <v>548</v>
      </c>
      <c r="E296" s="44" t="s">
        <v>1057</v>
      </c>
      <c r="F296" s="44" t="s">
        <v>939</v>
      </c>
    </row>
    <row r="297" spans="1:6" ht="15">
      <c r="A297" s="43" t="s">
        <v>1309</v>
      </c>
      <c r="B297" s="43" t="s">
        <v>0</v>
      </c>
      <c r="C297" s="43"/>
      <c r="D297" s="44" t="s">
        <v>604</v>
      </c>
      <c r="E297" s="44" t="s">
        <v>1058</v>
      </c>
      <c r="F297" s="44" t="s">
        <v>939</v>
      </c>
    </row>
    <row r="298" spans="1:6" ht="15">
      <c r="A298" s="43" t="s">
        <v>1309</v>
      </c>
      <c r="B298" s="43" t="s">
        <v>0</v>
      </c>
      <c r="C298" s="43"/>
      <c r="D298" s="44" t="s">
        <v>544</v>
      </c>
      <c r="E298" s="44" t="s">
        <v>1059</v>
      </c>
      <c r="F298" s="44" t="s">
        <v>939</v>
      </c>
    </row>
    <row r="299" spans="1:6" ht="15">
      <c r="A299" s="43" t="s">
        <v>1309</v>
      </c>
      <c r="B299" s="43" t="s">
        <v>0</v>
      </c>
      <c r="C299" s="43"/>
      <c r="D299" s="44" t="s">
        <v>86</v>
      </c>
      <c r="E299" s="44" t="s">
        <v>983</v>
      </c>
      <c r="F299" s="44" t="s">
        <v>939</v>
      </c>
    </row>
    <row r="300" spans="1:6" ht="15">
      <c r="A300" s="43" t="s">
        <v>1309</v>
      </c>
      <c r="B300" s="43" t="s">
        <v>0</v>
      </c>
      <c r="C300" s="43"/>
      <c r="D300" s="44" t="s">
        <v>85</v>
      </c>
      <c r="E300" s="44" t="s">
        <v>985</v>
      </c>
      <c r="F300" s="44" t="s">
        <v>939</v>
      </c>
    </row>
    <row r="301" spans="1:6" ht="15">
      <c r="A301" s="43" t="s">
        <v>1309</v>
      </c>
      <c r="B301" s="43" t="s">
        <v>0</v>
      </c>
      <c r="C301" s="43"/>
      <c r="D301" s="45" t="s">
        <v>263</v>
      </c>
      <c r="E301" s="43" t="s">
        <v>1310</v>
      </c>
      <c r="F301" s="44" t="s">
        <v>939</v>
      </c>
    </row>
    <row r="302" spans="1:6" ht="15">
      <c r="A302" s="43" t="s">
        <v>1309</v>
      </c>
      <c r="B302" s="43" t="s">
        <v>0</v>
      </c>
      <c r="C302" s="43"/>
      <c r="D302" s="45" t="s">
        <v>265</v>
      </c>
      <c r="E302" s="43" t="s">
        <v>1311</v>
      </c>
      <c r="F302" s="44" t="s">
        <v>939</v>
      </c>
    </row>
    <row r="303" spans="1:6" ht="15">
      <c r="A303" s="43" t="s">
        <v>1309</v>
      </c>
      <c r="B303" s="43" t="s">
        <v>0</v>
      </c>
      <c r="C303" s="43"/>
      <c r="D303" s="45" t="s">
        <v>267</v>
      </c>
      <c r="E303" s="43" t="s">
        <v>1312</v>
      </c>
      <c r="F303" s="44" t="s">
        <v>939</v>
      </c>
    </row>
    <row r="304" spans="1:6" ht="15">
      <c r="A304" s="43" t="s">
        <v>1309</v>
      </c>
      <c r="B304" s="43" t="s">
        <v>0</v>
      </c>
      <c r="C304" s="43"/>
      <c r="D304" s="45" t="s">
        <v>269</v>
      </c>
      <c r="E304" s="43" t="s">
        <v>1313</v>
      </c>
      <c r="F304" s="44" t="s">
        <v>939</v>
      </c>
    </row>
    <row r="305" spans="1:6" ht="15">
      <c r="A305" s="43" t="s">
        <v>1309</v>
      </c>
      <c r="B305" s="43" t="s">
        <v>0</v>
      </c>
      <c r="C305" s="43"/>
      <c r="D305" s="45" t="s">
        <v>328</v>
      </c>
      <c r="E305" s="43" t="s">
        <v>1314</v>
      </c>
      <c r="F305" s="44" t="s">
        <v>939</v>
      </c>
    </row>
    <row r="306" spans="1:6" ht="15">
      <c r="A306" s="43" t="s">
        <v>1309</v>
      </c>
      <c r="B306" s="43" t="s">
        <v>40</v>
      </c>
      <c r="C306" s="43"/>
      <c r="D306" s="44" t="s">
        <v>337</v>
      </c>
      <c r="E306" s="44" t="s">
        <v>959</v>
      </c>
      <c r="F306" s="44" t="s">
        <v>939</v>
      </c>
    </row>
    <row r="307" spans="1:6" ht="15">
      <c r="A307" s="43" t="s">
        <v>1309</v>
      </c>
      <c r="B307" s="43" t="s">
        <v>40</v>
      </c>
      <c r="C307" s="43"/>
      <c r="D307" s="44" t="s">
        <v>77</v>
      </c>
      <c r="E307" s="44" t="s">
        <v>984</v>
      </c>
      <c r="F307" s="44" t="s">
        <v>939</v>
      </c>
    </row>
    <row r="308" spans="1:6" ht="28">
      <c r="A308" s="43" t="s">
        <v>1309</v>
      </c>
      <c r="B308" s="43" t="s">
        <v>40</v>
      </c>
      <c r="C308" s="43"/>
      <c r="D308" s="44" t="s">
        <v>87</v>
      </c>
      <c r="E308" s="44" t="s">
        <v>986</v>
      </c>
      <c r="F308" s="44" t="s">
        <v>939</v>
      </c>
    </row>
    <row r="309" spans="1:6" ht="15">
      <c r="A309" s="43" t="s">
        <v>1309</v>
      </c>
      <c r="B309" s="43" t="s">
        <v>40</v>
      </c>
      <c r="C309" s="43"/>
      <c r="D309" s="45" t="s">
        <v>264</v>
      </c>
      <c r="E309" s="43" t="s">
        <v>1310</v>
      </c>
      <c r="F309" s="44" t="s">
        <v>939</v>
      </c>
    </row>
    <row r="310" spans="1:6" ht="15">
      <c r="A310" s="43" t="s">
        <v>1309</v>
      </c>
      <c r="B310" s="43" t="s">
        <v>40</v>
      </c>
      <c r="C310" s="43"/>
      <c r="D310" s="45" t="s">
        <v>266</v>
      </c>
      <c r="E310" s="43" t="s">
        <v>1315</v>
      </c>
      <c r="F310" s="44" t="s">
        <v>939</v>
      </c>
    </row>
    <row r="311" spans="1:6" ht="15">
      <c r="A311" s="43" t="s">
        <v>1309</v>
      </c>
      <c r="B311" s="43" t="s">
        <v>40</v>
      </c>
      <c r="C311" s="43"/>
      <c r="D311" s="45" t="s">
        <v>268</v>
      </c>
      <c r="E311" s="43" t="s">
        <v>1316</v>
      </c>
      <c r="F311" s="44" t="s">
        <v>939</v>
      </c>
    </row>
    <row r="312" spans="1:6" ht="15">
      <c r="A312" s="43" t="s">
        <v>1309</v>
      </c>
      <c r="B312" s="43" t="s">
        <v>40</v>
      </c>
      <c r="C312" s="43"/>
      <c r="D312" s="45" t="s">
        <v>270</v>
      </c>
      <c r="E312" s="43" t="s">
        <v>1317</v>
      </c>
      <c r="F312" s="44" t="s">
        <v>939</v>
      </c>
    </row>
    <row r="313" spans="1:6" ht="15">
      <c r="A313" s="43" t="s">
        <v>1309</v>
      </c>
      <c r="B313" s="43" t="s">
        <v>40</v>
      </c>
      <c r="C313" s="43"/>
      <c r="D313" s="44" t="s">
        <v>74</v>
      </c>
      <c r="E313" s="44" t="s">
        <v>976</v>
      </c>
      <c r="F313" s="44" t="s">
        <v>939</v>
      </c>
    </row>
    <row r="314" spans="1:6" ht="15">
      <c r="A314" s="43" t="s">
        <v>1309</v>
      </c>
      <c r="B314" s="43" t="s">
        <v>40</v>
      </c>
      <c r="C314" s="43"/>
      <c r="D314" s="44" t="s">
        <v>75</v>
      </c>
      <c r="E314" s="44" t="s">
        <v>978</v>
      </c>
      <c r="F314" s="44" t="s">
        <v>939</v>
      </c>
    </row>
    <row r="315" spans="1:6" ht="15">
      <c r="A315" s="43" t="s">
        <v>1309</v>
      </c>
      <c r="B315" s="43" t="s">
        <v>40</v>
      </c>
      <c r="C315" s="43"/>
      <c r="D315" s="44" t="s">
        <v>76</v>
      </c>
      <c r="E315" s="44" t="s">
        <v>980</v>
      </c>
      <c r="F315" s="44" t="s">
        <v>939</v>
      </c>
    </row>
    <row r="316" spans="1:6" ht="28">
      <c r="A316" s="43" t="s">
        <v>1309</v>
      </c>
      <c r="B316" s="43" t="s">
        <v>40</v>
      </c>
      <c r="C316" s="43"/>
      <c r="D316" s="44" t="s">
        <v>543</v>
      </c>
      <c r="E316" s="44" t="s">
        <v>1069</v>
      </c>
      <c r="F316" s="44" t="s">
        <v>939</v>
      </c>
    </row>
    <row r="317" spans="1:6" ht="28">
      <c r="A317" s="43" t="s">
        <v>1309</v>
      </c>
      <c r="B317" s="43" t="s">
        <v>40</v>
      </c>
      <c r="C317" s="43"/>
      <c r="D317" s="44" t="s">
        <v>542</v>
      </c>
      <c r="E317" s="44" t="s">
        <v>1070</v>
      </c>
      <c r="F317" s="44" t="s">
        <v>939</v>
      </c>
    </row>
    <row r="318" spans="1:6" ht="15">
      <c r="A318" s="43" t="s">
        <v>1309</v>
      </c>
      <c r="B318" s="43" t="s">
        <v>40</v>
      </c>
      <c r="C318" s="43"/>
      <c r="D318" s="45" t="s">
        <v>330</v>
      </c>
      <c r="E318" s="43" t="s">
        <v>1318</v>
      </c>
      <c r="F318" s="44" t="s">
        <v>939</v>
      </c>
    </row>
    <row r="319" spans="1:6" ht="15">
      <c r="A319" s="43" t="s">
        <v>1309</v>
      </c>
      <c r="B319" s="43" t="s">
        <v>40</v>
      </c>
      <c r="C319" s="43"/>
      <c r="D319" s="43" t="s">
        <v>555</v>
      </c>
      <c r="E319" s="43" t="s">
        <v>1319</v>
      </c>
      <c r="F319" s="44" t="s">
        <v>939</v>
      </c>
    </row>
    <row r="320" spans="1:6" ht="15">
      <c r="A320" s="43" t="s">
        <v>1309</v>
      </c>
      <c r="B320" s="43" t="s">
        <v>40</v>
      </c>
      <c r="C320" s="43"/>
      <c r="D320" s="43" t="s">
        <v>554</v>
      </c>
      <c r="E320" s="43" t="s">
        <v>1320</v>
      </c>
      <c r="F320" s="44" t="s">
        <v>939</v>
      </c>
    </row>
    <row r="321" spans="1:6" ht="15">
      <c r="A321" s="43" t="s">
        <v>1309</v>
      </c>
      <c r="B321" s="43" t="s">
        <v>40</v>
      </c>
      <c r="C321" s="43"/>
      <c r="D321" s="43" t="s">
        <v>556</v>
      </c>
      <c r="E321" s="43" t="s">
        <v>1321</v>
      </c>
      <c r="F321" s="44" t="s">
        <v>939</v>
      </c>
    </row>
    <row r="322" spans="1:6" ht="15">
      <c r="A322" s="43" t="s">
        <v>1309</v>
      </c>
      <c r="B322" s="43" t="s">
        <v>40</v>
      </c>
      <c r="C322" s="43"/>
      <c r="D322" s="43" t="s">
        <v>552</v>
      </c>
      <c r="E322" s="43" t="s">
        <v>1322</v>
      </c>
      <c r="F322" s="44" t="s">
        <v>939</v>
      </c>
    </row>
    <row r="323" spans="1:6" ht="15">
      <c r="A323" s="43" t="s">
        <v>1309</v>
      </c>
      <c r="B323" s="43" t="s">
        <v>40</v>
      </c>
      <c r="C323" s="43"/>
      <c r="D323" s="43" t="s">
        <v>551</v>
      </c>
      <c r="E323" s="43" t="s">
        <v>1323</v>
      </c>
      <c r="F323" s="44" t="s">
        <v>939</v>
      </c>
    </row>
    <row r="324" spans="1:6" ht="15">
      <c r="A324" s="43" t="s">
        <v>1309</v>
      </c>
      <c r="B324" s="43" t="s">
        <v>40</v>
      </c>
      <c r="C324" s="43"/>
      <c r="D324" s="43" t="s">
        <v>553</v>
      </c>
      <c r="E324" s="43" t="s">
        <v>1324</v>
      </c>
      <c r="F324" s="44" t="s">
        <v>939</v>
      </c>
    </row>
    <row r="325" spans="1:6" ht="15">
      <c r="A325" s="43" t="s">
        <v>1309</v>
      </c>
      <c r="B325" s="43" t="s">
        <v>40</v>
      </c>
      <c r="C325" s="43"/>
      <c r="D325" s="43" t="s">
        <v>573</v>
      </c>
      <c r="E325" s="43" t="s">
        <v>1325</v>
      </c>
      <c r="F325" s="44" t="s">
        <v>939</v>
      </c>
    </row>
    <row r="326" spans="1:6" ht="15">
      <c r="A326" s="43" t="s">
        <v>1309</v>
      </c>
      <c r="B326" s="43" t="s">
        <v>40</v>
      </c>
      <c r="C326" s="43"/>
      <c r="D326" s="43" t="s">
        <v>572</v>
      </c>
      <c r="E326" s="43" t="s">
        <v>1326</v>
      </c>
      <c r="F326" s="44" t="s">
        <v>939</v>
      </c>
    </row>
    <row r="327" spans="1:6" ht="15">
      <c r="A327" s="43" t="s">
        <v>1309</v>
      </c>
      <c r="B327" s="43" t="s">
        <v>40</v>
      </c>
      <c r="C327" s="43"/>
      <c r="D327" s="43" t="s">
        <v>574</v>
      </c>
      <c r="E327" s="43" t="s">
        <v>1327</v>
      </c>
      <c r="F327" s="44" t="s">
        <v>939</v>
      </c>
    </row>
    <row r="328" spans="1:6" ht="15">
      <c r="A328" s="43" t="s">
        <v>1309</v>
      </c>
      <c r="B328" s="43" t="s">
        <v>40</v>
      </c>
      <c r="C328" s="43"/>
      <c r="D328" s="43" t="s">
        <v>579</v>
      </c>
      <c r="E328" s="43" t="s">
        <v>1328</v>
      </c>
      <c r="F328" s="44" t="s">
        <v>939</v>
      </c>
    </row>
    <row r="329" spans="1:6" ht="15">
      <c r="A329" s="43" t="s">
        <v>1309</v>
      </c>
      <c r="B329" s="43" t="s">
        <v>40</v>
      </c>
      <c r="C329" s="43"/>
      <c r="D329" s="43" t="s">
        <v>578</v>
      </c>
      <c r="E329" s="43" t="s">
        <v>1329</v>
      </c>
      <c r="F329" s="44" t="s">
        <v>939</v>
      </c>
    </row>
    <row r="330" spans="1:6" ht="15">
      <c r="A330" s="43" t="s">
        <v>1309</v>
      </c>
      <c r="B330" s="43" t="s">
        <v>40</v>
      </c>
      <c r="C330" s="43"/>
      <c r="D330" s="43" t="s">
        <v>580</v>
      </c>
      <c r="E330" s="43" t="s">
        <v>1330</v>
      </c>
      <c r="F330" s="44" t="s">
        <v>939</v>
      </c>
    </row>
    <row r="331" spans="1:6" ht="15">
      <c r="A331" s="43" t="s">
        <v>1309</v>
      </c>
      <c r="B331" s="43" t="s">
        <v>40</v>
      </c>
      <c r="C331" s="43"/>
      <c r="D331" s="43" t="s">
        <v>388</v>
      </c>
      <c r="E331" s="43" t="s">
        <v>1331</v>
      </c>
      <c r="F331" s="44" t="s">
        <v>939</v>
      </c>
    </row>
    <row r="332" spans="1:6" ht="15">
      <c r="A332" s="43" t="s">
        <v>1309</v>
      </c>
      <c r="B332" s="43" t="s">
        <v>40</v>
      </c>
      <c r="C332" s="43"/>
      <c r="D332" s="43" t="s">
        <v>389</v>
      </c>
      <c r="E332" s="43" t="s">
        <v>1332</v>
      </c>
      <c r="F332" s="44" t="s">
        <v>939</v>
      </c>
    </row>
    <row r="333" spans="1:6" ht="15">
      <c r="A333" s="43" t="s">
        <v>1309</v>
      </c>
      <c r="B333" s="43" t="s">
        <v>40</v>
      </c>
      <c r="C333" s="43"/>
      <c r="D333" s="43" t="s">
        <v>588</v>
      </c>
      <c r="E333" s="43" t="s">
        <v>1333</v>
      </c>
      <c r="F333" s="44" t="s">
        <v>939</v>
      </c>
    </row>
    <row r="334" spans="1:6" ht="15">
      <c r="A334" s="43" t="s">
        <v>1309</v>
      </c>
      <c r="B334" s="43" t="s">
        <v>40</v>
      </c>
      <c r="C334" s="43"/>
      <c r="D334" s="43" t="s">
        <v>587</v>
      </c>
      <c r="E334" s="43" t="s">
        <v>1334</v>
      </c>
      <c r="F334" s="44" t="s">
        <v>939</v>
      </c>
    </row>
    <row r="335" spans="1:6" ht="15">
      <c r="A335" s="43" t="s">
        <v>1309</v>
      </c>
      <c r="B335" s="43" t="s">
        <v>40</v>
      </c>
      <c r="C335" s="43"/>
      <c r="D335" s="43" t="s">
        <v>589</v>
      </c>
      <c r="E335" s="43" t="s">
        <v>1335</v>
      </c>
      <c r="F335" s="44" t="s">
        <v>939</v>
      </c>
    </row>
    <row r="336" spans="1:6" ht="15">
      <c r="A336" s="43" t="s">
        <v>1309</v>
      </c>
      <c r="B336" s="43" t="s">
        <v>40</v>
      </c>
      <c r="C336" s="43"/>
      <c r="D336" s="43" t="s">
        <v>271</v>
      </c>
      <c r="E336" s="43" t="s">
        <v>1336</v>
      </c>
      <c r="F336" s="44" t="s">
        <v>939</v>
      </c>
    </row>
    <row r="337" spans="1:6" ht="15">
      <c r="A337" s="43" t="s">
        <v>1309</v>
      </c>
      <c r="B337" s="43" t="s">
        <v>40</v>
      </c>
      <c r="C337" s="43"/>
      <c r="D337" s="43" t="s">
        <v>272</v>
      </c>
      <c r="E337" s="43" t="s">
        <v>1337</v>
      </c>
      <c r="F337" s="44" t="s">
        <v>939</v>
      </c>
    </row>
    <row r="338" spans="1:6" ht="15">
      <c r="A338" s="43" t="s">
        <v>1309</v>
      </c>
      <c r="B338" s="43" t="s">
        <v>40</v>
      </c>
      <c r="C338" s="43"/>
      <c r="D338" s="43" t="s">
        <v>597</v>
      </c>
      <c r="E338" s="43" t="s">
        <v>1338</v>
      </c>
      <c r="F338" s="44" t="s">
        <v>939</v>
      </c>
    </row>
    <row r="339" spans="1:6" ht="15">
      <c r="A339" s="43" t="s">
        <v>1309</v>
      </c>
      <c r="B339" s="43" t="s">
        <v>40</v>
      </c>
      <c r="C339" s="43"/>
      <c r="D339" s="43" t="s">
        <v>596</v>
      </c>
      <c r="E339" s="43" t="s">
        <v>1339</v>
      </c>
      <c r="F339" s="44" t="s">
        <v>939</v>
      </c>
    </row>
    <row r="340" spans="1:6" ht="15">
      <c r="A340" s="43" t="s">
        <v>1309</v>
      </c>
      <c r="B340" s="43" t="s">
        <v>40</v>
      </c>
      <c r="C340" s="43"/>
      <c r="D340" s="43" t="s">
        <v>598</v>
      </c>
      <c r="E340" s="43" t="s">
        <v>1340</v>
      </c>
      <c r="F340" s="44" t="s">
        <v>939</v>
      </c>
    </row>
    <row r="341" spans="1:6" ht="15">
      <c r="A341" s="43" t="s">
        <v>1309</v>
      </c>
      <c r="B341" s="43" t="s">
        <v>40</v>
      </c>
      <c r="C341" s="43"/>
      <c r="D341" s="43" t="s">
        <v>608</v>
      </c>
      <c r="E341" s="43" t="s">
        <v>1341</v>
      </c>
      <c r="F341" s="44" t="s">
        <v>939</v>
      </c>
    </row>
    <row r="342" spans="1:6" ht="15">
      <c r="A342" s="43" t="s">
        <v>1309</v>
      </c>
      <c r="B342" s="43" t="s">
        <v>40</v>
      </c>
      <c r="C342" s="43"/>
      <c r="D342" s="43" t="s">
        <v>607</v>
      </c>
      <c r="E342" s="43" t="s">
        <v>1342</v>
      </c>
      <c r="F342" s="44" t="s">
        <v>939</v>
      </c>
    </row>
    <row r="343" spans="1:6" ht="15">
      <c r="A343" s="43" t="s">
        <v>1309</v>
      </c>
      <c r="B343" s="43" t="s">
        <v>40</v>
      </c>
      <c r="C343" s="43"/>
      <c r="D343" s="43" t="s">
        <v>609</v>
      </c>
      <c r="E343" s="43" t="s">
        <v>1343</v>
      </c>
      <c r="F343" s="44" t="s">
        <v>939</v>
      </c>
    </row>
    <row r="344" spans="1:6" ht="15">
      <c r="A344" s="43" t="s">
        <v>1309</v>
      </c>
      <c r="B344" s="43" t="s">
        <v>40</v>
      </c>
      <c r="C344" s="43"/>
      <c r="D344" s="43" t="s">
        <v>612</v>
      </c>
      <c r="E344" s="43" t="s">
        <v>1344</v>
      </c>
      <c r="F344" s="44" t="s">
        <v>939</v>
      </c>
    </row>
    <row r="345" spans="1:6" ht="15">
      <c r="A345" s="43" t="s">
        <v>1309</v>
      </c>
      <c r="B345" s="43" t="s">
        <v>40</v>
      </c>
      <c r="C345" s="43"/>
      <c r="D345" s="43" t="s">
        <v>613</v>
      </c>
      <c r="E345" s="43" t="s">
        <v>1345</v>
      </c>
      <c r="F345" s="44" t="s">
        <v>939</v>
      </c>
    </row>
    <row r="346" spans="1:6" ht="15">
      <c r="A346" s="43" t="s">
        <v>1309</v>
      </c>
      <c r="B346" s="43" t="s">
        <v>338</v>
      </c>
      <c r="C346" s="43"/>
      <c r="D346" s="44" t="s">
        <v>339</v>
      </c>
      <c r="E346" s="44" t="s">
        <v>960</v>
      </c>
      <c r="F346" s="44" t="s">
        <v>939</v>
      </c>
    </row>
    <row r="347" spans="1:6" ht="15">
      <c r="A347" s="43" t="s">
        <v>1309</v>
      </c>
      <c r="B347" s="43" t="s">
        <v>338</v>
      </c>
      <c r="C347" s="43"/>
      <c r="D347" s="44" t="s">
        <v>340</v>
      </c>
      <c r="E347" s="44" t="s">
        <v>961</v>
      </c>
      <c r="F347" s="44" t="s">
        <v>939</v>
      </c>
    </row>
    <row r="348" spans="1:6" ht="15">
      <c r="A348" s="43" t="s">
        <v>1309</v>
      </c>
      <c r="B348" s="43" t="s">
        <v>338</v>
      </c>
      <c r="C348" s="43"/>
      <c r="D348" s="44" t="s">
        <v>341</v>
      </c>
      <c r="E348" s="44" t="s">
        <v>962</v>
      </c>
      <c r="F348" s="44" t="s">
        <v>939</v>
      </c>
    </row>
    <row r="349" spans="1:6" ht="15">
      <c r="A349" s="46" t="s">
        <v>1346</v>
      </c>
      <c r="B349" s="46" t="s">
        <v>0</v>
      </c>
      <c r="C349" s="46"/>
      <c r="D349" s="47" t="s">
        <v>78</v>
      </c>
      <c r="E349" s="47" t="s">
        <v>950</v>
      </c>
      <c r="F349" s="47" t="s">
        <v>939</v>
      </c>
    </row>
    <row r="350" spans="1:6" ht="15">
      <c r="A350" s="46" t="s">
        <v>1346</v>
      </c>
      <c r="B350" s="46" t="s">
        <v>0</v>
      </c>
      <c r="C350" s="46"/>
      <c r="D350" s="47" t="s">
        <v>79</v>
      </c>
      <c r="E350" s="47" t="s">
        <v>951</v>
      </c>
      <c r="F350" s="47" t="s">
        <v>939</v>
      </c>
    </row>
    <row r="351" spans="1:6" ht="15">
      <c r="A351" s="46" t="s">
        <v>1346</v>
      </c>
      <c r="B351" s="46" t="s">
        <v>0</v>
      </c>
      <c r="C351" s="46"/>
      <c r="D351" s="47" t="s">
        <v>80</v>
      </c>
      <c r="E351" s="47" t="s">
        <v>952</v>
      </c>
      <c r="F351" s="47" t="s">
        <v>939</v>
      </c>
    </row>
    <row r="352" spans="1:6" ht="15">
      <c r="A352" s="46" t="s">
        <v>1346</v>
      </c>
      <c r="B352" s="46" t="s">
        <v>0</v>
      </c>
      <c r="C352" s="46"/>
      <c r="D352" s="47" t="s">
        <v>81</v>
      </c>
      <c r="E352" s="47" t="s">
        <v>953</v>
      </c>
      <c r="F352" s="47" t="s">
        <v>939</v>
      </c>
    </row>
    <row r="353" spans="1:6" ht="15">
      <c r="A353" s="46" t="s">
        <v>1346</v>
      </c>
      <c r="B353" s="46" t="s">
        <v>0</v>
      </c>
      <c r="C353" s="46"/>
      <c r="D353" s="47" t="s">
        <v>82</v>
      </c>
      <c r="E353" s="47" t="s">
        <v>954</v>
      </c>
      <c r="F353" s="47" t="s">
        <v>939</v>
      </c>
    </row>
    <row r="354" spans="1:6" ht="15">
      <c r="A354" s="46" t="s">
        <v>1346</v>
      </c>
      <c r="B354" s="46" t="s">
        <v>0</v>
      </c>
      <c r="C354" s="46"/>
      <c r="D354" s="47" t="s">
        <v>245</v>
      </c>
      <c r="E354" s="47" t="s">
        <v>955</v>
      </c>
      <c r="F354" s="47" t="s">
        <v>939</v>
      </c>
    </row>
    <row r="355" spans="1:6" ht="15">
      <c r="A355" s="46" t="s">
        <v>1346</v>
      </c>
      <c r="B355" s="46" t="s">
        <v>0</v>
      </c>
      <c r="C355" s="46"/>
      <c r="D355" s="47" t="s">
        <v>83</v>
      </c>
      <c r="E355" s="47" t="s">
        <v>956</v>
      </c>
      <c r="F355" s="47" t="s">
        <v>939</v>
      </c>
    </row>
    <row r="356" spans="1:6" ht="15">
      <c r="A356" s="46" t="s">
        <v>1346</v>
      </c>
      <c r="B356" s="46" t="s">
        <v>0</v>
      </c>
      <c r="C356" s="46"/>
      <c r="D356" s="47" t="s">
        <v>84</v>
      </c>
      <c r="E356" s="48" t="s">
        <v>957</v>
      </c>
      <c r="F356" s="47" t="s">
        <v>939</v>
      </c>
    </row>
    <row r="357" spans="1:6" ht="15">
      <c r="A357" s="46" t="s">
        <v>1346</v>
      </c>
      <c r="B357" s="46" t="s">
        <v>0</v>
      </c>
      <c r="C357" s="46"/>
      <c r="D357" s="47" t="s">
        <v>247</v>
      </c>
      <c r="E357" s="47" t="s">
        <v>958</v>
      </c>
      <c r="F357" s="47" t="s">
        <v>939</v>
      </c>
    </row>
    <row r="358" spans="1:6" ht="15">
      <c r="A358" s="46" t="s">
        <v>1346</v>
      </c>
      <c r="B358" s="46" t="s">
        <v>0</v>
      </c>
      <c r="C358" s="46"/>
      <c r="D358" s="47" t="s">
        <v>52</v>
      </c>
      <c r="E358" s="47" t="s">
        <v>52</v>
      </c>
      <c r="F358" s="47" t="s">
        <v>939</v>
      </c>
    </row>
    <row r="359" spans="1:6" ht="15">
      <c r="A359" s="46" t="s">
        <v>1346</v>
      </c>
      <c r="B359" s="46" t="s">
        <v>0</v>
      </c>
      <c r="C359" s="46"/>
      <c r="D359" s="47" t="s">
        <v>53</v>
      </c>
      <c r="E359" s="47" t="s">
        <v>53</v>
      </c>
      <c r="F359" s="47" t="s">
        <v>939</v>
      </c>
    </row>
    <row r="360" spans="1:6" ht="15">
      <c r="A360" s="46" t="s">
        <v>1346</v>
      </c>
      <c r="B360" s="46" t="s">
        <v>0</v>
      </c>
      <c r="C360" s="46"/>
      <c r="D360" s="47" t="s">
        <v>54</v>
      </c>
      <c r="E360" s="47" t="s">
        <v>54</v>
      </c>
      <c r="F360" s="47" t="s">
        <v>939</v>
      </c>
    </row>
    <row r="361" spans="1:6" ht="15">
      <c r="A361" s="46" t="s">
        <v>1346</v>
      </c>
      <c r="B361" s="46" t="s">
        <v>0</v>
      </c>
      <c r="C361" s="46"/>
      <c r="D361" s="47" t="s">
        <v>55</v>
      </c>
      <c r="E361" s="47" t="s">
        <v>55</v>
      </c>
      <c r="F361" s="47" t="s">
        <v>939</v>
      </c>
    </row>
    <row r="362" spans="1:6" ht="15">
      <c r="A362" s="46" t="s">
        <v>1346</v>
      </c>
      <c r="B362" s="46" t="s">
        <v>0</v>
      </c>
      <c r="C362" s="46"/>
      <c r="D362" s="47" t="s">
        <v>56</v>
      </c>
      <c r="E362" s="47" t="s">
        <v>56</v>
      </c>
      <c r="F362" s="47" t="s">
        <v>939</v>
      </c>
    </row>
    <row r="363" spans="1:6" ht="15">
      <c r="A363" s="46" t="s">
        <v>1346</v>
      </c>
      <c r="B363" s="46" t="s">
        <v>0</v>
      </c>
      <c r="C363" s="46"/>
      <c r="D363" s="47" t="s">
        <v>57</v>
      </c>
      <c r="E363" s="47" t="s">
        <v>57</v>
      </c>
      <c r="F363" s="47" t="s">
        <v>939</v>
      </c>
    </row>
    <row r="364" spans="1:6" ht="15">
      <c r="A364" s="46" t="s">
        <v>1346</v>
      </c>
      <c r="B364" s="46" t="s">
        <v>0</v>
      </c>
      <c r="C364" s="46"/>
      <c r="D364" s="47" t="s">
        <v>58</v>
      </c>
      <c r="E364" s="47" t="s">
        <v>58</v>
      </c>
      <c r="F364" s="47" t="s">
        <v>939</v>
      </c>
    </row>
    <row r="365" spans="1:6" ht="15">
      <c r="A365" s="46" t="s">
        <v>1346</v>
      </c>
      <c r="B365" s="46" t="s">
        <v>0</v>
      </c>
      <c r="C365" s="46"/>
      <c r="D365" s="47" t="s">
        <v>790</v>
      </c>
      <c r="E365" s="47" t="s">
        <v>963</v>
      </c>
      <c r="F365" s="47" t="s">
        <v>939</v>
      </c>
    </row>
    <row r="366" spans="1:6" ht="15">
      <c r="A366" s="46" t="s">
        <v>1346</v>
      </c>
      <c r="B366" s="46" t="s">
        <v>0</v>
      </c>
      <c r="C366" s="46"/>
      <c r="D366" s="47" t="s">
        <v>791</v>
      </c>
      <c r="E366" s="47" t="s">
        <v>964</v>
      </c>
      <c r="F366" s="47" t="s">
        <v>939</v>
      </c>
    </row>
    <row r="367" spans="1:6" ht="15">
      <c r="A367" s="46" t="s">
        <v>1346</v>
      </c>
      <c r="B367" s="46" t="s">
        <v>0</v>
      </c>
      <c r="C367" s="46"/>
      <c r="D367" s="47" t="s">
        <v>59</v>
      </c>
      <c r="E367" s="47" t="s">
        <v>965</v>
      </c>
      <c r="F367" s="47" t="s">
        <v>939</v>
      </c>
    </row>
    <row r="368" spans="1:6" ht="15">
      <c r="A368" s="46" t="s">
        <v>1346</v>
      </c>
      <c r="B368" s="46" t="s">
        <v>0</v>
      </c>
      <c r="C368" s="46"/>
      <c r="D368" s="47" t="s">
        <v>60</v>
      </c>
      <c r="E368" s="47" t="s">
        <v>60</v>
      </c>
      <c r="F368" s="47" t="s">
        <v>939</v>
      </c>
    </row>
    <row r="369" spans="1:6" ht="15">
      <c r="A369" s="46" t="s">
        <v>1346</v>
      </c>
      <c r="B369" s="46" t="s">
        <v>0</v>
      </c>
      <c r="C369" s="46"/>
      <c r="D369" s="47" t="s">
        <v>61</v>
      </c>
      <c r="E369" s="47" t="s">
        <v>966</v>
      </c>
      <c r="F369" s="47" t="s">
        <v>939</v>
      </c>
    </row>
    <row r="370" spans="1:6" ht="15">
      <c r="A370" s="46" t="s">
        <v>1346</v>
      </c>
      <c r="B370" s="46" t="s">
        <v>0</v>
      </c>
      <c r="C370" s="46"/>
      <c r="D370" s="47" t="s">
        <v>62</v>
      </c>
      <c r="E370" s="47" t="s">
        <v>967</v>
      </c>
      <c r="F370" s="47" t="s">
        <v>939</v>
      </c>
    </row>
    <row r="371" spans="1:6" ht="15">
      <c r="A371" s="46" t="s">
        <v>1346</v>
      </c>
      <c r="B371" s="46" t="s">
        <v>0</v>
      </c>
      <c r="C371" s="46"/>
      <c r="D371" s="47" t="s">
        <v>63</v>
      </c>
      <c r="E371" s="47" t="s">
        <v>968</v>
      </c>
      <c r="F371" s="47" t="s">
        <v>939</v>
      </c>
    </row>
    <row r="372" spans="1:6" ht="15">
      <c r="A372" s="46" t="s">
        <v>1346</v>
      </c>
      <c r="B372" s="46" t="s">
        <v>0</v>
      </c>
      <c r="C372" s="46"/>
      <c r="D372" s="47" t="s">
        <v>64</v>
      </c>
      <c r="E372" s="47" t="s">
        <v>969</v>
      </c>
      <c r="F372" s="47" t="s">
        <v>939</v>
      </c>
    </row>
    <row r="373" spans="1:6" ht="15">
      <c r="A373" s="46" t="s">
        <v>1346</v>
      </c>
      <c r="B373" s="46" t="s">
        <v>0</v>
      </c>
      <c r="C373" s="46"/>
      <c r="D373" s="47" t="s">
        <v>65</v>
      </c>
      <c r="E373" s="47" t="s">
        <v>970</v>
      </c>
      <c r="F373" s="47" t="s">
        <v>939</v>
      </c>
    </row>
    <row r="374" spans="1:6" ht="15">
      <c r="A374" s="49" t="s">
        <v>1346</v>
      </c>
      <c r="B374" s="49" t="s">
        <v>0</v>
      </c>
      <c r="C374" s="50" t="s">
        <v>561</v>
      </c>
      <c r="D374" s="51" t="s">
        <v>618</v>
      </c>
      <c r="E374" s="51" t="s">
        <v>618</v>
      </c>
      <c r="F374" s="51" t="s">
        <v>939</v>
      </c>
    </row>
    <row r="375" spans="1:6" ht="15">
      <c r="A375" s="49" t="s">
        <v>1346</v>
      </c>
      <c r="B375" s="49" t="s">
        <v>0</v>
      </c>
      <c r="C375" s="50" t="s">
        <v>561</v>
      </c>
      <c r="D375" s="51" t="s">
        <v>619</v>
      </c>
      <c r="E375" s="51" t="s">
        <v>619</v>
      </c>
      <c r="F375" s="51" t="s">
        <v>939</v>
      </c>
    </row>
    <row r="376" spans="1:6" ht="15">
      <c r="A376" s="49" t="s">
        <v>1346</v>
      </c>
      <c r="B376" s="49" t="s">
        <v>0</v>
      </c>
      <c r="C376" s="50" t="s">
        <v>561</v>
      </c>
      <c r="D376" s="51" t="s">
        <v>620</v>
      </c>
      <c r="E376" s="51" t="s">
        <v>620</v>
      </c>
      <c r="F376" s="51" t="s">
        <v>939</v>
      </c>
    </row>
    <row r="377" spans="1:6" ht="15">
      <c r="A377" s="49" t="s">
        <v>1346</v>
      </c>
      <c r="B377" s="49" t="s">
        <v>0</v>
      </c>
      <c r="C377" s="50" t="s">
        <v>561</v>
      </c>
      <c r="D377" s="51" t="s">
        <v>621</v>
      </c>
      <c r="E377" s="51" t="s">
        <v>621</v>
      </c>
      <c r="F377" s="51" t="s">
        <v>939</v>
      </c>
    </row>
    <row r="378" spans="1:6" ht="15">
      <c r="A378" s="49" t="s">
        <v>1346</v>
      </c>
      <c r="B378" s="49" t="s">
        <v>0</v>
      </c>
      <c r="C378" s="50" t="s">
        <v>561</v>
      </c>
      <c r="D378" s="51" t="s">
        <v>622</v>
      </c>
      <c r="E378" s="51" t="s">
        <v>622</v>
      </c>
      <c r="F378" s="51" t="s">
        <v>939</v>
      </c>
    </row>
    <row r="379" spans="1:6" ht="15">
      <c r="A379" s="49" t="s">
        <v>1346</v>
      </c>
      <c r="B379" s="49" t="s">
        <v>0</v>
      </c>
      <c r="C379" s="50" t="s">
        <v>561</v>
      </c>
      <c r="D379" s="51" t="s">
        <v>623</v>
      </c>
      <c r="E379" s="51" t="s">
        <v>623</v>
      </c>
      <c r="F379" s="51" t="s">
        <v>939</v>
      </c>
    </row>
    <row r="380" spans="1:6" ht="15">
      <c r="A380" s="49" t="s">
        <v>1346</v>
      </c>
      <c r="B380" s="49" t="s">
        <v>0</v>
      </c>
      <c r="C380" s="50" t="s">
        <v>561</v>
      </c>
      <c r="D380" s="51" t="s">
        <v>624</v>
      </c>
      <c r="E380" s="51" t="s">
        <v>624</v>
      </c>
      <c r="F380" s="51" t="s">
        <v>939</v>
      </c>
    </row>
    <row r="381" spans="1:6" ht="15">
      <c r="A381" s="49" t="s">
        <v>1346</v>
      </c>
      <c r="B381" s="49" t="s">
        <v>0</v>
      </c>
      <c r="C381" s="50" t="s">
        <v>561</v>
      </c>
      <c r="D381" s="51" t="s">
        <v>625</v>
      </c>
      <c r="E381" s="51" t="s">
        <v>625</v>
      </c>
      <c r="F381" s="51" t="s">
        <v>939</v>
      </c>
    </row>
    <row r="382" spans="1:6" ht="15">
      <c r="A382" s="49" t="s">
        <v>1346</v>
      </c>
      <c r="B382" s="49" t="s">
        <v>0</v>
      </c>
      <c r="C382" s="50" t="s">
        <v>561</v>
      </c>
      <c r="D382" s="51" t="s">
        <v>626</v>
      </c>
      <c r="E382" s="51" t="s">
        <v>626</v>
      </c>
      <c r="F382" s="51" t="s">
        <v>939</v>
      </c>
    </row>
    <row r="383" spans="1:6" ht="15">
      <c r="A383" s="49" t="s">
        <v>1346</v>
      </c>
      <c r="B383" s="49" t="s">
        <v>0</v>
      </c>
      <c r="C383" s="50" t="s">
        <v>561</v>
      </c>
      <c r="D383" s="51" t="s">
        <v>627</v>
      </c>
      <c r="E383" s="51" t="s">
        <v>627</v>
      </c>
      <c r="F383" s="51" t="s">
        <v>939</v>
      </c>
    </row>
    <row r="384" spans="1:6" ht="15">
      <c r="A384" s="46" t="s">
        <v>1346</v>
      </c>
      <c r="B384" s="46" t="s">
        <v>0</v>
      </c>
      <c r="C384" s="46"/>
      <c r="D384" s="47" t="s">
        <v>630</v>
      </c>
      <c r="E384" s="47" t="s">
        <v>971</v>
      </c>
      <c r="F384" s="47" t="s">
        <v>939</v>
      </c>
    </row>
    <row r="385" spans="1:6" ht="15">
      <c r="A385" s="46" t="s">
        <v>1346</v>
      </c>
      <c r="B385" s="46" t="s">
        <v>0</v>
      </c>
      <c r="C385" s="46"/>
      <c r="D385" s="47" t="s">
        <v>629</v>
      </c>
      <c r="E385" s="47" t="s">
        <v>972</v>
      </c>
      <c r="F385" s="47" t="s">
        <v>939</v>
      </c>
    </row>
    <row r="386" spans="1:6" ht="15">
      <c r="A386" s="46" t="s">
        <v>1346</v>
      </c>
      <c r="B386" s="46" t="s">
        <v>0</v>
      </c>
      <c r="C386" s="46"/>
      <c r="D386" s="47" t="s">
        <v>628</v>
      </c>
      <c r="E386" s="47" t="s">
        <v>628</v>
      </c>
      <c r="F386" s="47" t="s">
        <v>939</v>
      </c>
    </row>
    <row r="387" spans="1:6" ht="15">
      <c r="A387" s="46" t="s">
        <v>1346</v>
      </c>
      <c r="B387" s="46" t="s">
        <v>0</v>
      </c>
      <c r="C387" s="46"/>
      <c r="D387" s="47" t="s">
        <v>631</v>
      </c>
      <c r="E387" s="47" t="s">
        <v>973</v>
      </c>
      <c r="F387" s="47" t="s">
        <v>939</v>
      </c>
    </row>
    <row r="388" spans="1:6" ht="15">
      <c r="A388" s="46" t="s">
        <v>1346</v>
      </c>
      <c r="B388" s="46" t="s">
        <v>0</v>
      </c>
      <c r="C388" s="46"/>
      <c r="D388" s="47" t="s">
        <v>335</v>
      </c>
      <c r="E388" s="47" t="s">
        <v>949</v>
      </c>
      <c r="F388" s="47" t="s">
        <v>939</v>
      </c>
    </row>
    <row r="389" spans="1:6" ht="15">
      <c r="A389" s="46" t="s">
        <v>1346</v>
      </c>
      <c r="B389" s="46" t="s">
        <v>0</v>
      </c>
      <c r="C389" s="46"/>
      <c r="D389" s="46" t="s">
        <v>242</v>
      </c>
      <c r="E389" s="46" t="s">
        <v>1347</v>
      </c>
      <c r="F389" s="47" t="s">
        <v>939</v>
      </c>
    </row>
    <row r="390" spans="1:6" ht="15">
      <c r="A390" s="46" t="s">
        <v>1346</v>
      </c>
      <c r="B390" s="46" t="s">
        <v>0</v>
      </c>
      <c r="C390" s="46"/>
      <c r="D390" s="46" t="s">
        <v>243</v>
      </c>
      <c r="E390" s="46" t="s">
        <v>1348</v>
      </c>
      <c r="F390" s="47" t="s">
        <v>939</v>
      </c>
    </row>
    <row r="391" spans="1:6" ht="15">
      <c r="A391" s="46" t="s">
        <v>1346</v>
      </c>
      <c r="B391" s="46" t="s">
        <v>0</v>
      </c>
      <c r="C391" s="46"/>
      <c r="D391" s="46" t="s">
        <v>244</v>
      </c>
      <c r="E391" s="46" t="s">
        <v>1349</v>
      </c>
      <c r="F391" s="47" t="s">
        <v>939</v>
      </c>
    </row>
    <row r="392" spans="1:6" ht="15">
      <c r="A392" s="46" t="s">
        <v>1346</v>
      </c>
      <c r="B392" s="46" t="s">
        <v>0</v>
      </c>
      <c r="C392" s="46"/>
      <c r="D392" s="46" t="s">
        <v>253</v>
      </c>
      <c r="E392" s="46" t="s">
        <v>253</v>
      </c>
      <c r="F392" s="47" t="s">
        <v>939</v>
      </c>
    </row>
    <row r="393" spans="1:6" ht="15">
      <c r="A393" s="46" t="s">
        <v>1346</v>
      </c>
      <c r="B393" s="46" t="s">
        <v>0</v>
      </c>
      <c r="C393" s="46"/>
      <c r="D393" s="46" t="s">
        <v>254</v>
      </c>
      <c r="E393" s="46" t="s">
        <v>1350</v>
      </c>
      <c r="F393" s="47" t="s">
        <v>939</v>
      </c>
    </row>
    <row r="394" spans="1:6" ht="15">
      <c r="A394" s="46" t="s">
        <v>1346</v>
      </c>
      <c r="B394" s="46" t="s">
        <v>0</v>
      </c>
      <c r="C394" s="46"/>
      <c r="D394" s="46" t="s">
        <v>255</v>
      </c>
      <c r="E394" s="46" t="s">
        <v>255</v>
      </c>
      <c r="F394" s="47" t="s">
        <v>939</v>
      </c>
    </row>
    <row r="395" spans="1:6" ht="15">
      <c r="A395" s="46" t="s">
        <v>1346</v>
      </c>
      <c r="B395" s="46" t="s">
        <v>0</v>
      </c>
      <c r="C395" s="46"/>
      <c r="D395" s="46" t="s">
        <v>258</v>
      </c>
      <c r="E395" s="46" t="s">
        <v>258</v>
      </c>
      <c r="F395" s="47" t="s">
        <v>939</v>
      </c>
    </row>
    <row r="396" spans="1:6" ht="15">
      <c r="A396" s="46" t="s">
        <v>1346</v>
      </c>
      <c r="B396" s="46" t="s">
        <v>0</v>
      </c>
      <c r="C396" s="46"/>
      <c r="D396" s="46" t="s">
        <v>259</v>
      </c>
      <c r="E396" s="46" t="s">
        <v>1351</v>
      </c>
      <c r="F396" s="47" t="s">
        <v>939</v>
      </c>
    </row>
    <row r="397" spans="1:6" ht="15">
      <c r="A397" s="46" t="s">
        <v>1346</v>
      </c>
      <c r="B397" s="46" t="s">
        <v>0</v>
      </c>
      <c r="C397" s="46"/>
      <c r="D397" s="46" t="s">
        <v>256</v>
      </c>
      <c r="E397" s="46" t="s">
        <v>1352</v>
      </c>
      <c r="F397" s="47" t="s">
        <v>939</v>
      </c>
    </row>
    <row r="398" spans="1:6" ht="15">
      <c r="A398" s="46" t="s">
        <v>1346</v>
      </c>
      <c r="B398" s="46" t="s">
        <v>0</v>
      </c>
      <c r="C398" s="46"/>
      <c r="D398" s="46" t="s">
        <v>257</v>
      </c>
      <c r="E398" s="46" t="s">
        <v>1353</v>
      </c>
      <c r="F398" s="47" t="s">
        <v>939</v>
      </c>
    </row>
    <row r="399" spans="1:6" ht="15">
      <c r="A399" s="46" t="s">
        <v>1346</v>
      </c>
      <c r="B399" s="46" t="s">
        <v>0</v>
      </c>
      <c r="C399" s="46"/>
      <c r="D399" s="46" t="s">
        <v>282</v>
      </c>
      <c r="E399" s="46" t="s">
        <v>1354</v>
      </c>
      <c r="F399" s="47" t="s">
        <v>939</v>
      </c>
    </row>
    <row r="400" spans="1:6" ht="15">
      <c r="A400" s="46" t="s">
        <v>1346</v>
      </c>
      <c r="B400" s="46" t="s">
        <v>0</v>
      </c>
      <c r="C400" s="46"/>
      <c r="D400" s="46" t="s">
        <v>699</v>
      </c>
      <c r="E400" s="46" t="s">
        <v>1355</v>
      </c>
      <c r="F400" s="47" t="s">
        <v>939</v>
      </c>
    </row>
    <row r="401" spans="1:6" ht="15">
      <c r="A401" s="46" t="s">
        <v>1346</v>
      </c>
      <c r="B401" s="46" t="s">
        <v>0</v>
      </c>
      <c r="C401" s="46"/>
      <c r="D401" s="46" t="s">
        <v>238</v>
      </c>
      <c r="E401" s="46" t="s">
        <v>1356</v>
      </c>
      <c r="F401" s="47" t="s">
        <v>939</v>
      </c>
    </row>
    <row r="402" spans="1:6" ht="15">
      <c r="A402" s="46" t="s">
        <v>1346</v>
      </c>
      <c r="B402" s="46" t="s">
        <v>0</v>
      </c>
      <c r="C402" s="46"/>
      <c r="D402" s="46" t="s">
        <v>696</v>
      </c>
      <c r="E402" s="46" t="s">
        <v>1357</v>
      </c>
      <c r="F402" s="47" t="s">
        <v>939</v>
      </c>
    </row>
    <row r="403" spans="1:6" ht="15">
      <c r="A403" s="46" t="s">
        <v>1346</v>
      </c>
      <c r="B403" s="46" t="s">
        <v>0</v>
      </c>
      <c r="C403" s="46"/>
      <c r="D403" s="46" t="s">
        <v>697</v>
      </c>
      <c r="E403" s="46" t="s">
        <v>1358</v>
      </c>
      <c r="F403" s="47" t="s">
        <v>939</v>
      </c>
    </row>
    <row r="404" spans="1:6" ht="15">
      <c r="A404" s="46" t="s">
        <v>1346</v>
      </c>
      <c r="B404" s="46" t="s">
        <v>0</v>
      </c>
      <c r="C404" s="46"/>
      <c r="D404" s="46" t="s">
        <v>390</v>
      </c>
      <c r="E404" s="46" t="s">
        <v>1359</v>
      </c>
      <c r="F404" s="47" t="s">
        <v>939</v>
      </c>
    </row>
    <row r="405" spans="1:6" ht="15">
      <c r="A405" s="46" t="s">
        <v>1346</v>
      </c>
      <c r="B405" s="46" t="s">
        <v>0</v>
      </c>
      <c r="C405" s="46"/>
      <c r="D405" s="46" t="s">
        <v>698</v>
      </c>
      <c r="E405" s="46" t="s">
        <v>1360</v>
      </c>
      <c r="F405" s="47" t="s">
        <v>939</v>
      </c>
    </row>
    <row r="406" spans="1:6" ht="15">
      <c r="A406" s="49" t="s">
        <v>1346</v>
      </c>
      <c r="B406" s="49" t="s">
        <v>0</v>
      </c>
      <c r="C406" s="50" t="s">
        <v>546</v>
      </c>
      <c r="D406" s="49" t="s">
        <v>639</v>
      </c>
      <c r="E406" s="49" t="s">
        <v>639</v>
      </c>
      <c r="F406" s="51" t="s">
        <v>939</v>
      </c>
    </row>
    <row r="407" spans="1:6" ht="15">
      <c r="A407" s="49" t="s">
        <v>1346</v>
      </c>
      <c r="B407" s="49" t="s">
        <v>0</v>
      </c>
      <c r="C407" s="50" t="s">
        <v>546</v>
      </c>
      <c r="D407" s="49" t="s">
        <v>640</v>
      </c>
      <c r="E407" s="49" t="s">
        <v>640</v>
      </c>
      <c r="F407" s="51" t="s">
        <v>939</v>
      </c>
    </row>
    <row r="408" spans="1:6" ht="15">
      <c r="A408" s="49" t="s">
        <v>1346</v>
      </c>
      <c r="B408" s="49" t="s">
        <v>0</v>
      </c>
      <c r="C408" s="50" t="s">
        <v>546</v>
      </c>
      <c r="D408" s="49" t="s">
        <v>641</v>
      </c>
      <c r="E408" s="49" t="s">
        <v>641</v>
      </c>
      <c r="F408" s="51" t="s">
        <v>939</v>
      </c>
    </row>
    <row r="409" spans="1:6" ht="15">
      <c r="A409" s="49" t="s">
        <v>1346</v>
      </c>
      <c r="B409" s="49" t="s">
        <v>0</v>
      </c>
      <c r="C409" s="50" t="s">
        <v>546</v>
      </c>
      <c r="D409" s="49" t="s">
        <v>642</v>
      </c>
      <c r="E409" s="49" t="s">
        <v>642</v>
      </c>
      <c r="F409" s="51" t="s">
        <v>939</v>
      </c>
    </row>
    <row r="410" spans="1:6" ht="15">
      <c r="A410" s="49" t="s">
        <v>1346</v>
      </c>
      <c r="B410" s="49" t="s">
        <v>0</v>
      </c>
      <c r="C410" s="50" t="s">
        <v>546</v>
      </c>
      <c r="D410" s="49" t="s">
        <v>643</v>
      </c>
      <c r="E410" s="49" t="s">
        <v>643</v>
      </c>
      <c r="F410" s="51" t="s">
        <v>939</v>
      </c>
    </row>
    <row r="411" spans="1:6" ht="15">
      <c r="A411" s="46" t="s">
        <v>1346</v>
      </c>
      <c r="B411" s="46" t="s">
        <v>0</v>
      </c>
      <c r="C411" s="46"/>
      <c r="D411" s="46" t="s">
        <v>261</v>
      </c>
      <c r="E411" s="46" t="s">
        <v>1361</v>
      </c>
      <c r="F411" s="47" t="s">
        <v>939</v>
      </c>
    </row>
    <row r="412" spans="1:6" ht="15">
      <c r="A412" s="46" t="s">
        <v>1346</v>
      </c>
      <c r="B412" s="46" t="s">
        <v>0</v>
      </c>
      <c r="C412" s="46"/>
      <c r="D412" s="46" t="s">
        <v>650</v>
      </c>
      <c r="E412" s="46" t="s">
        <v>1362</v>
      </c>
      <c r="F412" s="47" t="s">
        <v>939</v>
      </c>
    </row>
    <row r="413" spans="1:6" ht="15">
      <c r="A413" s="46" t="s">
        <v>1346</v>
      </c>
      <c r="B413" s="46" t="s">
        <v>0</v>
      </c>
      <c r="C413" s="46"/>
      <c r="D413" s="46" t="s">
        <v>651</v>
      </c>
      <c r="E413" s="46" t="s">
        <v>1363</v>
      </c>
      <c r="F413" s="47" t="s">
        <v>939</v>
      </c>
    </row>
    <row r="414" spans="1:6" ht="15">
      <c r="A414" s="46" t="s">
        <v>1346</v>
      </c>
      <c r="B414" s="46" t="s">
        <v>0</v>
      </c>
      <c r="C414" s="46"/>
      <c r="D414" s="46" t="s">
        <v>652</v>
      </c>
      <c r="E414" s="46" t="s">
        <v>1364</v>
      </c>
      <c r="F414" s="47" t="s">
        <v>939</v>
      </c>
    </row>
    <row r="415" spans="1:6" ht="15">
      <c r="A415" s="46" t="s">
        <v>1346</v>
      </c>
      <c r="B415" s="46" t="s">
        <v>0</v>
      </c>
      <c r="C415" s="46"/>
      <c r="D415" s="46" t="s">
        <v>662</v>
      </c>
      <c r="E415" s="46" t="s">
        <v>1365</v>
      </c>
      <c r="F415" s="47" t="s">
        <v>939</v>
      </c>
    </row>
    <row r="416" spans="1:6" ht="15">
      <c r="A416" s="46" t="s">
        <v>1346</v>
      </c>
      <c r="B416" s="46" t="s">
        <v>0</v>
      </c>
      <c r="C416" s="46"/>
      <c r="D416" s="46" t="s">
        <v>656</v>
      </c>
      <c r="E416" s="46" t="s">
        <v>1366</v>
      </c>
      <c r="F416" s="47" t="s">
        <v>939</v>
      </c>
    </row>
    <row r="417" spans="1:6" ht="15">
      <c r="A417" s="46" t="s">
        <v>1346</v>
      </c>
      <c r="B417" s="46" t="s">
        <v>0</v>
      </c>
      <c r="C417" s="46"/>
      <c r="D417" s="46" t="s">
        <v>655</v>
      </c>
      <c r="E417" s="46" t="s">
        <v>1367</v>
      </c>
      <c r="F417" s="47" t="s">
        <v>939</v>
      </c>
    </row>
    <row r="418" spans="1:6" ht="15">
      <c r="A418" s="46" t="s">
        <v>1346</v>
      </c>
      <c r="B418" s="46" t="s">
        <v>0</v>
      </c>
      <c r="C418" s="46"/>
      <c r="D418" s="46" t="s">
        <v>654</v>
      </c>
      <c r="E418" s="46" t="s">
        <v>1368</v>
      </c>
      <c r="F418" s="47" t="s">
        <v>939</v>
      </c>
    </row>
    <row r="419" spans="1:6" ht="15">
      <c r="A419" s="46" t="s">
        <v>1346</v>
      </c>
      <c r="B419" s="46" t="s">
        <v>0</v>
      </c>
      <c r="C419" s="46"/>
      <c r="D419" s="46" t="s">
        <v>391</v>
      </c>
      <c r="E419" s="46" t="s">
        <v>1369</v>
      </c>
      <c r="F419" s="47" t="s">
        <v>939</v>
      </c>
    </row>
    <row r="420" spans="1:6" ht="15">
      <c r="A420" s="46" t="s">
        <v>1346</v>
      </c>
      <c r="B420" s="46" t="s">
        <v>0</v>
      </c>
      <c r="C420" s="46"/>
      <c r="D420" s="46" t="s">
        <v>657</v>
      </c>
      <c r="E420" s="46" t="s">
        <v>1370</v>
      </c>
      <c r="F420" s="47" t="s">
        <v>939</v>
      </c>
    </row>
    <row r="421" spans="1:6" ht="15">
      <c r="A421" s="46" t="s">
        <v>1346</v>
      </c>
      <c r="B421" s="46" t="s">
        <v>0</v>
      </c>
      <c r="C421" s="46"/>
      <c r="D421" s="46" t="s">
        <v>690</v>
      </c>
      <c r="E421" s="46" t="s">
        <v>1371</v>
      </c>
      <c r="F421" s="47" t="s">
        <v>939</v>
      </c>
    </row>
    <row r="422" spans="1:6" ht="15">
      <c r="A422" s="49" t="s">
        <v>1346</v>
      </c>
      <c r="B422" s="49" t="s">
        <v>0</v>
      </c>
      <c r="C422" s="50" t="s">
        <v>567</v>
      </c>
      <c r="D422" s="49" t="s">
        <v>672</v>
      </c>
      <c r="E422" s="49" t="s">
        <v>672</v>
      </c>
      <c r="F422" s="51" t="s">
        <v>939</v>
      </c>
    </row>
    <row r="423" spans="1:6" ht="15">
      <c r="A423" s="49" t="s">
        <v>1346</v>
      </c>
      <c r="B423" s="49" t="s">
        <v>0</v>
      </c>
      <c r="C423" s="50" t="s">
        <v>567</v>
      </c>
      <c r="D423" s="49" t="s">
        <v>673</v>
      </c>
      <c r="E423" s="49" t="s">
        <v>673</v>
      </c>
      <c r="F423" s="51" t="s">
        <v>939</v>
      </c>
    </row>
    <row r="424" spans="1:6" ht="15">
      <c r="A424" s="49" t="s">
        <v>1346</v>
      </c>
      <c r="B424" s="49" t="s">
        <v>0</v>
      </c>
      <c r="C424" s="50" t="s">
        <v>567</v>
      </c>
      <c r="D424" s="49" t="s">
        <v>674</v>
      </c>
      <c r="E424" s="49" t="s">
        <v>674</v>
      </c>
      <c r="F424" s="51" t="s">
        <v>939</v>
      </c>
    </row>
    <row r="425" spans="1:6" ht="15">
      <c r="A425" s="49" t="s">
        <v>1346</v>
      </c>
      <c r="B425" s="49" t="s">
        <v>0</v>
      </c>
      <c r="C425" s="50" t="s">
        <v>567</v>
      </c>
      <c r="D425" s="49" t="s">
        <v>675</v>
      </c>
      <c r="E425" s="49" t="s">
        <v>675</v>
      </c>
      <c r="F425" s="51" t="s">
        <v>939</v>
      </c>
    </row>
    <row r="426" spans="1:6" ht="15">
      <c r="A426" s="49" t="s">
        <v>1346</v>
      </c>
      <c r="B426" s="49" t="s">
        <v>0</v>
      </c>
      <c r="C426" s="50" t="s">
        <v>567</v>
      </c>
      <c r="D426" s="49" t="s">
        <v>676</v>
      </c>
      <c r="E426" s="49" t="s">
        <v>676</v>
      </c>
      <c r="F426" s="51" t="s">
        <v>939</v>
      </c>
    </row>
    <row r="427" spans="1:6" ht="15">
      <c r="A427" s="49" t="s">
        <v>1346</v>
      </c>
      <c r="B427" s="49" t="s">
        <v>0</v>
      </c>
      <c r="C427" s="50" t="s">
        <v>567</v>
      </c>
      <c r="D427" s="49" t="s">
        <v>677</v>
      </c>
      <c r="E427" s="49" t="s">
        <v>677</v>
      </c>
      <c r="F427" s="51" t="s">
        <v>939</v>
      </c>
    </row>
    <row r="428" spans="1:6" ht="15">
      <c r="A428" s="49" t="s">
        <v>1346</v>
      </c>
      <c r="B428" s="49" t="s">
        <v>0</v>
      </c>
      <c r="C428" s="50" t="s">
        <v>567</v>
      </c>
      <c r="D428" s="49" t="s">
        <v>678</v>
      </c>
      <c r="E428" s="49" t="s">
        <v>678</v>
      </c>
      <c r="F428" s="51" t="s">
        <v>939</v>
      </c>
    </row>
    <row r="429" spans="1:6" ht="15">
      <c r="A429" s="49" t="s">
        <v>1346</v>
      </c>
      <c r="B429" s="49" t="s">
        <v>0</v>
      </c>
      <c r="C429" s="50" t="s">
        <v>567</v>
      </c>
      <c r="D429" s="49" t="s">
        <v>679</v>
      </c>
      <c r="E429" s="49" t="s">
        <v>679</v>
      </c>
      <c r="F429" s="51" t="s">
        <v>939</v>
      </c>
    </row>
    <row r="430" spans="1:6" ht="15">
      <c r="A430" s="49" t="s">
        <v>1346</v>
      </c>
      <c r="B430" s="49" t="s">
        <v>0</v>
      </c>
      <c r="C430" s="50" t="s">
        <v>567</v>
      </c>
      <c r="D430" s="49" t="s">
        <v>680</v>
      </c>
      <c r="E430" s="49" t="s">
        <v>680</v>
      </c>
      <c r="F430" s="51" t="s">
        <v>939</v>
      </c>
    </row>
    <row r="431" spans="1:6" ht="15">
      <c r="A431" s="49" t="s">
        <v>1346</v>
      </c>
      <c r="B431" s="49" t="s">
        <v>0</v>
      </c>
      <c r="C431" s="50" t="s">
        <v>567</v>
      </c>
      <c r="D431" s="49" t="s">
        <v>929</v>
      </c>
      <c r="E431" s="49" t="s">
        <v>929</v>
      </c>
      <c r="F431" s="51" t="s">
        <v>939</v>
      </c>
    </row>
    <row r="432" spans="1:6" ht="15">
      <c r="A432" s="49" t="s">
        <v>1346</v>
      </c>
      <c r="B432" s="49" t="s">
        <v>0</v>
      </c>
      <c r="C432" s="50" t="s">
        <v>567</v>
      </c>
      <c r="D432" s="49" t="s">
        <v>931</v>
      </c>
      <c r="E432" s="49" t="s">
        <v>931</v>
      </c>
      <c r="F432" s="51" t="s">
        <v>939</v>
      </c>
    </row>
    <row r="433" spans="1:6" ht="15">
      <c r="A433" s="46" t="s">
        <v>1346</v>
      </c>
      <c r="B433" s="46" t="s">
        <v>0</v>
      </c>
      <c r="C433" s="46"/>
      <c r="D433" s="46" t="s">
        <v>260</v>
      </c>
      <c r="E433" s="46" t="s">
        <v>972</v>
      </c>
      <c r="F433" s="47" t="s">
        <v>939</v>
      </c>
    </row>
    <row r="434" spans="1:6" ht="15">
      <c r="A434" s="46" t="s">
        <v>1346</v>
      </c>
      <c r="B434" s="46" t="s">
        <v>0</v>
      </c>
      <c r="C434" s="46"/>
      <c r="D434" s="46" t="s">
        <v>392</v>
      </c>
      <c r="E434" s="46" t="s">
        <v>1372</v>
      </c>
      <c r="F434" s="47" t="s">
        <v>939</v>
      </c>
    </row>
    <row r="435" spans="1:6" ht="15">
      <c r="A435" s="46" t="s">
        <v>1346</v>
      </c>
      <c r="B435" s="46" t="s">
        <v>0</v>
      </c>
      <c r="C435" s="46"/>
      <c r="D435" s="46" t="s">
        <v>393</v>
      </c>
      <c r="E435" s="46" t="s">
        <v>1373</v>
      </c>
      <c r="F435" s="47" t="s">
        <v>939</v>
      </c>
    </row>
    <row r="436" spans="1:6" ht="15">
      <c r="A436" s="46" t="s">
        <v>1346</v>
      </c>
      <c r="B436" s="46" t="s">
        <v>0</v>
      </c>
      <c r="C436" s="46"/>
      <c r="D436" s="46" t="s">
        <v>262</v>
      </c>
      <c r="E436" s="46" t="s">
        <v>1374</v>
      </c>
      <c r="F436" s="47" t="s">
        <v>939</v>
      </c>
    </row>
    <row r="437" spans="1:6" ht="15">
      <c r="A437" s="49" t="s">
        <v>1346</v>
      </c>
      <c r="B437" s="49" t="s">
        <v>0</v>
      </c>
      <c r="C437" s="50" t="s">
        <v>582</v>
      </c>
      <c r="D437" s="49" t="s">
        <v>374</v>
      </c>
      <c r="E437" s="49" t="s">
        <v>1375</v>
      </c>
      <c r="F437" s="51" t="s">
        <v>939</v>
      </c>
    </row>
    <row r="438" spans="1:6" ht="15">
      <c r="A438" s="49" t="s">
        <v>1346</v>
      </c>
      <c r="B438" s="49" t="s">
        <v>0</v>
      </c>
      <c r="C438" s="50" t="s">
        <v>582</v>
      </c>
      <c r="D438" s="49" t="s">
        <v>375</v>
      </c>
      <c r="E438" s="49" t="s">
        <v>700</v>
      </c>
      <c r="F438" s="51" t="s">
        <v>939</v>
      </c>
    </row>
    <row r="439" spans="1:6" ht="15">
      <c r="A439" s="49" t="s">
        <v>1346</v>
      </c>
      <c r="B439" s="49" t="s">
        <v>0</v>
      </c>
      <c r="C439" s="50" t="s">
        <v>582</v>
      </c>
      <c r="D439" s="49" t="s">
        <v>381</v>
      </c>
      <c r="E439" s="49" t="s">
        <v>701</v>
      </c>
      <c r="F439" s="51" t="s">
        <v>939</v>
      </c>
    </row>
    <row r="440" spans="1:6" ht="15">
      <c r="A440" s="49" t="s">
        <v>1346</v>
      </c>
      <c r="B440" s="49" t="s">
        <v>0</v>
      </c>
      <c r="C440" s="50" t="s">
        <v>582</v>
      </c>
      <c r="D440" s="49" t="s">
        <v>382</v>
      </c>
      <c r="E440" s="49" t="s">
        <v>702</v>
      </c>
      <c r="F440" s="51" t="s">
        <v>939</v>
      </c>
    </row>
    <row r="441" spans="1:6" ht="15">
      <c r="A441" s="49" t="s">
        <v>1346</v>
      </c>
      <c r="B441" s="49" t="s">
        <v>0</v>
      </c>
      <c r="C441" s="50" t="s">
        <v>582</v>
      </c>
      <c r="D441" s="49" t="s">
        <v>383</v>
      </c>
      <c r="E441" s="49" t="s">
        <v>703</v>
      </c>
      <c r="F441" s="51" t="s">
        <v>939</v>
      </c>
    </row>
    <row r="442" spans="1:6" ht="15">
      <c r="A442" s="49" t="s">
        <v>1346</v>
      </c>
      <c r="B442" s="49" t="s">
        <v>0</v>
      </c>
      <c r="C442" s="50" t="s">
        <v>582</v>
      </c>
      <c r="D442" s="49" t="s">
        <v>384</v>
      </c>
      <c r="E442" s="49" t="s">
        <v>704</v>
      </c>
      <c r="F442" s="51" t="s">
        <v>939</v>
      </c>
    </row>
    <row r="443" spans="1:6" ht="15">
      <c r="A443" s="49" t="s">
        <v>1346</v>
      </c>
      <c r="B443" s="49" t="s">
        <v>0</v>
      </c>
      <c r="C443" s="50" t="s">
        <v>582</v>
      </c>
      <c r="D443" s="49" t="s">
        <v>385</v>
      </c>
      <c r="E443" s="49" t="s">
        <v>705</v>
      </c>
      <c r="F443" s="51" t="s">
        <v>939</v>
      </c>
    </row>
    <row r="444" spans="1:6" ht="15">
      <c r="A444" s="46" t="s">
        <v>1346</v>
      </c>
      <c r="B444" s="46" t="s">
        <v>0</v>
      </c>
      <c r="C444" s="46"/>
      <c r="D444" s="46" t="s">
        <v>239</v>
      </c>
      <c r="E444" s="46" t="s">
        <v>1376</v>
      </c>
      <c r="F444" s="47" t="s">
        <v>939</v>
      </c>
    </row>
    <row r="445" spans="1:6" ht="15">
      <c r="A445" s="46" t="s">
        <v>1346</v>
      </c>
      <c r="B445" s="46" t="s">
        <v>0</v>
      </c>
      <c r="C445" s="46"/>
      <c r="D445" s="46" t="s">
        <v>240</v>
      </c>
      <c r="E445" s="46" t="s">
        <v>1377</v>
      </c>
      <c r="F445" s="47" t="s">
        <v>939</v>
      </c>
    </row>
    <row r="446" spans="1:6" ht="15">
      <c r="A446" s="46" t="s">
        <v>1346</v>
      </c>
      <c r="B446" s="46" t="s">
        <v>0</v>
      </c>
      <c r="C446" s="46"/>
      <c r="D446" s="46" t="s">
        <v>241</v>
      </c>
      <c r="E446" s="46" t="s">
        <v>1378</v>
      </c>
      <c r="F446" s="47" t="s">
        <v>939</v>
      </c>
    </row>
    <row r="447" spans="1:6" ht="15">
      <c r="A447" s="46" t="s">
        <v>1346</v>
      </c>
      <c r="B447" s="46" t="s">
        <v>0</v>
      </c>
      <c r="C447" s="46"/>
      <c r="D447" s="46" t="s">
        <v>1399</v>
      </c>
      <c r="E447" s="46" t="s">
        <v>1379</v>
      </c>
      <c r="F447" s="47" t="s">
        <v>939</v>
      </c>
    </row>
    <row r="448" spans="1:6" ht="15">
      <c r="A448" s="46" t="s">
        <v>1346</v>
      </c>
      <c r="B448" s="46" t="s">
        <v>0</v>
      </c>
      <c r="C448" s="46"/>
      <c r="D448" s="46" t="s">
        <v>723</v>
      </c>
      <c r="E448" s="46" t="s">
        <v>1380</v>
      </c>
      <c r="F448" s="47" t="s">
        <v>939</v>
      </c>
    </row>
    <row r="449" spans="1:6" ht="15">
      <c r="A449" s="46" t="s">
        <v>1346</v>
      </c>
      <c r="B449" s="46" t="s">
        <v>0</v>
      </c>
      <c r="C449" s="46"/>
      <c r="D449" s="46" t="s">
        <v>724</v>
      </c>
      <c r="E449" s="46" t="s">
        <v>1381</v>
      </c>
      <c r="F449" s="47" t="s">
        <v>939</v>
      </c>
    </row>
    <row r="450" spans="1:6" ht="15">
      <c r="A450" s="49" t="s">
        <v>1346</v>
      </c>
      <c r="B450" s="49" t="s">
        <v>0</v>
      </c>
      <c r="C450" s="50" t="s">
        <v>591</v>
      </c>
      <c r="D450" s="49" t="s">
        <v>722</v>
      </c>
      <c r="E450" s="49" t="s">
        <v>722</v>
      </c>
      <c r="F450" s="51" t="s">
        <v>939</v>
      </c>
    </row>
    <row r="451" spans="1:6" ht="15">
      <c r="A451" s="46" t="s">
        <v>1346</v>
      </c>
      <c r="B451" s="46" t="s">
        <v>0</v>
      </c>
      <c r="C451" s="46"/>
      <c r="D451" s="46" t="s">
        <v>726</v>
      </c>
      <c r="E451" s="46" t="s">
        <v>1382</v>
      </c>
      <c r="F451" s="47" t="s">
        <v>939</v>
      </c>
    </row>
    <row r="452" spans="1:6" ht="15">
      <c r="A452" s="49" t="s">
        <v>1346</v>
      </c>
      <c r="B452" s="49" t="s">
        <v>0</v>
      </c>
      <c r="C452" s="50" t="s">
        <v>600</v>
      </c>
      <c r="D452" s="52" t="s">
        <v>720</v>
      </c>
      <c r="E452" s="52" t="s">
        <v>720</v>
      </c>
      <c r="F452" s="51" t="s">
        <v>939</v>
      </c>
    </row>
    <row r="453" spans="1:6" ht="15">
      <c r="A453" s="49" t="s">
        <v>1346</v>
      </c>
      <c r="B453" s="49" t="s">
        <v>0</v>
      </c>
      <c r="C453" s="50" t="s">
        <v>600</v>
      </c>
      <c r="D453" s="52" t="s">
        <v>1181</v>
      </c>
      <c r="E453" s="52" t="s">
        <v>1181</v>
      </c>
      <c r="F453" s="51" t="s">
        <v>939</v>
      </c>
    </row>
    <row r="454" spans="1:6" ht="15">
      <c r="A454" s="49" t="s">
        <v>1346</v>
      </c>
      <c r="B454" s="49" t="s">
        <v>0</v>
      </c>
      <c r="C454" s="50" t="s">
        <v>600</v>
      </c>
      <c r="D454" s="52" t="s">
        <v>721</v>
      </c>
      <c r="E454" s="52" t="s">
        <v>721</v>
      </c>
      <c r="F454" s="51" t="s">
        <v>939</v>
      </c>
    </row>
    <row r="455" spans="1:6" ht="15">
      <c r="A455" s="46" t="s">
        <v>1346</v>
      </c>
      <c r="B455" s="46" t="s">
        <v>0</v>
      </c>
      <c r="C455" s="46"/>
      <c r="D455" s="53" t="s">
        <v>728</v>
      </c>
      <c r="E455" s="46" t="s">
        <v>1383</v>
      </c>
      <c r="F455" s="47" t="s">
        <v>939</v>
      </c>
    </row>
    <row r="456" spans="1:6" ht="15">
      <c r="A456" s="46" t="s">
        <v>1346</v>
      </c>
      <c r="B456" s="46" t="s">
        <v>0</v>
      </c>
      <c r="C456" s="46"/>
      <c r="D456" s="53" t="s">
        <v>729</v>
      </c>
      <c r="E456" s="46" t="s">
        <v>1384</v>
      </c>
      <c r="F456" s="47" t="s">
        <v>939</v>
      </c>
    </row>
    <row r="457" spans="1:6" ht="15">
      <c r="A457" s="46" t="s">
        <v>1346</v>
      </c>
      <c r="B457" s="46" t="s">
        <v>0</v>
      </c>
      <c r="C457" s="46"/>
      <c r="D457" s="53" t="s">
        <v>1385</v>
      </c>
      <c r="E457" s="46" t="s">
        <v>1386</v>
      </c>
      <c r="F457" s="47" t="s">
        <v>939</v>
      </c>
    </row>
    <row r="458" spans="1:6" ht="15">
      <c r="A458" s="46" t="s">
        <v>1346</v>
      </c>
      <c r="B458" s="46" t="s">
        <v>0</v>
      </c>
      <c r="C458" s="46"/>
      <c r="D458" s="46" t="s">
        <v>732</v>
      </c>
      <c r="E458" s="46" t="s">
        <v>1387</v>
      </c>
      <c r="F458" s="47" t="s">
        <v>939</v>
      </c>
    </row>
    <row r="459" spans="1:6" ht="15">
      <c r="A459" s="46" t="s">
        <v>1346</v>
      </c>
      <c r="B459" s="46" t="s">
        <v>0</v>
      </c>
      <c r="C459" s="46"/>
      <c r="D459" s="46" t="s">
        <v>733</v>
      </c>
      <c r="E459" s="46" t="s">
        <v>1388</v>
      </c>
      <c r="F459" s="47" t="s">
        <v>939</v>
      </c>
    </row>
    <row r="460" spans="1:6" ht="15">
      <c r="A460" s="46" t="s">
        <v>1346</v>
      </c>
      <c r="B460" s="46" t="s">
        <v>0</v>
      </c>
      <c r="C460" s="46"/>
      <c r="D460" s="46" t="s">
        <v>734</v>
      </c>
      <c r="E460" s="46" t="s">
        <v>1389</v>
      </c>
      <c r="F460" s="47" t="s">
        <v>939</v>
      </c>
    </row>
    <row r="461" spans="1:6" ht="15">
      <c r="A461" s="46" t="s">
        <v>1346</v>
      </c>
      <c r="B461" s="46" t="s">
        <v>0</v>
      </c>
      <c r="C461" s="46"/>
      <c r="D461" s="46" t="s">
        <v>735</v>
      </c>
      <c r="E461" s="46" t="s">
        <v>1390</v>
      </c>
      <c r="F461" s="47" t="s">
        <v>939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17"/>
  <sheetViews>
    <sheetView zoomScale="160" zoomScaleNormal="160" zoomScalePageLayoutView="160" workbookViewId="0">
      <pane ySplit="1" topLeftCell="A13" activePane="bottomLeft" state="frozen"/>
      <selection activeCell="C1" sqref="C1"/>
      <selection pane="bottomLeft" activeCell="B12" sqref="B12"/>
    </sheetView>
  </sheetViews>
  <sheetFormatPr baseColWidth="10" defaultRowHeight="15" x14ac:dyDescent="0"/>
  <cols>
    <col min="1" max="1" width="31.6640625" style="19" customWidth="1"/>
    <col min="2" max="2" width="81.6640625" style="16" bestFit="1" customWidth="1"/>
    <col min="3" max="4" width="10.83203125" style="16" customWidth="1"/>
    <col min="5" max="5" width="71.33203125" style="16" customWidth="1"/>
    <col min="6" max="7" width="25.1640625" style="16" customWidth="1"/>
    <col min="8" max="8" width="27.1640625" style="16" bestFit="1" customWidth="1"/>
    <col min="9" max="9" width="57.1640625" style="16" bestFit="1" customWidth="1"/>
    <col min="10" max="10" width="16.6640625" style="16" customWidth="1"/>
    <col min="11" max="11" width="17.1640625" style="16" bestFit="1" customWidth="1"/>
    <col min="12" max="12" width="10.83203125" style="16"/>
    <col min="13" max="13" width="13.1640625" style="16" bestFit="1" customWidth="1"/>
    <col min="14" max="16384" width="10.83203125" style="16"/>
  </cols>
  <sheetData>
    <row r="1" spans="1:13">
      <c r="A1" s="19" t="s">
        <v>41</v>
      </c>
      <c r="B1" s="16" t="s">
        <v>0</v>
      </c>
      <c r="C1" s="16" t="s">
        <v>1</v>
      </c>
      <c r="D1" s="16" t="s">
        <v>2</v>
      </c>
      <c r="E1" s="16" t="s">
        <v>40</v>
      </c>
      <c r="F1" s="16" t="s">
        <v>89</v>
      </c>
      <c r="G1" s="16" t="s">
        <v>90</v>
      </c>
      <c r="H1" s="16" t="s">
        <v>942</v>
      </c>
      <c r="I1" s="16" t="s">
        <v>91</v>
      </c>
      <c r="J1" s="16" t="s">
        <v>1398</v>
      </c>
      <c r="K1" s="16" t="s">
        <v>92</v>
      </c>
      <c r="L1" s="16" t="s">
        <v>93</v>
      </c>
      <c r="M1" s="16" t="s">
        <v>94</v>
      </c>
    </row>
    <row r="2" spans="1:13">
      <c r="A2" s="19" t="s">
        <v>152</v>
      </c>
      <c r="B2" s="17" t="s">
        <v>1076</v>
      </c>
      <c r="C2" s="16">
        <v>11</v>
      </c>
      <c r="D2" s="16" t="s">
        <v>100</v>
      </c>
      <c r="E2" s="17" t="s">
        <v>462</v>
      </c>
      <c r="F2" s="16" t="s">
        <v>443</v>
      </c>
      <c r="G2" s="16" t="s">
        <v>447</v>
      </c>
      <c r="H2" s="16" t="s">
        <v>273</v>
      </c>
      <c r="I2" s="20" t="s">
        <v>478</v>
      </c>
      <c r="J2" s="20" t="s">
        <v>1294</v>
      </c>
      <c r="K2" s="16" t="s">
        <v>102</v>
      </c>
      <c r="L2" s="16">
        <v>1</v>
      </c>
      <c r="M2" s="16">
        <v>1</v>
      </c>
    </row>
    <row r="3" spans="1:13">
      <c r="A3" s="19" t="s">
        <v>153</v>
      </c>
      <c r="B3" s="17" t="s">
        <v>1077</v>
      </c>
      <c r="C3" s="16">
        <v>12</v>
      </c>
      <c r="D3" s="16" t="s">
        <v>100</v>
      </c>
      <c r="E3" s="17" t="s">
        <v>463</v>
      </c>
      <c r="F3" s="16" t="s">
        <v>443</v>
      </c>
      <c r="G3" s="16" t="s">
        <v>447</v>
      </c>
      <c r="H3" s="16" t="s">
        <v>273</v>
      </c>
      <c r="I3" s="21" t="s">
        <v>479</v>
      </c>
      <c r="J3" s="21" t="s">
        <v>1295</v>
      </c>
      <c r="K3" s="16" t="s">
        <v>102</v>
      </c>
    </row>
    <row r="4" spans="1:13">
      <c r="A4" s="19" t="s">
        <v>164</v>
      </c>
      <c r="B4" s="17" t="s">
        <v>1028</v>
      </c>
      <c r="C4" s="16">
        <v>13</v>
      </c>
      <c r="D4" s="16" t="s">
        <v>100</v>
      </c>
      <c r="E4" s="17" t="s">
        <v>464</v>
      </c>
      <c r="F4" s="16" t="s">
        <v>443</v>
      </c>
      <c r="G4" s="16" t="s">
        <v>447</v>
      </c>
      <c r="H4" s="16" t="s">
        <v>273</v>
      </c>
      <c r="I4" s="20" t="s">
        <v>478</v>
      </c>
      <c r="J4" s="20" t="s">
        <v>1294</v>
      </c>
      <c r="K4" s="16" t="s">
        <v>102</v>
      </c>
      <c r="L4" s="16">
        <v>1</v>
      </c>
      <c r="M4" s="16">
        <v>2</v>
      </c>
    </row>
    <row r="5" spans="1:13">
      <c r="A5" s="19" t="s">
        <v>165</v>
      </c>
      <c r="B5" s="17" t="s">
        <v>1029</v>
      </c>
      <c r="C5" s="16">
        <v>14</v>
      </c>
      <c r="D5" s="16" t="s">
        <v>100</v>
      </c>
      <c r="E5" s="17" t="s">
        <v>465</v>
      </c>
      <c r="F5" s="16" t="s">
        <v>443</v>
      </c>
      <c r="G5" s="16" t="s">
        <v>447</v>
      </c>
      <c r="H5" s="16" t="s">
        <v>273</v>
      </c>
      <c r="I5" s="21" t="s">
        <v>479</v>
      </c>
      <c r="J5" s="21" t="s">
        <v>1295</v>
      </c>
      <c r="K5" s="16" t="s">
        <v>102</v>
      </c>
    </row>
    <row r="6" spans="1:13">
      <c r="A6" s="19" t="s">
        <v>172</v>
      </c>
      <c r="B6" s="17" t="s">
        <v>1078</v>
      </c>
      <c r="C6" s="16">
        <v>15</v>
      </c>
      <c r="D6" s="16" t="s">
        <v>100</v>
      </c>
      <c r="E6" s="17" t="s">
        <v>466</v>
      </c>
      <c r="F6" s="16" t="s">
        <v>443</v>
      </c>
      <c r="G6" s="16" t="s">
        <v>447</v>
      </c>
      <c r="H6" s="16" t="s">
        <v>273</v>
      </c>
      <c r="I6" s="20" t="s">
        <v>478</v>
      </c>
      <c r="J6" s="20" t="s">
        <v>1294</v>
      </c>
      <c r="K6" s="16" t="s">
        <v>102</v>
      </c>
    </row>
    <row r="7" spans="1:13">
      <c r="A7" s="19" t="s">
        <v>173</v>
      </c>
      <c r="B7" s="17" t="s">
        <v>1079</v>
      </c>
      <c r="C7" s="16">
        <v>16</v>
      </c>
      <c r="D7" s="16" t="s">
        <v>100</v>
      </c>
      <c r="E7" s="17" t="s">
        <v>467</v>
      </c>
      <c r="F7" s="16" t="s">
        <v>443</v>
      </c>
      <c r="G7" s="16" t="s">
        <v>447</v>
      </c>
      <c r="H7" s="16" t="s">
        <v>273</v>
      </c>
      <c r="I7" s="21" t="s">
        <v>479</v>
      </c>
      <c r="J7" s="21" t="s">
        <v>1295</v>
      </c>
      <c r="K7" s="16" t="s">
        <v>102</v>
      </c>
    </row>
    <row r="8" spans="1:13">
      <c r="A8" s="19" t="s">
        <v>1450</v>
      </c>
      <c r="B8" s="17" t="s">
        <v>509</v>
      </c>
      <c r="C8" s="16">
        <v>21</v>
      </c>
      <c r="D8" s="16" t="s">
        <v>100</v>
      </c>
      <c r="E8" s="17" t="s">
        <v>509</v>
      </c>
      <c r="F8" s="16" t="s">
        <v>443</v>
      </c>
      <c r="G8" s="16" t="s">
        <v>448</v>
      </c>
      <c r="H8" s="16" t="s">
        <v>273</v>
      </c>
      <c r="I8" s="22" t="s">
        <v>480</v>
      </c>
      <c r="J8" s="22" t="s">
        <v>1296</v>
      </c>
      <c r="K8" s="16" t="s">
        <v>102</v>
      </c>
    </row>
    <row r="9" spans="1:13">
      <c r="A9" s="19" t="s">
        <v>1444</v>
      </c>
      <c r="B9" s="17" t="s">
        <v>510</v>
      </c>
      <c r="C9" s="16">
        <v>22</v>
      </c>
      <c r="D9" s="16" t="s">
        <v>100</v>
      </c>
      <c r="E9" s="17" t="s">
        <v>510</v>
      </c>
      <c r="F9" s="16" t="s">
        <v>443</v>
      </c>
      <c r="G9" s="16" t="s">
        <v>448</v>
      </c>
      <c r="H9" s="16" t="s">
        <v>273</v>
      </c>
      <c r="I9" s="22" t="s">
        <v>480</v>
      </c>
      <c r="J9" s="22" t="s">
        <v>1296</v>
      </c>
      <c r="K9" s="16" t="s">
        <v>102</v>
      </c>
    </row>
    <row r="10" spans="1:13">
      <c r="A10" s="19" t="s">
        <v>1440</v>
      </c>
      <c r="B10" s="17" t="s">
        <v>511</v>
      </c>
      <c r="C10" s="16">
        <v>23</v>
      </c>
      <c r="D10" s="16" t="s">
        <v>100</v>
      </c>
      <c r="E10" s="17" t="s">
        <v>511</v>
      </c>
      <c r="F10" s="16" t="s">
        <v>443</v>
      </c>
      <c r="G10" s="16" t="s">
        <v>448</v>
      </c>
      <c r="H10" s="16" t="s">
        <v>273</v>
      </c>
      <c r="I10" s="22" t="s">
        <v>480</v>
      </c>
      <c r="J10" s="22" t="s">
        <v>1296</v>
      </c>
      <c r="K10" s="16" t="s">
        <v>102</v>
      </c>
    </row>
    <row r="11" spans="1:13" ht="16">
      <c r="A11" s="64" t="s">
        <v>1480</v>
      </c>
      <c r="B11" s="65" t="s">
        <v>512</v>
      </c>
      <c r="C11" s="16">
        <v>24</v>
      </c>
      <c r="D11" s="16" t="s">
        <v>100</v>
      </c>
      <c r="E11" s="17" t="s">
        <v>512</v>
      </c>
      <c r="F11" s="16" t="s">
        <v>443</v>
      </c>
      <c r="G11" s="16" t="s">
        <v>448</v>
      </c>
      <c r="H11" s="16" t="s">
        <v>273</v>
      </c>
      <c r="I11" s="22" t="s">
        <v>480</v>
      </c>
      <c r="J11" s="22" t="s">
        <v>1296</v>
      </c>
      <c r="K11" s="16" t="s">
        <v>102</v>
      </c>
    </row>
    <row r="12" spans="1:13" ht="16">
      <c r="A12" s="64" t="s">
        <v>1482</v>
      </c>
      <c r="B12" s="65" t="s">
        <v>1574</v>
      </c>
      <c r="C12" s="16">
        <v>25</v>
      </c>
      <c r="D12" s="16" t="s">
        <v>100</v>
      </c>
      <c r="E12" s="17" t="s">
        <v>1575</v>
      </c>
      <c r="F12" s="16" t="s">
        <v>443</v>
      </c>
      <c r="G12" s="16" t="s">
        <v>448</v>
      </c>
      <c r="H12" s="16" t="s">
        <v>273</v>
      </c>
      <c r="I12" s="22" t="s">
        <v>480</v>
      </c>
      <c r="J12" s="22" t="s">
        <v>1296</v>
      </c>
      <c r="K12" s="16" t="s">
        <v>102</v>
      </c>
    </row>
    <row r="13" spans="1:13">
      <c r="A13" s="19" t="s">
        <v>1448</v>
      </c>
      <c r="B13" s="17" t="s">
        <v>513</v>
      </c>
      <c r="C13" s="16">
        <v>26</v>
      </c>
      <c r="D13" s="16" t="s">
        <v>100</v>
      </c>
      <c r="E13" s="17" t="s">
        <v>513</v>
      </c>
      <c r="F13" s="16" t="s">
        <v>443</v>
      </c>
      <c r="G13" s="16" t="s">
        <v>448</v>
      </c>
      <c r="H13" s="16" t="s">
        <v>273</v>
      </c>
      <c r="I13" s="22" t="s">
        <v>480</v>
      </c>
      <c r="J13" s="22" t="s">
        <v>1296</v>
      </c>
      <c r="K13" s="16" t="s">
        <v>102</v>
      </c>
    </row>
    <row r="14" spans="1:13">
      <c r="A14" s="19" t="s">
        <v>1485</v>
      </c>
      <c r="B14" s="17" t="s">
        <v>1588</v>
      </c>
      <c r="C14" s="16">
        <v>27</v>
      </c>
      <c r="D14" s="16" t="s">
        <v>100</v>
      </c>
      <c r="E14" s="17" t="s">
        <v>1588</v>
      </c>
      <c r="F14" s="16" t="s">
        <v>443</v>
      </c>
      <c r="G14" s="16" t="s">
        <v>448</v>
      </c>
      <c r="H14" s="16" t="s">
        <v>273</v>
      </c>
      <c r="I14" s="22" t="s">
        <v>480</v>
      </c>
      <c r="J14" s="22" t="s">
        <v>1296</v>
      </c>
      <c r="K14" s="16" t="s">
        <v>102</v>
      </c>
    </row>
    <row r="15" spans="1:13">
      <c r="A15" s="19" t="s">
        <v>1442</v>
      </c>
      <c r="B15" s="17" t="s">
        <v>514</v>
      </c>
      <c r="C15" s="16">
        <v>28</v>
      </c>
      <c r="D15" s="16" t="s">
        <v>100</v>
      </c>
      <c r="E15" s="17" t="s">
        <v>514</v>
      </c>
      <c r="F15" s="16" t="s">
        <v>443</v>
      </c>
      <c r="G15" s="16" t="s">
        <v>448</v>
      </c>
      <c r="H15" s="16" t="s">
        <v>273</v>
      </c>
      <c r="I15" s="22" t="s">
        <v>480</v>
      </c>
      <c r="J15" s="22" t="s">
        <v>1296</v>
      </c>
      <c r="K15" s="16" t="s">
        <v>102</v>
      </c>
    </row>
    <row r="16" spans="1:13">
      <c r="A16" s="19" t="s">
        <v>1446</v>
      </c>
      <c r="B16" s="17" t="s">
        <v>515</v>
      </c>
      <c r="C16" s="16">
        <v>29</v>
      </c>
      <c r="D16" s="16" t="s">
        <v>100</v>
      </c>
      <c r="E16" s="17" t="s">
        <v>515</v>
      </c>
      <c r="F16" s="16" t="s">
        <v>443</v>
      </c>
      <c r="G16" s="16" t="s">
        <v>448</v>
      </c>
      <c r="H16" s="16" t="s">
        <v>273</v>
      </c>
      <c r="I16" s="22" t="s">
        <v>480</v>
      </c>
      <c r="J16" s="22" t="s">
        <v>1296</v>
      </c>
      <c r="K16" s="16" t="s">
        <v>102</v>
      </c>
    </row>
    <row r="17" spans="1:13">
      <c r="A17" s="19" t="s">
        <v>1452</v>
      </c>
      <c r="B17" s="17" t="s">
        <v>516</v>
      </c>
      <c r="C17" s="16">
        <v>30</v>
      </c>
      <c r="D17" s="16" t="s">
        <v>100</v>
      </c>
      <c r="E17" s="17" t="s">
        <v>516</v>
      </c>
      <c r="F17" s="16" t="s">
        <v>443</v>
      </c>
      <c r="G17" s="16" t="s">
        <v>448</v>
      </c>
      <c r="H17" s="16" t="s">
        <v>273</v>
      </c>
      <c r="I17" s="22" t="s">
        <v>480</v>
      </c>
      <c r="J17" s="22" t="s">
        <v>1296</v>
      </c>
      <c r="K17" s="16" t="s">
        <v>102</v>
      </c>
    </row>
    <row r="18" spans="1:13">
      <c r="A18" s="19" t="s">
        <v>1451</v>
      </c>
      <c r="B18" s="17" t="s">
        <v>517</v>
      </c>
      <c r="C18" s="16">
        <v>31</v>
      </c>
      <c r="D18" s="16" t="s">
        <v>100</v>
      </c>
      <c r="E18" s="17" t="s">
        <v>517</v>
      </c>
      <c r="F18" s="16" t="s">
        <v>443</v>
      </c>
      <c r="G18" s="16" t="s">
        <v>448</v>
      </c>
      <c r="H18" s="16" t="s">
        <v>273</v>
      </c>
      <c r="I18" s="23" t="s">
        <v>481</v>
      </c>
      <c r="J18" s="23" t="s">
        <v>1297</v>
      </c>
      <c r="K18" s="16" t="s">
        <v>102</v>
      </c>
    </row>
    <row r="19" spans="1:13">
      <c r="A19" s="19" t="s">
        <v>1445</v>
      </c>
      <c r="B19" s="17" t="s">
        <v>518</v>
      </c>
      <c r="C19" s="16">
        <v>32</v>
      </c>
      <c r="D19" s="16" t="s">
        <v>100</v>
      </c>
      <c r="E19" s="17" t="s">
        <v>518</v>
      </c>
      <c r="F19" s="16" t="s">
        <v>443</v>
      </c>
      <c r="G19" s="16" t="s">
        <v>448</v>
      </c>
      <c r="H19" s="16" t="s">
        <v>273</v>
      </c>
      <c r="I19" s="23" t="s">
        <v>481</v>
      </c>
      <c r="J19" s="23" t="s">
        <v>1297</v>
      </c>
      <c r="K19" s="16" t="s">
        <v>102</v>
      </c>
    </row>
    <row r="20" spans="1:13">
      <c r="A20" s="19" t="s">
        <v>1441</v>
      </c>
      <c r="B20" s="17" t="s">
        <v>519</v>
      </c>
      <c r="C20" s="16">
        <v>33</v>
      </c>
      <c r="D20" s="16" t="s">
        <v>100</v>
      </c>
      <c r="E20" s="17" t="s">
        <v>519</v>
      </c>
      <c r="F20" s="16" t="s">
        <v>443</v>
      </c>
      <c r="G20" s="16" t="s">
        <v>448</v>
      </c>
      <c r="H20" s="16" t="s">
        <v>273</v>
      </c>
      <c r="I20" s="23" t="s">
        <v>481</v>
      </c>
      <c r="J20" s="23" t="s">
        <v>1297</v>
      </c>
      <c r="K20" s="16" t="s">
        <v>102</v>
      </c>
    </row>
    <row r="21" spans="1:13" ht="16">
      <c r="A21" s="64" t="s">
        <v>1493</v>
      </c>
      <c r="B21" s="65" t="s">
        <v>520</v>
      </c>
      <c r="C21" s="16">
        <v>34</v>
      </c>
      <c r="D21" s="16" t="s">
        <v>100</v>
      </c>
      <c r="E21" s="17" t="s">
        <v>520</v>
      </c>
      <c r="F21" s="16" t="s">
        <v>443</v>
      </c>
      <c r="G21" s="16" t="s">
        <v>448</v>
      </c>
      <c r="H21" s="16" t="s">
        <v>273</v>
      </c>
      <c r="I21" s="23" t="s">
        <v>481</v>
      </c>
      <c r="J21" s="23" t="s">
        <v>1297</v>
      </c>
      <c r="K21" s="16" t="s">
        <v>102</v>
      </c>
    </row>
    <row r="22" spans="1:13" ht="16">
      <c r="A22" s="64" t="s">
        <v>1495</v>
      </c>
      <c r="B22" s="65" t="s">
        <v>1576</v>
      </c>
      <c r="C22" s="16">
        <v>35</v>
      </c>
      <c r="D22" s="16" t="s">
        <v>100</v>
      </c>
      <c r="E22" s="17" t="s">
        <v>1576</v>
      </c>
      <c r="F22" s="16" t="s">
        <v>443</v>
      </c>
      <c r="G22" s="16" t="s">
        <v>448</v>
      </c>
      <c r="H22" s="16" t="s">
        <v>273</v>
      </c>
      <c r="I22" s="23" t="s">
        <v>481</v>
      </c>
      <c r="J22" s="23" t="s">
        <v>1297</v>
      </c>
      <c r="K22" s="16" t="s">
        <v>102</v>
      </c>
    </row>
    <row r="23" spans="1:13">
      <c r="A23" s="19" t="s">
        <v>1449</v>
      </c>
      <c r="B23" s="17" t="s">
        <v>521</v>
      </c>
      <c r="C23" s="16">
        <v>36</v>
      </c>
      <c r="D23" s="16" t="s">
        <v>100</v>
      </c>
      <c r="E23" s="17" t="s">
        <v>521</v>
      </c>
      <c r="F23" s="16" t="s">
        <v>443</v>
      </c>
      <c r="G23" s="16" t="s">
        <v>448</v>
      </c>
      <c r="H23" s="16" t="s">
        <v>273</v>
      </c>
      <c r="I23" s="23" t="s">
        <v>481</v>
      </c>
      <c r="J23" s="23" t="s">
        <v>1297</v>
      </c>
      <c r="K23" s="16" t="s">
        <v>102</v>
      </c>
    </row>
    <row r="24" spans="1:13">
      <c r="A24" s="66" t="s">
        <v>1498</v>
      </c>
      <c r="B24" s="67" t="s">
        <v>1577</v>
      </c>
      <c r="C24" s="16">
        <v>37</v>
      </c>
      <c r="D24" s="16" t="s">
        <v>100</v>
      </c>
      <c r="E24" s="17" t="s">
        <v>1577</v>
      </c>
      <c r="F24" s="16" t="s">
        <v>443</v>
      </c>
      <c r="G24" s="16" t="s">
        <v>448</v>
      </c>
      <c r="H24" s="16" t="s">
        <v>273</v>
      </c>
      <c r="I24" s="23" t="s">
        <v>481</v>
      </c>
      <c r="J24" s="23" t="s">
        <v>1297</v>
      </c>
      <c r="K24" s="16" t="s">
        <v>102</v>
      </c>
    </row>
    <row r="25" spans="1:13">
      <c r="A25" s="19" t="s">
        <v>1443</v>
      </c>
      <c r="B25" s="17" t="s">
        <v>522</v>
      </c>
      <c r="C25" s="16">
        <v>38</v>
      </c>
      <c r="D25" s="16" t="s">
        <v>100</v>
      </c>
      <c r="E25" s="17" t="s">
        <v>522</v>
      </c>
      <c r="F25" s="16" t="s">
        <v>443</v>
      </c>
      <c r="G25" s="16" t="s">
        <v>448</v>
      </c>
      <c r="H25" s="16" t="s">
        <v>273</v>
      </c>
      <c r="I25" s="23" t="s">
        <v>481</v>
      </c>
      <c r="J25" s="23" t="s">
        <v>1297</v>
      </c>
      <c r="K25" s="16" t="s">
        <v>102</v>
      </c>
    </row>
    <row r="26" spans="1:13">
      <c r="A26" s="19" t="s">
        <v>1447</v>
      </c>
      <c r="B26" s="17" t="s">
        <v>523</v>
      </c>
      <c r="C26" s="16">
        <v>39</v>
      </c>
      <c r="D26" s="16" t="s">
        <v>100</v>
      </c>
      <c r="E26" s="17" t="s">
        <v>523</v>
      </c>
      <c r="F26" s="16" t="s">
        <v>443</v>
      </c>
      <c r="G26" s="16" t="s">
        <v>448</v>
      </c>
      <c r="H26" s="16" t="s">
        <v>273</v>
      </c>
      <c r="I26" s="23" t="s">
        <v>481</v>
      </c>
      <c r="J26" s="23" t="s">
        <v>1297</v>
      </c>
      <c r="K26" s="16" t="s">
        <v>102</v>
      </c>
    </row>
    <row r="27" spans="1:13">
      <c r="A27" s="19" t="s">
        <v>1453</v>
      </c>
      <c r="B27" s="17" t="s">
        <v>524</v>
      </c>
      <c r="C27" s="16">
        <v>40</v>
      </c>
      <c r="D27" s="16" t="s">
        <v>100</v>
      </c>
      <c r="E27" s="17" t="s">
        <v>524</v>
      </c>
      <c r="F27" s="16" t="s">
        <v>443</v>
      </c>
      <c r="G27" s="16" t="s">
        <v>448</v>
      </c>
      <c r="H27" s="16" t="s">
        <v>273</v>
      </c>
      <c r="I27" s="23" t="s">
        <v>481</v>
      </c>
      <c r="J27" s="23" t="s">
        <v>1297</v>
      </c>
      <c r="K27" s="16" t="s">
        <v>102</v>
      </c>
    </row>
    <row r="28" spans="1:13">
      <c r="A28" s="19" t="s">
        <v>178</v>
      </c>
      <c r="B28" s="17" t="s">
        <v>848</v>
      </c>
      <c r="C28" s="16">
        <v>41</v>
      </c>
      <c r="D28" s="18" t="s">
        <v>100</v>
      </c>
      <c r="E28" s="17" t="s">
        <v>469</v>
      </c>
      <c r="F28" s="16" t="s">
        <v>445</v>
      </c>
      <c r="G28" s="16" t="s">
        <v>449</v>
      </c>
      <c r="H28" s="16" t="s">
        <v>273</v>
      </c>
      <c r="I28" s="20" t="s">
        <v>478</v>
      </c>
      <c r="J28" s="20" t="s">
        <v>1294</v>
      </c>
      <c r="K28" s="16" t="s">
        <v>102</v>
      </c>
    </row>
    <row r="29" spans="1:13">
      <c r="A29" s="19" t="s">
        <v>176</v>
      </c>
      <c r="B29" s="17" t="s">
        <v>849</v>
      </c>
      <c r="C29" s="16">
        <v>42</v>
      </c>
      <c r="D29" s="18" t="s">
        <v>100</v>
      </c>
      <c r="E29" s="17" t="s">
        <v>470</v>
      </c>
      <c r="F29" s="16" t="s">
        <v>445</v>
      </c>
      <c r="G29" s="16" t="s">
        <v>449</v>
      </c>
      <c r="H29" s="16" t="s">
        <v>273</v>
      </c>
      <c r="I29" s="20" t="s">
        <v>478</v>
      </c>
      <c r="J29" s="20" t="s">
        <v>1294</v>
      </c>
      <c r="K29" s="16" t="s">
        <v>102</v>
      </c>
    </row>
    <row r="30" spans="1:13">
      <c r="A30" s="19" t="s">
        <v>180</v>
      </c>
      <c r="B30" s="17" t="s">
        <v>97</v>
      </c>
      <c r="C30" s="16">
        <v>43</v>
      </c>
      <c r="D30" s="18" t="s">
        <v>100</v>
      </c>
      <c r="E30" s="17" t="s">
        <v>468</v>
      </c>
      <c r="F30" s="16" t="s">
        <v>445</v>
      </c>
      <c r="G30" s="16" t="s">
        <v>449</v>
      </c>
      <c r="H30" s="16" t="s">
        <v>273</v>
      </c>
      <c r="I30" s="20" t="s">
        <v>478</v>
      </c>
      <c r="J30" s="20" t="s">
        <v>1294</v>
      </c>
      <c r="K30" s="16" t="s">
        <v>102</v>
      </c>
      <c r="L30" s="16">
        <v>1</v>
      </c>
      <c r="M30" s="16">
        <v>3</v>
      </c>
    </row>
    <row r="31" spans="1:13">
      <c r="A31" s="19" t="s">
        <v>179</v>
      </c>
      <c r="B31" s="17" t="s">
        <v>850</v>
      </c>
      <c r="C31" s="16">
        <v>44</v>
      </c>
      <c r="D31" s="18" t="s">
        <v>100</v>
      </c>
      <c r="E31" s="17" t="s">
        <v>472</v>
      </c>
      <c r="F31" s="16" t="s">
        <v>445</v>
      </c>
      <c r="G31" s="16" t="s">
        <v>449</v>
      </c>
      <c r="H31" s="16" t="s">
        <v>273</v>
      </c>
      <c r="I31" s="21" t="s">
        <v>479</v>
      </c>
      <c r="J31" s="21" t="s">
        <v>1295</v>
      </c>
      <c r="K31" s="16" t="s">
        <v>102</v>
      </c>
    </row>
    <row r="32" spans="1:13">
      <c r="A32" s="19" t="s">
        <v>177</v>
      </c>
      <c r="B32" s="17" t="s">
        <v>851</v>
      </c>
      <c r="C32" s="16">
        <v>45</v>
      </c>
      <c r="D32" s="18" t="s">
        <v>100</v>
      </c>
      <c r="E32" s="17" t="s">
        <v>473</v>
      </c>
      <c r="F32" s="16" t="s">
        <v>445</v>
      </c>
      <c r="G32" s="16" t="s">
        <v>449</v>
      </c>
      <c r="H32" s="16" t="s">
        <v>273</v>
      </c>
      <c r="I32" s="21" t="s">
        <v>479</v>
      </c>
      <c r="J32" s="21" t="s">
        <v>1295</v>
      </c>
      <c r="K32" s="16" t="s">
        <v>102</v>
      </c>
    </row>
    <row r="33" spans="1:11">
      <c r="A33" s="19" t="s">
        <v>181</v>
      </c>
      <c r="B33" s="17" t="s">
        <v>852</v>
      </c>
      <c r="C33" s="16">
        <v>46</v>
      </c>
      <c r="D33" s="18" t="s">
        <v>100</v>
      </c>
      <c r="E33" s="17" t="s">
        <v>471</v>
      </c>
      <c r="F33" s="16" t="s">
        <v>445</v>
      </c>
      <c r="G33" s="16" t="s">
        <v>449</v>
      </c>
      <c r="H33" s="16" t="s">
        <v>273</v>
      </c>
      <c r="I33" s="21" t="s">
        <v>479</v>
      </c>
      <c r="J33" s="21" t="s">
        <v>1295</v>
      </c>
      <c r="K33" s="16" t="s">
        <v>102</v>
      </c>
    </row>
    <row r="34" spans="1:11">
      <c r="A34" s="19" t="s">
        <v>174</v>
      </c>
      <c r="B34" s="17" t="s">
        <v>855</v>
      </c>
      <c r="C34" s="16">
        <v>51</v>
      </c>
      <c r="D34" s="18" t="s">
        <v>100</v>
      </c>
      <c r="E34" s="17" t="s">
        <v>474</v>
      </c>
      <c r="F34" s="16" t="s">
        <v>445</v>
      </c>
      <c r="G34" s="16" t="s">
        <v>450</v>
      </c>
      <c r="H34" s="16" t="s">
        <v>273</v>
      </c>
      <c r="I34" s="20" t="s">
        <v>478</v>
      </c>
      <c r="J34" s="20" t="s">
        <v>1294</v>
      </c>
      <c r="K34" s="16" t="s">
        <v>102</v>
      </c>
    </row>
    <row r="35" spans="1:11">
      <c r="A35" s="19" t="s">
        <v>154</v>
      </c>
      <c r="B35" s="17" t="s">
        <v>856</v>
      </c>
      <c r="C35" s="16">
        <v>52</v>
      </c>
      <c r="D35" s="18" t="s">
        <v>100</v>
      </c>
      <c r="E35" s="17" t="s">
        <v>475</v>
      </c>
      <c r="F35" s="16" t="s">
        <v>445</v>
      </c>
      <c r="G35" s="16" t="s">
        <v>450</v>
      </c>
      <c r="H35" s="16" t="s">
        <v>273</v>
      </c>
      <c r="I35" s="20" t="s">
        <v>478</v>
      </c>
      <c r="J35" s="20" t="s">
        <v>1294</v>
      </c>
      <c r="K35" s="16" t="s">
        <v>102</v>
      </c>
    </row>
    <row r="36" spans="1:11">
      <c r="A36" s="19" t="s">
        <v>175</v>
      </c>
      <c r="B36" s="17" t="s">
        <v>853</v>
      </c>
      <c r="C36" s="16">
        <v>53</v>
      </c>
      <c r="D36" s="18" t="s">
        <v>100</v>
      </c>
      <c r="E36" s="17" t="s">
        <v>476</v>
      </c>
      <c r="F36" s="16" t="s">
        <v>445</v>
      </c>
      <c r="G36" s="16" t="s">
        <v>450</v>
      </c>
      <c r="H36" s="16" t="s">
        <v>273</v>
      </c>
      <c r="I36" s="21" t="s">
        <v>479</v>
      </c>
      <c r="J36" s="21" t="s">
        <v>1295</v>
      </c>
      <c r="K36" s="16" t="s">
        <v>102</v>
      </c>
    </row>
    <row r="37" spans="1:11">
      <c r="A37" s="19" t="s">
        <v>155</v>
      </c>
      <c r="B37" s="17" t="s">
        <v>854</v>
      </c>
      <c r="C37" s="16">
        <v>54</v>
      </c>
      <c r="D37" s="18" t="s">
        <v>100</v>
      </c>
      <c r="E37" s="17" t="s">
        <v>477</v>
      </c>
      <c r="F37" s="16" t="s">
        <v>445</v>
      </c>
      <c r="G37" s="16" t="s">
        <v>450</v>
      </c>
      <c r="H37" s="16" t="s">
        <v>273</v>
      </c>
      <c r="I37" s="21" t="s">
        <v>479</v>
      </c>
      <c r="J37" s="21" t="s">
        <v>1295</v>
      </c>
      <c r="K37" s="16" t="s">
        <v>102</v>
      </c>
    </row>
    <row r="38" spans="1:11">
      <c r="A38" s="19" t="s">
        <v>190</v>
      </c>
      <c r="B38" s="17" t="s">
        <v>857</v>
      </c>
      <c r="C38" s="16">
        <v>71</v>
      </c>
      <c r="D38" s="18" t="s">
        <v>100</v>
      </c>
      <c r="E38" s="17" t="s">
        <v>525</v>
      </c>
      <c r="F38" s="16" t="s">
        <v>445</v>
      </c>
      <c r="G38" s="16" t="s">
        <v>452</v>
      </c>
      <c r="H38" s="16" t="s">
        <v>273</v>
      </c>
      <c r="I38" s="24" t="s">
        <v>482</v>
      </c>
      <c r="J38" s="24" t="s">
        <v>1298</v>
      </c>
      <c r="K38" s="16" t="s">
        <v>102</v>
      </c>
    </row>
    <row r="39" spans="1:11">
      <c r="A39" s="19" t="s">
        <v>186</v>
      </c>
      <c r="B39" s="17" t="s">
        <v>858</v>
      </c>
      <c r="C39" s="16">
        <v>72</v>
      </c>
      <c r="D39" s="18" t="s">
        <v>100</v>
      </c>
      <c r="E39" s="17" t="s">
        <v>526</v>
      </c>
      <c r="F39" s="16" t="s">
        <v>445</v>
      </c>
      <c r="G39" s="16" t="s">
        <v>452</v>
      </c>
      <c r="H39" s="16" t="s">
        <v>273</v>
      </c>
      <c r="I39" s="24" t="s">
        <v>482</v>
      </c>
      <c r="J39" s="24" t="s">
        <v>1298</v>
      </c>
      <c r="K39" s="16" t="s">
        <v>102</v>
      </c>
    </row>
    <row r="40" spans="1:11">
      <c r="A40" s="19" t="s">
        <v>188</v>
      </c>
      <c r="B40" s="17" t="s">
        <v>859</v>
      </c>
      <c r="C40" s="16">
        <v>73</v>
      </c>
      <c r="D40" s="18" t="s">
        <v>100</v>
      </c>
      <c r="E40" s="17" t="s">
        <v>527</v>
      </c>
      <c r="F40" s="16" t="s">
        <v>445</v>
      </c>
      <c r="G40" s="16" t="s">
        <v>452</v>
      </c>
      <c r="H40" s="16" t="s">
        <v>273</v>
      </c>
      <c r="I40" s="24" t="s">
        <v>482</v>
      </c>
      <c r="J40" s="24" t="s">
        <v>1298</v>
      </c>
      <c r="K40" s="16" t="s">
        <v>102</v>
      </c>
    </row>
    <row r="41" spans="1:11">
      <c r="A41" s="19" t="s">
        <v>191</v>
      </c>
      <c r="B41" s="17" t="s">
        <v>860</v>
      </c>
      <c r="C41" s="16">
        <v>74</v>
      </c>
      <c r="D41" s="18" t="s">
        <v>100</v>
      </c>
      <c r="E41" s="17" t="s">
        <v>528</v>
      </c>
      <c r="F41" s="16" t="s">
        <v>445</v>
      </c>
      <c r="G41" s="16" t="s">
        <v>452</v>
      </c>
      <c r="H41" s="16" t="s">
        <v>273</v>
      </c>
      <c r="I41" s="25" t="s">
        <v>483</v>
      </c>
      <c r="J41" s="25" t="s">
        <v>1299</v>
      </c>
      <c r="K41" s="16" t="s">
        <v>102</v>
      </c>
    </row>
    <row r="42" spans="1:11">
      <c r="A42" s="19" t="s">
        <v>187</v>
      </c>
      <c r="B42" s="17" t="s">
        <v>861</v>
      </c>
      <c r="C42" s="16">
        <v>75</v>
      </c>
      <c r="D42" s="18" t="s">
        <v>100</v>
      </c>
      <c r="E42" s="17" t="s">
        <v>529</v>
      </c>
      <c r="F42" s="16" t="s">
        <v>445</v>
      </c>
      <c r="G42" s="16" t="s">
        <v>452</v>
      </c>
      <c r="H42" s="16" t="s">
        <v>273</v>
      </c>
      <c r="I42" s="25" t="s">
        <v>483</v>
      </c>
      <c r="J42" s="25" t="s">
        <v>1299</v>
      </c>
      <c r="K42" s="16" t="s">
        <v>102</v>
      </c>
    </row>
    <row r="43" spans="1:11">
      <c r="A43" s="19" t="s">
        <v>189</v>
      </c>
      <c r="B43" s="17" t="s">
        <v>862</v>
      </c>
      <c r="C43" s="16">
        <v>76</v>
      </c>
      <c r="D43" s="18" t="s">
        <v>100</v>
      </c>
      <c r="E43" s="17" t="s">
        <v>530</v>
      </c>
      <c r="F43" s="16" t="s">
        <v>445</v>
      </c>
      <c r="G43" s="16" t="s">
        <v>452</v>
      </c>
      <c r="H43" s="16" t="s">
        <v>273</v>
      </c>
      <c r="I43" s="25" t="s">
        <v>483</v>
      </c>
      <c r="J43" s="25" t="s">
        <v>1299</v>
      </c>
      <c r="K43" s="16" t="s">
        <v>102</v>
      </c>
    </row>
    <row r="44" spans="1:11">
      <c r="A44" s="19" t="s">
        <v>168</v>
      </c>
      <c r="B44" s="17" t="s">
        <v>863</v>
      </c>
      <c r="C44" s="16">
        <v>81</v>
      </c>
      <c r="D44" s="18" t="s">
        <v>100</v>
      </c>
      <c r="E44" s="17" t="s">
        <v>492</v>
      </c>
      <c r="F44" s="16" t="s">
        <v>446</v>
      </c>
      <c r="G44" s="16" t="s">
        <v>451</v>
      </c>
      <c r="H44" s="16" t="s">
        <v>273</v>
      </c>
      <c r="I44" s="26" t="s">
        <v>484</v>
      </c>
      <c r="J44" s="26" t="s">
        <v>1300</v>
      </c>
      <c r="K44" s="16" t="s">
        <v>102</v>
      </c>
    </row>
    <row r="45" spans="1:11">
      <c r="A45" s="19" t="s">
        <v>166</v>
      </c>
      <c r="B45" s="17" t="s">
        <v>864</v>
      </c>
      <c r="C45" s="16">
        <v>82</v>
      </c>
      <c r="D45" s="18" t="s">
        <v>100</v>
      </c>
      <c r="E45" s="17" t="s">
        <v>494</v>
      </c>
      <c r="F45" s="16" t="s">
        <v>446</v>
      </c>
      <c r="G45" s="16" t="s">
        <v>451</v>
      </c>
      <c r="H45" s="16" t="s">
        <v>273</v>
      </c>
      <c r="I45" s="26" t="s">
        <v>484</v>
      </c>
      <c r="J45" s="26" t="s">
        <v>1300</v>
      </c>
      <c r="K45" s="16" t="s">
        <v>102</v>
      </c>
    </row>
    <row r="46" spans="1:11">
      <c r="A46" s="19" t="s">
        <v>167</v>
      </c>
      <c r="B46" s="17" t="s">
        <v>865</v>
      </c>
      <c r="C46" s="16">
        <v>83</v>
      </c>
      <c r="D46" s="18" t="s">
        <v>100</v>
      </c>
      <c r="E46" s="17" t="s">
        <v>493</v>
      </c>
      <c r="F46" s="16" t="s">
        <v>446</v>
      </c>
      <c r="G46" s="16" t="s">
        <v>451</v>
      </c>
      <c r="H46" s="16" t="s">
        <v>273</v>
      </c>
      <c r="I46" s="26" t="s">
        <v>484</v>
      </c>
      <c r="J46" s="26" t="s">
        <v>1300</v>
      </c>
      <c r="K46" s="16" t="s">
        <v>102</v>
      </c>
    </row>
    <row r="47" spans="1:11">
      <c r="A47" s="19" t="s">
        <v>156</v>
      </c>
      <c r="B47" s="17" t="s">
        <v>866</v>
      </c>
      <c r="C47" s="16">
        <v>91</v>
      </c>
      <c r="D47" s="18" t="s">
        <v>100</v>
      </c>
      <c r="E47" s="17" t="s">
        <v>495</v>
      </c>
      <c r="F47" s="16" t="s">
        <v>446</v>
      </c>
      <c r="G47" s="16" t="s">
        <v>453</v>
      </c>
      <c r="H47" s="16" t="s">
        <v>273</v>
      </c>
      <c r="I47" s="26" t="s">
        <v>484</v>
      </c>
      <c r="J47" s="26" t="s">
        <v>1300</v>
      </c>
      <c r="K47" s="16" t="s">
        <v>102</v>
      </c>
    </row>
    <row r="48" spans="1:11">
      <c r="A48" s="19" t="s">
        <v>157</v>
      </c>
      <c r="B48" s="17" t="s">
        <v>867</v>
      </c>
      <c r="C48" s="16">
        <v>92</v>
      </c>
      <c r="D48" s="18" t="s">
        <v>100</v>
      </c>
      <c r="E48" s="17" t="s">
        <v>496</v>
      </c>
      <c r="F48" s="16" t="s">
        <v>446</v>
      </c>
      <c r="G48" s="16" t="s">
        <v>453</v>
      </c>
      <c r="H48" s="16" t="s">
        <v>273</v>
      </c>
      <c r="I48" s="27" t="s">
        <v>485</v>
      </c>
      <c r="J48" s="27" t="s">
        <v>1301</v>
      </c>
      <c r="K48" s="16" t="s">
        <v>102</v>
      </c>
    </row>
    <row r="49" spans="1:13">
      <c r="A49" s="19" t="s">
        <v>162</v>
      </c>
      <c r="B49" s="17" t="s">
        <v>868</v>
      </c>
      <c r="C49" s="16">
        <v>101</v>
      </c>
      <c r="D49" s="18" t="s">
        <v>100</v>
      </c>
      <c r="E49" s="17" t="s">
        <v>497</v>
      </c>
      <c r="F49" s="16" t="s">
        <v>446</v>
      </c>
      <c r="G49" s="16" t="s">
        <v>454</v>
      </c>
      <c r="H49" s="16" t="s">
        <v>273</v>
      </c>
      <c r="I49" s="26" t="s">
        <v>484</v>
      </c>
      <c r="J49" s="26" t="s">
        <v>1300</v>
      </c>
      <c r="K49" s="16" t="s">
        <v>102</v>
      </c>
    </row>
    <row r="50" spans="1:13">
      <c r="A50" s="19" t="s">
        <v>163</v>
      </c>
      <c r="B50" s="17" t="s">
        <v>869</v>
      </c>
      <c r="C50" s="16">
        <v>102</v>
      </c>
      <c r="D50" s="18" t="s">
        <v>100</v>
      </c>
      <c r="E50" s="17" t="s">
        <v>498</v>
      </c>
      <c r="F50" s="16" t="s">
        <v>446</v>
      </c>
      <c r="G50" s="16" t="s">
        <v>454</v>
      </c>
      <c r="H50" s="16" t="s">
        <v>273</v>
      </c>
      <c r="I50" s="27" t="s">
        <v>485</v>
      </c>
      <c r="J50" s="27" t="s">
        <v>1301</v>
      </c>
      <c r="K50" s="16" t="s">
        <v>102</v>
      </c>
    </row>
    <row r="51" spans="1:13">
      <c r="A51" s="19" t="s">
        <v>160</v>
      </c>
      <c r="B51" s="17" t="s">
        <v>870</v>
      </c>
      <c r="C51" s="16">
        <v>103</v>
      </c>
      <c r="D51" s="18" t="s">
        <v>100</v>
      </c>
      <c r="E51" s="17" t="s">
        <v>531</v>
      </c>
      <c r="F51" s="16" t="s">
        <v>446</v>
      </c>
      <c r="G51" s="16" t="s">
        <v>454</v>
      </c>
      <c r="H51" s="16" t="s">
        <v>273</v>
      </c>
      <c r="I51" s="26" t="s">
        <v>484</v>
      </c>
      <c r="J51" s="26" t="s">
        <v>1300</v>
      </c>
      <c r="K51" s="16" t="s">
        <v>102</v>
      </c>
    </row>
    <row r="52" spans="1:13">
      <c r="A52" s="19" t="s">
        <v>161</v>
      </c>
      <c r="B52" s="17" t="s">
        <v>871</v>
      </c>
      <c r="C52" s="16">
        <v>104</v>
      </c>
      <c r="D52" s="18" t="s">
        <v>100</v>
      </c>
      <c r="E52" s="17" t="s">
        <v>532</v>
      </c>
      <c r="F52" s="16" t="s">
        <v>446</v>
      </c>
      <c r="G52" s="16" t="s">
        <v>454</v>
      </c>
      <c r="H52" s="16" t="s">
        <v>273</v>
      </c>
      <c r="I52" s="27" t="s">
        <v>485</v>
      </c>
      <c r="J52" s="27" t="s">
        <v>1301</v>
      </c>
      <c r="K52" s="16" t="s">
        <v>102</v>
      </c>
    </row>
    <row r="53" spans="1:13">
      <c r="A53" s="19" t="s">
        <v>1582</v>
      </c>
      <c r="B53" s="17" t="s">
        <v>872</v>
      </c>
      <c r="C53" s="16">
        <v>105</v>
      </c>
      <c r="D53" s="18" t="s">
        <v>100</v>
      </c>
      <c r="E53" s="17" t="s">
        <v>533</v>
      </c>
      <c r="F53" s="16" t="s">
        <v>446</v>
      </c>
      <c r="G53" s="16" t="s">
        <v>454</v>
      </c>
      <c r="H53" s="16" t="s">
        <v>273</v>
      </c>
      <c r="I53" s="26" t="s">
        <v>484</v>
      </c>
      <c r="J53" s="26" t="s">
        <v>1300</v>
      </c>
      <c r="K53" s="16" t="s">
        <v>102</v>
      </c>
    </row>
    <row r="54" spans="1:13">
      <c r="A54" s="19" t="s">
        <v>1583</v>
      </c>
      <c r="B54" s="17" t="s">
        <v>873</v>
      </c>
      <c r="C54" s="16">
        <v>106</v>
      </c>
      <c r="D54" s="18" t="s">
        <v>100</v>
      </c>
      <c r="E54" s="17" t="s">
        <v>534</v>
      </c>
      <c r="F54" s="16" t="s">
        <v>446</v>
      </c>
      <c r="G54" s="16" t="s">
        <v>454</v>
      </c>
      <c r="H54" s="16" t="s">
        <v>273</v>
      </c>
      <c r="I54" s="27" t="s">
        <v>485</v>
      </c>
      <c r="J54" s="27" t="s">
        <v>1301</v>
      </c>
      <c r="K54" s="16" t="s">
        <v>102</v>
      </c>
    </row>
    <row r="55" spans="1:13">
      <c r="A55" s="19" t="s">
        <v>170</v>
      </c>
      <c r="B55" s="17" t="s">
        <v>874</v>
      </c>
      <c r="C55" s="16">
        <v>121</v>
      </c>
      <c r="D55" s="18" t="s">
        <v>100</v>
      </c>
      <c r="E55" s="17" t="s">
        <v>535</v>
      </c>
      <c r="F55" s="16" t="s">
        <v>446</v>
      </c>
      <c r="G55" s="16" t="s">
        <v>455</v>
      </c>
      <c r="H55" s="16" t="s">
        <v>273</v>
      </c>
      <c r="I55" s="26" t="s">
        <v>484</v>
      </c>
      <c r="J55" s="26" t="s">
        <v>1300</v>
      </c>
      <c r="K55" s="16" t="s">
        <v>102</v>
      </c>
    </row>
    <row r="56" spans="1:13">
      <c r="A56" s="19" t="s">
        <v>169</v>
      </c>
      <c r="B56" s="17" t="s">
        <v>875</v>
      </c>
      <c r="C56" s="16">
        <v>122</v>
      </c>
      <c r="D56" s="18" t="s">
        <v>100</v>
      </c>
      <c r="E56" s="17" t="s">
        <v>536</v>
      </c>
      <c r="F56" s="16" t="s">
        <v>446</v>
      </c>
      <c r="G56" s="16" t="s">
        <v>455</v>
      </c>
      <c r="H56" s="16" t="s">
        <v>273</v>
      </c>
      <c r="I56" s="26" t="s">
        <v>484</v>
      </c>
      <c r="J56" s="26" t="s">
        <v>1300</v>
      </c>
      <c r="K56" s="16" t="s">
        <v>102</v>
      </c>
    </row>
    <row r="57" spans="1:13">
      <c r="A57" s="19" t="s">
        <v>171</v>
      </c>
      <c r="B57" s="17" t="s">
        <v>876</v>
      </c>
      <c r="C57" s="16">
        <v>123</v>
      </c>
      <c r="D57" s="18" t="s">
        <v>100</v>
      </c>
      <c r="E57" s="17" t="s">
        <v>537</v>
      </c>
      <c r="F57" s="16" t="s">
        <v>446</v>
      </c>
      <c r="G57" s="16" t="s">
        <v>455</v>
      </c>
      <c r="H57" s="16" t="s">
        <v>273</v>
      </c>
      <c r="I57" s="26" t="s">
        <v>484</v>
      </c>
      <c r="J57" s="26" t="s">
        <v>1300</v>
      </c>
      <c r="K57" s="16" t="s">
        <v>102</v>
      </c>
    </row>
    <row r="58" spans="1:13">
      <c r="A58" s="19" t="s">
        <v>182</v>
      </c>
      <c r="B58" s="17" t="s">
        <v>880</v>
      </c>
      <c r="C58" s="16">
        <v>131</v>
      </c>
      <c r="D58" s="18" t="s">
        <v>100</v>
      </c>
      <c r="E58" s="17" t="s">
        <v>486</v>
      </c>
      <c r="F58" s="16" t="s">
        <v>446</v>
      </c>
      <c r="G58" s="16" t="s">
        <v>456</v>
      </c>
      <c r="H58" s="16" t="s">
        <v>273</v>
      </c>
      <c r="I58" s="20" t="s">
        <v>478</v>
      </c>
      <c r="J58" s="20" t="s">
        <v>1294</v>
      </c>
      <c r="K58" s="16" t="s">
        <v>102</v>
      </c>
    </row>
    <row r="59" spans="1:13">
      <c r="A59" s="19" t="s">
        <v>183</v>
      </c>
      <c r="B59" s="17" t="s">
        <v>877</v>
      </c>
      <c r="C59" s="16">
        <v>132</v>
      </c>
      <c r="D59" s="18" t="s">
        <v>100</v>
      </c>
      <c r="E59" s="17" t="s">
        <v>487</v>
      </c>
      <c r="F59" s="16" t="s">
        <v>446</v>
      </c>
      <c r="G59" s="16" t="s">
        <v>456</v>
      </c>
      <c r="H59" s="16" t="s">
        <v>273</v>
      </c>
      <c r="I59" s="21" t="s">
        <v>479</v>
      </c>
      <c r="J59" s="21" t="s">
        <v>1295</v>
      </c>
      <c r="K59" s="16" t="s">
        <v>102</v>
      </c>
    </row>
    <row r="60" spans="1:13">
      <c r="A60" s="19" t="s">
        <v>184</v>
      </c>
      <c r="B60" s="17" t="s">
        <v>881</v>
      </c>
      <c r="C60" s="16">
        <v>133</v>
      </c>
      <c r="D60" s="18" t="s">
        <v>100</v>
      </c>
      <c r="E60" s="17" t="s">
        <v>488</v>
      </c>
      <c r="F60" s="16" t="s">
        <v>446</v>
      </c>
      <c r="G60" s="16" t="s">
        <v>456</v>
      </c>
      <c r="H60" s="16" t="s">
        <v>273</v>
      </c>
      <c r="I60" s="20" t="s">
        <v>478</v>
      </c>
      <c r="J60" s="20" t="s">
        <v>1294</v>
      </c>
      <c r="K60" s="16" t="s">
        <v>102</v>
      </c>
    </row>
    <row r="61" spans="1:13">
      <c r="A61" s="19" t="s">
        <v>185</v>
      </c>
      <c r="B61" s="17" t="s">
        <v>878</v>
      </c>
      <c r="C61" s="16">
        <v>134</v>
      </c>
      <c r="D61" s="18" t="s">
        <v>100</v>
      </c>
      <c r="E61" s="17" t="s">
        <v>489</v>
      </c>
      <c r="F61" s="16" t="s">
        <v>446</v>
      </c>
      <c r="G61" s="16" t="s">
        <v>456</v>
      </c>
      <c r="H61" s="16" t="s">
        <v>273</v>
      </c>
      <c r="I61" s="21" t="s">
        <v>479</v>
      </c>
      <c r="J61" s="21" t="s">
        <v>1295</v>
      </c>
      <c r="K61" s="16" t="s">
        <v>102</v>
      </c>
    </row>
    <row r="62" spans="1:13">
      <c r="A62" s="19" t="s">
        <v>158</v>
      </c>
      <c r="B62" s="17" t="s">
        <v>882</v>
      </c>
      <c r="C62" s="16">
        <v>135</v>
      </c>
      <c r="D62" s="18" t="s">
        <v>100</v>
      </c>
      <c r="E62" s="17" t="s">
        <v>490</v>
      </c>
      <c r="F62" s="16" t="s">
        <v>446</v>
      </c>
      <c r="G62" s="16" t="s">
        <v>456</v>
      </c>
      <c r="H62" s="16" t="s">
        <v>273</v>
      </c>
      <c r="I62" s="20" t="s">
        <v>478</v>
      </c>
      <c r="J62" s="20" t="s">
        <v>1294</v>
      </c>
      <c r="K62" s="16" t="s">
        <v>102</v>
      </c>
    </row>
    <row r="63" spans="1:13">
      <c r="A63" s="19" t="s">
        <v>159</v>
      </c>
      <c r="B63" s="17" t="s">
        <v>879</v>
      </c>
      <c r="C63" s="16">
        <v>136</v>
      </c>
      <c r="D63" s="18" t="s">
        <v>100</v>
      </c>
      <c r="E63" s="17" t="s">
        <v>491</v>
      </c>
      <c r="F63" s="16" t="s">
        <v>446</v>
      </c>
      <c r="G63" s="16" t="s">
        <v>456</v>
      </c>
      <c r="H63" s="16" t="s">
        <v>273</v>
      </c>
      <c r="I63" s="21" t="s">
        <v>479</v>
      </c>
      <c r="J63" s="21" t="s">
        <v>1295</v>
      </c>
      <c r="K63" s="16" t="s">
        <v>102</v>
      </c>
    </row>
    <row r="64" spans="1:13">
      <c r="A64" s="19" t="s">
        <v>307</v>
      </c>
      <c r="B64" s="16" t="s">
        <v>95</v>
      </c>
      <c r="C64" s="16">
        <v>211</v>
      </c>
      <c r="D64" s="16" t="s">
        <v>101</v>
      </c>
      <c r="E64" s="17" t="s">
        <v>794</v>
      </c>
      <c r="F64" s="16" t="s">
        <v>443</v>
      </c>
      <c r="G64" s="16" t="s">
        <v>448</v>
      </c>
      <c r="H64" s="16" t="s">
        <v>273</v>
      </c>
      <c r="I64" s="28" t="s">
        <v>480</v>
      </c>
      <c r="J64" s="28" t="s">
        <v>1296</v>
      </c>
      <c r="K64" s="16" t="s">
        <v>102</v>
      </c>
      <c r="L64" s="16">
        <v>1</v>
      </c>
      <c r="M64" s="16">
        <v>4</v>
      </c>
    </row>
    <row r="65" spans="1:11">
      <c r="A65" s="19" t="s">
        <v>310</v>
      </c>
      <c r="B65" s="16" t="s">
        <v>96</v>
      </c>
      <c r="C65" s="16">
        <v>212</v>
      </c>
      <c r="D65" s="16" t="s">
        <v>101</v>
      </c>
      <c r="E65" s="17" t="s">
        <v>795</v>
      </c>
      <c r="F65" s="16" t="s">
        <v>443</v>
      </c>
      <c r="G65" s="16" t="s">
        <v>448</v>
      </c>
      <c r="H65" s="16" t="s">
        <v>273</v>
      </c>
      <c r="I65" s="28" t="s">
        <v>481</v>
      </c>
      <c r="J65" s="28" t="s">
        <v>1297</v>
      </c>
      <c r="K65" s="16" t="s">
        <v>102</v>
      </c>
    </row>
    <row r="66" spans="1:11">
      <c r="A66" s="19" t="s">
        <v>308</v>
      </c>
      <c r="B66" s="16" t="s">
        <v>313</v>
      </c>
      <c r="C66" s="16">
        <v>213</v>
      </c>
      <c r="D66" s="16" t="s">
        <v>101</v>
      </c>
      <c r="E66" s="17" t="s">
        <v>796</v>
      </c>
      <c r="F66" s="16" t="s">
        <v>443</v>
      </c>
      <c r="G66" s="16" t="s">
        <v>448</v>
      </c>
      <c r="H66" s="16" t="s">
        <v>273</v>
      </c>
      <c r="I66" s="26" t="s">
        <v>484</v>
      </c>
      <c r="J66" s="26" t="s">
        <v>1300</v>
      </c>
      <c r="K66" s="16" t="s">
        <v>102</v>
      </c>
    </row>
    <row r="67" spans="1:11">
      <c r="A67" s="19" t="s">
        <v>311</v>
      </c>
      <c r="B67" s="16" t="s">
        <v>314</v>
      </c>
      <c r="C67" s="16">
        <v>214</v>
      </c>
      <c r="D67" s="16" t="s">
        <v>101</v>
      </c>
      <c r="E67" s="17" t="s">
        <v>797</v>
      </c>
      <c r="F67" s="16" t="s">
        <v>443</v>
      </c>
      <c r="G67" s="16" t="s">
        <v>448</v>
      </c>
      <c r="H67" s="16" t="s">
        <v>273</v>
      </c>
      <c r="I67" s="27" t="s">
        <v>485</v>
      </c>
      <c r="J67" s="27" t="s">
        <v>1301</v>
      </c>
      <c r="K67" s="16" t="s">
        <v>102</v>
      </c>
    </row>
    <row r="68" spans="1:11">
      <c r="A68" s="19" t="s">
        <v>309</v>
      </c>
      <c r="B68" s="16" t="s">
        <v>315</v>
      </c>
      <c r="C68" s="16">
        <v>215</v>
      </c>
      <c r="D68" s="16" t="s">
        <v>101</v>
      </c>
      <c r="E68" s="17" t="s">
        <v>798</v>
      </c>
      <c r="F68" s="16" t="s">
        <v>443</v>
      </c>
      <c r="G68" s="16" t="s">
        <v>448</v>
      </c>
      <c r="H68" s="16" t="s">
        <v>273</v>
      </c>
      <c r="I68" s="20" t="s">
        <v>478</v>
      </c>
      <c r="J68" s="20" t="s">
        <v>1294</v>
      </c>
      <c r="K68" s="16" t="s">
        <v>102</v>
      </c>
    </row>
    <row r="69" spans="1:11">
      <c r="A69" s="19" t="s">
        <v>312</v>
      </c>
      <c r="B69" s="16" t="s">
        <v>316</v>
      </c>
      <c r="C69" s="16">
        <v>216</v>
      </c>
      <c r="D69" s="16" t="s">
        <v>101</v>
      </c>
      <c r="E69" s="17" t="s">
        <v>799</v>
      </c>
      <c r="F69" s="16" t="s">
        <v>443</v>
      </c>
      <c r="G69" s="16" t="s">
        <v>448</v>
      </c>
      <c r="H69" s="16" t="s">
        <v>273</v>
      </c>
      <c r="I69" s="21" t="s">
        <v>479</v>
      </c>
      <c r="J69" s="21" t="s">
        <v>1295</v>
      </c>
      <c r="K69" s="16" t="s">
        <v>102</v>
      </c>
    </row>
    <row r="70" spans="1:11">
      <c r="A70" s="19" t="s">
        <v>193</v>
      </c>
      <c r="B70" s="17" t="s">
        <v>883</v>
      </c>
      <c r="C70" s="16">
        <v>511</v>
      </c>
      <c r="D70" s="18" t="s">
        <v>100</v>
      </c>
      <c r="E70" s="17" t="s">
        <v>800</v>
      </c>
      <c r="F70" s="16" t="s">
        <v>444</v>
      </c>
      <c r="G70" s="16" t="s">
        <v>457</v>
      </c>
      <c r="H70" s="16" t="s">
        <v>274</v>
      </c>
      <c r="I70" s="20" t="s">
        <v>275</v>
      </c>
      <c r="J70" s="20" t="s">
        <v>1302</v>
      </c>
      <c r="K70" s="16" t="s">
        <v>102</v>
      </c>
    </row>
    <row r="71" spans="1:11">
      <c r="A71" s="19" t="s">
        <v>192</v>
      </c>
      <c r="B71" s="17" t="s">
        <v>884</v>
      </c>
      <c r="C71" s="16">
        <v>512</v>
      </c>
      <c r="D71" s="18" t="s">
        <v>100</v>
      </c>
      <c r="E71" s="17" t="s">
        <v>801</v>
      </c>
      <c r="F71" s="16" t="s">
        <v>444</v>
      </c>
      <c r="G71" s="16" t="s">
        <v>457</v>
      </c>
      <c r="H71" s="16" t="s">
        <v>274</v>
      </c>
      <c r="I71" s="21" t="s">
        <v>276</v>
      </c>
      <c r="J71" s="21" t="s">
        <v>1303</v>
      </c>
      <c r="K71" s="16" t="s">
        <v>102</v>
      </c>
    </row>
    <row r="72" spans="1:11">
      <c r="A72" s="19" t="s">
        <v>221</v>
      </c>
      <c r="B72" s="17" t="s">
        <v>99</v>
      </c>
      <c r="C72" s="16">
        <v>521</v>
      </c>
      <c r="D72" s="18" t="s">
        <v>100</v>
      </c>
      <c r="E72" s="17" t="s">
        <v>802</v>
      </c>
      <c r="F72" s="16" t="s">
        <v>407</v>
      </c>
      <c r="G72" s="16" t="s">
        <v>458</v>
      </c>
      <c r="H72" s="16" t="s">
        <v>274</v>
      </c>
      <c r="I72" s="26" t="s">
        <v>278</v>
      </c>
      <c r="J72" s="26" t="s">
        <v>1304</v>
      </c>
      <c r="K72" s="16" t="s">
        <v>102</v>
      </c>
    </row>
    <row r="73" spans="1:11">
      <c r="A73" s="19" t="s">
        <v>220</v>
      </c>
      <c r="B73" s="17" t="s">
        <v>885</v>
      </c>
      <c r="C73" s="16">
        <v>522</v>
      </c>
      <c r="D73" s="18" t="s">
        <v>100</v>
      </c>
      <c r="E73" s="17" t="s">
        <v>803</v>
      </c>
      <c r="F73" s="16" t="s">
        <v>407</v>
      </c>
      <c r="G73" s="16" t="s">
        <v>458</v>
      </c>
      <c r="H73" s="16" t="s">
        <v>274</v>
      </c>
      <c r="I73" s="27" t="s">
        <v>277</v>
      </c>
      <c r="J73" s="27" t="s">
        <v>1305</v>
      </c>
      <c r="K73" s="16" t="s">
        <v>102</v>
      </c>
    </row>
    <row r="74" spans="1:11">
      <c r="A74" s="19" t="s">
        <v>223</v>
      </c>
      <c r="B74" s="17" t="s">
        <v>886</v>
      </c>
      <c r="C74" s="16">
        <v>523</v>
      </c>
      <c r="D74" s="18" t="s">
        <v>100</v>
      </c>
      <c r="E74" s="17" t="s">
        <v>804</v>
      </c>
      <c r="F74" s="16" t="s">
        <v>407</v>
      </c>
      <c r="G74" s="16" t="s">
        <v>458</v>
      </c>
      <c r="H74" s="16" t="s">
        <v>274</v>
      </c>
      <c r="I74" s="26" t="s">
        <v>278</v>
      </c>
      <c r="J74" s="26" t="s">
        <v>1304</v>
      </c>
      <c r="K74" s="16" t="s">
        <v>102</v>
      </c>
    </row>
    <row r="75" spans="1:11">
      <c r="A75" s="19" t="s">
        <v>222</v>
      </c>
      <c r="B75" s="17" t="s">
        <v>887</v>
      </c>
      <c r="C75" s="16">
        <v>524</v>
      </c>
      <c r="D75" s="18" t="s">
        <v>100</v>
      </c>
      <c r="E75" s="17" t="s">
        <v>805</v>
      </c>
      <c r="F75" s="16" t="s">
        <v>407</v>
      </c>
      <c r="G75" s="16" t="s">
        <v>458</v>
      </c>
      <c r="H75" s="16" t="s">
        <v>274</v>
      </c>
      <c r="I75" s="27" t="s">
        <v>277</v>
      </c>
      <c r="J75" s="27" t="s">
        <v>1305</v>
      </c>
      <c r="K75" s="16" t="s">
        <v>102</v>
      </c>
    </row>
    <row r="76" spans="1:11">
      <c r="A76" s="19" t="s">
        <v>207</v>
      </c>
      <c r="B76" s="17" t="s">
        <v>888</v>
      </c>
      <c r="C76" s="16">
        <v>531</v>
      </c>
      <c r="D76" s="18" t="s">
        <v>100</v>
      </c>
      <c r="E76" s="17" t="s">
        <v>806</v>
      </c>
      <c r="F76" s="16" t="s">
        <v>407</v>
      </c>
      <c r="G76" s="16" t="s">
        <v>459</v>
      </c>
      <c r="H76" s="16" t="s">
        <v>274</v>
      </c>
      <c r="I76" s="26" t="s">
        <v>278</v>
      </c>
      <c r="J76" s="26" t="s">
        <v>1304</v>
      </c>
      <c r="K76" s="16" t="s">
        <v>102</v>
      </c>
    </row>
    <row r="77" spans="1:11">
      <c r="A77" s="19" t="s">
        <v>201</v>
      </c>
      <c r="B77" s="17" t="s">
        <v>889</v>
      </c>
      <c r="C77" s="16">
        <v>532</v>
      </c>
      <c r="D77" s="18" t="s">
        <v>100</v>
      </c>
      <c r="E77" s="17" t="s">
        <v>807</v>
      </c>
      <c r="F77" s="16" t="s">
        <v>407</v>
      </c>
      <c r="G77" s="16" t="s">
        <v>459</v>
      </c>
      <c r="H77" s="16" t="s">
        <v>274</v>
      </c>
      <c r="I77" s="26" t="s">
        <v>278</v>
      </c>
      <c r="J77" s="26" t="s">
        <v>1304</v>
      </c>
      <c r="K77" s="16" t="s">
        <v>102</v>
      </c>
    </row>
    <row r="78" spans="1:11">
      <c r="A78" s="19" t="s">
        <v>203</v>
      </c>
      <c r="B78" s="17" t="s">
        <v>98</v>
      </c>
      <c r="C78" s="16">
        <v>533</v>
      </c>
      <c r="D78" s="18" t="s">
        <v>100</v>
      </c>
      <c r="E78" s="17" t="s">
        <v>808</v>
      </c>
      <c r="F78" s="16" t="s">
        <v>407</v>
      </c>
      <c r="G78" s="16" t="s">
        <v>459</v>
      </c>
      <c r="H78" s="16" t="s">
        <v>274</v>
      </c>
      <c r="I78" s="26" t="s">
        <v>278</v>
      </c>
      <c r="J78" s="26" t="s">
        <v>1304</v>
      </c>
      <c r="K78" s="16" t="s">
        <v>102</v>
      </c>
    </row>
    <row r="79" spans="1:11">
      <c r="A79" s="19" t="s">
        <v>199</v>
      </c>
      <c r="B79" s="17" t="s">
        <v>890</v>
      </c>
      <c r="C79" s="16">
        <v>534</v>
      </c>
      <c r="D79" s="18" t="s">
        <v>100</v>
      </c>
      <c r="E79" s="17" t="s">
        <v>809</v>
      </c>
      <c r="F79" s="16" t="s">
        <v>407</v>
      </c>
      <c r="G79" s="16" t="s">
        <v>459</v>
      </c>
      <c r="H79" s="16" t="s">
        <v>274</v>
      </c>
      <c r="I79" s="26" t="s">
        <v>278</v>
      </c>
      <c r="J79" s="26" t="s">
        <v>1304</v>
      </c>
      <c r="K79" s="16" t="s">
        <v>102</v>
      </c>
    </row>
    <row r="80" spans="1:11">
      <c r="A80" s="19" t="s">
        <v>205</v>
      </c>
      <c r="B80" s="17" t="s">
        <v>891</v>
      </c>
      <c r="C80" s="16">
        <v>535</v>
      </c>
      <c r="D80" s="18" t="s">
        <v>100</v>
      </c>
      <c r="E80" s="17" t="s">
        <v>810</v>
      </c>
      <c r="F80" s="16" t="s">
        <v>407</v>
      </c>
      <c r="G80" s="16" t="s">
        <v>459</v>
      </c>
      <c r="H80" s="16" t="s">
        <v>274</v>
      </c>
      <c r="I80" s="26" t="s">
        <v>278</v>
      </c>
      <c r="J80" s="26" t="s">
        <v>1304</v>
      </c>
      <c r="K80" s="16" t="s">
        <v>102</v>
      </c>
    </row>
    <row r="81" spans="1:11">
      <c r="A81" s="19" t="s">
        <v>197</v>
      </c>
      <c r="B81" s="17" t="s">
        <v>892</v>
      </c>
      <c r="C81" s="16">
        <v>536</v>
      </c>
      <c r="D81" s="18" t="s">
        <v>100</v>
      </c>
      <c r="E81" s="17" t="s">
        <v>811</v>
      </c>
      <c r="F81" s="16" t="s">
        <v>407</v>
      </c>
      <c r="G81" s="16" t="s">
        <v>459</v>
      </c>
      <c r="H81" s="16" t="s">
        <v>274</v>
      </c>
      <c r="I81" s="26" t="s">
        <v>278</v>
      </c>
      <c r="J81" s="26" t="s">
        <v>1304</v>
      </c>
      <c r="K81" s="16" t="s">
        <v>102</v>
      </c>
    </row>
    <row r="82" spans="1:11">
      <c r="A82" s="19" t="s">
        <v>195</v>
      </c>
      <c r="B82" s="17" t="s">
        <v>893</v>
      </c>
      <c r="C82" s="16">
        <v>537</v>
      </c>
      <c r="D82" s="18" t="s">
        <v>100</v>
      </c>
      <c r="E82" s="17" t="s">
        <v>812</v>
      </c>
      <c r="F82" s="16" t="s">
        <v>407</v>
      </c>
      <c r="G82" s="16" t="s">
        <v>459</v>
      </c>
      <c r="H82" s="16" t="s">
        <v>274</v>
      </c>
      <c r="I82" s="26" t="s">
        <v>278</v>
      </c>
      <c r="J82" s="26" t="s">
        <v>1304</v>
      </c>
      <c r="K82" s="16" t="s">
        <v>102</v>
      </c>
    </row>
    <row r="83" spans="1:11">
      <c r="A83" s="19" t="s">
        <v>206</v>
      </c>
      <c r="B83" s="17" t="s">
        <v>894</v>
      </c>
      <c r="C83" s="16">
        <v>541</v>
      </c>
      <c r="D83" s="18" t="s">
        <v>100</v>
      </c>
      <c r="E83" s="17" t="s">
        <v>813</v>
      </c>
      <c r="F83" s="16" t="s">
        <v>407</v>
      </c>
      <c r="G83" s="16" t="s">
        <v>459</v>
      </c>
      <c r="H83" s="16" t="s">
        <v>274</v>
      </c>
      <c r="I83" s="27" t="s">
        <v>277</v>
      </c>
      <c r="J83" s="27" t="s">
        <v>1305</v>
      </c>
      <c r="K83" s="16" t="s">
        <v>102</v>
      </c>
    </row>
    <row r="84" spans="1:11">
      <c r="A84" s="19" t="s">
        <v>200</v>
      </c>
      <c r="B84" s="17" t="s">
        <v>895</v>
      </c>
      <c r="C84" s="16">
        <v>542</v>
      </c>
      <c r="D84" s="18" t="s">
        <v>100</v>
      </c>
      <c r="E84" s="17" t="s">
        <v>814</v>
      </c>
      <c r="F84" s="16" t="s">
        <v>407</v>
      </c>
      <c r="G84" s="16" t="s">
        <v>459</v>
      </c>
      <c r="H84" s="16" t="s">
        <v>274</v>
      </c>
      <c r="I84" s="27" t="s">
        <v>277</v>
      </c>
      <c r="J84" s="27" t="s">
        <v>1305</v>
      </c>
      <c r="K84" s="16" t="s">
        <v>102</v>
      </c>
    </row>
    <row r="85" spans="1:11">
      <c r="A85" s="19" t="s">
        <v>202</v>
      </c>
      <c r="B85" s="17" t="s">
        <v>896</v>
      </c>
      <c r="C85" s="16">
        <v>543</v>
      </c>
      <c r="D85" s="18" t="s">
        <v>100</v>
      </c>
      <c r="E85" s="17" t="s">
        <v>815</v>
      </c>
      <c r="F85" s="16" t="s">
        <v>407</v>
      </c>
      <c r="G85" s="16" t="s">
        <v>459</v>
      </c>
      <c r="H85" s="16" t="s">
        <v>274</v>
      </c>
      <c r="I85" s="27" t="s">
        <v>277</v>
      </c>
      <c r="J85" s="27" t="s">
        <v>1305</v>
      </c>
      <c r="K85" s="16" t="s">
        <v>102</v>
      </c>
    </row>
    <row r="86" spans="1:11">
      <c r="A86" s="19" t="s">
        <v>198</v>
      </c>
      <c r="B86" s="17" t="s">
        <v>897</v>
      </c>
      <c r="C86" s="16">
        <v>544</v>
      </c>
      <c r="D86" s="18" t="s">
        <v>100</v>
      </c>
      <c r="E86" s="17" t="s">
        <v>816</v>
      </c>
      <c r="F86" s="16" t="s">
        <v>407</v>
      </c>
      <c r="G86" s="16" t="s">
        <v>459</v>
      </c>
      <c r="H86" s="16" t="s">
        <v>274</v>
      </c>
      <c r="I86" s="27" t="s">
        <v>277</v>
      </c>
      <c r="J86" s="27" t="s">
        <v>1305</v>
      </c>
      <c r="K86" s="16" t="s">
        <v>102</v>
      </c>
    </row>
    <row r="87" spans="1:11">
      <c r="A87" s="19" t="s">
        <v>204</v>
      </c>
      <c r="B87" s="17" t="s">
        <v>898</v>
      </c>
      <c r="C87" s="16">
        <v>545</v>
      </c>
      <c r="D87" s="18" t="s">
        <v>100</v>
      </c>
      <c r="E87" s="17" t="s">
        <v>817</v>
      </c>
      <c r="F87" s="16" t="s">
        <v>407</v>
      </c>
      <c r="G87" s="16" t="s">
        <v>459</v>
      </c>
      <c r="H87" s="16" t="s">
        <v>274</v>
      </c>
      <c r="I87" s="27" t="s">
        <v>277</v>
      </c>
      <c r="J87" s="27" t="s">
        <v>1305</v>
      </c>
      <c r="K87" s="16" t="s">
        <v>102</v>
      </c>
    </row>
    <row r="88" spans="1:11">
      <c r="A88" s="19" t="s">
        <v>196</v>
      </c>
      <c r="B88" s="17" t="s">
        <v>899</v>
      </c>
      <c r="C88" s="16">
        <v>546</v>
      </c>
      <c r="D88" s="18" t="s">
        <v>100</v>
      </c>
      <c r="E88" s="17" t="s">
        <v>818</v>
      </c>
      <c r="F88" s="16" t="s">
        <v>407</v>
      </c>
      <c r="G88" s="16" t="s">
        <v>459</v>
      </c>
      <c r="H88" s="16" t="s">
        <v>274</v>
      </c>
      <c r="I88" s="27" t="s">
        <v>277</v>
      </c>
      <c r="J88" s="27" t="s">
        <v>1305</v>
      </c>
      <c r="K88" s="16" t="s">
        <v>102</v>
      </c>
    </row>
    <row r="89" spans="1:11">
      <c r="A89" s="19" t="s">
        <v>194</v>
      </c>
      <c r="B89" s="17" t="s">
        <v>900</v>
      </c>
      <c r="C89" s="16">
        <v>547</v>
      </c>
      <c r="D89" s="18" t="s">
        <v>100</v>
      </c>
      <c r="E89" s="17" t="s">
        <v>819</v>
      </c>
      <c r="F89" s="16" t="s">
        <v>407</v>
      </c>
      <c r="G89" s="16" t="s">
        <v>459</v>
      </c>
      <c r="H89" s="16" t="s">
        <v>274</v>
      </c>
      <c r="I89" s="27" t="s">
        <v>277</v>
      </c>
      <c r="J89" s="27" t="s">
        <v>1305</v>
      </c>
      <c r="K89" s="16" t="s">
        <v>102</v>
      </c>
    </row>
    <row r="90" spans="1:11">
      <c r="A90" s="19" t="s">
        <v>219</v>
      </c>
      <c r="B90" s="17" t="s">
        <v>915</v>
      </c>
      <c r="C90" s="16">
        <v>551</v>
      </c>
      <c r="D90" s="18" t="s">
        <v>100</v>
      </c>
      <c r="E90" s="17" t="s">
        <v>820</v>
      </c>
      <c r="F90" s="16" t="s">
        <v>407</v>
      </c>
      <c r="G90" s="16" t="s">
        <v>460</v>
      </c>
      <c r="H90" s="16" t="s">
        <v>274</v>
      </c>
      <c r="I90" s="20" t="s">
        <v>275</v>
      </c>
      <c r="J90" s="20" t="s">
        <v>1302</v>
      </c>
      <c r="K90" s="16" t="s">
        <v>102</v>
      </c>
    </row>
    <row r="91" spans="1:11">
      <c r="A91" s="19" t="s">
        <v>213</v>
      </c>
      <c r="B91" s="17" t="s">
        <v>916</v>
      </c>
      <c r="C91" s="16">
        <v>552</v>
      </c>
      <c r="D91" s="18" t="s">
        <v>100</v>
      </c>
      <c r="E91" s="17" t="s">
        <v>821</v>
      </c>
      <c r="F91" s="16" t="s">
        <v>407</v>
      </c>
      <c r="G91" s="16" t="s">
        <v>460</v>
      </c>
      <c r="H91" s="16" t="s">
        <v>274</v>
      </c>
      <c r="I91" s="20" t="s">
        <v>275</v>
      </c>
      <c r="J91" s="20" t="s">
        <v>1302</v>
      </c>
      <c r="K91" s="16" t="s">
        <v>102</v>
      </c>
    </row>
    <row r="92" spans="1:11">
      <c r="A92" s="19" t="s">
        <v>215</v>
      </c>
      <c r="B92" s="17" t="s">
        <v>917</v>
      </c>
      <c r="C92" s="16">
        <v>553</v>
      </c>
      <c r="D92" s="18" t="s">
        <v>100</v>
      </c>
      <c r="E92" s="17" t="s">
        <v>822</v>
      </c>
      <c r="F92" s="16" t="s">
        <v>407</v>
      </c>
      <c r="G92" s="16" t="s">
        <v>460</v>
      </c>
      <c r="H92" s="16" t="s">
        <v>274</v>
      </c>
      <c r="I92" s="20" t="s">
        <v>275</v>
      </c>
      <c r="J92" s="20" t="s">
        <v>1302</v>
      </c>
      <c r="K92" s="16" t="s">
        <v>102</v>
      </c>
    </row>
    <row r="93" spans="1:11">
      <c r="A93" s="19" t="s">
        <v>211</v>
      </c>
      <c r="B93" s="17" t="s">
        <v>918</v>
      </c>
      <c r="C93" s="16">
        <v>554</v>
      </c>
      <c r="D93" s="18" t="s">
        <v>100</v>
      </c>
      <c r="E93" s="17" t="s">
        <v>823</v>
      </c>
      <c r="F93" s="16" t="s">
        <v>407</v>
      </c>
      <c r="G93" s="16" t="s">
        <v>460</v>
      </c>
      <c r="H93" s="16" t="s">
        <v>274</v>
      </c>
      <c r="I93" s="20" t="s">
        <v>275</v>
      </c>
      <c r="J93" s="20" t="s">
        <v>1302</v>
      </c>
      <c r="K93" s="16" t="s">
        <v>102</v>
      </c>
    </row>
    <row r="94" spans="1:11">
      <c r="A94" s="19" t="s">
        <v>217</v>
      </c>
      <c r="B94" s="17" t="s">
        <v>919</v>
      </c>
      <c r="C94" s="16">
        <v>555</v>
      </c>
      <c r="D94" s="18" t="s">
        <v>100</v>
      </c>
      <c r="E94" s="17" t="s">
        <v>824</v>
      </c>
      <c r="F94" s="16" t="s">
        <v>407</v>
      </c>
      <c r="G94" s="16" t="s">
        <v>460</v>
      </c>
      <c r="H94" s="16" t="s">
        <v>274</v>
      </c>
      <c r="I94" s="20" t="s">
        <v>275</v>
      </c>
      <c r="J94" s="20" t="s">
        <v>1302</v>
      </c>
      <c r="K94" s="16" t="s">
        <v>102</v>
      </c>
    </row>
    <row r="95" spans="1:11">
      <c r="A95" s="19" t="s">
        <v>209</v>
      </c>
      <c r="B95" s="17" t="s">
        <v>920</v>
      </c>
      <c r="C95" s="16">
        <v>556</v>
      </c>
      <c r="D95" s="18" t="s">
        <v>100</v>
      </c>
      <c r="E95" s="17" t="s">
        <v>825</v>
      </c>
      <c r="F95" s="16" t="s">
        <v>407</v>
      </c>
      <c r="G95" s="16" t="s">
        <v>460</v>
      </c>
      <c r="H95" s="16" t="s">
        <v>274</v>
      </c>
      <c r="I95" s="20" t="s">
        <v>275</v>
      </c>
      <c r="J95" s="20" t="s">
        <v>1302</v>
      </c>
      <c r="K95" s="16" t="s">
        <v>102</v>
      </c>
    </row>
    <row r="96" spans="1:11">
      <c r="A96" s="19" t="s">
        <v>218</v>
      </c>
      <c r="B96" s="17" t="s">
        <v>921</v>
      </c>
      <c r="C96" s="16">
        <v>561</v>
      </c>
      <c r="D96" s="18" t="s">
        <v>100</v>
      </c>
      <c r="E96" s="17" t="s">
        <v>826</v>
      </c>
      <c r="F96" s="16" t="s">
        <v>407</v>
      </c>
      <c r="G96" s="16" t="s">
        <v>460</v>
      </c>
      <c r="H96" s="16" t="s">
        <v>274</v>
      </c>
      <c r="I96" s="21" t="s">
        <v>276</v>
      </c>
      <c r="J96" s="21" t="s">
        <v>1303</v>
      </c>
      <c r="K96" s="16" t="s">
        <v>102</v>
      </c>
    </row>
    <row r="97" spans="1:11">
      <c r="A97" s="19" t="s">
        <v>212</v>
      </c>
      <c r="B97" s="17" t="s">
        <v>922</v>
      </c>
      <c r="C97" s="16">
        <v>562</v>
      </c>
      <c r="D97" s="18" t="s">
        <v>100</v>
      </c>
      <c r="E97" s="17" t="s">
        <v>827</v>
      </c>
      <c r="F97" s="16" t="s">
        <v>407</v>
      </c>
      <c r="G97" s="16" t="s">
        <v>460</v>
      </c>
      <c r="H97" s="16" t="s">
        <v>274</v>
      </c>
      <c r="I97" s="21" t="s">
        <v>276</v>
      </c>
      <c r="J97" s="21" t="s">
        <v>1303</v>
      </c>
      <c r="K97" s="16" t="s">
        <v>102</v>
      </c>
    </row>
    <row r="98" spans="1:11">
      <c r="A98" s="19" t="s">
        <v>214</v>
      </c>
      <c r="B98" s="17" t="s">
        <v>923</v>
      </c>
      <c r="C98" s="16">
        <v>563</v>
      </c>
      <c r="D98" s="18" t="s">
        <v>100</v>
      </c>
      <c r="E98" s="17" t="s">
        <v>828</v>
      </c>
      <c r="F98" s="16" t="s">
        <v>407</v>
      </c>
      <c r="G98" s="16" t="s">
        <v>460</v>
      </c>
      <c r="H98" s="16" t="s">
        <v>274</v>
      </c>
      <c r="I98" s="21" t="s">
        <v>276</v>
      </c>
      <c r="J98" s="21" t="s">
        <v>1303</v>
      </c>
      <c r="K98" s="16" t="s">
        <v>102</v>
      </c>
    </row>
    <row r="99" spans="1:11">
      <c r="A99" s="19" t="s">
        <v>210</v>
      </c>
      <c r="B99" s="17" t="s">
        <v>924</v>
      </c>
      <c r="C99" s="16">
        <v>564</v>
      </c>
      <c r="D99" s="18" t="s">
        <v>100</v>
      </c>
      <c r="E99" s="17" t="s">
        <v>829</v>
      </c>
      <c r="F99" s="16" t="s">
        <v>407</v>
      </c>
      <c r="G99" s="16" t="s">
        <v>460</v>
      </c>
      <c r="H99" s="16" t="s">
        <v>274</v>
      </c>
      <c r="I99" s="21" t="s">
        <v>276</v>
      </c>
      <c r="J99" s="21" t="s">
        <v>1303</v>
      </c>
      <c r="K99" s="16" t="s">
        <v>102</v>
      </c>
    </row>
    <row r="100" spans="1:11">
      <c r="A100" s="19" t="s">
        <v>216</v>
      </c>
      <c r="B100" s="17" t="s">
        <v>925</v>
      </c>
      <c r="C100" s="16">
        <v>565</v>
      </c>
      <c r="D100" s="18" t="s">
        <v>100</v>
      </c>
      <c r="E100" s="17" t="s">
        <v>830</v>
      </c>
      <c r="F100" s="16" t="s">
        <v>407</v>
      </c>
      <c r="G100" s="16" t="s">
        <v>460</v>
      </c>
      <c r="H100" s="16" t="s">
        <v>274</v>
      </c>
      <c r="I100" s="21" t="s">
        <v>276</v>
      </c>
      <c r="J100" s="21" t="s">
        <v>1303</v>
      </c>
      <c r="K100" s="16" t="s">
        <v>102</v>
      </c>
    </row>
    <row r="101" spans="1:11">
      <c r="A101" s="19" t="s">
        <v>208</v>
      </c>
      <c r="B101" s="17" t="s">
        <v>926</v>
      </c>
      <c r="C101" s="16">
        <v>566</v>
      </c>
      <c r="D101" s="18" t="s">
        <v>100</v>
      </c>
      <c r="E101" s="17" t="s">
        <v>831</v>
      </c>
      <c r="F101" s="16" t="s">
        <v>407</v>
      </c>
      <c r="G101" s="16" t="s">
        <v>460</v>
      </c>
      <c r="H101" s="16" t="s">
        <v>274</v>
      </c>
      <c r="I101" s="21" t="s">
        <v>276</v>
      </c>
      <c r="J101" s="21" t="s">
        <v>1303</v>
      </c>
      <c r="K101" s="16" t="s">
        <v>102</v>
      </c>
    </row>
    <row r="102" spans="1:11">
      <c r="A102" s="19" t="s">
        <v>226</v>
      </c>
      <c r="B102" s="17" t="s">
        <v>901</v>
      </c>
      <c r="C102" s="16">
        <v>571</v>
      </c>
      <c r="D102" s="18" t="s">
        <v>100</v>
      </c>
      <c r="E102" s="17" t="s">
        <v>832</v>
      </c>
      <c r="F102" s="16" t="s">
        <v>408</v>
      </c>
      <c r="G102" s="16" t="s">
        <v>461</v>
      </c>
      <c r="H102" s="16" t="s">
        <v>274</v>
      </c>
      <c r="I102" s="22" t="s">
        <v>279</v>
      </c>
      <c r="J102" s="22" t="s">
        <v>1306</v>
      </c>
      <c r="K102" s="16" t="s">
        <v>102</v>
      </c>
    </row>
    <row r="103" spans="1:11">
      <c r="A103" s="19" t="s">
        <v>235</v>
      </c>
      <c r="B103" s="17" t="s">
        <v>902</v>
      </c>
      <c r="C103" s="16">
        <v>572</v>
      </c>
      <c r="D103" s="18" t="s">
        <v>100</v>
      </c>
      <c r="E103" s="17" t="s">
        <v>833</v>
      </c>
      <c r="F103" s="16" t="s">
        <v>408</v>
      </c>
      <c r="G103" s="16" t="s">
        <v>461</v>
      </c>
      <c r="H103" s="16" t="s">
        <v>274</v>
      </c>
      <c r="I103" s="22" t="s">
        <v>279</v>
      </c>
      <c r="J103" s="22" t="s">
        <v>1306</v>
      </c>
      <c r="K103" s="16" t="s">
        <v>102</v>
      </c>
    </row>
    <row r="104" spans="1:11">
      <c r="A104" s="19" t="s">
        <v>230</v>
      </c>
      <c r="B104" s="17" t="s">
        <v>903</v>
      </c>
      <c r="C104" s="16">
        <v>573</v>
      </c>
      <c r="D104" s="18" t="s">
        <v>100</v>
      </c>
      <c r="E104" s="17" t="s">
        <v>834</v>
      </c>
      <c r="F104" s="16" t="s">
        <v>408</v>
      </c>
      <c r="G104" s="16" t="s">
        <v>461</v>
      </c>
      <c r="H104" s="16" t="s">
        <v>274</v>
      </c>
      <c r="I104" s="22" t="s">
        <v>279</v>
      </c>
      <c r="J104" s="22" t="s">
        <v>1306</v>
      </c>
      <c r="K104" s="16" t="s">
        <v>102</v>
      </c>
    </row>
    <row r="105" spans="1:11">
      <c r="A105" s="19" t="s">
        <v>229</v>
      </c>
      <c r="B105" s="17" t="s">
        <v>904</v>
      </c>
      <c r="C105" s="16">
        <v>574</v>
      </c>
      <c r="D105" s="18" t="s">
        <v>100</v>
      </c>
      <c r="E105" s="17" t="s">
        <v>835</v>
      </c>
      <c r="F105" s="16" t="s">
        <v>408</v>
      </c>
      <c r="G105" s="16" t="s">
        <v>461</v>
      </c>
      <c r="H105" s="16" t="s">
        <v>274</v>
      </c>
      <c r="I105" s="22" t="s">
        <v>279</v>
      </c>
      <c r="J105" s="22" t="s">
        <v>1306</v>
      </c>
      <c r="K105" s="16" t="s">
        <v>102</v>
      </c>
    </row>
    <row r="106" spans="1:11">
      <c r="A106" s="19" t="s">
        <v>232</v>
      </c>
      <c r="B106" s="17" t="s">
        <v>905</v>
      </c>
      <c r="C106" s="16">
        <v>575</v>
      </c>
      <c r="D106" s="18" t="s">
        <v>100</v>
      </c>
      <c r="E106" s="17" t="s">
        <v>836</v>
      </c>
      <c r="F106" s="16" t="s">
        <v>408</v>
      </c>
      <c r="G106" s="16" t="s">
        <v>461</v>
      </c>
      <c r="H106" s="16" t="s">
        <v>274</v>
      </c>
      <c r="I106" s="22" t="s">
        <v>279</v>
      </c>
      <c r="J106" s="22" t="s">
        <v>1306</v>
      </c>
      <c r="K106" s="16" t="s">
        <v>102</v>
      </c>
    </row>
    <row r="107" spans="1:11">
      <c r="A107" s="19" t="s">
        <v>231</v>
      </c>
      <c r="B107" s="17" t="s">
        <v>906</v>
      </c>
      <c r="C107" s="16">
        <v>576</v>
      </c>
      <c r="D107" s="18" t="s">
        <v>100</v>
      </c>
      <c r="E107" s="17" t="s">
        <v>837</v>
      </c>
      <c r="F107" s="16" t="s">
        <v>408</v>
      </c>
      <c r="G107" s="16" t="s">
        <v>461</v>
      </c>
      <c r="H107" s="16" t="s">
        <v>274</v>
      </c>
      <c r="I107" s="22" t="s">
        <v>279</v>
      </c>
      <c r="J107" s="22" t="s">
        <v>1306</v>
      </c>
      <c r="K107" s="16" t="s">
        <v>102</v>
      </c>
    </row>
    <row r="108" spans="1:11">
      <c r="A108" s="19" t="s">
        <v>228</v>
      </c>
      <c r="B108" s="17" t="s">
        <v>907</v>
      </c>
      <c r="C108" s="16">
        <v>577</v>
      </c>
      <c r="D108" s="18" t="s">
        <v>100</v>
      </c>
      <c r="E108" s="17" t="s">
        <v>838</v>
      </c>
      <c r="F108" s="16" t="s">
        <v>408</v>
      </c>
      <c r="G108" s="16" t="s">
        <v>461</v>
      </c>
      <c r="H108" s="16" t="s">
        <v>274</v>
      </c>
      <c r="I108" s="22" t="s">
        <v>279</v>
      </c>
      <c r="J108" s="22" t="s">
        <v>1306</v>
      </c>
      <c r="K108" s="16" t="s">
        <v>102</v>
      </c>
    </row>
    <row r="109" spans="1:11">
      <c r="A109" s="19" t="s">
        <v>227</v>
      </c>
      <c r="B109" s="17" t="s">
        <v>908</v>
      </c>
      <c r="C109" s="16">
        <v>578</v>
      </c>
      <c r="D109" s="18" t="s">
        <v>100</v>
      </c>
      <c r="E109" s="17" t="s">
        <v>839</v>
      </c>
      <c r="F109" s="16" t="s">
        <v>408</v>
      </c>
      <c r="G109" s="16" t="s">
        <v>461</v>
      </c>
      <c r="H109" s="16" t="s">
        <v>274</v>
      </c>
      <c r="I109" s="22" t="s">
        <v>279</v>
      </c>
      <c r="J109" s="22" t="s">
        <v>1306</v>
      </c>
      <c r="K109" s="16" t="s">
        <v>102</v>
      </c>
    </row>
    <row r="110" spans="1:11">
      <c r="A110" s="19" t="s">
        <v>234</v>
      </c>
      <c r="B110" s="17" t="s">
        <v>909</v>
      </c>
      <c r="C110" s="16">
        <v>579</v>
      </c>
      <c r="D110" s="18" t="s">
        <v>100</v>
      </c>
      <c r="E110" s="17" t="s">
        <v>840</v>
      </c>
      <c r="F110" s="16" t="s">
        <v>408</v>
      </c>
      <c r="G110" s="16" t="s">
        <v>461</v>
      </c>
      <c r="H110" s="16" t="s">
        <v>274</v>
      </c>
      <c r="I110" s="22" t="s">
        <v>279</v>
      </c>
      <c r="J110" s="22" t="s">
        <v>1306</v>
      </c>
      <c r="K110" s="16" t="s">
        <v>102</v>
      </c>
    </row>
    <row r="111" spans="1:11">
      <c r="A111" s="19" t="s">
        <v>233</v>
      </c>
      <c r="B111" s="17" t="s">
        <v>910</v>
      </c>
      <c r="C111" s="16">
        <v>580</v>
      </c>
      <c r="D111" s="18" t="s">
        <v>100</v>
      </c>
      <c r="E111" s="17" t="s">
        <v>841</v>
      </c>
      <c r="F111" s="16" t="s">
        <v>408</v>
      </c>
      <c r="G111" s="16" t="s">
        <v>461</v>
      </c>
      <c r="H111" s="16" t="s">
        <v>274</v>
      </c>
      <c r="I111" s="22" t="s">
        <v>279</v>
      </c>
      <c r="J111" s="22" t="s">
        <v>1306</v>
      </c>
      <c r="K111" s="16" t="s">
        <v>102</v>
      </c>
    </row>
    <row r="112" spans="1:11">
      <c r="A112" s="19" t="s">
        <v>236</v>
      </c>
      <c r="B112" s="17" t="s">
        <v>911</v>
      </c>
      <c r="C112" s="16">
        <v>581</v>
      </c>
      <c r="D112" s="18" t="s">
        <v>100</v>
      </c>
      <c r="E112" s="17" t="s">
        <v>842</v>
      </c>
      <c r="F112" s="16" t="s">
        <v>408</v>
      </c>
      <c r="G112" s="16" t="s">
        <v>461</v>
      </c>
      <c r="H112" s="16" t="s">
        <v>274</v>
      </c>
      <c r="I112" s="22" t="s">
        <v>279</v>
      </c>
      <c r="J112" s="22" t="s">
        <v>1306</v>
      </c>
      <c r="K112" s="16" t="s">
        <v>102</v>
      </c>
    </row>
    <row r="113" spans="1:11">
      <c r="A113" s="19" t="s">
        <v>237</v>
      </c>
      <c r="B113" s="17" t="s">
        <v>912</v>
      </c>
      <c r="C113" s="16">
        <v>582</v>
      </c>
      <c r="D113" s="18" t="s">
        <v>100</v>
      </c>
      <c r="E113" s="17" t="s">
        <v>843</v>
      </c>
      <c r="F113" s="16" t="s">
        <v>408</v>
      </c>
      <c r="G113" s="16" t="s">
        <v>461</v>
      </c>
      <c r="H113" s="16" t="s">
        <v>274</v>
      </c>
      <c r="I113" s="22" t="s">
        <v>279</v>
      </c>
      <c r="J113" s="22" t="s">
        <v>1306</v>
      </c>
      <c r="K113" s="16" t="s">
        <v>102</v>
      </c>
    </row>
    <row r="114" spans="1:11">
      <c r="A114" s="19" t="s">
        <v>225</v>
      </c>
      <c r="B114" s="17" t="s">
        <v>913</v>
      </c>
      <c r="C114" s="16">
        <v>583</v>
      </c>
      <c r="D114" s="18" t="s">
        <v>100</v>
      </c>
      <c r="E114" s="17" t="s">
        <v>844</v>
      </c>
      <c r="F114" s="16" t="s">
        <v>408</v>
      </c>
      <c r="G114" s="16" t="s">
        <v>461</v>
      </c>
      <c r="H114" s="16" t="s">
        <v>274</v>
      </c>
      <c r="I114" s="22" t="s">
        <v>279</v>
      </c>
      <c r="J114" s="22" t="s">
        <v>1306</v>
      </c>
      <c r="K114" s="16" t="s">
        <v>102</v>
      </c>
    </row>
    <row r="115" spans="1:11">
      <c r="A115" s="19" t="s">
        <v>224</v>
      </c>
      <c r="B115" s="17" t="s">
        <v>914</v>
      </c>
      <c r="C115" s="16">
        <v>584</v>
      </c>
      <c r="D115" s="18" t="s">
        <v>100</v>
      </c>
      <c r="E115" s="17" t="s">
        <v>845</v>
      </c>
      <c r="F115" s="16" t="s">
        <v>408</v>
      </c>
      <c r="G115" s="16" t="s">
        <v>461</v>
      </c>
      <c r="H115" s="16" t="s">
        <v>274</v>
      </c>
      <c r="I115" s="22" t="s">
        <v>279</v>
      </c>
      <c r="J115" s="22" t="s">
        <v>1306</v>
      </c>
      <c r="K115" s="16" t="s">
        <v>102</v>
      </c>
    </row>
    <row r="116" spans="1:11">
      <c r="A116" s="19" t="s">
        <v>280</v>
      </c>
      <c r="B116" s="17" t="s">
        <v>927</v>
      </c>
      <c r="C116" s="16">
        <v>591</v>
      </c>
      <c r="D116" s="18" t="s">
        <v>100</v>
      </c>
      <c r="E116" s="17" t="s">
        <v>846</v>
      </c>
      <c r="F116" s="16" t="s">
        <v>407</v>
      </c>
      <c r="G116" s="16" t="s">
        <v>460</v>
      </c>
      <c r="H116" s="16" t="s">
        <v>274</v>
      </c>
      <c r="I116" s="29" t="s">
        <v>283</v>
      </c>
      <c r="J116" s="29" t="s">
        <v>1307</v>
      </c>
      <c r="K116" s="16" t="s">
        <v>102</v>
      </c>
    </row>
    <row r="117" spans="1:11">
      <c r="A117" s="19" t="s">
        <v>281</v>
      </c>
      <c r="B117" s="17" t="s">
        <v>928</v>
      </c>
      <c r="C117" s="16">
        <v>592</v>
      </c>
      <c r="D117" s="18" t="s">
        <v>100</v>
      </c>
      <c r="E117" s="17" t="s">
        <v>847</v>
      </c>
      <c r="F117" s="16" t="s">
        <v>407</v>
      </c>
      <c r="G117" s="16" t="s">
        <v>460</v>
      </c>
      <c r="H117" s="16" t="s">
        <v>274</v>
      </c>
      <c r="I117" s="29" t="s">
        <v>284</v>
      </c>
      <c r="J117" s="29" t="s">
        <v>1308</v>
      </c>
      <c r="K117" s="16" t="s">
        <v>102</v>
      </c>
    </row>
  </sheetData>
  <sortState ref="A79:D124">
    <sortCondition ref="C79:C124"/>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4"/>
  <sheetViews>
    <sheetView zoomScale="175" zoomScaleNormal="175" zoomScalePageLayoutView="175" workbookViewId="0">
      <pane ySplit="1" topLeftCell="A2" activePane="bottomLeft" state="frozen"/>
      <selection pane="bottomLeft" activeCell="D8" sqref="D8"/>
    </sheetView>
  </sheetViews>
  <sheetFormatPr baseColWidth="10" defaultRowHeight="15" x14ac:dyDescent="0"/>
  <cols>
    <col min="1" max="1" width="19" style="4" bestFit="1" customWidth="1"/>
    <col min="2" max="2" width="29.33203125" bestFit="1" customWidth="1"/>
    <col min="3" max="3" width="40" bestFit="1" customWidth="1"/>
    <col min="5" max="5" width="29" bestFit="1" customWidth="1"/>
  </cols>
  <sheetData>
    <row r="1" spans="1:5">
      <c r="A1" s="4" t="s">
        <v>41</v>
      </c>
      <c r="B1" t="s">
        <v>0</v>
      </c>
      <c r="C1" t="s">
        <v>40</v>
      </c>
      <c r="D1" t="s">
        <v>1</v>
      </c>
      <c r="E1" t="s">
        <v>338</v>
      </c>
    </row>
    <row r="2" spans="1:5">
      <c r="A2" s="4" t="s">
        <v>331</v>
      </c>
      <c r="B2" t="s">
        <v>336</v>
      </c>
      <c r="C2" t="s">
        <v>337</v>
      </c>
      <c r="D2" s="8">
        <v>0</v>
      </c>
      <c r="E2" s="8" t="s">
        <v>339</v>
      </c>
    </row>
    <row r="3" spans="1:5">
      <c r="A3" s="4" t="s">
        <v>51</v>
      </c>
      <c r="B3" t="s">
        <v>42</v>
      </c>
      <c r="C3" t="s">
        <v>74</v>
      </c>
      <c r="D3" s="3">
        <v>1001</v>
      </c>
      <c r="E3" s="3" t="s">
        <v>340</v>
      </c>
    </row>
    <row r="4" spans="1:5">
      <c r="A4" s="4" t="s">
        <v>45</v>
      </c>
      <c r="B4" t="s">
        <v>43</v>
      </c>
      <c r="C4" t="s">
        <v>75</v>
      </c>
      <c r="D4" s="3">
        <v>1002</v>
      </c>
      <c r="E4" s="3" t="s">
        <v>340</v>
      </c>
    </row>
    <row r="5" spans="1:5">
      <c r="A5" s="4" t="s">
        <v>246</v>
      </c>
      <c r="B5" t="s">
        <v>263</v>
      </c>
      <c r="C5" t="s">
        <v>264</v>
      </c>
      <c r="D5" s="3">
        <v>1003</v>
      </c>
      <c r="E5" s="3" t="s">
        <v>340</v>
      </c>
    </row>
    <row r="6" spans="1:5">
      <c r="A6" s="4" t="s">
        <v>46</v>
      </c>
      <c r="B6" t="s">
        <v>44</v>
      </c>
      <c r="C6" t="s">
        <v>76</v>
      </c>
      <c r="D6" s="3">
        <v>1004</v>
      </c>
      <c r="E6" s="3" t="s">
        <v>340</v>
      </c>
    </row>
    <row r="7" spans="1:5">
      <c r="A7" s="4" t="s">
        <v>47</v>
      </c>
      <c r="B7" t="s">
        <v>49</v>
      </c>
      <c r="C7" t="s">
        <v>543</v>
      </c>
      <c r="D7" s="3">
        <v>1005</v>
      </c>
      <c r="E7" s="3" t="s">
        <v>340</v>
      </c>
    </row>
    <row r="8" spans="1:5">
      <c r="A8" s="4" t="s">
        <v>48</v>
      </c>
      <c r="B8" t="s">
        <v>50</v>
      </c>
      <c r="C8" t="s">
        <v>542</v>
      </c>
      <c r="D8" s="3">
        <v>1006</v>
      </c>
      <c r="E8" s="3" t="s">
        <v>340</v>
      </c>
    </row>
    <row r="9" spans="1:5">
      <c r="A9" s="4" t="s">
        <v>317</v>
      </c>
      <c r="B9" t="s">
        <v>86</v>
      </c>
      <c r="C9" t="s">
        <v>77</v>
      </c>
      <c r="D9" s="3">
        <v>1007</v>
      </c>
      <c r="E9" s="3" t="s">
        <v>340</v>
      </c>
    </row>
    <row r="10" spans="1:5">
      <c r="A10" s="4" t="s">
        <v>318</v>
      </c>
      <c r="B10" t="s">
        <v>327</v>
      </c>
      <c r="C10" t="s">
        <v>329</v>
      </c>
      <c r="D10" s="3">
        <v>1008</v>
      </c>
      <c r="E10" s="3" t="s">
        <v>340</v>
      </c>
    </row>
    <row r="11" spans="1:5">
      <c r="A11" s="4" t="s">
        <v>319</v>
      </c>
      <c r="B11" t="s">
        <v>85</v>
      </c>
      <c r="C11" t="s">
        <v>87</v>
      </c>
      <c r="D11" s="3">
        <v>1009</v>
      </c>
      <c r="E11" s="3" t="s">
        <v>340</v>
      </c>
    </row>
    <row r="12" spans="1:5">
      <c r="A12" s="4" t="s">
        <v>250</v>
      </c>
      <c r="B12" t="s">
        <v>265</v>
      </c>
      <c r="C12" t="s">
        <v>266</v>
      </c>
      <c r="D12" s="7">
        <v>2001</v>
      </c>
      <c r="E12" s="7" t="s">
        <v>341</v>
      </c>
    </row>
    <row r="13" spans="1:5">
      <c r="A13" s="4" t="s">
        <v>251</v>
      </c>
      <c r="B13" t="s">
        <v>267</v>
      </c>
      <c r="C13" t="s">
        <v>268</v>
      </c>
      <c r="D13" s="7">
        <v>2002</v>
      </c>
      <c r="E13" s="7" t="s">
        <v>341</v>
      </c>
    </row>
    <row r="14" spans="1:5">
      <c r="A14" s="4" t="s">
        <v>252</v>
      </c>
      <c r="B14" t="s">
        <v>269</v>
      </c>
      <c r="C14" t="s">
        <v>270</v>
      </c>
      <c r="D14" s="7">
        <v>2003</v>
      </c>
      <c r="E14" s="7" t="s">
        <v>341</v>
      </c>
    </row>
    <row r="15" spans="1:5">
      <c r="A15" s="4" t="s">
        <v>320</v>
      </c>
      <c r="B15" t="s">
        <v>328</v>
      </c>
      <c r="C15" t="s">
        <v>330</v>
      </c>
      <c r="D15" s="7">
        <v>2004</v>
      </c>
      <c r="E15" s="7" t="s">
        <v>341</v>
      </c>
    </row>
    <row r="16" spans="1:5">
      <c r="A16" s="4" t="s">
        <v>561</v>
      </c>
      <c r="B16" t="s">
        <v>558</v>
      </c>
      <c r="C16" t="s">
        <v>555</v>
      </c>
      <c r="D16" s="8">
        <v>1</v>
      </c>
      <c r="E16" s="8" t="s">
        <v>339</v>
      </c>
    </row>
    <row r="17" spans="1:5">
      <c r="A17" s="4" t="s">
        <v>560</v>
      </c>
      <c r="B17" t="s">
        <v>557</v>
      </c>
      <c r="C17" t="s">
        <v>554</v>
      </c>
      <c r="D17" s="3">
        <v>1010</v>
      </c>
      <c r="E17" s="3" t="s">
        <v>340</v>
      </c>
    </row>
    <row r="18" spans="1:5">
      <c r="A18" s="4" t="s">
        <v>562</v>
      </c>
      <c r="B18" t="s">
        <v>559</v>
      </c>
      <c r="C18" t="s">
        <v>556</v>
      </c>
      <c r="D18" s="7">
        <v>2010</v>
      </c>
      <c r="E18" s="7" t="s">
        <v>341</v>
      </c>
    </row>
    <row r="19" spans="1:5">
      <c r="A19" s="4" t="s">
        <v>546</v>
      </c>
      <c r="B19" t="s">
        <v>549</v>
      </c>
      <c r="C19" t="s">
        <v>552</v>
      </c>
      <c r="D19" s="8">
        <v>2</v>
      </c>
      <c r="E19" s="8" t="s">
        <v>339</v>
      </c>
    </row>
    <row r="20" spans="1:5">
      <c r="A20" s="4" t="s">
        <v>545</v>
      </c>
      <c r="B20" t="s">
        <v>548</v>
      </c>
      <c r="C20" t="s">
        <v>551</v>
      </c>
      <c r="D20" s="3">
        <v>1020</v>
      </c>
      <c r="E20" s="3" t="s">
        <v>340</v>
      </c>
    </row>
    <row r="21" spans="1:5">
      <c r="A21" s="4" t="s">
        <v>547</v>
      </c>
      <c r="B21" t="s">
        <v>550</v>
      </c>
      <c r="C21" t="s">
        <v>553</v>
      </c>
      <c r="D21" s="7">
        <v>2020</v>
      </c>
      <c r="E21" s="7" t="s">
        <v>341</v>
      </c>
    </row>
    <row r="22" spans="1:5">
      <c r="A22" s="4" t="s">
        <v>564</v>
      </c>
      <c r="B22" t="s">
        <v>570</v>
      </c>
      <c r="C22" t="s">
        <v>573</v>
      </c>
      <c r="D22" s="8">
        <v>3</v>
      </c>
      <c r="E22" s="8" t="s">
        <v>339</v>
      </c>
    </row>
    <row r="23" spans="1:5">
      <c r="A23" s="4" t="s">
        <v>563</v>
      </c>
      <c r="B23" t="s">
        <v>569</v>
      </c>
      <c r="C23" t="s">
        <v>572</v>
      </c>
      <c r="D23" s="3">
        <v>1030</v>
      </c>
      <c r="E23" s="3" t="s">
        <v>340</v>
      </c>
    </row>
    <row r="24" spans="1:5">
      <c r="A24" s="4" t="s">
        <v>565</v>
      </c>
      <c r="B24" t="s">
        <v>571</v>
      </c>
      <c r="C24" t="s">
        <v>574</v>
      </c>
      <c r="D24" s="7">
        <v>2030</v>
      </c>
      <c r="E24" s="7" t="s">
        <v>341</v>
      </c>
    </row>
    <row r="25" spans="1:5">
      <c r="A25" s="4" t="s">
        <v>567</v>
      </c>
      <c r="B25" t="s">
        <v>576</v>
      </c>
      <c r="C25" t="s">
        <v>579</v>
      </c>
      <c r="D25" s="8">
        <v>4</v>
      </c>
      <c r="E25" s="8" t="s">
        <v>339</v>
      </c>
    </row>
    <row r="26" spans="1:5">
      <c r="A26" s="4" t="s">
        <v>566</v>
      </c>
      <c r="B26" t="s">
        <v>575</v>
      </c>
      <c r="C26" t="s">
        <v>578</v>
      </c>
      <c r="D26" s="3">
        <v>1040</v>
      </c>
      <c r="E26" s="3" t="s">
        <v>340</v>
      </c>
    </row>
    <row r="27" spans="1:5">
      <c r="A27" s="4" t="s">
        <v>568</v>
      </c>
      <c r="B27" t="s">
        <v>577</v>
      </c>
      <c r="C27" t="s">
        <v>580</v>
      </c>
      <c r="D27" s="7">
        <v>2040</v>
      </c>
      <c r="E27" s="7" t="s">
        <v>341</v>
      </c>
    </row>
    <row r="28" spans="1:5">
      <c r="A28" s="4" t="s">
        <v>386</v>
      </c>
      <c r="B28" t="s">
        <v>540</v>
      </c>
      <c r="C28" t="s">
        <v>388</v>
      </c>
      <c r="D28" s="3">
        <v>1050</v>
      </c>
      <c r="E28" s="3" t="s">
        <v>340</v>
      </c>
    </row>
    <row r="29" spans="1:5">
      <c r="A29" s="4" t="s">
        <v>387</v>
      </c>
      <c r="B29" t="s">
        <v>541</v>
      </c>
      <c r="C29" t="s">
        <v>389</v>
      </c>
      <c r="D29" s="7">
        <v>2050</v>
      </c>
      <c r="E29" s="7" t="s">
        <v>341</v>
      </c>
    </row>
    <row r="30" spans="1:5">
      <c r="A30" s="4" t="s">
        <v>582</v>
      </c>
      <c r="B30" t="s">
        <v>585</v>
      </c>
      <c r="C30" t="s">
        <v>588</v>
      </c>
      <c r="D30" s="8">
        <v>6</v>
      </c>
      <c r="E30" s="8" t="s">
        <v>339</v>
      </c>
    </row>
    <row r="31" spans="1:5">
      <c r="A31" s="4" t="s">
        <v>581</v>
      </c>
      <c r="B31" t="s">
        <v>584</v>
      </c>
      <c r="C31" t="s">
        <v>587</v>
      </c>
      <c r="D31" s="3">
        <v>1060</v>
      </c>
      <c r="E31" s="3" t="s">
        <v>340</v>
      </c>
    </row>
    <row r="32" spans="1:5">
      <c r="A32" s="4" t="s">
        <v>583</v>
      </c>
      <c r="B32" t="s">
        <v>586</v>
      </c>
      <c r="C32" t="s">
        <v>589</v>
      </c>
      <c r="D32" s="7">
        <v>2060</v>
      </c>
      <c r="E32" s="7" t="s">
        <v>341</v>
      </c>
    </row>
    <row r="33" spans="1:5">
      <c r="A33" s="4" t="s">
        <v>248</v>
      </c>
      <c r="B33" t="s">
        <v>544</v>
      </c>
      <c r="C33" t="s">
        <v>271</v>
      </c>
      <c r="D33" s="3">
        <v>1070</v>
      </c>
      <c r="E33" s="3" t="s">
        <v>340</v>
      </c>
    </row>
    <row r="34" spans="1:5">
      <c r="A34" s="4" t="s">
        <v>249</v>
      </c>
      <c r="B34" t="s">
        <v>539</v>
      </c>
      <c r="C34" t="s">
        <v>272</v>
      </c>
      <c r="D34" s="7">
        <v>2070</v>
      </c>
      <c r="E34" s="7" t="s">
        <v>341</v>
      </c>
    </row>
    <row r="35" spans="1:5">
      <c r="A35" s="4" t="s">
        <v>591</v>
      </c>
      <c r="B35" t="s">
        <v>594</v>
      </c>
      <c r="C35" t="s">
        <v>597</v>
      </c>
      <c r="D35" s="8">
        <v>8</v>
      </c>
      <c r="E35" s="8" t="s">
        <v>339</v>
      </c>
    </row>
    <row r="36" spans="1:5">
      <c r="A36" s="4" t="s">
        <v>590</v>
      </c>
      <c r="B36" t="s">
        <v>593</v>
      </c>
      <c r="C36" t="s">
        <v>596</v>
      </c>
      <c r="D36" s="3">
        <v>1080</v>
      </c>
      <c r="E36" s="3" t="s">
        <v>340</v>
      </c>
    </row>
    <row r="37" spans="1:5">
      <c r="A37" s="4" t="s">
        <v>592</v>
      </c>
      <c r="B37" t="s">
        <v>595</v>
      </c>
      <c r="C37" t="s">
        <v>598</v>
      </c>
      <c r="D37" s="7">
        <v>2080</v>
      </c>
      <c r="E37" s="7" t="s">
        <v>341</v>
      </c>
    </row>
    <row r="38" spans="1:5">
      <c r="A38" s="4" t="s">
        <v>600</v>
      </c>
      <c r="B38" t="s">
        <v>605</v>
      </c>
      <c r="C38" t="s">
        <v>608</v>
      </c>
      <c r="D38" s="8">
        <v>9</v>
      </c>
      <c r="E38" s="8" t="s">
        <v>339</v>
      </c>
    </row>
    <row r="39" spans="1:5">
      <c r="A39" s="4" t="s">
        <v>599</v>
      </c>
      <c r="B39" t="s">
        <v>604</v>
      </c>
      <c r="C39" t="s">
        <v>607</v>
      </c>
      <c r="D39" s="3">
        <v>1090</v>
      </c>
      <c r="E39" s="3" t="s">
        <v>340</v>
      </c>
    </row>
    <row r="40" spans="1:5">
      <c r="A40" s="4" t="s">
        <v>601</v>
      </c>
      <c r="B40" t="s">
        <v>606</v>
      </c>
      <c r="C40" t="s">
        <v>609</v>
      </c>
      <c r="D40" s="7">
        <v>2090</v>
      </c>
      <c r="E40" s="7" t="s">
        <v>341</v>
      </c>
    </row>
    <row r="41" spans="1:5">
      <c r="A41" s="4" t="s">
        <v>602</v>
      </c>
      <c r="B41" t="s">
        <v>610</v>
      </c>
      <c r="C41" t="s">
        <v>612</v>
      </c>
      <c r="D41" s="3">
        <v>1100</v>
      </c>
      <c r="E41" s="3" t="s">
        <v>340</v>
      </c>
    </row>
    <row r="42" spans="1:5">
      <c r="A42" s="4" t="s">
        <v>603</v>
      </c>
      <c r="B42" t="s">
        <v>611</v>
      </c>
      <c r="C42" t="s">
        <v>613</v>
      </c>
      <c r="D42" s="7">
        <v>2100</v>
      </c>
      <c r="E42" s="7" t="s">
        <v>341</v>
      </c>
    </row>
    <row r="43" spans="1:5">
      <c r="A43" s="4" t="s">
        <v>1547</v>
      </c>
      <c r="B43" t="s">
        <v>1548</v>
      </c>
      <c r="C43" t="s">
        <v>1549</v>
      </c>
      <c r="D43" s="60">
        <v>1110</v>
      </c>
      <c r="E43" s="3" t="s">
        <v>340</v>
      </c>
    </row>
    <row r="44" spans="1:5">
      <c r="A44" s="4" t="s">
        <v>1569</v>
      </c>
      <c r="B44" t="s">
        <v>1570</v>
      </c>
      <c r="C44" t="s">
        <v>1571</v>
      </c>
      <c r="D44" s="59">
        <v>2110</v>
      </c>
      <c r="E44" s="7" t="s">
        <v>341</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1"/>
  <sheetViews>
    <sheetView zoomScale="160" zoomScaleNormal="160" zoomScalePageLayoutView="160" workbookViewId="0">
      <pane ySplit="1" topLeftCell="A2" activePane="bottomLeft" state="frozen"/>
      <selection pane="bottomLeft" activeCell="A2" sqref="A2"/>
    </sheetView>
  </sheetViews>
  <sheetFormatPr baseColWidth="10" defaultRowHeight="15" x14ac:dyDescent="0"/>
  <cols>
    <col min="1" max="1" width="20.83203125" style="4" customWidth="1"/>
    <col min="2" max="2" width="24.83203125" style="4" customWidth="1"/>
    <col min="3" max="3" width="28.5" customWidth="1"/>
  </cols>
  <sheetData>
    <row r="1" spans="1:4">
      <c r="A1" s="4" t="s">
        <v>110</v>
      </c>
      <c r="B1" s="4" t="s">
        <v>41</v>
      </c>
      <c r="C1" t="s">
        <v>0</v>
      </c>
      <c r="D1" t="s">
        <v>1</v>
      </c>
    </row>
    <row r="2" spans="1:4">
      <c r="A2" s="4" t="s">
        <v>331</v>
      </c>
      <c r="B2" s="4" t="s">
        <v>331</v>
      </c>
      <c r="C2" t="s">
        <v>335</v>
      </c>
      <c r="D2">
        <v>0</v>
      </c>
    </row>
    <row r="3" spans="1:4">
      <c r="A3" s="4" t="s">
        <v>51</v>
      </c>
      <c r="B3" s="4" t="s">
        <v>52</v>
      </c>
      <c r="C3" t="s">
        <v>52</v>
      </c>
      <c r="D3">
        <v>11</v>
      </c>
    </row>
    <row r="4" spans="1:4">
      <c r="A4" s="4" t="s">
        <v>51</v>
      </c>
      <c r="B4" s="4" t="s">
        <v>53</v>
      </c>
      <c r="C4" t="s">
        <v>53</v>
      </c>
      <c r="D4">
        <v>12</v>
      </c>
    </row>
    <row r="5" spans="1:4">
      <c r="A5" s="4" t="s">
        <v>51</v>
      </c>
      <c r="B5" s="4" t="s">
        <v>54</v>
      </c>
      <c r="C5" t="s">
        <v>54</v>
      </c>
      <c r="D5">
        <v>13</v>
      </c>
    </row>
    <row r="6" spans="1:4">
      <c r="A6" s="4" t="s">
        <v>51</v>
      </c>
      <c r="B6" s="4" t="s">
        <v>55</v>
      </c>
      <c r="C6" t="s">
        <v>55</v>
      </c>
      <c r="D6">
        <v>14</v>
      </c>
    </row>
    <row r="7" spans="1:4">
      <c r="A7" s="4" t="s">
        <v>51</v>
      </c>
      <c r="B7" s="4" t="s">
        <v>56</v>
      </c>
      <c r="C7" t="s">
        <v>56</v>
      </c>
      <c r="D7">
        <v>15</v>
      </c>
    </row>
    <row r="8" spans="1:4">
      <c r="A8" s="4" t="s">
        <v>51</v>
      </c>
      <c r="B8" s="4" t="s">
        <v>57</v>
      </c>
      <c r="C8" t="s">
        <v>57</v>
      </c>
      <c r="D8">
        <v>16</v>
      </c>
    </row>
    <row r="9" spans="1:4">
      <c r="A9" s="4" t="s">
        <v>51</v>
      </c>
      <c r="B9" s="4" t="s">
        <v>58</v>
      </c>
      <c r="C9" t="s">
        <v>58</v>
      </c>
      <c r="D9">
        <v>17</v>
      </c>
    </row>
    <row r="10" spans="1:4">
      <c r="A10" s="4" t="s">
        <v>45</v>
      </c>
      <c r="B10" s="9" t="s">
        <v>792</v>
      </c>
      <c r="C10" t="s">
        <v>790</v>
      </c>
      <c r="D10">
        <v>21</v>
      </c>
    </row>
    <row r="11" spans="1:4">
      <c r="A11" s="4" t="s">
        <v>45</v>
      </c>
      <c r="B11" s="9" t="s">
        <v>793</v>
      </c>
      <c r="C11" t="s">
        <v>791</v>
      </c>
      <c r="D11">
        <v>22</v>
      </c>
    </row>
    <row r="12" spans="1:4">
      <c r="A12" s="4" t="s">
        <v>246</v>
      </c>
      <c r="B12" s="9" t="s">
        <v>760</v>
      </c>
      <c r="C12" t="s">
        <v>242</v>
      </c>
      <c r="D12">
        <v>31</v>
      </c>
    </row>
    <row r="13" spans="1:4">
      <c r="A13" s="4" t="s">
        <v>246</v>
      </c>
      <c r="B13" s="9" t="s">
        <v>761</v>
      </c>
      <c r="C13" t="s">
        <v>243</v>
      </c>
      <c r="D13">
        <v>32</v>
      </c>
    </row>
    <row r="14" spans="1:4">
      <c r="A14" s="4" t="s">
        <v>246</v>
      </c>
      <c r="B14" s="9" t="s">
        <v>932</v>
      </c>
      <c r="C14" t="s">
        <v>244</v>
      </c>
      <c r="D14">
        <v>33</v>
      </c>
    </row>
    <row r="15" spans="1:4">
      <c r="A15" s="4" t="s">
        <v>46</v>
      </c>
      <c r="B15" s="4" t="s">
        <v>59</v>
      </c>
      <c r="C15" t="s">
        <v>59</v>
      </c>
      <c r="D15">
        <v>41</v>
      </c>
    </row>
    <row r="16" spans="1:4">
      <c r="A16" s="4" t="s">
        <v>46</v>
      </c>
      <c r="B16" s="4" t="s">
        <v>60</v>
      </c>
      <c r="C16" t="s">
        <v>60</v>
      </c>
      <c r="D16">
        <v>42</v>
      </c>
    </row>
    <row r="17" spans="1:4">
      <c r="A17" s="4" t="s">
        <v>47</v>
      </c>
      <c r="B17" s="4" t="s">
        <v>66</v>
      </c>
      <c r="C17" t="s">
        <v>61</v>
      </c>
      <c r="D17">
        <v>51</v>
      </c>
    </row>
    <row r="18" spans="1:4">
      <c r="A18" s="4" t="s">
        <v>47</v>
      </c>
      <c r="B18" s="4" t="s">
        <v>67</v>
      </c>
      <c r="C18" t="s">
        <v>62</v>
      </c>
      <c r="D18">
        <v>52</v>
      </c>
    </row>
    <row r="19" spans="1:4">
      <c r="A19" s="4" t="s">
        <v>47</v>
      </c>
      <c r="B19" s="4" t="s">
        <v>68</v>
      </c>
      <c r="C19" t="s">
        <v>63</v>
      </c>
      <c r="D19">
        <v>53</v>
      </c>
    </row>
    <row r="20" spans="1:4">
      <c r="A20" s="4" t="s">
        <v>47</v>
      </c>
      <c r="B20" s="4" t="s">
        <v>69</v>
      </c>
      <c r="C20" t="s">
        <v>64</v>
      </c>
      <c r="D20">
        <v>54</v>
      </c>
    </row>
    <row r="21" spans="1:4">
      <c r="A21" s="4" t="s">
        <v>47</v>
      </c>
      <c r="B21" s="4" t="s">
        <v>70</v>
      </c>
      <c r="C21" t="s">
        <v>65</v>
      </c>
      <c r="D21">
        <v>55</v>
      </c>
    </row>
    <row r="22" spans="1:4">
      <c r="A22" s="4" t="s">
        <v>48</v>
      </c>
      <c r="B22" s="4" t="s">
        <v>71</v>
      </c>
      <c r="C22" t="s">
        <v>61</v>
      </c>
      <c r="D22">
        <v>56</v>
      </c>
    </row>
    <row r="23" spans="1:4">
      <c r="A23" s="4" t="s">
        <v>48</v>
      </c>
      <c r="B23" s="4" t="s">
        <v>72</v>
      </c>
      <c r="C23" t="s">
        <v>63</v>
      </c>
      <c r="D23">
        <v>57</v>
      </c>
    </row>
    <row r="24" spans="1:4">
      <c r="A24" s="4" t="s">
        <v>48</v>
      </c>
      <c r="B24" s="4" t="s">
        <v>73</v>
      </c>
      <c r="C24" t="s">
        <v>65</v>
      </c>
      <c r="D24">
        <v>58</v>
      </c>
    </row>
    <row r="25" spans="1:4">
      <c r="A25" s="4" t="s">
        <v>317</v>
      </c>
      <c r="B25" s="4" t="s">
        <v>1450</v>
      </c>
      <c r="C25" t="s">
        <v>78</v>
      </c>
      <c r="D25">
        <v>61</v>
      </c>
    </row>
    <row r="26" spans="1:4">
      <c r="A26" s="4" t="s">
        <v>317</v>
      </c>
      <c r="B26" s="4" t="s">
        <v>1444</v>
      </c>
      <c r="C26" t="s">
        <v>79</v>
      </c>
      <c r="D26">
        <v>62</v>
      </c>
    </row>
    <row r="27" spans="1:4">
      <c r="A27" s="4" t="s">
        <v>317</v>
      </c>
      <c r="B27" s="4" t="s">
        <v>1440</v>
      </c>
      <c r="C27" t="s">
        <v>80</v>
      </c>
      <c r="D27">
        <v>63</v>
      </c>
    </row>
    <row r="28" spans="1:4">
      <c r="A28" s="4" t="s">
        <v>317</v>
      </c>
      <c r="B28" s="4" t="s">
        <v>1480</v>
      </c>
      <c r="C28" t="s">
        <v>81</v>
      </c>
      <c r="D28">
        <v>64</v>
      </c>
    </row>
    <row r="29" spans="1:4">
      <c r="A29" s="4" t="s">
        <v>317</v>
      </c>
      <c r="B29" s="4" t="s">
        <v>1482</v>
      </c>
      <c r="C29" t="s">
        <v>1596</v>
      </c>
      <c r="D29">
        <v>65</v>
      </c>
    </row>
    <row r="30" spans="1:4">
      <c r="A30" s="4" t="s">
        <v>317</v>
      </c>
      <c r="B30" s="4" t="s">
        <v>1448</v>
      </c>
      <c r="C30" t="s">
        <v>82</v>
      </c>
      <c r="D30">
        <v>66</v>
      </c>
    </row>
    <row r="31" spans="1:4">
      <c r="A31" s="4" t="s">
        <v>317</v>
      </c>
      <c r="B31" s="4" t="s">
        <v>1485</v>
      </c>
      <c r="C31" t="s">
        <v>282</v>
      </c>
      <c r="D31">
        <v>67</v>
      </c>
    </row>
    <row r="32" spans="1:4">
      <c r="A32" s="4" t="s">
        <v>317</v>
      </c>
      <c r="B32" s="4" t="s">
        <v>1442</v>
      </c>
      <c r="C32" t="s">
        <v>245</v>
      </c>
      <c r="D32">
        <v>68</v>
      </c>
    </row>
    <row r="33" spans="1:4">
      <c r="A33" s="4" t="s">
        <v>317</v>
      </c>
      <c r="B33" s="4" t="s">
        <v>1446</v>
      </c>
      <c r="C33" t="s">
        <v>83</v>
      </c>
      <c r="D33">
        <v>69</v>
      </c>
    </row>
    <row r="34" spans="1:4">
      <c r="A34" s="4" t="s">
        <v>317</v>
      </c>
      <c r="B34" s="4" t="s">
        <v>1452</v>
      </c>
      <c r="C34" t="s">
        <v>84</v>
      </c>
      <c r="D34">
        <v>70</v>
      </c>
    </row>
    <row r="35" spans="1:4">
      <c r="A35" s="4" t="s">
        <v>318</v>
      </c>
      <c r="B35" s="4" t="s">
        <v>1459</v>
      </c>
      <c r="C35" t="s">
        <v>78</v>
      </c>
      <c r="D35">
        <v>71</v>
      </c>
    </row>
    <row r="36" spans="1:4">
      <c r="A36" s="4" t="s">
        <v>318</v>
      </c>
      <c r="B36" s="4" t="s">
        <v>1456</v>
      </c>
      <c r="C36" t="s">
        <v>79</v>
      </c>
      <c r="D36">
        <v>72</v>
      </c>
    </row>
    <row r="37" spans="1:4">
      <c r="A37" s="4" t="s">
        <v>318</v>
      </c>
      <c r="B37" s="4" t="s">
        <v>1454</v>
      </c>
      <c r="C37" t="s">
        <v>80</v>
      </c>
      <c r="D37">
        <v>73</v>
      </c>
    </row>
    <row r="38" spans="1:4">
      <c r="A38" s="4" t="s">
        <v>318</v>
      </c>
      <c r="B38" s="4" t="s">
        <v>1597</v>
      </c>
      <c r="C38" t="s">
        <v>81</v>
      </c>
      <c r="D38">
        <v>74</v>
      </c>
    </row>
    <row r="39" spans="1:4">
      <c r="A39" s="4" t="s">
        <v>318</v>
      </c>
      <c r="B39" s="4" t="s">
        <v>1598</v>
      </c>
      <c r="C39" t="s">
        <v>1596</v>
      </c>
      <c r="D39">
        <v>75</v>
      </c>
    </row>
    <row r="40" spans="1:4">
      <c r="A40" s="4" t="s">
        <v>318</v>
      </c>
      <c r="B40" s="4" t="s">
        <v>1458</v>
      </c>
      <c r="C40" t="s">
        <v>82</v>
      </c>
      <c r="D40">
        <v>76</v>
      </c>
    </row>
    <row r="41" spans="1:4">
      <c r="A41" s="4" t="s">
        <v>318</v>
      </c>
      <c r="B41" s="4" t="s">
        <v>1599</v>
      </c>
      <c r="C41" t="s">
        <v>282</v>
      </c>
      <c r="D41">
        <v>77</v>
      </c>
    </row>
    <row r="42" spans="1:4">
      <c r="A42" s="4" t="s">
        <v>318</v>
      </c>
      <c r="B42" s="4" t="s">
        <v>1455</v>
      </c>
      <c r="C42" t="s">
        <v>245</v>
      </c>
      <c r="D42">
        <v>78</v>
      </c>
    </row>
    <row r="43" spans="1:4">
      <c r="A43" s="4" t="s">
        <v>318</v>
      </c>
      <c r="B43" s="4" t="s">
        <v>1457</v>
      </c>
      <c r="C43" t="s">
        <v>83</v>
      </c>
      <c r="D43">
        <v>79</v>
      </c>
    </row>
    <row r="44" spans="1:4">
      <c r="A44" s="4" t="s">
        <v>319</v>
      </c>
      <c r="B44" s="4" t="s">
        <v>1465</v>
      </c>
      <c r="C44" t="s">
        <v>84</v>
      </c>
      <c r="D44">
        <v>81</v>
      </c>
    </row>
    <row r="45" spans="1:4">
      <c r="A45" s="4" t="s">
        <v>319</v>
      </c>
      <c r="B45" s="4" t="s">
        <v>1462</v>
      </c>
      <c r="C45" t="s">
        <v>79</v>
      </c>
      <c r="D45">
        <v>82</v>
      </c>
    </row>
    <row r="46" spans="1:4">
      <c r="A46" s="4" t="s">
        <v>319</v>
      </c>
      <c r="B46" s="4" t="s">
        <v>1460</v>
      </c>
      <c r="C46" t="s">
        <v>80</v>
      </c>
      <c r="D46">
        <v>83</v>
      </c>
    </row>
    <row r="47" spans="1:4">
      <c r="A47" s="4" t="s">
        <v>319</v>
      </c>
      <c r="B47" s="4" t="s">
        <v>1600</v>
      </c>
      <c r="C47" t="s">
        <v>81</v>
      </c>
      <c r="D47">
        <v>84</v>
      </c>
    </row>
    <row r="48" spans="1:4">
      <c r="A48" s="4" t="s">
        <v>319</v>
      </c>
      <c r="B48" s="4" t="s">
        <v>1601</v>
      </c>
      <c r="C48" t="s">
        <v>1596</v>
      </c>
      <c r="D48">
        <v>85</v>
      </c>
    </row>
    <row r="49" spans="1:4">
      <c r="A49" s="4" t="s">
        <v>319</v>
      </c>
      <c r="B49" s="4" t="s">
        <v>1464</v>
      </c>
      <c r="C49" t="s">
        <v>82</v>
      </c>
      <c r="D49">
        <v>86</v>
      </c>
    </row>
    <row r="50" spans="1:4">
      <c r="A50" s="4" t="s">
        <v>319</v>
      </c>
      <c r="B50" s="4" t="s">
        <v>1602</v>
      </c>
      <c r="C50" t="s">
        <v>282</v>
      </c>
      <c r="D50">
        <v>87</v>
      </c>
    </row>
    <row r="51" spans="1:4">
      <c r="A51" s="4" t="s">
        <v>319</v>
      </c>
      <c r="B51" s="4" t="s">
        <v>1461</v>
      </c>
      <c r="C51" t="s">
        <v>245</v>
      </c>
      <c r="D51">
        <v>88</v>
      </c>
    </row>
    <row r="52" spans="1:4">
      <c r="A52" s="4" t="s">
        <v>319</v>
      </c>
      <c r="B52" s="4" t="s">
        <v>1463</v>
      </c>
      <c r="C52" t="s">
        <v>83</v>
      </c>
      <c r="D52">
        <v>89</v>
      </c>
    </row>
    <row r="53" spans="1:4">
      <c r="A53" s="4" t="s">
        <v>319</v>
      </c>
      <c r="B53" s="4" t="s">
        <v>1466</v>
      </c>
      <c r="C53" t="s">
        <v>84</v>
      </c>
      <c r="D53">
        <v>90</v>
      </c>
    </row>
    <row r="54" spans="1:4">
      <c r="A54" s="4" t="s">
        <v>319</v>
      </c>
      <c r="B54" s="4" t="s">
        <v>88</v>
      </c>
      <c r="C54" t="s">
        <v>247</v>
      </c>
      <c r="D54">
        <v>91</v>
      </c>
    </row>
    <row r="55" spans="1:4">
      <c r="A55" s="4" t="s">
        <v>250</v>
      </c>
      <c r="B55" s="4" t="s">
        <v>253</v>
      </c>
      <c r="C55" t="s">
        <v>253</v>
      </c>
      <c r="D55">
        <v>511</v>
      </c>
    </row>
    <row r="56" spans="1:4">
      <c r="A56" s="4" t="s">
        <v>250</v>
      </c>
      <c r="B56" s="9" t="s">
        <v>762</v>
      </c>
      <c r="C56" t="s">
        <v>254</v>
      </c>
      <c r="D56">
        <v>512</v>
      </c>
    </row>
    <row r="57" spans="1:4">
      <c r="A57" s="4" t="s">
        <v>250</v>
      </c>
      <c r="B57" s="4" t="s">
        <v>255</v>
      </c>
      <c r="C57" t="s">
        <v>255</v>
      </c>
      <c r="D57">
        <v>513</v>
      </c>
    </row>
    <row r="58" spans="1:4">
      <c r="A58" s="4" t="s">
        <v>251</v>
      </c>
      <c r="B58" s="4" t="s">
        <v>258</v>
      </c>
      <c r="C58" t="s">
        <v>258</v>
      </c>
      <c r="D58">
        <v>521</v>
      </c>
    </row>
    <row r="59" spans="1:4">
      <c r="A59" s="4" t="s">
        <v>251</v>
      </c>
      <c r="B59" s="4" t="s">
        <v>259</v>
      </c>
      <c r="C59" t="s">
        <v>259</v>
      </c>
      <c r="D59">
        <v>522</v>
      </c>
    </row>
    <row r="60" spans="1:4">
      <c r="A60" s="4" t="s">
        <v>252</v>
      </c>
      <c r="B60" s="4" t="s">
        <v>256</v>
      </c>
      <c r="C60" t="s">
        <v>256</v>
      </c>
      <c r="D60">
        <v>531</v>
      </c>
    </row>
    <row r="61" spans="1:4">
      <c r="A61" s="4" t="s">
        <v>252</v>
      </c>
      <c r="B61" s="4" t="s">
        <v>257</v>
      </c>
      <c r="C61" t="s">
        <v>257</v>
      </c>
      <c r="D61">
        <v>532</v>
      </c>
    </row>
    <row r="62" spans="1:4">
      <c r="A62" s="4" t="s">
        <v>320</v>
      </c>
      <c r="B62" s="4" t="s">
        <v>321</v>
      </c>
      <c r="C62" t="s">
        <v>79</v>
      </c>
      <c r="D62">
        <v>541</v>
      </c>
    </row>
    <row r="63" spans="1:4">
      <c r="A63" s="4" t="s">
        <v>320</v>
      </c>
      <c r="B63" s="4" t="s">
        <v>322</v>
      </c>
      <c r="C63" t="s">
        <v>80</v>
      </c>
      <c r="D63">
        <v>542</v>
      </c>
    </row>
    <row r="64" spans="1:4">
      <c r="A64" s="4" t="s">
        <v>320</v>
      </c>
      <c r="B64" s="4" t="s">
        <v>323</v>
      </c>
      <c r="C64" t="s">
        <v>81</v>
      </c>
      <c r="D64">
        <v>543</v>
      </c>
    </row>
    <row r="65" spans="1:4">
      <c r="A65" s="4" t="s">
        <v>320</v>
      </c>
      <c r="B65" s="4" t="s">
        <v>324</v>
      </c>
      <c r="C65" t="s">
        <v>82</v>
      </c>
      <c r="D65">
        <v>544</v>
      </c>
    </row>
    <row r="66" spans="1:4">
      <c r="A66" s="4" t="s">
        <v>320</v>
      </c>
      <c r="B66" s="4" t="s">
        <v>325</v>
      </c>
      <c r="C66" t="s">
        <v>282</v>
      </c>
      <c r="D66">
        <v>545</v>
      </c>
    </row>
    <row r="67" spans="1:4">
      <c r="A67" s="4" t="s">
        <v>320</v>
      </c>
      <c r="B67" s="4" t="s">
        <v>326</v>
      </c>
      <c r="C67" t="s">
        <v>245</v>
      </c>
      <c r="D67">
        <v>546</v>
      </c>
    </row>
    <row r="68" spans="1:4">
      <c r="A68" s="4" t="s">
        <v>560</v>
      </c>
      <c r="B68" s="4" t="s">
        <v>614</v>
      </c>
      <c r="C68" t="s">
        <v>699</v>
      </c>
      <c r="D68">
        <v>1011</v>
      </c>
    </row>
    <row r="69" spans="1:4">
      <c r="A69" s="4" t="s">
        <v>560</v>
      </c>
      <c r="B69" s="4" t="s">
        <v>615</v>
      </c>
      <c r="C69" t="s">
        <v>238</v>
      </c>
      <c r="D69">
        <v>1012</v>
      </c>
    </row>
    <row r="70" spans="1:4">
      <c r="A70" s="4" t="s">
        <v>560</v>
      </c>
      <c r="B70" s="9" t="s">
        <v>941</v>
      </c>
      <c r="C70" t="s">
        <v>696</v>
      </c>
      <c r="D70">
        <v>1013</v>
      </c>
    </row>
    <row r="71" spans="1:4">
      <c r="A71" s="4" t="s">
        <v>560</v>
      </c>
      <c r="B71" s="4" t="s">
        <v>616</v>
      </c>
      <c r="C71" t="s">
        <v>697</v>
      </c>
      <c r="D71">
        <v>1014</v>
      </c>
    </row>
    <row r="72" spans="1:4">
      <c r="A72" s="4" t="s">
        <v>560</v>
      </c>
      <c r="B72" s="4" t="s">
        <v>617</v>
      </c>
      <c r="C72" t="s">
        <v>64</v>
      </c>
      <c r="D72">
        <v>1015</v>
      </c>
    </row>
    <row r="73" spans="1:4">
      <c r="A73" s="4" t="s">
        <v>562</v>
      </c>
      <c r="B73" s="4" t="s">
        <v>633</v>
      </c>
      <c r="C73" t="s">
        <v>630</v>
      </c>
      <c r="D73">
        <v>1040</v>
      </c>
    </row>
    <row r="74" spans="1:4">
      <c r="A74" s="4" t="s">
        <v>562</v>
      </c>
      <c r="B74" s="9" t="s">
        <v>786</v>
      </c>
      <c r="C74" t="s">
        <v>629</v>
      </c>
      <c r="D74">
        <v>1041</v>
      </c>
    </row>
    <row r="75" spans="1:4">
      <c r="A75" s="4" t="s">
        <v>562</v>
      </c>
      <c r="B75" s="4" t="s">
        <v>632</v>
      </c>
      <c r="C75" t="s">
        <v>628</v>
      </c>
      <c r="D75">
        <v>1042</v>
      </c>
    </row>
    <row r="76" spans="1:4">
      <c r="A76" s="4" t="s">
        <v>562</v>
      </c>
      <c r="B76" s="4" t="s">
        <v>634</v>
      </c>
      <c r="C76" t="s">
        <v>631</v>
      </c>
      <c r="D76">
        <v>1043</v>
      </c>
    </row>
    <row r="77" spans="1:4">
      <c r="A77" s="4" t="s">
        <v>545</v>
      </c>
      <c r="B77" s="4" t="s">
        <v>635</v>
      </c>
      <c r="C77" t="s">
        <v>699</v>
      </c>
      <c r="D77">
        <v>2011</v>
      </c>
    </row>
    <row r="78" spans="1:4">
      <c r="A78" s="4" t="s">
        <v>545</v>
      </c>
      <c r="B78" s="4" t="s">
        <v>636</v>
      </c>
      <c r="C78" t="s">
        <v>238</v>
      </c>
      <c r="D78">
        <v>2012</v>
      </c>
    </row>
    <row r="79" spans="1:4">
      <c r="A79" s="4" t="s">
        <v>545</v>
      </c>
      <c r="B79" s="4" t="s">
        <v>637</v>
      </c>
      <c r="C79" t="s">
        <v>390</v>
      </c>
      <c r="D79">
        <v>2013</v>
      </c>
    </row>
    <row r="80" spans="1:4">
      <c r="A80" s="4" t="s">
        <v>545</v>
      </c>
      <c r="B80" s="9" t="s">
        <v>789</v>
      </c>
      <c r="C80" t="s">
        <v>698</v>
      </c>
      <c r="D80">
        <v>2014</v>
      </c>
    </row>
    <row r="81" spans="1:4">
      <c r="A81" s="4" t="s">
        <v>545</v>
      </c>
      <c r="B81" s="4" t="s">
        <v>638</v>
      </c>
      <c r="C81" t="s">
        <v>64</v>
      </c>
      <c r="D81">
        <v>2015</v>
      </c>
    </row>
    <row r="82" spans="1:4">
      <c r="A82" s="4" t="s">
        <v>546</v>
      </c>
      <c r="B82" s="4" t="s">
        <v>644</v>
      </c>
      <c r="C82" t="s">
        <v>639</v>
      </c>
      <c r="D82">
        <v>2021</v>
      </c>
    </row>
    <row r="83" spans="1:4">
      <c r="A83" s="4" t="s">
        <v>546</v>
      </c>
      <c r="B83" s="4" t="s">
        <v>645</v>
      </c>
      <c r="C83" t="s">
        <v>640</v>
      </c>
      <c r="D83">
        <v>2022</v>
      </c>
    </row>
    <row r="84" spans="1:4">
      <c r="A84" s="4" t="s">
        <v>546</v>
      </c>
      <c r="B84" s="4" t="s">
        <v>646</v>
      </c>
      <c r="C84" t="s">
        <v>641</v>
      </c>
      <c r="D84">
        <v>2023</v>
      </c>
    </row>
    <row r="85" spans="1:4">
      <c r="A85" s="4" t="s">
        <v>546</v>
      </c>
      <c r="B85" s="4" t="s">
        <v>648</v>
      </c>
      <c r="C85" t="s">
        <v>642</v>
      </c>
      <c r="D85">
        <v>2024</v>
      </c>
    </row>
    <row r="86" spans="1:4">
      <c r="A86" s="4" t="s">
        <v>546</v>
      </c>
      <c r="B86" s="4" t="s">
        <v>649</v>
      </c>
      <c r="C86" t="s">
        <v>643</v>
      </c>
      <c r="D86">
        <v>2025</v>
      </c>
    </row>
    <row r="87" spans="1:4">
      <c r="A87" s="4" t="s">
        <v>546</v>
      </c>
      <c r="B87" s="4" t="s">
        <v>647</v>
      </c>
      <c r="C87" t="s">
        <v>262</v>
      </c>
      <c r="D87">
        <v>2026</v>
      </c>
    </row>
    <row r="88" spans="1:4">
      <c r="A88" s="4" t="s">
        <v>547</v>
      </c>
      <c r="B88" s="4" t="s">
        <v>653</v>
      </c>
      <c r="C88" t="s">
        <v>261</v>
      </c>
      <c r="D88">
        <v>2040</v>
      </c>
    </row>
    <row r="89" spans="1:4">
      <c r="A89" s="4" t="s">
        <v>547</v>
      </c>
      <c r="B89" s="9" t="s">
        <v>934</v>
      </c>
      <c r="C89" t="s">
        <v>650</v>
      </c>
      <c r="D89">
        <v>2041</v>
      </c>
    </row>
    <row r="90" spans="1:4">
      <c r="A90" s="4" t="s">
        <v>547</v>
      </c>
      <c r="B90" s="9" t="s">
        <v>763</v>
      </c>
      <c r="C90" t="s">
        <v>651</v>
      </c>
      <c r="D90">
        <v>2042</v>
      </c>
    </row>
    <row r="91" spans="1:4">
      <c r="A91" s="4" t="s">
        <v>547</v>
      </c>
      <c r="B91" s="9" t="s">
        <v>787</v>
      </c>
      <c r="C91" t="s">
        <v>652</v>
      </c>
      <c r="D91">
        <v>2043</v>
      </c>
    </row>
    <row r="92" spans="1:4">
      <c r="A92" s="4" t="s">
        <v>563</v>
      </c>
      <c r="B92" s="4" t="s">
        <v>663</v>
      </c>
      <c r="C92" t="s">
        <v>699</v>
      </c>
      <c r="D92">
        <v>3011</v>
      </c>
    </row>
    <row r="93" spans="1:4">
      <c r="A93" s="4" t="s">
        <v>563</v>
      </c>
      <c r="B93" s="4" t="s">
        <v>664</v>
      </c>
      <c r="C93" t="s">
        <v>238</v>
      </c>
      <c r="D93">
        <v>3012</v>
      </c>
    </row>
    <row r="94" spans="1:4">
      <c r="A94" s="4" t="s">
        <v>563</v>
      </c>
      <c r="B94" s="4" t="s">
        <v>665</v>
      </c>
      <c r="C94" t="s">
        <v>390</v>
      </c>
      <c r="D94">
        <v>3013</v>
      </c>
    </row>
    <row r="95" spans="1:4">
      <c r="A95" s="4" t="s">
        <v>563</v>
      </c>
      <c r="B95" s="9" t="s">
        <v>788</v>
      </c>
      <c r="C95" t="s">
        <v>667</v>
      </c>
      <c r="D95">
        <v>3014</v>
      </c>
    </row>
    <row r="96" spans="1:4">
      <c r="A96" s="4" t="s">
        <v>563</v>
      </c>
      <c r="B96" s="4" t="s">
        <v>666</v>
      </c>
      <c r="C96" t="s">
        <v>662</v>
      </c>
      <c r="D96">
        <v>3015</v>
      </c>
    </row>
    <row r="97" spans="1:4">
      <c r="A97" s="61" t="s">
        <v>564</v>
      </c>
      <c r="B97" s="61" t="s">
        <v>668</v>
      </c>
      <c r="C97" s="58" t="s">
        <v>620</v>
      </c>
      <c r="D97" s="58">
        <v>3021</v>
      </c>
    </row>
    <row r="98" spans="1:4">
      <c r="A98" s="61" t="s">
        <v>564</v>
      </c>
      <c r="B98" s="61" t="s">
        <v>669</v>
      </c>
      <c r="C98" s="58" t="s">
        <v>621</v>
      </c>
      <c r="D98" s="58">
        <v>3022</v>
      </c>
    </row>
    <row r="99" spans="1:4">
      <c r="A99" s="61" t="s">
        <v>564</v>
      </c>
      <c r="B99" s="61" t="s">
        <v>670</v>
      </c>
      <c r="C99" s="58" t="s">
        <v>623</v>
      </c>
      <c r="D99" s="58">
        <v>3023</v>
      </c>
    </row>
    <row r="100" spans="1:4">
      <c r="A100" s="61" t="s">
        <v>564</v>
      </c>
      <c r="B100" s="61" t="s">
        <v>671</v>
      </c>
      <c r="C100" s="58" t="s">
        <v>627</v>
      </c>
      <c r="D100" s="58">
        <v>3024</v>
      </c>
    </row>
    <row r="101" spans="1:4">
      <c r="A101" s="4" t="s">
        <v>565</v>
      </c>
      <c r="B101" s="4" t="s">
        <v>658</v>
      </c>
      <c r="C101" t="s">
        <v>261</v>
      </c>
      <c r="D101">
        <v>3040</v>
      </c>
    </row>
    <row r="102" spans="1:4">
      <c r="A102" s="4" t="s">
        <v>565</v>
      </c>
      <c r="B102" s="9" t="s">
        <v>768</v>
      </c>
      <c r="C102" t="s">
        <v>656</v>
      </c>
      <c r="D102">
        <v>3041</v>
      </c>
    </row>
    <row r="103" spans="1:4">
      <c r="A103" s="4" t="s">
        <v>565</v>
      </c>
      <c r="B103" s="9" t="s">
        <v>764</v>
      </c>
      <c r="C103" t="s">
        <v>655</v>
      </c>
      <c r="D103">
        <v>3042</v>
      </c>
    </row>
    <row r="104" spans="1:4">
      <c r="A104" s="4" t="s">
        <v>565</v>
      </c>
      <c r="B104" s="9" t="s">
        <v>765</v>
      </c>
      <c r="C104" t="s">
        <v>654</v>
      </c>
      <c r="D104">
        <v>3043</v>
      </c>
    </row>
    <row r="105" spans="1:4">
      <c r="A105" s="4" t="s">
        <v>565</v>
      </c>
      <c r="B105" s="9" t="s">
        <v>766</v>
      </c>
      <c r="C105" t="s">
        <v>391</v>
      </c>
      <c r="D105">
        <v>3044</v>
      </c>
    </row>
    <row r="106" spans="1:4">
      <c r="A106" s="4" t="s">
        <v>565</v>
      </c>
      <c r="B106" s="9" t="s">
        <v>767</v>
      </c>
      <c r="C106" t="s">
        <v>657</v>
      </c>
      <c r="D106">
        <v>3045</v>
      </c>
    </row>
    <row r="107" spans="1:4">
      <c r="A107" s="4" t="s">
        <v>566</v>
      </c>
      <c r="B107" s="4" t="s">
        <v>691</v>
      </c>
      <c r="C107" t="s">
        <v>699</v>
      </c>
      <c r="D107">
        <v>4011</v>
      </c>
    </row>
    <row r="108" spans="1:4">
      <c r="A108" s="4" t="s">
        <v>566</v>
      </c>
      <c r="B108" s="4" t="s">
        <v>692</v>
      </c>
      <c r="C108" t="s">
        <v>238</v>
      </c>
      <c r="D108">
        <v>4012</v>
      </c>
    </row>
    <row r="109" spans="1:4">
      <c r="A109" s="4" t="s">
        <v>566</v>
      </c>
      <c r="B109" s="9" t="s">
        <v>769</v>
      </c>
      <c r="C109" t="s">
        <v>667</v>
      </c>
      <c r="D109">
        <v>4013</v>
      </c>
    </row>
    <row r="110" spans="1:4">
      <c r="A110" s="4" t="s">
        <v>566</v>
      </c>
      <c r="B110" s="4" t="s">
        <v>693</v>
      </c>
      <c r="C110" t="s">
        <v>390</v>
      </c>
      <c r="D110">
        <v>4014</v>
      </c>
    </row>
    <row r="111" spans="1:4">
      <c r="A111" s="4" t="s">
        <v>566</v>
      </c>
      <c r="B111" s="4" t="s">
        <v>694</v>
      </c>
      <c r="C111" t="s">
        <v>690</v>
      </c>
      <c r="D111">
        <v>4015</v>
      </c>
    </row>
    <row r="112" spans="1:4">
      <c r="A112" s="4" t="s">
        <v>566</v>
      </c>
      <c r="B112" s="4" t="s">
        <v>695</v>
      </c>
      <c r="C112" t="s">
        <v>662</v>
      </c>
      <c r="D112">
        <v>4016</v>
      </c>
    </row>
    <row r="113" spans="1:4">
      <c r="A113" s="4" t="s">
        <v>567</v>
      </c>
      <c r="B113" s="4" t="s">
        <v>681</v>
      </c>
      <c r="C113" t="s">
        <v>672</v>
      </c>
      <c r="D113">
        <v>4021</v>
      </c>
    </row>
    <row r="114" spans="1:4">
      <c r="A114" s="4" t="s">
        <v>567</v>
      </c>
      <c r="B114" s="4" t="s">
        <v>682</v>
      </c>
      <c r="C114" t="s">
        <v>673</v>
      </c>
      <c r="D114">
        <v>4022</v>
      </c>
    </row>
    <row r="115" spans="1:4">
      <c r="A115" s="4" t="s">
        <v>567</v>
      </c>
      <c r="B115" s="4" t="s">
        <v>683</v>
      </c>
      <c r="C115" t="s">
        <v>674</v>
      </c>
      <c r="D115">
        <v>4023</v>
      </c>
    </row>
    <row r="116" spans="1:4">
      <c r="A116" s="4" t="s">
        <v>567</v>
      </c>
      <c r="B116" s="4" t="s">
        <v>684</v>
      </c>
      <c r="C116" t="s">
        <v>675</v>
      </c>
      <c r="D116">
        <v>4024</v>
      </c>
    </row>
    <row r="117" spans="1:4">
      <c r="A117" s="4" t="s">
        <v>567</v>
      </c>
      <c r="B117" s="4" t="s">
        <v>685</v>
      </c>
      <c r="C117" t="s">
        <v>676</v>
      </c>
      <c r="D117">
        <v>4025</v>
      </c>
    </row>
    <row r="118" spans="1:4">
      <c r="A118" s="4" t="s">
        <v>567</v>
      </c>
      <c r="B118" s="4" t="s">
        <v>686</v>
      </c>
      <c r="C118" t="s">
        <v>677</v>
      </c>
      <c r="D118">
        <v>4026</v>
      </c>
    </row>
    <row r="119" spans="1:4">
      <c r="A119" s="4" t="s">
        <v>567</v>
      </c>
      <c r="B119" s="4" t="s">
        <v>687</v>
      </c>
      <c r="C119" t="s">
        <v>678</v>
      </c>
      <c r="D119">
        <v>4027</v>
      </c>
    </row>
    <row r="120" spans="1:4">
      <c r="A120" s="4" t="s">
        <v>567</v>
      </c>
      <c r="B120" s="4" t="s">
        <v>688</v>
      </c>
      <c r="C120" t="s">
        <v>679</v>
      </c>
      <c r="D120">
        <v>4028</v>
      </c>
    </row>
    <row r="121" spans="1:4">
      <c r="A121" s="4" t="s">
        <v>567</v>
      </c>
      <c r="B121" s="4" t="s">
        <v>689</v>
      </c>
      <c r="C121" t="s">
        <v>680</v>
      </c>
      <c r="D121">
        <v>4029</v>
      </c>
    </row>
    <row r="122" spans="1:4">
      <c r="A122" s="4" t="s">
        <v>567</v>
      </c>
      <c r="B122" s="4" t="s">
        <v>940</v>
      </c>
      <c r="C122" t="s">
        <v>929</v>
      </c>
      <c r="D122">
        <v>4030</v>
      </c>
    </row>
    <row r="123" spans="1:4">
      <c r="A123" s="4" t="s">
        <v>567</v>
      </c>
      <c r="B123" s="4" t="s">
        <v>930</v>
      </c>
      <c r="C123" t="s">
        <v>931</v>
      </c>
      <c r="D123">
        <v>4031</v>
      </c>
    </row>
    <row r="124" spans="1:4">
      <c r="A124" s="4" t="s">
        <v>568</v>
      </c>
      <c r="B124" s="4" t="s">
        <v>661</v>
      </c>
      <c r="C124" t="s">
        <v>261</v>
      </c>
      <c r="D124">
        <v>4040</v>
      </c>
    </row>
    <row r="125" spans="1:4">
      <c r="A125" s="4" t="s">
        <v>568</v>
      </c>
      <c r="B125" s="9" t="s">
        <v>770</v>
      </c>
      <c r="C125" t="s">
        <v>260</v>
      </c>
      <c r="D125">
        <v>4041</v>
      </c>
    </row>
    <row r="126" spans="1:4">
      <c r="A126" s="4" t="s">
        <v>568</v>
      </c>
      <c r="B126" s="9" t="s">
        <v>771</v>
      </c>
      <c r="C126" t="s">
        <v>391</v>
      </c>
      <c r="D126">
        <v>4042</v>
      </c>
    </row>
    <row r="127" spans="1:4">
      <c r="A127" s="4" t="s">
        <v>568</v>
      </c>
      <c r="B127" s="4" t="s">
        <v>660</v>
      </c>
      <c r="C127" t="s">
        <v>392</v>
      </c>
      <c r="D127">
        <v>4043</v>
      </c>
    </row>
    <row r="128" spans="1:4">
      <c r="A128" s="4" t="s">
        <v>568</v>
      </c>
      <c r="B128" s="4" t="s">
        <v>659</v>
      </c>
      <c r="C128" t="s">
        <v>393</v>
      </c>
      <c r="D128">
        <v>4044</v>
      </c>
    </row>
    <row r="129" spans="1:4">
      <c r="A129" s="4" t="s">
        <v>386</v>
      </c>
      <c r="B129" s="4" t="s">
        <v>394</v>
      </c>
      <c r="C129" t="s">
        <v>699</v>
      </c>
      <c r="D129">
        <v>5011</v>
      </c>
    </row>
    <row r="130" spans="1:4">
      <c r="A130" s="4" t="s">
        <v>386</v>
      </c>
      <c r="B130" s="4" t="s">
        <v>395</v>
      </c>
      <c r="C130" t="s">
        <v>238</v>
      </c>
      <c r="D130">
        <v>5012</v>
      </c>
    </row>
    <row r="131" spans="1:4">
      <c r="A131" s="4" t="s">
        <v>386</v>
      </c>
      <c r="B131" s="4" t="s">
        <v>396</v>
      </c>
      <c r="C131" t="s">
        <v>390</v>
      </c>
      <c r="D131">
        <v>5013</v>
      </c>
    </row>
    <row r="132" spans="1:4">
      <c r="A132" s="4" t="s">
        <v>386</v>
      </c>
      <c r="B132" s="4" t="s">
        <v>406</v>
      </c>
      <c r="C132" t="s">
        <v>64</v>
      </c>
      <c r="D132">
        <v>5014</v>
      </c>
    </row>
    <row r="133" spans="1:4">
      <c r="A133" s="4" t="s">
        <v>387</v>
      </c>
      <c r="B133" s="4" t="s">
        <v>397</v>
      </c>
      <c r="C133" t="s">
        <v>261</v>
      </c>
      <c r="D133">
        <v>5041</v>
      </c>
    </row>
    <row r="134" spans="1:4">
      <c r="A134" s="4" t="s">
        <v>387</v>
      </c>
      <c r="B134" s="9" t="s">
        <v>772</v>
      </c>
      <c r="C134" t="s">
        <v>260</v>
      </c>
      <c r="D134">
        <v>5042</v>
      </c>
    </row>
    <row r="135" spans="1:4">
      <c r="A135" s="4" t="s">
        <v>387</v>
      </c>
      <c r="B135" s="9" t="s">
        <v>773</v>
      </c>
      <c r="C135" t="s">
        <v>391</v>
      </c>
      <c r="D135">
        <v>5043</v>
      </c>
    </row>
    <row r="136" spans="1:4">
      <c r="A136" s="4" t="s">
        <v>387</v>
      </c>
      <c r="B136" s="4" t="s">
        <v>398</v>
      </c>
      <c r="C136" t="s">
        <v>651</v>
      </c>
      <c r="D136">
        <v>5044</v>
      </c>
    </row>
    <row r="137" spans="1:4">
      <c r="A137" s="4" t="s">
        <v>387</v>
      </c>
      <c r="B137" s="4" t="s">
        <v>399</v>
      </c>
      <c r="C137" t="s">
        <v>393</v>
      </c>
      <c r="D137">
        <v>5045</v>
      </c>
    </row>
    <row r="138" spans="1:4">
      <c r="A138" s="4" t="s">
        <v>387</v>
      </c>
      <c r="B138" s="4" t="s">
        <v>400</v>
      </c>
      <c r="C138" t="s">
        <v>262</v>
      </c>
      <c r="D138">
        <v>5046</v>
      </c>
    </row>
    <row r="139" spans="1:4">
      <c r="A139" s="4" t="s">
        <v>581</v>
      </c>
      <c r="B139" s="4" t="s">
        <v>706</v>
      </c>
      <c r="C139" t="s">
        <v>699</v>
      </c>
      <c r="D139">
        <v>6011</v>
      </c>
    </row>
    <row r="140" spans="1:4">
      <c r="A140" s="4" t="s">
        <v>581</v>
      </c>
      <c r="B140" s="4" t="s">
        <v>707</v>
      </c>
      <c r="C140" t="s">
        <v>238</v>
      </c>
      <c r="D140">
        <v>6012</v>
      </c>
    </row>
    <row r="141" spans="1:4">
      <c r="A141" s="4" t="s">
        <v>581</v>
      </c>
      <c r="B141" s="4" t="s">
        <v>708</v>
      </c>
      <c r="C141" t="s">
        <v>390</v>
      </c>
      <c r="D141">
        <v>6013</v>
      </c>
    </row>
    <row r="142" spans="1:4">
      <c r="A142" s="4" t="s">
        <v>581</v>
      </c>
      <c r="B142" s="4" t="s">
        <v>709</v>
      </c>
      <c r="C142" t="s">
        <v>64</v>
      </c>
      <c r="D142">
        <v>6014</v>
      </c>
    </row>
    <row r="143" spans="1:4">
      <c r="A143" s="4" t="s">
        <v>582</v>
      </c>
      <c r="B143" s="4" t="s">
        <v>710</v>
      </c>
      <c r="C143" t="s">
        <v>710</v>
      </c>
      <c r="D143">
        <v>6021</v>
      </c>
    </row>
    <row r="144" spans="1:4">
      <c r="A144" s="4" t="s">
        <v>582</v>
      </c>
      <c r="B144" s="4" t="s">
        <v>711</v>
      </c>
      <c r="C144" t="s">
        <v>700</v>
      </c>
      <c r="D144">
        <v>6022</v>
      </c>
    </row>
    <row r="145" spans="1:4">
      <c r="A145" s="4" t="s">
        <v>582</v>
      </c>
      <c r="B145" s="4" t="s">
        <v>712</v>
      </c>
      <c r="C145" t="s">
        <v>701</v>
      </c>
      <c r="D145">
        <v>6023</v>
      </c>
    </row>
    <row r="146" spans="1:4">
      <c r="A146" s="4" t="s">
        <v>582</v>
      </c>
      <c r="B146" s="4" t="s">
        <v>713</v>
      </c>
      <c r="C146" t="s">
        <v>702</v>
      </c>
      <c r="D146">
        <v>6024</v>
      </c>
    </row>
    <row r="147" spans="1:4">
      <c r="A147" s="4" t="s">
        <v>582</v>
      </c>
      <c r="B147" s="4" t="s">
        <v>714</v>
      </c>
      <c r="C147" t="s">
        <v>703</v>
      </c>
      <c r="D147">
        <v>6025</v>
      </c>
    </row>
    <row r="148" spans="1:4">
      <c r="A148" s="4" t="s">
        <v>582</v>
      </c>
      <c r="B148" s="4" t="s">
        <v>715</v>
      </c>
      <c r="C148" t="s">
        <v>704</v>
      </c>
      <c r="D148">
        <v>6026</v>
      </c>
    </row>
    <row r="149" spans="1:4">
      <c r="A149" s="4" t="s">
        <v>582</v>
      </c>
      <c r="B149" s="4" t="s">
        <v>716</v>
      </c>
      <c r="C149" t="s">
        <v>705</v>
      </c>
      <c r="D149">
        <v>6027</v>
      </c>
    </row>
    <row r="150" spans="1:4">
      <c r="A150" s="4" t="s">
        <v>583</v>
      </c>
      <c r="B150" s="4" t="s">
        <v>717</v>
      </c>
      <c r="C150" t="s">
        <v>261</v>
      </c>
      <c r="D150">
        <v>6041</v>
      </c>
    </row>
    <row r="151" spans="1:4">
      <c r="A151" s="4" t="s">
        <v>583</v>
      </c>
      <c r="B151" s="9" t="s">
        <v>774</v>
      </c>
      <c r="C151" t="s">
        <v>260</v>
      </c>
      <c r="D151">
        <v>6042</v>
      </c>
    </row>
    <row r="152" spans="1:4">
      <c r="A152" s="4" t="s">
        <v>583</v>
      </c>
      <c r="B152" s="4" t="s">
        <v>718</v>
      </c>
      <c r="C152" t="s">
        <v>393</v>
      </c>
      <c r="D152">
        <v>6043</v>
      </c>
    </row>
    <row r="153" spans="1:4">
      <c r="A153" s="4" t="s">
        <v>583</v>
      </c>
      <c r="B153" s="4" t="s">
        <v>719</v>
      </c>
      <c r="C153" t="s">
        <v>262</v>
      </c>
      <c r="D153">
        <v>6044</v>
      </c>
    </row>
    <row r="154" spans="1:4">
      <c r="A154" s="4" t="s">
        <v>248</v>
      </c>
      <c r="B154" s="4" t="s">
        <v>401</v>
      </c>
      <c r="C154" t="s">
        <v>699</v>
      </c>
      <c r="D154">
        <v>7011</v>
      </c>
    </row>
    <row r="155" spans="1:4">
      <c r="A155" s="4" t="s">
        <v>248</v>
      </c>
      <c r="B155" s="4" t="s">
        <v>402</v>
      </c>
      <c r="C155" t="s">
        <v>238</v>
      </c>
      <c r="D155">
        <v>7012</v>
      </c>
    </row>
    <row r="156" spans="1:4">
      <c r="A156" s="4" t="s">
        <v>248</v>
      </c>
      <c r="B156" s="9" t="s">
        <v>775</v>
      </c>
      <c r="C156" t="s">
        <v>239</v>
      </c>
      <c r="D156">
        <v>7013</v>
      </c>
    </row>
    <row r="157" spans="1:4">
      <c r="A157" s="4" t="s">
        <v>248</v>
      </c>
      <c r="B157" s="9" t="s">
        <v>776</v>
      </c>
      <c r="C157" t="s">
        <v>240</v>
      </c>
      <c r="D157">
        <v>7014</v>
      </c>
    </row>
    <row r="158" spans="1:4">
      <c r="A158" s="4" t="s">
        <v>248</v>
      </c>
      <c r="B158" s="4" t="s">
        <v>403</v>
      </c>
      <c r="C158" t="s">
        <v>241</v>
      </c>
      <c r="D158">
        <v>7015</v>
      </c>
    </row>
    <row r="159" spans="1:4">
      <c r="A159" s="4" t="s">
        <v>249</v>
      </c>
      <c r="B159" s="4" t="s">
        <v>404</v>
      </c>
      <c r="C159" t="s">
        <v>261</v>
      </c>
      <c r="D159">
        <v>7041</v>
      </c>
    </row>
    <row r="160" spans="1:4">
      <c r="A160" s="4" t="s">
        <v>249</v>
      </c>
      <c r="B160" s="9" t="s">
        <v>778</v>
      </c>
      <c r="C160" t="s">
        <v>260</v>
      </c>
      <c r="D160">
        <v>7042</v>
      </c>
    </row>
    <row r="161" spans="1:4">
      <c r="A161" s="4" t="s">
        <v>249</v>
      </c>
      <c r="B161" s="9" t="s">
        <v>777</v>
      </c>
      <c r="C161" t="s">
        <v>1399</v>
      </c>
      <c r="D161">
        <v>7043</v>
      </c>
    </row>
    <row r="162" spans="1:4">
      <c r="A162" s="4" t="s">
        <v>249</v>
      </c>
      <c r="B162" s="4" t="s">
        <v>405</v>
      </c>
      <c r="C162" t="s">
        <v>262</v>
      </c>
      <c r="D162">
        <v>7044</v>
      </c>
    </row>
    <row r="163" spans="1:4">
      <c r="A163" s="4" t="s">
        <v>590</v>
      </c>
      <c r="B163" s="4" t="s">
        <v>736</v>
      </c>
      <c r="C163" t="s">
        <v>699</v>
      </c>
      <c r="D163">
        <v>8011</v>
      </c>
    </row>
    <row r="164" spans="1:4">
      <c r="A164" s="4" t="s">
        <v>590</v>
      </c>
      <c r="B164" s="4" t="s">
        <v>737</v>
      </c>
      <c r="C164" t="s">
        <v>238</v>
      </c>
      <c r="D164">
        <v>8012</v>
      </c>
    </row>
    <row r="165" spans="1:4">
      <c r="A165" s="4" t="s">
        <v>590</v>
      </c>
      <c r="B165" s="4" t="s">
        <v>738</v>
      </c>
      <c r="C165" t="s">
        <v>723</v>
      </c>
      <c r="D165">
        <v>8013</v>
      </c>
    </row>
    <row r="166" spans="1:4">
      <c r="A166" s="4" t="s">
        <v>590</v>
      </c>
      <c r="B166" s="4" t="s">
        <v>739</v>
      </c>
      <c r="C166" t="s">
        <v>724</v>
      </c>
      <c r="D166">
        <v>8014</v>
      </c>
    </row>
    <row r="167" spans="1:4">
      <c r="A167" s="4" t="s">
        <v>590</v>
      </c>
      <c r="B167" s="4" t="s">
        <v>740</v>
      </c>
      <c r="C167" t="s">
        <v>662</v>
      </c>
      <c r="D167">
        <v>8015</v>
      </c>
    </row>
    <row r="168" spans="1:4">
      <c r="A168" s="56" t="s">
        <v>591</v>
      </c>
      <c r="B168" s="56" t="s">
        <v>1542</v>
      </c>
      <c r="C168" s="56" t="s">
        <v>722</v>
      </c>
      <c r="D168" s="56">
        <v>8021</v>
      </c>
    </row>
    <row r="169" spans="1:4">
      <c r="A169" s="4" t="s">
        <v>591</v>
      </c>
      <c r="B169" s="4" t="s">
        <v>1573</v>
      </c>
      <c r="C169" t="s">
        <v>1572</v>
      </c>
      <c r="D169">
        <v>8022</v>
      </c>
    </row>
    <row r="170" spans="1:4">
      <c r="A170" s="56" t="s">
        <v>591</v>
      </c>
      <c r="B170" s="56" t="s">
        <v>741</v>
      </c>
      <c r="C170" s="56" t="s">
        <v>262</v>
      </c>
      <c r="D170" s="56">
        <v>8023</v>
      </c>
    </row>
    <row r="171" spans="1:4">
      <c r="A171" s="4" t="s">
        <v>592</v>
      </c>
      <c r="B171" s="4" t="s">
        <v>742</v>
      </c>
      <c r="C171" t="s">
        <v>725</v>
      </c>
      <c r="D171">
        <v>8041</v>
      </c>
    </row>
    <row r="172" spans="1:4">
      <c r="A172" s="4" t="s">
        <v>592</v>
      </c>
      <c r="B172" s="9" t="s">
        <v>780</v>
      </c>
      <c r="C172" t="s">
        <v>726</v>
      </c>
      <c r="D172">
        <v>8042</v>
      </c>
    </row>
    <row r="173" spans="1:4">
      <c r="A173" s="4" t="s">
        <v>592</v>
      </c>
      <c r="B173" s="9" t="s">
        <v>779</v>
      </c>
      <c r="C173" t="s">
        <v>727</v>
      </c>
      <c r="D173">
        <v>8043</v>
      </c>
    </row>
    <row r="174" spans="1:4">
      <c r="A174" s="4" t="s">
        <v>599</v>
      </c>
      <c r="B174" s="4" t="s">
        <v>743</v>
      </c>
      <c r="C174" t="s">
        <v>699</v>
      </c>
      <c r="D174">
        <v>9011</v>
      </c>
    </row>
    <row r="175" spans="1:4">
      <c r="A175" s="4" t="s">
        <v>599</v>
      </c>
      <c r="B175" s="4" t="s">
        <v>744</v>
      </c>
      <c r="C175" s="1" t="s">
        <v>238</v>
      </c>
      <c r="D175">
        <v>9012</v>
      </c>
    </row>
    <row r="176" spans="1:4">
      <c r="A176" s="4" t="s">
        <v>599</v>
      </c>
      <c r="B176" s="4" t="s">
        <v>745</v>
      </c>
      <c r="C176" s="1" t="s">
        <v>390</v>
      </c>
      <c r="D176">
        <v>9013</v>
      </c>
    </row>
    <row r="177" spans="1:6">
      <c r="A177" s="4" t="s">
        <v>599</v>
      </c>
      <c r="B177" s="4" t="s">
        <v>746</v>
      </c>
      <c r="C177" s="1" t="s">
        <v>241</v>
      </c>
      <c r="D177">
        <v>9014</v>
      </c>
    </row>
    <row r="178" spans="1:6">
      <c r="A178" s="4" t="s">
        <v>600</v>
      </c>
      <c r="B178" s="4" t="s">
        <v>747</v>
      </c>
      <c r="C178" s="1" t="s">
        <v>720</v>
      </c>
      <c r="D178">
        <v>9021</v>
      </c>
    </row>
    <row r="179" spans="1:6">
      <c r="A179" s="4" t="s">
        <v>600</v>
      </c>
      <c r="B179" s="9" t="s">
        <v>781</v>
      </c>
      <c r="C179" s="1" t="s">
        <v>1181</v>
      </c>
      <c r="D179">
        <v>9022</v>
      </c>
    </row>
    <row r="180" spans="1:6">
      <c r="A180" s="4" t="s">
        <v>600</v>
      </c>
      <c r="B180" s="4" t="s">
        <v>1182</v>
      </c>
      <c r="C180" s="1" t="s">
        <v>721</v>
      </c>
      <c r="D180">
        <v>9023</v>
      </c>
    </row>
    <row r="181" spans="1:6">
      <c r="A181" s="4" t="s">
        <v>601</v>
      </c>
      <c r="B181" s="4" t="s">
        <v>748</v>
      </c>
      <c r="C181" s="1" t="s">
        <v>261</v>
      </c>
      <c r="D181">
        <v>9041</v>
      </c>
    </row>
    <row r="182" spans="1:6">
      <c r="A182" s="4" t="s">
        <v>601</v>
      </c>
      <c r="B182" s="9" t="s">
        <v>784</v>
      </c>
      <c r="C182" s="1" t="s">
        <v>260</v>
      </c>
      <c r="D182">
        <v>9042</v>
      </c>
      <c r="F182" s="1"/>
    </row>
    <row r="183" spans="1:6">
      <c r="A183" s="4" t="s">
        <v>601</v>
      </c>
      <c r="B183" s="9" t="s">
        <v>782</v>
      </c>
      <c r="C183" s="1" t="s">
        <v>728</v>
      </c>
      <c r="D183">
        <v>9043</v>
      </c>
      <c r="F183" s="1"/>
    </row>
    <row r="184" spans="1:6">
      <c r="A184" s="4" t="s">
        <v>601</v>
      </c>
      <c r="B184" s="9" t="s">
        <v>783</v>
      </c>
      <c r="C184" s="1" t="s">
        <v>729</v>
      </c>
      <c r="D184">
        <v>9044</v>
      </c>
      <c r="F184" s="1"/>
    </row>
    <row r="185" spans="1:6">
      <c r="A185" s="4" t="s">
        <v>602</v>
      </c>
      <c r="B185" s="4" t="s">
        <v>749</v>
      </c>
      <c r="C185" t="s">
        <v>699</v>
      </c>
      <c r="D185">
        <v>10011</v>
      </c>
    </row>
    <row r="186" spans="1:6">
      <c r="A186" s="4" t="s">
        <v>602</v>
      </c>
      <c r="B186" s="4" t="s">
        <v>750</v>
      </c>
      <c r="C186" t="s">
        <v>238</v>
      </c>
      <c r="D186">
        <v>10012</v>
      </c>
    </row>
    <row r="187" spans="1:6">
      <c r="A187" s="4" t="s">
        <v>602</v>
      </c>
      <c r="B187" s="4" t="s">
        <v>751</v>
      </c>
      <c r="C187" t="s">
        <v>390</v>
      </c>
      <c r="D187">
        <v>10013</v>
      </c>
    </row>
    <row r="188" spans="1:6">
      <c r="A188" s="4" t="s">
        <v>602</v>
      </c>
      <c r="B188" s="4" t="s">
        <v>752</v>
      </c>
      <c r="C188" t="s">
        <v>730</v>
      </c>
      <c r="D188">
        <v>10014</v>
      </c>
    </row>
    <row r="189" spans="1:6">
      <c r="A189" s="4" t="s">
        <v>602</v>
      </c>
      <c r="B189" s="4" t="s">
        <v>933</v>
      </c>
      <c r="C189" t="s">
        <v>731</v>
      </c>
      <c r="D189">
        <v>10015</v>
      </c>
    </row>
    <row r="190" spans="1:6">
      <c r="A190" s="4" t="s">
        <v>603</v>
      </c>
      <c r="B190" s="4" t="s">
        <v>753</v>
      </c>
      <c r="C190" t="s">
        <v>261</v>
      </c>
      <c r="D190">
        <v>10041</v>
      </c>
    </row>
    <row r="191" spans="1:6">
      <c r="A191" s="4" t="s">
        <v>603</v>
      </c>
      <c r="B191" s="4" t="s">
        <v>754</v>
      </c>
      <c r="C191" t="s">
        <v>732</v>
      </c>
      <c r="D191">
        <v>10042</v>
      </c>
    </row>
    <row r="192" spans="1:6">
      <c r="A192" s="4" t="s">
        <v>603</v>
      </c>
      <c r="B192" s="4" t="s">
        <v>755</v>
      </c>
      <c r="C192" t="s">
        <v>733</v>
      </c>
      <c r="D192">
        <v>10043</v>
      </c>
    </row>
    <row r="193" spans="1:4">
      <c r="A193" s="4" t="s">
        <v>603</v>
      </c>
      <c r="B193" s="4" t="s">
        <v>756</v>
      </c>
      <c r="C193" t="s">
        <v>734</v>
      </c>
      <c r="D193">
        <v>10044</v>
      </c>
    </row>
    <row r="194" spans="1:4">
      <c r="A194" s="4" t="s">
        <v>603</v>
      </c>
      <c r="B194" s="9" t="s">
        <v>785</v>
      </c>
      <c r="C194" t="s">
        <v>735</v>
      </c>
      <c r="D194">
        <v>10045</v>
      </c>
    </row>
    <row r="195" spans="1:4">
      <c r="A195" s="4" t="s">
        <v>603</v>
      </c>
      <c r="B195" s="4" t="s">
        <v>757</v>
      </c>
      <c r="C195" t="s">
        <v>392</v>
      </c>
      <c r="D195">
        <v>10046</v>
      </c>
    </row>
    <row r="196" spans="1:4">
      <c r="A196" s="4" t="s">
        <v>603</v>
      </c>
      <c r="B196" s="4" t="s">
        <v>758</v>
      </c>
      <c r="C196" t="s">
        <v>393</v>
      </c>
      <c r="D196">
        <v>10047</v>
      </c>
    </row>
    <row r="197" spans="1:4">
      <c r="A197" s="4" t="s">
        <v>603</v>
      </c>
      <c r="B197" s="4" t="s">
        <v>759</v>
      </c>
      <c r="C197" t="s">
        <v>262</v>
      </c>
      <c r="D197">
        <v>10048</v>
      </c>
    </row>
    <row r="198" spans="1:4">
      <c r="A198" s="4" t="s">
        <v>1547</v>
      </c>
      <c r="B198" s="4" t="s">
        <v>1537</v>
      </c>
      <c r="C198" t="s">
        <v>699</v>
      </c>
      <c r="D198" s="58">
        <v>11011</v>
      </c>
    </row>
    <row r="199" spans="1:4">
      <c r="A199" s="4" t="s">
        <v>1547</v>
      </c>
      <c r="B199" s="4" t="s">
        <v>1538</v>
      </c>
      <c r="C199" t="s">
        <v>238</v>
      </c>
      <c r="D199" s="58">
        <v>11012</v>
      </c>
    </row>
    <row r="200" spans="1:4">
      <c r="A200" s="4" t="s">
        <v>1547</v>
      </c>
      <c r="B200" s="4" t="s">
        <v>1539</v>
      </c>
      <c r="C200" t="s">
        <v>390</v>
      </c>
      <c r="D200" s="58">
        <v>11013</v>
      </c>
    </row>
    <row r="201" spans="1:4">
      <c r="A201" s="4" t="s">
        <v>1547</v>
      </c>
      <c r="B201" s="4" t="s">
        <v>1540</v>
      </c>
      <c r="C201" t="s">
        <v>241</v>
      </c>
      <c r="D201" s="58">
        <v>11014</v>
      </c>
    </row>
  </sheetData>
  <sortState ref="A33:D88">
    <sortCondition ref="D33:D8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abSelected="1" zoomScale="175" zoomScaleNormal="175" zoomScalePageLayoutView="175" workbookViewId="0">
      <pane ySplit="1" topLeftCell="A2" activePane="bottomLeft" state="frozen"/>
      <selection pane="bottomLeft" activeCell="A2" sqref="A2"/>
    </sheetView>
  </sheetViews>
  <sheetFormatPr baseColWidth="10" defaultRowHeight="15" x14ac:dyDescent="0"/>
  <cols>
    <col min="1" max="1" width="14.83203125" style="4" bestFit="1" customWidth="1"/>
    <col min="2" max="2" width="29" bestFit="1" customWidth="1"/>
    <col min="3" max="3" width="20.1640625" bestFit="1" customWidth="1"/>
    <col min="5" max="5" width="29" bestFit="1" customWidth="1"/>
    <col min="6" max="6" width="16" bestFit="1" customWidth="1"/>
    <col min="8" max="8" width="12.5" bestFit="1" customWidth="1"/>
  </cols>
  <sheetData>
    <row r="1" spans="1:5">
      <c r="A1" s="4" t="s">
        <v>41</v>
      </c>
      <c r="B1" t="s">
        <v>0</v>
      </c>
      <c r="C1" t="s">
        <v>332</v>
      </c>
      <c r="D1" t="s">
        <v>1</v>
      </c>
      <c r="E1" t="s">
        <v>2</v>
      </c>
    </row>
    <row r="2" spans="1:5">
      <c r="A2" s="4" t="s">
        <v>333</v>
      </c>
      <c r="C2" t="s">
        <v>299</v>
      </c>
      <c r="D2">
        <v>10</v>
      </c>
    </row>
    <row r="3" spans="1:5">
      <c r="A3" s="4" t="s">
        <v>359</v>
      </c>
      <c r="C3" t="s">
        <v>299</v>
      </c>
      <c r="D3">
        <v>20</v>
      </c>
    </row>
    <row r="4" spans="1:5">
      <c r="A4" s="4" t="s">
        <v>360</v>
      </c>
      <c r="C4" t="s">
        <v>299</v>
      </c>
      <c r="D4">
        <v>30</v>
      </c>
    </row>
    <row r="5" spans="1:5">
      <c r="A5" s="4" t="s">
        <v>334</v>
      </c>
      <c r="C5" t="s">
        <v>299</v>
      </c>
      <c r="D5">
        <v>40</v>
      </c>
    </row>
    <row r="6" spans="1:5">
      <c r="A6" s="4" t="s">
        <v>366</v>
      </c>
      <c r="C6" t="s">
        <v>368</v>
      </c>
      <c r="D6">
        <v>51</v>
      </c>
    </row>
    <row r="7" spans="1:5">
      <c r="A7" s="4" t="s">
        <v>367</v>
      </c>
      <c r="C7" t="s">
        <v>369</v>
      </c>
      <c r="D7">
        <v>52</v>
      </c>
    </row>
    <row r="8" spans="1:5">
      <c r="A8" s="4" t="s">
        <v>371</v>
      </c>
      <c r="C8" t="s">
        <v>299</v>
      </c>
      <c r="D8">
        <v>60</v>
      </c>
    </row>
    <row r="9" spans="1:5">
      <c r="A9" s="4" t="s">
        <v>372</v>
      </c>
      <c r="C9" t="s">
        <v>374</v>
      </c>
      <c r="D9">
        <v>61</v>
      </c>
    </row>
    <row r="10" spans="1:5">
      <c r="A10" s="4" t="s">
        <v>373</v>
      </c>
      <c r="C10" t="s">
        <v>375</v>
      </c>
      <c r="D10">
        <v>62</v>
      </c>
    </row>
    <row r="11" spans="1:5">
      <c r="A11" s="4" t="s">
        <v>376</v>
      </c>
      <c r="C11" t="s">
        <v>381</v>
      </c>
      <c r="D11">
        <v>63</v>
      </c>
    </row>
    <row r="12" spans="1:5">
      <c r="A12" s="4" t="s">
        <v>380</v>
      </c>
      <c r="C12" t="s">
        <v>382</v>
      </c>
      <c r="D12">
        <v>64</v>
      </c>
    </row>
    <row r="13" spans="1:5">
      <c r="A13" s="4" t="s">
        <v>377</v>
      </c>
      <c r="C13" t="s">
        <v>383</v>
      </c>
      <c r="D13">
        <v>65</v>
      </c>
    </row>
    <row r="14" spans="1:5">
      <c r="A14" s="4" t="s">
        <v>378</v>
      </c>
      <c r="C14" t="s">
        <v>384</v>
      </c>
      <c r="D14">
        <v>66</v>
      </c>
    </row>
    <row r="15" spans="1:5">
      <c r="A15" s="4" t="s">
        <v>379</v>
      </c>
      <c r="C15" t="s">
        <v>385</v>
      </c>
      <c r="D15">
        <v>67</v>
      </c>
    </row>
    <row r="16" spans="1:5">
      <c r="A16" s="4" t="s">
        <v>342</v>
      </c>
      <c r="C16" t="s">
        <v>299</v>
      </c>
      <c r="D16">
        <v>70</v>
      </c>
    </row>
    <row r="17" spans="1:4">
      <c r="A17" s="4" t="s">
        <v>361</v>
      </c>
      <c r="C17" t="s">
        <v>299</v>
      </c>
      <c r="D17">
        <v>80</v>
      </c>
    </row>
    <row r="18" spans="1:4">
      <c r="A18" s="4" t="s">
        <v>364</v>
      </c>
      <c r="C18" t="s">
        <v>299</v>
      </c>
      <c r="D18">
        <v>90</v>
      </c>
    </row>
    <row r="19" spans="1:4">
      <c r="A19" s="4" t="s">
        <v>363</v>
      </c>
      <c r="C19" t="s">
        <v>365</v>
      </c>
      <c r="D19">
        <v>91</v>
      </c>
    </row>
    <row r="20" spans="1:4">
      <c r="A20" s="4" t="s">
        <v>362</v>
      </c>
      <c r="C20" t="s">
        <v>370</v>
      </c>
      <c r="D20">
        <v>100</v>
      </c>
    </row>
    <row r="21" spans="1:4">
      <c r="A21" s="4" t="s">
        <v>1550</v>
      </c>
      <c r="C21" t="s">
        <v>299</v>
      </c>
      <c r="D21" s="58">
        <v>110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zoomScale="175" zoomScaleNormal="175" zoomScalePageLayoutView="175" workbookViewId="0">
      <pane ySplit="1" topLeftCell="A2" activePane="bottomLeft" state="frozen"/>
      <selection pane="bottomLeft" activeCell="A2" sqref="A2"/>
    </sheetView>
  </sheetViews>
  <sheetFormatPr baseColWidth="10" defaultRowHeight="13" customHeight="1" x14ac:dyDescent="0"/>
  <cols>
    <col min="1" max="1" width="6.6640625" style="70" bestFit="1" customWidth="1"/>
    <col min="2" max="2" width="7.83203125" style="70" bestFit="1" customWidth="1"/>
    <col min="3" max="3" width="6.33203125" style="70" bestFit="1" customWidth="1"/>
    <col min="4" max="4" width="7" style="70" bestFit="1" customWidth="1"/>
    <col min="5" max="5" width="12.33203125" style="70" customWidth="1"/>
    <col min="6" max="6" width="15.33203125" style="70" customWidth="1"/>
    <col min="7" max="7" width="9.6640625" style="70" customWidth="1"/>
    <col min="8" max="8" width="17.6640625" style="70" customWidth="1"/>
    <col min="9" max="16384" width="10.83203125" style="70"/>
  </cols>
  <sheetData>
    <row r="1" spans="1:9" ht="13" customHeight="1">
      <c r="A1" s="68" t="s">
        <v>1400</v>
      </c>
      <c r="B1" s="69" t="s">
        <v>1401</v>
      </c>
      <c r="C1" s="68" t="s">
        <v>1402</v>
      </c>
      <c r="D1" s="68" t="s">
        <v>2</v>
      </c>
      <c r="E1" s="68" t="s">
        <v>1403</v>
      </c>
      <c r="F1" s="68" t="s">
        <v>1404</v>
      </c>
      <c r="G1" s="70" t="s">
        <v>1405</v>
      </c>
      <c r="H1" s="70" t="s">
        <v>41</v>
      </c>
      <c r="I1" s="70" t="s">
        <v>1406</v>
      </c>
    </row>
    <row r="2" spans="1:9" ht="13" customHeight="1">
      <c r="A2" s="70">
        <v>22</v>
      </c>
      <c r="B2" s="71">
        <v>43172</v>
      </c>
      <c r="C2" s="70" t="s">
        <v>1407</v>
      </c>
      <c r="D2" s="70" t="s">
        <v>1408</v>
      </c>
      <c r="E2" s="70" t="s">
        <v>1183</v>
      </c>
      <c r="F2" s="70" t="s">
        <v>1</v>
      </c>
      <c r="G2" s="70">
        <v>49</v>
      </c>
      <c r="H2" s="70" t="s">
        <v>1391</v>
      </c>
      <c r="I2" s="70" t="s">
        <v>1409</v>
      </c>
    </row>
    <row r="3" spans="1:9" ht="13" customHeight="1">
      <c r="A3" s="70">
        <v>22</v>
      </c>
      <c r="B3" s="71">
        <v>43172</v>
      </c>
      <c r="C3" s="70" t="s">
        <v>1407</v>
      </c>
      <c r="D3" s="70" t="s">
        <v>1408</v>
      </c>
      <c r="E3" s="70" t="s">
        <v>100</v>
      </c>
      <c r="F3" s="70" t="s">
        <v>1410</v>
      </c>
      <c r="G3" s="70" t="s">
        <v>1411</v>
      </c>
      <c r="H3" s="70" t="s">
        <v>1412</v>
      </c>
      <c r="I3" s="70" t="s">
        <v>1413</v>
      </c>
    </row>
    <row r="4" spans="1:9" ht="13" customHeight="1">
      <c r="A4" s="70">
        <v>22</v>
      </c>
      <c r="B4" s="71">
        <v>43172</v>
      </c>
      <c r="C4" s="70" t="s">
        <v>1407</v>
      </c>
      <c r="D4" s="70" t="s">
        <v>1408</v>
      </c>
      <c r="E4" s="70" t="s">
        <v>938</v>
      </c>
      <c r="F4" s="70" t="s">
        <v>1410</v>
      </c>
      <c r="G4" s="70" t="s">
        <v>1411</v>
      </c>
      <c r="H4" s="70" t="s">
        <v>1412</v>
      </c>
      <c r="I4" s="70" t="s">
        <v>1414</v>
      </c>
    </row>
    <row r="5" spans="1:9" ht="13" customHeight="1">
      <c r="A5" s="70">
        <v>22</v>
      </c>
      <c r="B5" s="71">
        <v>43172</v>
      </c>
      <c r="C5" s="70" t="s">
        <v>1407</v>
      </c>
      <c r="D5" s="70" t="s">
        <v>1408</v>
      </c>
      <c r="E5" s="70" t="s">
        <v>938</v>
      </c>
      <c r="F5" s="70" t="s">
        <v>948</v>
      </c>
      <c r="G5" s="70">
        <v>254</v>
      </c>
      <c r="H5" s="70" t="s">
        <v>460</v>
      </c>
      <c r="I5" s="70" t="s">
        <v>1415</v>
      </c>
    </row>
    <row r="6" spans="1:9" ht="13" customHeight="1">
      <c r="A6" s="70">
        <v>22</v>
      </c>
      <c r="B6" s="71">
        <v>43172</v>
      </c>
      <c r="C6" s="70" t="s">
        <v>1407</v>
      </c>
      <c r="D6" s="70" t="s">
        <v>1408</v>
      </c>
      <c r="E6" s="70" t="s">
        <v>938</v>
      </c>
      <c r="F6" s="70" t="s">
        <v>1411</v>
      </c>
      <c r="G6" s="70" t="s">
        <v>1416</v>
      </c>
      <c r="H6" s="70" t="s">
        <v>1417</v>
      </c>
      <c r="I6" s="70" t="s">
        <v>1418</v>
      </c>
    </row>
    <row r="7" spans="1:9" ht="13" customHeight="1">
      <c r="A7" s="70">
        <v>22</v>
      </c>
      <c r="B7" s="71">
        <v>43172</v>
      </c>
      <c r="C7" s="70" t="s">
        <v>1407</v>
      </c>
      <c r="D7" s="70" t="s">
        <v>1408</v>
      </c>
      <c r="E7" s="70" t="s">
        <v>100</v>
      </c>
      <c r="F7" s="70" t="s">
        <v>1398</v>
      </c>
      <c r="G7" s="70" t="s">
        <v>1417</v>
      </c>
      <c r="H7" s="70" t="s">
        <v>1417</v>
      </c>
      <c r="I7" s="70" t="s">
        <v>1419</v>
      </c>
    </row>
    <row r="8" spans="1:9" ht="13" customHeight="1">
      <c r="A8" s="70">
        <v>22</v>
      </c>
      <c r="B8" s="71">
        <v>43172</v>
      </c>
      <c r="C8" s="70" t="s">
        <v>1407</v>
      </c>
      <c r="D8" s="70" t="s">
        <v>1408</v>
      </c>
      <c r="E8" s="70" t="s">
        <v>938</v>
      </c>
      <c r="F8" s="70" t="s">
        <v>948</v>
      </c>
      <c r="G8" s="70" t="s">
        <v>1420</v>
      </c>
      <c r="H8" s="70" t="s">
        <v>1417</v>
      </c>
      <c r="I8" s="70" t="s">
        <v>1421</v>
      </c>
    </row>
    <row r="9" spans="1:9" ht="13" customHeight="1">
      <c r="A9" s="70">
        <v>22</v>
      </c>
      <c r="B9" s="71">
        <v>43172</v>
      </c>
      <c r="C9" s="70" t="s">
        <v>1407</v>
      </c>
      <c r="D9" s="70" t="s">
        <v>1408</v>
      </c>
      <c r="E9" s="70" t="s">
        <v>1422</v>
      </c>
      <c r="F9" s="70" t="s">
        <v>39</v>
      </c>
      <c r="G9" s="70" t="s">
        <v>1423</v>
      </c>
      <c r="H9" s="70" t="s">
        <v>1412</v>
      </c>
      <c r="I9" s="70" t="s">
        <v>1424</v>
      </c>
    </row>
    <row r="10" spans="1:9" ht="13" customHeight="1">
      <c r="A10" s="70">
        <v>22</v>
      </c>
      <c r="B10" s="71">
        <v>43172</v>
      </c>
      <c r="C10" s="70" t="s">
        <v>1407</v>
      </c>
      <c r="D10" s="70" t="s">
        <v>1429</v>
      </c>
      <c r="E10" s="70" t="s">
        <v>1309</v>
      </c>
      <c r="F10" s="70" t="s">
        <v>1411</v>
      </c>
      <c r="G10" s="70">
        <v>43</v>
      </c>
      <c r="H10" s="70" t="s">
        <v>1425</v>
      </c>
      <c r="I10" s="70" t="s">
        <v>1427</v>
      </c>
    </row>
    <row r="11" spans="1:9" ht="13" customHeight="1">
      <c r="A11" s="70">
        <v>22</v>
      </c>
      <c r="B11" s="71">
        <v>43172</v>
      </c>
      <c r="C11" s="70" t="s">
        <v>1407</v>
      </c>
      <c r="D11" s="70" t="s">
        <v>1429</v>
      </c>
      <c r="E11" s="70" t="s">
        <v>1346</v>
      </c>
      <c r="F11" s="70" t="s">
        <v>1411</v>
      </c>
      <c r="G11" s="70">
        <v>201</v>
      </c>
      <c r="H11" s="70" t="s">
        <v>1426</v>
      </c>
      <c r="I11" s="70" t="s">
        <v>1427</v>
      </c>
    </row>
    <row r="12" spans="1:9" ht="13" customHeight="1">
      <c r="A12" s="70">
        <v>22</v>
      </c>
      <c r="B12" s="71">
        <v>43172</v>
      </c>
      <c r="C12" s="70" t="s">
        <v>1407</v>
      </c>
      <c r="D12" s="70" t="s">
        <v>1408</v>
      </c>
      <c r="E12" s="70" t="s">
        <v>1422</v>
      </c>
      <c r="G12" s="70" t="s">
        <v>1417</v>
      </c>
      <c r="H12" s="70" t="s">
        <v>1412</v>
      </c>
      <c r="I12" s="70" t="s">
        <v>1428</v>
      </c>
    </row>
    <row r="13" spans="1:9" ht="13" customHeight="1">
      <c r="A13" s="70">
        <v>23</v>
      </c>
      <c r="B13" s="71">
        <v>43172</v>
      </c>
      <c r="C13" s="70" t="s">
        <v>1430</v>
      </c>
      <c r="D13" s="70" t="s">
        <v>1408</v>
      </c>
      <c r="E13" s="70" t="s">
        <v>1422</v>
      </c>
      <c r="F13" s="70" t="s">
        <v>112</v>
      </c>
      <c r="G13" s="70" t="s">
        <v>1417</v>
      </c>
      <c r="H13" s="70" t="s">
        <v>1417</v>
      </c>
      <c r="I13" s="70" t="s">
        <v>1431</v>
      </c>
    </row>
    <row r="14" spans="1:9" ht="13" customHeight="1">
      <c r="A14" s="70">
        <v>25</v>
      </c>
      <c r="B14" s="71">
        <v>43172</v>
      </c>
      <c r="C14" s="70" t="s">
        <v>1430</v>
      </c>
      <c r="D14" s="70" t="s">
        <v>1408</v>
      </c>
      <c r="E14" s="70" t="s">
        <v>1422</v>
      </c>
      <c r="F14" s="70" t="s">
        <v>39</v>
      </c>
      <c r="G14" s="70" t="s">
        <v>1417</v>
      </c>
      <c r="H14" s="70" t="s">
        <v>1391</v>
      </c>
      <c r="I14" s="70" t="s">
        <v>1432</v>
      </c>
    </row>
    <row r="15" spans="1:9" ht="13" customHeight="1">
      <c r="A15" s="70">
        <v>26</v>
      </c>
      <c r="B15" s="71">
        <v>43173</v>
      </c>
      <c r="C15" s="70" t="s">
        <v>1430</v>
      </c>
      <c r="D15" s="70" t="s">
        <v>1408</v>
      </c>
      <c r="E15" s="70" t="s">
        <v>1433</v>
      </c>
      <c r="F15" s="70" t="s">
        <v>1434</v>
      </c>
      <c r="G15" s="70" t="s">
        <v>1434</v>
      </c>
      <c r="H15" s="70" t="s">
        <v>331</v>
      </c>
      <c r="I15" s="70" t="s">
        <v>1435</v>
      </c>
    </row>
    <row r="16" spans="1:9" ht="13" customHeight="1">
      <c r="A16" s="70">
        <v>26</v>
      </c>
      <c r="B16" s="71">
        <v>43173</v>
      </c>
      <c r="C16" s="70" t="s">
        <v>1430</v>
      </c>
      <c r="D16" s="70" t="s">
        <v>1408</v>
      </c>
      <c r="E16" s="70" t="s">
        <v>1346</v>
      </c>
      <c r="F16" s="70" t="s">
        <v>1411</v>
      </c>
      <c r="G16" s="70">
        <v>201</v>
      </c>
      <c r="H16" s="70" t="s">
        <v>1426</v>
      </c>
      <c r="I16" s="70" t="s">
        <v>1436</v>
      </c>
    </row>
    <row r="17" spans="1:9" ht="13" customHeight="1">
      <c r="A17" s="70">
        <v>26</v>
      </c>
      <c r="B17" s="71">
        <v>43173</v>
      </c>
      <c r="C17" s="70" t="s">
        <v>1430</v>
      </c>
      <c r="D17" s="70" t="s">
        <v>1408</v>
      </c>
      <c r="E17" s="70" t="s">
        <v>1309</v>
      </c>
      <c r="F17" s="70" t="s">
        <v>1411</v>
      </c>
      <c r="G17" s="70">
        <v>43</v>
      </c>
      <c r="H17" s="70" t="s">
        <v>1425</v>
      </c>
      <c r="I17" s="70" t="s">
        <v>1436</v>
      </c>
    </row>
    <row r="18" spans="1:9" ht="13" customHeight="1">
      <c r="A18" s="70">
        <v>28</v>
      </c>
      <c r="B18" s="71">
        <v>43173</v>
      </c>
      <c r="C18" s="70" t="s">
        <v>1430</v>
      </c>
      <c r="D18" s="70" t="s">
        <v>1408</v>
      </c>
      <c r="E18" s="70" t="s">
        <v>1433</v>
      </c>
      <c r="F18" s="70" t="s">
        <v>1411</v>
      </c>
      <c r="G18" s="70" t="s">
        <v>1417</v>
      </c>
      <c r="H18" s="70" t="s">
        <v>1412</v>
      </c>
      <c r="I18" s="70" t="s">
        <v>1437</v>
      </c>
    </row>
    <row r="19" spans="1:9" ht="13" customHeight="1">
      <c r="A19" s="70">
        <v>29</v>
      </c>
      <c r="B19" s="71">
        <v>43178</v>
      </c>
      <c r="C19" s="70" t="s">
        <v>1430</v>
      </c>
      <c r="D19" s="70" t="s">
        <v>1408</v>
      </c>
      <c r="E19" s="70" t="s">
        <v>1438</v>
      </c>
      <c r="F19" s="70" t="s">
        <v>1411</v>
      </c>
      <c r="G19" s="70" t="s">
        <v>1417</v>
      </c>
      <c r="H19" s="70" t="s">
        <v>1412</v>
      </c>
      <c r="I19" s="70" t="s">
        <v>1439</v>
      </c>
    </row>
    <row r="20" spans="1:9" ht="13" customHeight="1">
      <c r="A20" s="70">
        <v>30</v>
      </c>
      <c r="B20" s="71">
        <v>43482</v>
      </c>
      <c r="C20" s="70" t="s">
        <v>1593</v>
      </c>
      <c r="D20" s="70" t="s">
        <v>1408</v>
      </c>
      <c r="E20" s="70" t="s">
        <v>1586</v>
      </c>
      <c r="F20" s="70" t="s">
        <v>1586</v>
      </c>
      <c r="G20" s="70" t="s">
        <v>1586</v>
      </c>
      <c r="H20" s="70" t="s">
        <v>1412</v>
      </c>
      <c r="I20" s="70" t="s">
        <v>1587</v>
      </c>
    </row>
    <row r="21" spans="1:9" ht="13" customHeight="1">
      <c r="A21" s="70">
        <v>31</v>
      </c>
      <c r="B21" s="71">
        <v>43483</v>
      </c>
      <c r="C21" s="70" t="s">
        <v>1407</v>
      </c>
      <c r="D21" s="70" t="s">
        <v>1408</v>
      </c>
      <c r="E21" s="70" t="s">
        <v>1586</v>
      </c>
      <c r="F21" s="70" t="s">
        <v>1586</v>
      </c>
      <c r="G21" s="70" t="s">
        <v>1586</v>
      </c>
      <c r="H21" s="70" t="s">
        <v>1412</v>
      </c>
      <c r="I21" s="70" t="s">
        <v>1610</v>
      </c>
    </row>
    <row r="22" spans="1:9" ht="13" customHeight="1">
      <c r="A22" s="70">
        <v>31</v>
      </c>
      <c r="B22" s="71">
        <v>43483</v>
      </c>
      <c r="C22" s="70" t="s">
        <v>1407</v>
      </c>
      <c r="D22" s="70" t="s">
        <v>1429</v>
      </c>
      <c r="E22" s="70" t="s">
        <v>100</v>
      </c>
      <c r="F22" s="70" t="s">
        <v>1589</v>
      </c>
      <c r="G22" s="70">
        <v>14</v>
      </c>
      <c r="H22" s="70" t="s">
        <v>1485</v>
      </c>
      <c r="I22" s="70" t="s">
        <v>1590</v>
      </c>
    </row>
    <row r="23" spans="1:9" ht="13" customHeight="1">
      <c r="A23" s="70">
        <v>32</v>
      </c>
      <c r="B23" s="71">
        <v>43483</v>
      </c>
      <c r="C23" s="70" t="s">
        <v>1407</v>
      </c>
      <c r="D23" s="70" t="s">
        <v>1429</v>
      </c>
      <c r="E23" s="70" t="s">
        <v>1613</v>
      </c>
      <c r="F23" s="70" t="s">
        <v>1589</v>
      </c>
      <c r="G23" s="70" t="s">
        <v>1589</v>
      </c>
      <c r="H23" s="70" t="s">
        <v>1412</v>
      </c>
      <c r="I23" s="70" t="s">
        <v>1608</v>
      </c>
    </row>
    <row r="24" spans="1:9" ht="13" customHeight="1">
      <c r="A24" s="70">
        <v>33</v>
      </c>
      <c r="B24" s="71">
        <v>43487</v>
      </c>
      <c r="C24" s="70" t="s">
        <v>1593</v>
      </c>
      <c r="D24" s="70" t="s">
        <v>1408</v>
      </c>
      <c r="E24" s="70" t="s">
        <v>1591</v>
      </c>
      <c r="F24" s="70" t="s">
        <v>112</v>
      </c>
      <c r="G24" s="70" t="s">
        <v>1592</v>
      </c>
      <c r="H24" s="72" t="s">
        <v>1594</v>
      </c>
      <c r="I24" s="70" t="s">
        <v>1412</v>
      </c>
    </row>
    <row r="25" spans="1:9" ht="13" customHeight="1">
      <c r="A25" s="70">
        <v>33</v>
      </c>
      <c r="B25" s="71">
        <v>43487</v>
      </c>
      <c r="C25" s="70" t="s">
        <v>1593</v>
      </c>
      <c r="D25" s="70" t="s">
        <v>1408</v>
      </c>
      <c r="E25" s="70" t="s">
        <v>1346</v>
      </c>
      <c r="F25" s="70" t="s">
        <v>41</v>
      </c>
      <c r="G25" s="70" t="s">
        <v>1586</v>
      </c>
      <c r="H25" s="72" t="s">
        <v>1595</v>
      </c>
      <c r="I25" s="70" t="s">
        <v>1604</v>
      </c>
    </row>
    <row r="26" spans="1:9" ht="13" customHeight="1">
      <c r="A26" s="70">
        <v>33</v>
      </c>
      <c r="B26" s="71">
        <v>43487</v>
      </c>
      <c r="C26" s="70" t="s">
        <v>1593</v>
      </c>
      <c r="D26" s="70" t="s">
        <v>1408</v>
      </c>
      <c r="E26" s="70" t="s">
        <v>1605</v>
      </c>
      <c r="F26" s="70" t="s">
        <v>1586</v>
      </c>
      <c r="G26" s="70" t="s">
        <v>1586</v>
      </c>
      <c r="H26" s="70" t="s">
        <v>1412</v>
      </c>
      <c r="I26" s="70" t="s">
        <v>1603</v>
      </c>
    </row>
    <row r="27" spans="1:9" ht="13" customHeight="1">
      <c r="A27" s="70">
        <v>34</v>
      </c>
      <c r="B27" s="71">
        <v>43487</v>
      </c>
      <c r="C27" s="70" t="s">
        <v>1407</v>
      </c>
      <c r="D27" s="70" t="s">
        <v>1408</v>
      </c>
      <c r="E27" s="70" t="s">
        <v>1614</v>
      </c>
      <c r="F27" s="70" t="s">
        <v>1586</v>
      </c>
      <c r="G27" s="70" t="s">
        <v>1586</v>
      </c>
      <c r="H27" s="70" t="s">
        <v>1412</v>
      </c>
      <c r="I27" s="70" t="s">
        <v>1615</v>
      </c>
    </row>
    <row r="28" spans="1:9" ht="13" customHeight="1">
      <c r="A28" s="70">
        <v>34</v>
      </c>
      <c r="B28" s="71">
        <v>43487</v>
      </c>
      <c r="C28" s="70" t="s">
        <v>1407</v>
      </c>
      <c r="D28" s="70" t="s">
        <v>1606</v>
      </c>
      <c r="E28" s="70" t="s">
        <v>1613</v>
      </c>
      <c r="F28" s="70" t="s">
        <v>1589</v>
      </c>
      <c r="G28" s="70" t="s">
        <v>1589</v>
      </c>
      <c r="H28" s="72" t="s">
        <v>1412</v>
      </c>
      <c r="I28" s="70" t="s">
        <v>1607</v>
      </c>
    </row>
    <row r="29" spans="1:9" ht="13" customHeight="1">
      <c r="A29" s="70">
        <v>34</v>
      </c>
      <c r="B29" s="71">
        <v>43487</v>
      </c>
      <c r="C29" s="70" t="s">
        <v>1407</v>
      </c>
      <c r="D29" s="70" t="s">
        <v>1408</v>
      </c>
      <c r="E29" s="70" t="s">
        <v>1586</v>
      </c>
      <c r="F29" s="70" t="s">
        <v>1586</v>
      </c>
      <c r="G29" s="70" t="s">
        <v>1586</v>
      </c>
      <c r="H29" s="70" t="s">
        <v>1412</v>
      </c>
      <c r="I29" s="70" t="s">
        <v>1609</v>
      </c>
    </row>
    <row r="30" spans="1:9" ht="13" customHeight="1">
      <c r="A30" s="70">
        <v>34</v>
      </c>
      <c r="B30" s="71">
        <v>43487</v>
      </c>
      <c r="C30" s="70" t="s">
        <v>1407</v>
      </c>
      <c r="D30" s="70" t="s">
        <v>1408</v>
      </c>
      <c r="E30" s="70" t="s">
        <v>1586</v>
      </c>
      <c r="F30" s="70" t="s">
        <v>1586</v>
      </c>
      <c r="G30" s="70" t="s">
        <v>1586</v>
      </c>
      <c r="H30" s="70" t="s">
        <v>1412</v>
      </c>
      <c r="I30" s="70" t="s">
        <v>1611</v>
      </c>
    </row>
    <row r="31" spans="1:9" ht="13" customHeight="1">
      <c r="A31" s="70">
        <v>34</v>
      </c>
      <c r="B31" s="71">
        <v>43487</v>
      </c>
      <c r="C31" s="70" t="s">
        <v>1407</v>
      </c>
      <c r="D31" s="70" t="s">
        <v>1429</v>
      </c>
      <c r="E31" s="70" t="s">
        <v>1612</v>
      </c>
      <c r="F31" s="70" t="s">
        <v>1589</v>
      </c>
      <c r="G31" s="70" t="s">
        <v>1589</v>
      </c>
      <c r="H31" s="70" t="s">
        <v>1412</v>
      </c>
      <c r="I31" s="70" t="s">
        <v>1608</v>
      </c>
    </row>
    <row r="32" spans="1:9" ht="13" customHeight="1">
      <c r="A32" s="70">
        <v>35</v>
      </c>
      <c r="B32" s="71">
        <v>43488</v>
      </c>
      <c r="C32" s="70" t="s">
        <v>1616</v>
      </c>
      <c r="D32" s="70" t="s">
        <v>1408</v>
      </c>
      <c r="E32" s="70" t="s">
        <v>1586</v>
      </c>
      <c r="F32" s="70" t="s">
        <v>1589</v>
      </c>
      <c r="G32" s="70" t="s">
        <v>1589</v>
      </c>
      <c r="H32" s="70" t="s">
        <v>1412</v>
      </c>
      <c r="I32" s="70" t="s">
        <v>1617</v>
      </c>
    </row>
    <row r="33" spans="1:9" ht="13" customHeight="1">
      <c r="A33" s="70">
        <v>36</v>
      </c>
      <c r="B33" s="71">
        <v>43493</v>
      </c>
      <c r="C33" s="70" t="s">
        <v>1407</v>
      </c>
      <c r="D33" s="70" t="s">
        <v>1606</v>
      </c>
      <c r="E33" s="70" t="s">
        <v>1612</v>
      </c>
      <c r="F33" s="70" t="s">
        <v>1589</v>
      </c>
      <c r="G33" s="70" t="s">
        <v>1589</v>
      </c>
      <c r="H33" s="70" t="s">
        <v>1412</v>
      </c>
      <c r="I33" s="70" t="s">
        <v>1618</v>
      </c>
    </row>
    <row r="34" spans="1:9" ht="13" customHeight="1">
      <c r="A34" s="70">
        <v>36</v>
      </c>
      <c r="B34" s="71">
        <v>43493</v>
      </c>
      <c r="C34" s="70" t="s">
        <v>1407</v>
      </c>
      <c r="D34" s="70" t="s">
        <v>1408</v>
      </c>
      <c r="E34" s="70" t="s">
        <v>1586</v>
      </c>
      <c r="F34" s="70" t="s">
        <v>1586</v>
      </c>
      <c r="G34" s="70" t="s">
        <v>1586</v>
      </c>
      <c r="H34" s="70" t="s">
        <v>1412</v>
      </c>
      <c r="I34" s="70" t="s">
        <v>1619</v>
      </c>
    </row>
    <row r="35" spans="1:9" ht="13" customHeight="1">
      <c r="A35" s="70">
        <v>36</v>
      </c>
      <c r="B35" s="71">
        <v>43493</v>
      </c>
      <c r="C35" s="70" t="s">
        <v>1407</v>
      </c>
      <c r="D35" s="70" t="s">
        <v>1408</v>
      </c>
      <c r="E35" s="70" t="s">
        <v>1346</v>
      </c>
      <c r="F35" s="70" t="s">
        <v>41</v>
      </c>
      <c r="G35" s="70" t="s">
        <v>1579</v>
      </c>
      <c r="H35" s="70" t="s">
        <v>1542</v>
      </c>
      <c r="I35" s="70" t="s">
        <v>1620</v>
      </c>
    </row>
    <row r="36" spans="1:9" ht="13" customHeight="1">
      <c r="A36" s="70">
        <v>36</v>
      </c>
      <c r="B36" s="71">
        <v>43493</v>
      </c>
      <c r="C36" s="70" t="s">
        <v>1407</v>
      </c>
      <c r="D36" s="70" t="s">
        <v>1408</v>
      </c>
      <c r="E36" s="70" t="s">
        <v>1626</v>
      </c>
      <c r="F36" s="70" t="s">
        <v>112</v>
      </c>
      <c r="G36" s="70" t="s">
        <v>1586</v>
      </c>
      <c r="H36" s="70" t="s">
        <v>1573</v>
      </c>
      <c r="I36" s="70" t="s">
        <v>1621</v>
      </c>
    </row>
    <row r="37" spans="1:9" ht="13" customHeight="1">
      <c r="A37" s="70">
        <v>36</v>
      </c>
      <c r="B37" s="71">
        <v>43493</v>
      </c>
      <c r="C37" s="70" t="s">
        <v>1407</v>
      </c>
      <c r="D37" s="70" t="s">
        <v>1408</v>
      </c>
      <c r="E37" s="70" t="s">
        <v>1627</v>
      </c>
      <c r="F37" s="70" t="s">
        <v>41</v>
      </c>
      <c r="G37" s="70" t="s">
        <v>1586</v>
      </c>
      <c r="H37" s="70" t="s">
        <v>783</v>
      </c>
      <c r="I37" s="70" t="s">
        <v>1628</v>
      </c>
    </row>
    <row r="38" spans="1:9" ht="13" customHeight="1">
      <c r="A38" s="70">
        <v>36</v>
      </c>
      <c r="B38" s="71">
        <v>43493</v>
      </c>
      <c r="C38" s="70" t="s">
        <v>1407</v>
      </c>
      <c r="D38" s="70" t="s">
        <v>1408</v>
      </c>
      <c r="E38" s="70" t="s">
        <v>1627</v>
      </c>
      <c r="F38" s="70" t="s">
        <v>41</v>
      </c>
      <c r="G38" s="70" t="s">
        <v>1586</v>
      </c>
      <c r="H38" s="70" t="s">
        <v>67</v>
      </c>
      <c r="I38" s="70" t="s">
        <v>1629</v>
      </c>
    </row>
    <row r="39" spans="1:9" ht="13" customHeight="1">
      <c r="A39" s="70">
        <v>36</v>
      </c>
      <c r="B39" s="71">
        <v>43493</v>
      </c>
      <c r="C39" s="70" t="s">
        <v>1407</v>
      </c>
      <c r="D39" s="70" t="s">
        <v>1429</v>
      </c>
      <c r="E39" s="70" t="s">
        <v>1625</v>
      </c>
      <c r="F39" s="70" t="s">
        <v>1589</v>
      </c>
      <c r="G39" s="70" t="s">
        <v>1589</v>
      </c>
      <c r="H39" s="70" t="s">
        <v>1412</v>
      </c>
      <c r="I39" s="70" t="s">
        <v>1624</v>
      </c>
    </row>
    <row r="40" spans="1:9" ht="13" customHeight="1">
      <c r="A40" s="70">
        <v>36</v>
      </c>
      <c r="B40" s="71">
        <v>43493</v>
      </c>
      <c r="C40" s="70" t="s">
        <v>1407</v>
      </c>
      <c r="D40" s="70" t="s">
        <v>1606</v>
      </c>
      <c r="E40" s="70" t="s">
        <v>1627</v>
      </c>
      <c r="F40" s="70" t="s">
        <v>1622</v>
      </c>
      <c r="G40" s="70" t="s">
        <v>1589</v>
      </c>
      <c r="H40" s="70" t="s">
        <v>1412</v>
      </c>
      <c r="I40" s="70" t="s">
        <v>1623</v>
      </c>
    </row>
    <row r="41" spans="1:9" ht="13" customHeight="1">
      <c r="A41" s="70">
        <v>36</v>
      </c>
      <c r="B41" s="71">
        <v>43493</v>
      </c>
      <c r="C41" s="70" t="s">
        <v>1407</v>
      </c>
      <c r="D41" s="70" t="s">
        <v>1429</v>
      </c>
      <c r="E41" s="70" t="s">
        <v>1183</v>
      </c>
      <c r="F41" s="70" t="s">
        <v>1586</v>
      </c>
      <c r="G41" s="70">
        <v>39</v>
      </c>
      <c r="H41" s="70" t="s">
        <v>1581</v>
      </c>
      <c r="I41" s="70" t="s">
        <v>1630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zoomScale="160" zoomScaleNormal="160" zoomScalePageLayoutView="160" workbookViewId="0">
      <pane ySplit="1" topLeftCell="A2" activePane="bottomLeft" state="frozen"/>
      <selection pane="bottomLeft" activeCell="A2" sqref="A2"/>
    </sheetView>
  </sheetViews>
  <sheetFormatPr baseColWidth="10" defaultColWidth="8.83203125" defaultRowHeight="15" x14ac:dyDescent="0"/>
  <cols>
    <col min="8" max="8" width="16.83203125" customWidth="1"/>
  </cols>
  <sheetData>
    <row r="1" spans="1:12">
      <c r="A1" t="s">
        <v>103</v>
      </c>
      <c r="B1" t="s">
        <v>104</v>
      </c>
      <c r="C1" t="s">
        <v>105</v>
      </c>
      <c r="D1" t="s">
        <v>106</v>
      </c>
      <c r="E1" t="s">
        <v>107</v>
      </c>
      <c r="F1" t="s">
        <v>108</v>
      </c>
      <c r="G1" t="s">
        <v>114</v>
      </c>
      <c r="H1" t="s">
        <v>115</v>
      </c>
      <c r="I1" t="s">
        <v>109</v>
      </c>
      <c r="J1" t="s">
        <v>112</v>
      </c>
      <c r="K1" t="s">
        <v>113</v>
      </c>
      <c r="L1" t="s">
        <v>39</v>
      </c>
    </row>
    <row r="2" spans="1:12">
      <c r="A2" s="55">
        <v>0</v>
      </c>
      <c r="C2" t="s">
        <v>935</v>
      </c>
      <c r="D2" t="s">
        <v>935</v>
      </c>
      <c r="E2" t="s">
        <v>936</v>
      </c>
      <c r="F2" t="s">
        <v>935</v>
      </c>
      <c r="G2" t="s">
        <v>935</v>
      </c>
      <c r="H2" t="s">
        <v>935</v>
      </c>
      <c r="I2" t="s">
        <v>1440</v>
      </c>
      <c r="J2" t="s">
        <v>52</v>
      </c>
      <c r="K2" t="s">
        <v>935</v>
      </c>
      <c r="L2" t="s">
        <v>129</v>
      </c>
    </row>
    <row r="3" spans="1:12">
      <c r="A3" s="55">
        <v>4.8670816421508789</v>
      </c>
      <c r="B3" t="s">
        <v>935</v>
      </c>
      <c r="C3" t="s">
        <v>935</v>
      </c>
      <c r="D3" t="s">
        <v>935</v>
      </c>
      <c r="E3" t="s">
        <v>936</v>
      </c>
      <c r="F3" t="s">
        <v>935</v>
      </c>
      <c r="G3" t="s">
        <v>935</v>
      </c>
      <c r="H3" t="s">
        <v>935</v>
      </c>
      <c r="I3" t="s">
        <v>1440</v>
      </c>
      <c r="J3" t="s">
        <v>53</v>
      </c>
      <c r="K3" t="s">
        <v>935</v>
      </c>
      <c r="L3" t="s">
        <v>129</v>
      </c>
    </row>
    <row r="4" spans="1:12">
      <c r="A4" s="55">
        <v>6.5642290115356445</v>
      </c>
      <c r="B4" t="s">
        <v>935</v>
      </c>
      <c r="C4" t="s">
        <v>935</v>
      </c>
      <c r="D4" t="s">
        <v>935</v>
      </c>
      <c r="E4" t="s">
        <v>936</v>
      </c>
      <c r="F4" t="s">
        <v>935</v>
      </c>
      <c r="G4" t="s">
        <v>935</v>
      </c>
      <c r="H4" t="s">
        <v>935</v>
      </c>
      <c r="I4" t="s">
        <v>1440</v>
      </c>
      <c r="J4" t="s">
        <v>54</v>
      </c>
      <c r="K4" t="s">
        <v>935</v>
      </c>
      <c r="L4" t="s">
        <v>129</v>
      </c>
    </row>
    <row r="5" spans="1:12">
      <c r="A5" s="55">
        <v>9.1503925323486328</v>
      </c>
      <c r="B5" t="s">
        <v>935</v>
      </c>
      <c r="C5" t="s">
        <v>935</v>
      </c>
      <c r="D5" t="s">
        <v>935</v>
      </c>
      <c r="E5" t="s">
        <v>936</v>
      </c>
      <c r="F5" t="s">
        <v>935</v>
      </c>
      <c r="G5" t="s">
        <v>935</v>
      </c>
      <c r="H5" t="s">
        <v>935</v>
      </c>
      <c r="I5" t="s">
        <v>1440</v>
      </c>
      <c r="J5" t="s">
        <v>55</v>
      </c>
      <c r="K5" t="s">
        <v>935</v>
      </c>
      <c r="L5" t="s">
        <v>129</v>
      </c>
    </row>
    <row r="6" spans="1:12">
      <c r="A6" s="55">
        <v>8.0238571166992188</v>
      </c>
      <c r="B6" t="s">
        <v>935</v>
      </c>
      <c r="C6" t="s">
        <v>935</v>
      </c>
      <c r="D6" t="s">
        <v>935</v>
      </c>
      <c r="E6" t="s">
        <v>936</v>
      </c>
      <c r="F6" t="s">
        <v>935</v>
      </c>
      <c r="G6" t="s">
        <v>935</v>
      </c>
      <c r="H6" t="s">
        <v>935</v>
      </c>
      <c r="I6" t="s">
        <v>1440</v>
      </c>
      <c r="J6" t="s">
        <v>56</v>
      </c>
      <c r="K6" t="s">
        <v>935</v>
      </c>
      <c r="L6" t="s">
        <v>129</v>
      </c>
    </row>
    <row r="7" spans="1:12">
      <c r="A7" s="55">
        <v>7.9037575721740723</v>
      </c>
      <c r="B7" t="s">
        <v>935</v>
      </c>
      <c r="C7" t="s">
        <v>935</v>
      </c>
      <c r="D7" t="s">
        <v>935</v>
      </c>
      <c r="E7" t="s">
        <v>936</v>
      </c>
      <c r="F7" t="s">
        <v>935</v>
      </c>
      <c r="G7" t="s">
        <v>935</v>
      </c>
      <c r="H7" t="s">
        <v>935</v>
      </c>
      <c r="I7" t="s">
        <v>1440</v>
      </c>
      <c r="J7" t="s">
        <v>57</v>
      </c>
      <c r="K7" t="s">
        <v>935</v>
      </c>
      <c r="L7" t="s">
        <v>129</v>
      </c>
    </row>
    <row r="8" spans="1:12">
      <c r="A8" s="55">
        <v>10.61046028137207</v>
      </c>
      <c r="B8" t="s">
        <v>935</v>
      </c>
      <c r="C8" t="s">
        <v>935</v>
      </c>
      <c r="D8" t="s">
        <v>935</v>
      </c>
      <c r="E8" t="s">
        <v>936</v>
      </c>
      <c r="F8" t="s">
        <v>935</v>
      </c>
      <c r="G8" t="s">
        <v>935</v>
      </c>
      <c r="H8" t="s">
        <v>935</v>
      </c>
      <c r="I8" t="s">
        <v>1440</v>
      </c>
      <c r="J8" t="s">
        <v>58</v>
      </c>
      <c r="K8" t="s">
        <v>935</v>
      </c>
      <c r="L8" t="s">
        <v>129</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survey</vt:lpstr>
      <vt:lpstr>country</vt:lpstr>
      <vt:lpstr>translation</vt:lpstr>
      <vt:lpstr>indicator</vt:lpstr>
      <vt:lpstr>char_grp</vt:lpstr>
      <vt:lpstr>char</vt:lpstr>
      <vt:lpstr>geography</vt:lpstr>
      <vt:lpstr>__changelog</vt:lpstr>
      <vt:lpstr>data_indonesia_17Jan2019</vt:lpstr>
      <vt:lpstr>data_burkina_21Sep2017</vt:lpstr>
      <vt:lpstr>data_cotedivoire_17Jan2019</vt:lpstr>
      <vt:lpstr>data_drc_27Feb2018</vt:lpstr>
      <vt:lpstr>data_ethiopia_17Jan2019</vt:lpstr>
      <vt:lpstr>data_ghana_22Sep2017</vt:lpstr>
      <vt:lpstr>data_india_19Mar2018</vt:lpstr>
      <vt:lpstr>data_kenya_17Jan2019</vt:lpstr>
      <vt:lpstr>data_niger_17Jan2019</vt:lpstr>
      <vt:lpstr>__data_niger_17Jan2019 _all</vt:lpstr>
      <vt:lpstr>data_nigeria_17Jan2019</vt:lpstr>
      <vt:lpstr>data_uganda_17Jan2019</vt:lpstr>
    </vt:vector>
  </TitlesOfParts>
  <Company>JHSPH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Pringle</dc:creator>
  <cp:lastModifiedBy>Joseph Flack</cp:lastModifiedBy>
  <dcterms:created xsi:type="dcterms:W3CDTF">2017-05-19T16:32:50Z</dcterms:created>
  <dcterms:modified xsi:type="dcterms:W3CDTF">2019-02-19T17:16:46Z</dcterms:modified>
</cp:coreProperties>
</file>