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51200" windowHeight="28260" tabRatio="887"/>
  </bookViews>
  <sheets>
    <sheet name="survey" sheetId="60" r:id="rId1"/>
    <sheet name="data_uganda_17Jan2019" sheetId="44" r:id="rId2"/>
    <sheet name="__changelog" sheetId="56" r:id="rId3"/>
    <sheet name="settings" sheetId="5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60" l="1"/>
  <c r="D2" i="60"/>
  <c r="C2" i="60"/>
</calcChain>
</file>

<file path=xl/sharedStrings.xml><?xml version="1.0" encoding="utf-8"?>
<sst xmlns="http://schemas.openxmlformats.org/spreadsheetml/2006/main" count="130" uniqueCount="59">
  <si>
    <t>label</t>
  </si>
  <si>
    <t>order</t>
  </si>
  <si>
    <t>type</t>
  </si>
  <si>
    <t>year</t>
  </si>
  <si>
    <t>round</t>
  </si>
  <si>
    <t>start_date</t>
  </si>
  <si>
    <t>end_date</t>
  </si>
  <si>
    <t>country_code</t>
  </si>
  <si>
    <t>pma_code</t>
  </si>
  <si>
    <t>PMA2020</t>
  </si>
  <si>
    <t>survey_code</t>
  </si>
  <si>
    <t>code</t>
  </si>
  <si>
    <t>15-19</t>
  </si>
  <si>
    <t>20-24</t>
  </si>
  <si>
    <t>25-29</t>
  </si>
  <si>
    <t>30-34</t>
  </si>
  <si>
    <t>35-39</t>
  </si>
  <si>
    <t>40-44</t>
  </si>
  <si>
    <t>45-49</t>
  </si>
  <si>
    <t>value</t>
  </si>
  <si>
    <t>lower_ci</t>
  </si>
  <si>
    <t>upper_ci</t>
  </si>
  <si>
    <t>level_ci</t>
  </si>
  <si>
    <t>precision</t>
  </si>
  <si>
    <t>is_total</t>
  </si>
  <si>
    <t>indicator_code</t>
  </si>
  <si>
    <t>geography_code</t>
  </si>
  <si>
    <t>char1_code</t>
  </si>
  <si>
    <t>char2_code</t>
  </si>
  <si>
    <t>denom_w</t>
  </si>
  <si>
    <t>denom_uw</t>
  </si>
  <si>
    <t>Core</t>
  </si>
  <si>
    <t>IUD_all</t>
  </si>
  <si>
    <t>__questionnaire</t>
  </si>
  <si>
    <t>__primary_donor</t>
  </si>
  <si>
    <t>ug_national</t>
  </si>
  <si>
    <t>partner</t>
  </si>
  <si>
    <t>School of Public Health, College of Health Sciences, Makerere University in Kampala</t>
  </si>
  <si>
    <t/>
  </si>
  <si>
    <t>1</t>
  </si>
  <si>
    <t>version</t>
  </si>
  <si>
    <t>date</t>
  </si>
  <si>
    <t>author</t>
  </si>
  <si>
    <t>worksheet(s)</t>
  </si>
  <si>
    <t>column(s)</t>
  </si>
  <si>
    <t>row(s)</t>
  </si>
  <si>
    <t>notes</t>
  </si>
  <si>
    <t>jef</t>
  </si>
  <si>
    <t>n/a</t>
  </si>
  <si>
    <t>create</t>
  </si>
  <si>
    <t>all</t>
  </si>
  <si>
    <t>Initial commit</t>
  </si>
  <si>
    <t>Key</t>
  </si>
  <si>
    <t>Value</t>
  </si>
  <si>
    <t>PMA2099_UGR99</t>
  </si>
  <si>
    <t>01-2099</t>
  </si>
  <si>
    <t>12-2099</t>
  </si>
  <si>
    <t>UGR99</t>
  </si>
  <si>
    <t>20199 Round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</si>
</sst>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quotePrefix="1" applyFill="1"/>
  </cellXfs>
  <cellStyles count="20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160" zoomScaleNormal="160" zoomScalePageLayoutView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"/>
  <cols>
    <col min="1" max="1" width="15.83203125" style="7" bestFit="1" customWidth="1"/>
    <col min="2" max="2" width="5.33203125" style="7" bestFit="1" customWidth="1"/>
    <col min="3" max="3" width="12.5" style="7" bestFit="1" customWidth="1"/>
    <col min="4" max="4" width="6.1640625" style="7" bestFit="1" customWidth="1"/>
    <col min="5" max="5" width="9.83203125" style="7" bestFit="1" customWidth="1"/>
    <col min="6" max="6" width="12.5" style="7" bestFit="1" customWidth="1"/>
    <col min="7" max="7" width="5.6640625" style="7" bestFit="1" customWidth="1"/>
    <col min="8" max="8" width="9.1640625" style="7" bestFit="1" customWidth="1"/>
    <col min="9" max="9" width="14.5" style="7" bestFit="1" customWidth="1"/>
    <col min="10" max="10" width="15.5" style="7" bestFit="1" customWidth="1"/>
    <col min="11" max="11" width="9.6640625" style="7" bestFit="1" customWidth="1"/>
    <col min="12" max="12" width="9" style="7" bestFit="1" customWidth="1"/>
    <col min="13" max="13" width="14.83203125" style="7" bestFit="1" customWidth="1"/>
    <col min="14" max="14" width="7" style="7" customWidth="1"/>
    <col min="15" max="16384" width="10.83203125" style="7"/>
  </cols>
  <sheetData>
    <row r="1" spans="1:14">
      <c r="A1" s="7" t="s">
        <v>11</v>
      </c>
      <c r="B1" s="7" t="s">
        <v>3</v>
      </c>
      <c r="C1" s="7" t="s">
        <v>7</v>
      </c>
      <c r="D1" s="7" t="s">
        <v>4</v>
      </c>
      <c r="E1" s="7" t="s">
        <v>8</v>
      </c>
      <c r="F1" s="7" t="s">
        <v>0</v>
      </c>
      <c r="G1" s="7" t="s">
        <v>1</v>
      </c>
      <c r="H1" s="7" t="s">
        <v>2</v>
      </c>
      <c r="I1" s="7" t="s">
        <v>33</v>
      </c>
      <c r="J1" s="7" t="s">
        <v>34</v>
      </c>
      <c r="K1" s="7" t="s">
        <v>5</v>
      </c>
      <c r="L1" s="7" t="s">
        <v>6</v>
      </c>
      <c r="M1" s="7" t="s">
        <v>26</v>
      </c>
      <c r="N1" s="7" t="s">
        <v>36</v>
      </c>
    </row>
    <row r="2" spans="1:14">
      <c r="A2" s="7" t="s">
        <v>54</v>
      </c>
      <c r="B2" s="7" t="str">
        <f t="shared" ref="B2" si="0">MID(A2,4,4)</f>
        <v>2099</v>
      </c>
      <c r="C2" s="7" t="str">
        <f t="shared" ref="C2" si="1">MID(A2,9,2)</f>
        <v>UG</v>
      </c>
      <c r="D2" s="7" t="str">
        <f t="shared" ref="D2" si="2">MID(A2,12,1)</f>
        <v>9</v>
      </c>
      <c r="E2" s="7" t="s">
        <v>57</v>
      </c>
      <c r="F2" s="7" t="s">
        <v>58</v>
      </c>
      <c r="G2" s="7">
        <v>304</v>
      </c>
      <c r="H2" s="7" t="s">
        <v>9</v>
      </c>
      <c r="I2" s="7" t="s">
        <v>31</v>
      </c>
      <c r="K2" s="8" t="s">
        <v>55</v>
      </c>
      <c r="L2" s="8" t="s">
        <v>56</v>
      </c>
      <c r="M2" s="7" t="s">
        <v>35</v>
      </c>
      <c r="N2" s="7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75" zoomScaleNormal="175" zoomScalePageLayoutView="175" workbookViewId="0">
      <pane ySplit="1" topLeftCell="A2" activePane="bottomLeft" state="frozen"/>
      <selection activeCell="A2" sqref="A2"/>
      <selection pane="bottomLeft" activeCell="A2" sqref="A2"/>
    </sheetView>
  </sheetViews>
  <sheetFormatPr baseColWidth="10" defaultColWidth="8.83203125" defaultRowHeight="15" x14ac:dyDescent="0"/>
  <cols>
    <col min="1" max="1" width="12.1640625" bestFit="1" customWidth="1"/>
    <col min="2" max="2" width="8.1640625" bestFit="1" customWidth="1"/>
    <col min="3" max="3" width="8.33203125" bestFit="1" customWidth="1"/>
    <col min="4" max="4" width="7.33203125" bestFit="1" customWidth="1"/>
    <col min="5" max="5" width="8.6640625" bestFit="1" customWidth="1"/>
    <col min="6" max="6" width="7.33203125" bestFit="1" customWidth="1"/>
    <col min="7" max="7" width="9.5" bestFit="1" customWidth="1"/>
    <col min="8" max="8" width="10.5" bestFit="1" customWidth="1"/>
    <col min="9" max="9" width="13.5" bestFit="1" customWidth="1"/>
    <col min="10" max="11" width="10.83203125" bestFit="1" customWidth="1"/>
    <col min="12" max="12" width="15.83203125" bestFit="1" customWidth="1"/>
  </cols>
  <sheetData>
    <row r="1" spans="1:1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29</v>
      </c>
      <c r="H1" t="s">
        <v>30</v>
      </c>
      <c r="I1" t="s">
        <v>25</v>
      </c>
      <c r="J1" t="s">
        <v>27</v>
      </c>
      <c r="K1" t="s">
        <v>28</v>
      </c>
      <c r="L1" t="s">
        <v>10</v>
      </c>
    </row>
    <row r="2" spans="1:12">
      <c r="A2">
        <v>4.5197362899780273</v>
      </c>
      <c r="B2" t="s">
        <v>38</v>
      </c>
      <c r="C2" t="s">
        <v>38</v>
      </c>
      <c r="D2" t="s">
        <v>38</v>
      </c>
      <c r="E2" t="s">
        <v>39</v>
      </c>
      <c r="F2" t="s">
        <v>38</v>
      </c>
      <c r="G2" t="s">
        <v>38</v>
      </c>
      <c r="H2" t="s">
        <v>38</v>
      </c>
      <c r="I2" t="s">
        <v>32</v>
      </c>
      <c r="J2" t="s">
        <v>12</v>
      </c>
      <c r="K2" t="s">
        <v>38</v>
      </c>
      <c r="L2" t="s">
        <v>54</v>
      </c>
    </row>
    <row r="3" spans="1:12">
      <c r="A3">
        <v>3.4256405830383301</v>
      </c>
      <c r="B3" t="s">
        <v>38</v>
      </c>
      <c r="C3" t="s">
        <v>38</v>
      </c>
      <c r="D3" t="s">
        <v>38</v>
      </c>
      <c r="E3" t="s">
        <v>39</v>
      </c>
      <c r="F3" t="s">
        <v>38</v>
      </c>
      <c r="G3" t="s">
        <v>38</v>
      </c>
      <c r="H3" t="s">
        <v>38</v>
      </c>
      <c r="I3" t="s">
        <v>32</v>
      </c>
      <c r="J3" t="s">
        <v>13</v>
      </c>
      <c r="K3" t="s">
        <v>38</v>
      </c>
      <c r="L3" t="s">
        <v>54</v>
      </c>
    </row>
    <row r="4" spans="1:12">
      <c r="A4">
        <v>3.453331470489502</v>
      </c>
      <c r="B4" t="s">
        <v>38</v>
      </c>
      <c r="C4" t="s">
        <v>38</v>
      </c>
      <c r="D4" t="s">
        <v>38</v>
      </c>
      <c r="E4" t="s">
        <v>39</v>
      </c>
      <c r="F4" t="s">
        <v>38</v>
      </c>
      <c r="G4" t="s">
        <v>38</v>
      </c>
      <c r="H4" t="s">
        <v>38</v>
      </c>
      <c r="I4" t="s">
        <v>32</v>
      </c>
      <c r="J4" t="s">
        <v>14</v>
      </c>
      <c r="K4" t="s">
        <v>38</v>
      </c>
      <c r="L4" t="s">
        <v>54</v>
      </c>
    </row>
    <row r="5" spans="1:12">
      <c r="A5">
        <v>2.2743594646453857</v>
      </c>
      <c r="B5" t="s">
        <v>38</v>
      </c>
      <c r="C5" t="s">
        <v>38</v>
      </c>
      <c r="D5" t="s">
        <v>38</v>
      </c>
      <c r="E5" t="s">
        <v>39</v>
      </c>
      <c r="F5" t="s">
        <v>38</v>
      </c>
      <c r="G5" t="s">
        <v>38</v>
      </c>
      <c r="H5" t="s">
        <v>38</v>
      </c>
      <c r="I5" t="s">
        <v>32</v>
      </c>
      <c r="J5" t="s">
        <v>15</v>
      </c>
      <c r="K5" t="s">
        <v>38</v>
      </c>
      <c r="L5" t="s">
        <v>54</v>
      </c>
    </row>
    <row r="6" spans="1:12">
      <c r="A6">
        <v>3.6632411479949951</v>
      </c>
      <c r="B6" t="s">
        <v>38</v>
      </c>
      <c r="C6" t="s">
        <v>38</v>
      </c>
      <c r="D6" t="s">
        <v>38</v>
      </c>
      <c r="E6" t="s">
        <v>39</v>
      </c>
      <c r="F6" t="s">
        <v>38</v>
      </c>
      <c r="G6" t="s">
        <v>38</v>
      </c>
      <c r="H6" t="s">
        <v>38</v>
      </c>
      <c r="I6" t="s">
        <v>32</v>
      </c>
      <c r="J6" t="s">
        <v>16</v>
      </c>
      <c r="K6" t="s">
        <v>38</v>
      </c>
      <c r="L6" t="s">
        <v>54</v>
      </c>
    </row>
    <row r="7" spans="1:12">
      <c r="A7">
        <v>0</v>
      </c>
      <c r="B7" t="s">
        <v>38</v>
      </c>
      <c r="C7" t="s">
        <v>38</v>
      </c>
      <c r="D7" t="s">
        <v>38</v>
      </c>
      <c r="E7" t="s">
        <v>39</v>
      </c>
      <c r="F7" t="s">
        <v>38</v>
      </c>
      <c r="G7" t="s">
        <v>38</v>
      </c>
      <c r="H7" t="s">
        <v>38</v>
      </c>
      <c r="I7" t="s">
        <v>32</v>
      </c>
      <c r="J7" t="s">
        <v>17</v>
      </c>
      <c r="K7" t="s">
        <v>38</v>
      </c>
      <c r="L7" t="s">
        <v>54</v>
      </c>
    </row>
    <row r="8" spans="1:12">
      <c r="A8">
        <v>0</v>
      </c>
      <c r="B8" t="s">
        <v>38</v>
      </c>
      <c r="C8" t="s">
        <v>38</v>
      </c>
      <c r="D8" t="s">
        <v>38</v>
      </c>
      <c r="E8" t="s">
        <v>39</v>
      </c>
      <c r="F8" t="s">
        <v>38</v>
      </c>
      <c r="G8" t="s">
        <v>38</v>
      </c>
      <c r="H8" t="s">
        <v>38</v>
      </c>
      <c r="I8" t="s">
        <v>32</v>
      </c>
      <c r="J8" t="s">
        <v>18</v>
      </c>
      <c r="K8" t="s">
        <v>38</v>
      </c>
      <c r="L8" t="s">
        <v>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75" zoomScaleNormal="175" zoomScalePageLayoutView="175" workbookViewId="0">
      <pane ySplit="1" topLeftCell="A2" activePane="bottomLeft" state="frozen"/>
      <selection activeCell="A2" sqref="A2"/>
      <selection pane="bottomLeft" activeCell="A2" sqref="A2"/>
    </sheetView>
  </sheetViews>
  <sheetFormatPr baseColWidth="10" defaultRowHeight="15" x14ac:dyDescent="0"/>
  <cols>
    <col min="1" max="1" width="6.6640625" bestFit="1" customWidth="1"/>
    <col min="2" max="2" width="7.83203125" bestFit="1" customWidth="1"/>
    <col min="3" max="4" width="6.33203125" bestFit="1" customWidth="1"/>
    <col min="5" max="5" width="11" bestFit="1" customWidth="1"/>
    <col min="6" max="6" width="8.6640625" bestFit="1" customWidth="1"/>
    <col min="7" max="7" width="6.33203125" bestFit="1" customWidth="1"/>
    <col min="8" max="8" width="5.1640625" bestFit="1" customWidth="1"/>
    <col min="9" max="9" width="12.5" bestFit="1" customWidth="1"/>
  </cols>
  <sheetData>
    <row r="1" spans="1:9">
      <c r="A1" s="2" t="s">
        <v>40</v>
      </c>
      <c r="B1" s="3" t="s">
        <v>41</v>
      </c>
      <c r="C1" s="2" t="s">
        <v>42</v>
      </c>
      <c r="D1" s="2" t="s">
        <v>2</v>
      </c>
      <c r="E1" s="2" t="s">
        <v>43</v>
      </c>
      <c r="F1" s="2" t="s">
        <v>44</v>
      </c>
      <c r="G1" s="1" t="s">
        <v>45</v>
      </c>
      <c r="H1" s="1" t="s">
        <v>11</v>
      </c>
      <c r="I1" s="1" t="s">
        <v>46</v>
      </c>
    </row>
    <row r="2" spans="1:9">
      <c r="A2" s="1">
        <v>1</v>
      </c>
      <c r="B2" s="4">
        <v>43482</v>
      </c>
      <c r="C2" s="1" t="s">
        <v>47</v>
      </c>
      <c r="D2" s="1" t="s">
        <v>49</v>
      </c>
      <c r="E2" s="1" t="s">
        <v>50</v>
      </c>
      <c r="F2" s="1" t="s">
        <v>50</v>
      </c>
      <c r="G2" s="1" t="s">
        <v>50</v>
      </c>
      <c r="H2" s="1" t="s">
        <v>48</v>
      </c>
      <c r="I2" s="1" t="s">
        <v>51</v>
      </c>
    </row>
    <row r="3" spans="1:9">
      <c r="A3" s="1"/>
      <c r="B3" s="4"/>
      <c r="C3" s="1"/>
      <c r="D3" s="1"/>
      <c r="E3" s="1"/>
      <c r="F3" s="1"/>
      <c r="G3" s="1"/>
      <c r="H3" s="1"/>
      <c r="I3" s="1"/>
    </row>
    <row r="4" spans="1:9">
      <c r="A4" s="1"/>
      <c r="B4" s="4"/>
      <c r="C4" s="1"/>
      <c r="D4" s="1"/>
      <c r="E4" s="1"/>
      <c r="F4" s="1"/>
      <c r="G4" s="1"/>
      <c r="H4" s="1"/>
      <c r="I4" s="1"/>
    </row>
    <row r="5" spans="1:9">
      <c r="A5" s="1"/>
      <c r="B5" s="4"/>
      <c r="C5" s="1"/>
      <c r="D5" s="1"/>
      <c r="E5" s="1"/>
      <c r="F5" s="1"/>
      <c r="G5" s="1"/>
      <c r="H5" s="1"/>
      <c r="I5" s="1"/>
    </row>
    <row r="6" spans="1:9">
      <c r="A6" s="1"/>
      <c r="B6" s="4"/>
      <c r="C6" s="1"/>
      <c r="D6" s="1"/>
      <c r="E6" s="1"/>
      <c r="F6" s="1"/>
      <c r="G6" s="1"/>
      <c r="H6" s="1"/>
      <c r="I6" s="1"/>
    </row>
    <row r="7" spans="1:9">
      <c r="A7" s="1"/>
      <c r="B7" s="4"/>
      <c r="C7" s="1"/>
      <c r="D7" s="1"/>
      <c r="E7" s="1"/>
      <c r="F7" s="1"/>
      <c r="G7" s="1"/>
      <c r="H7" s="1"/>
      <c r="I7" s="1"/>
    </row>
    <row r="8" spans="1:9">
      <c r="A8" s="1"/>
      <c r="B8" s="4"/>
      <c r="C8" s="1"/>
      <c r="D8" s="1"/>
      <c r="E8" s="1"/>
      <c r="F8" s="1"/>
      <c r="G8" s="1"/>
      <c r="H8" s="1"/>
      <c r="I8" s="1"/>
    </row>
    <row r="9" spans="1:9">
      <c r="A9" s="1"/>
      <c r="B9" s="4"/>
      <c r="C9" s="1"/>
      <c r="D9" s="1"/>
      <c r="E9" s="1"/>
      <c r="F9" s="1"/>
      <c r="G9" s="1"/>
      <c r="H9" s="1"/>
      <c r="I9" s="1"/>
    </row>
    <row r="10" spans="1:9">
      <c r="A10" s="1"/>
      <c r="B10" s="4"/>
      <c r="C10" s="1"/>
      <c r="D10" s="1"/>
      <c r="E10" s="1"/>
      <c r="F10" s="1"/>
      <c r="G10" s="1"/>
      <c r="H10" s="1"/>
      <c r="I10" s="1"/>
    </row>
    <row r="11" spans="1:9">
      <c r="A11" s="1"/>
      <c r="B11" s="4"/>
      <c r="C11" s="1"/>
      <c r="D11" s="1"/>
      <c r="E11" s="1"/>
      <c r="F11" s="1"/>
      <c r="G11" s="1"/>
      <c r="H11" s="1"/>
      <c r="I11" s="1"/>
    </row>
    <row r="12" spans="1:9">
      <c r="A12" s="1"/>
      <c r="B12" s="4"/>
      <c r="C12" s="1"/>
      <c r="D12" s="1"/>
      <c r="E12" s="1"/>
      <c r="G12" s="1"/>
      <c r="H12" s="1"/>
      <c r="I12" s="1"/>
    </row>
    <row r="13" spans="1:9">
      <c r="A13" s="1"/>
      <c r="B13" s="4"/>
      <c r="C13" s="1"/>
      <c r="D13" s="1"/>
      <c r="E13" s="1"/>
      <c r="F13" s="1"/>
      <c r="G13" s="1"/>
      <c r="H13" s="1"/>
      <c r="I13" s="1"/>
    </row>
    <row r="14" spans="1:9">
      <c r="A14" s="1"/>
      <c r="B14" s="4"/>
      <c r="C14" s="1"/>
      <c r="D14" s="1"/>
      <c r="E14" s="1"/>
      <c r="F14" s="1"/>
      <c r="G14" s="1"/>
      <c r="H14" s="5"/>
      <c r="I14" s="1"/>
    </row>
    <row r="15" spans="1:9">
      <c r="A15" s="1"/>
      <c r="B15" s="4"/>
      <c r="C15" s="1"/>
      <c r="D15" s="1"/>
      <c r="E15" s="1"/>
      <c r="F15" s="1"/>
      <c r="G15" s="1"/>
      <c r="H15" s="1"/>
      <c r="I15" s="1"/>
    </row>
    <row r="16" spans="1:9">
      <c r="A16" s="1"/>
      <c r="B16" s="4"/>
      <c r="C16" s="1"/>
      <c r="D16" s="1"/>
      <c r="E16" s="1"/>
      <c r="F16" s="1"/>
      <c r="G16" s="1"/>
      <c r="H16" s="1"/>
      <c r="I16" s="1"/>
    </row>
    <row r="17" spans="1:9">
      <c r="A17" s="1"/>
      <c r="B17" s="4"/>
      <c r="C17" s="1"/>
      <c r="D17" s="1"/>
      <c r="E17" s="1"/>
      <c r="F17" s="1"/>
      <c r="G17" s="1"/>
      <c r="H17" s="1"/>
      <c r="I17" s="1"/>
    </row>
    <row r="18" spans="1:9">
      <c r="A18" s="1"/>
      <c r="B18" s="4"/>
      <c r="C18" s="1"/>
      <c r="D18" s="1"/>
      <c r="E18" s="1"/>
      <c r="F18" s="1"/>
      <c r="G18" s="1"/>
      <c r="H18" s="1"/>
      <c r="I18" s="1"/>
    </row>
    <row r="19" spans="1:9">
      <c r="A19" s="1"/>
      <c r="B19" s="6"/>
      <c r="C19" s="1"/>
      <c r="D19" s="1"/>
      <c r="E19" s="1"/>
      <c r="F19" s="1"/>
      <c r="G19" s="1"/>
      <c r="H19" s="1"/>
      <c r="I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45" zoomScaleNormal="145" zoomScalePageLayoutView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baseColWidth="10" defaultRowHeight="15" x14ac:dyDescent="0"/>
  <sheetData>
    <row r="1" spans="1:2">
      <c r="A1" t="s">
        <v>52</v>
      </c>
      <c r="B1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data_uganda_17Jan2019</vt:lpstr>
      <vt:lpstr>__changelog</vt:lpstr>
      <vt:lpstr>settings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2019-01-17T21:08:17Z</dcterms:modified>
</cp:coreProperties>
</file>