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25_AMPO_strains_anearob/"/>
    </mc:Choice>
  </mc:AlternateContent>
  <xr:revisionPtr revIDLastSave="58" documentId="6_{9387D5B0-55C9-4D26-A5C8-9F508C5F4055}" xr6:coauthVersionLast="46" xr6:coauthVersionMax="46" xr10:uidLastSave="{C16CF1CA-D74E-4CF0-BB92-3937CFF40837}"/>
  <bookViews>
    <workbookView xWindow="-28920" yWindow="-120" windowWidth="29040" windowHeight="15840" activeTab="3" xr2:uid="{E2248BC4-0DE7-4520-A1DD-3B5D357BCB15}"/>
  </bookViews>
  <sheets>
    <sheet name="ExperimentalDesign" sheetId="1" r:id="rId1"/>
    <sheet name="OD" sheetId="4" r:id="rId2"/>
    <sheet name="Sample_List" sheetId="2" r:id="rId3"/>
    <sheet name="Sample_list_3strains" sheetId="3" r:id="rId4"/>
  </sheets>
  <definedNames>
    <definedName name="_xlnm.Print_Area" localSheetId="0">ExperimentalDesign!$A$1:$N$47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3" l="1"/>
  <c r="I42" i="3"/>
  <c r="I6" i="3"/>
  <c r="I15" i="3"/>
  <c r="I32" i="3"/>
  <c r="I11" i="3"/>
  <c r="I21" i="3"/>
  <c r="I13" i="3"/>
  <c r="I18" i="3"/>
  <c r="I26" i="3"/>
  <c r="I38" i="3"/>
  <c r="I43" i="3"/>
  <c r="I25" i="3"/>
  <c r="I17" i="3"/>
  <c r="I2" i="3"/>
  <c r="I39" i="3"/>
  <c r="I3" i="3"/>
  <c r="I19" i="3"/>
  <c r="I48" i="3"/>
  <c r="I24" i="3"/>
  <c r="I23" i="3"/>
  <c r="I5" i="3"/>
  <c r="I46" i="3"/>
  <c r="I9" i="3"/>
  <c r="I30" i="3"/>
  <c r="I27" i="3"/>
  <c r="I49" i="3"/>
  <c r="I4" i="3"/>
  <c r="I16" i="3"/>
  <c r="I33" i="3"/>
  <c r="I14" i="3"/>
  <c r="I7" i="3"/>
  <c r="I10" i="3"/>
  <c r="I31" i="3"/>
  <c r="I29" i="3"/>
  <c r="I64" i="3"/>
  <c r="I8" i="3"/>
  <c r="I36" i="3"/>
  <c r="I34" i="3"/>
  <c r="I63" i="3"/>
  <c r="I22" i="3"/>
  <c r="I45" i="3"/>
  <c r="I28" i="3"/>
  <c r="I65" i="3"/>
  <c r="I41" i="3"/>
  <c r="I44" i="3"/>
  <c r="I20" i="3"/>
  <c r="I61" i="3"/>
  <c r="I12" i="3"/>
  <c r="I40" i="3"/>
  <c r="I37" i="3"/>
  <c r="I62" i="3"/>
  <c r="I47" i="3"/>
  <c r="H6" i="3"/>
  <c r="H15" i="3"/>
  <c r="H32" i="3"/>
  <c r="H51" i="3"/>
  <c r="H11" i="3"/>
  <c r="H21" i="3"/>
  <c r="H13" i="3"/>
  <c r="H52" i="3"/>
  <c r="H18" i="3"/>
  <c r="H26" i="3"/>
  <c r="H38" i="3"/>
  <c r="H53" i="3"/>
  <c r="H2" i="3"/>
  <c r="H39" i="3"/>
  <c r="H3" i="3"/>
  <c r="H55" i="3"/>
  <c r="H19" i="3"/>
  <c r="H48" i="3"/>
  <c r="H24" i="3"/>
  <c r="H56" i="3"/>
  <c r="H23" i="3"/>
  <c r="H5" i="3"/>
  <c r="H46" i="3"/>
  <c r="H57" i="3"/>
  <c r="H49" i="3"/>
  <c r="H4" i="3"/>
  <c r="H16" i="3"/>
  <c r="H59" i="3"/>
  <c r="H33" i="3"/>
  <c r="H14" i="3"/>
  <c r="H7" i="3"/>
  <c r="H60" i="3"/>
  <c r="H10" i="3"/>
  <c r="H31" i="3"/>
  <c r="H29" i="3"/>
  <c r="H22" i="3"/>
  <c r="H45" i="3"/>
  <c r="H28" i="3"/>
  <c r="H65" i="3"/>
  <c r="H41" i="3"/>
  <c r="H44" i="3"/>
  <c r="H20" i="3"/>
  <c r="H61" i="3"/>
  <c r="H12" i="3"/>
  <c r="H40" i="3"/>
  <c r="H37" i="3"/>
  <c r="H62" i="3"/>
  <c r="C13" i="1"/>
  <c r="D13" i="1"/>
  <c r="E13" i="1" s="1"/>
  <c r="G21" i="2"/>
  <c r="G11" i="2"/>
  <c r="G22" i="2"/>
  <c r="G18" i="2"/>
  <c r="G12" i="2"/>
  <c r="G13" i="2"/>
  <c r="G8" i="2"/>
  <c r="G23" i="2"/>
  <c r="G17" i="2"/>
  <c r="G24" i="2"/>
  <c r="G4" i="2"/>
  <c r="G6" i="2"/>
  <c r="G10" i="2"/>
  <c r="G19" i="2"/>
  <c r="G20" i="2"/>
  <c r="G15" i="2"/>
  <c r="G14" i="2"/>
  <c r="G7" i="2"/>
  <c r="G9" i="2"/>
  <c r="G2" i="2"/>
  <c r="G5" i="2"/>
  <c r="G16" i="2"/>
  <c r="G3" i="2"/>
</calcChain>
</file>

<file path=xl/sharedStrings.xml><?xml version="1.0" encoding="utf-8"?>
<sst xmlns="http://schemas.openxmlformats.org/spreadsheetml/2006/main" count="706" uniqueCount="158">
  <si>
    <t>Design:</t>
  </si>
  <si>
    <t>aerob</t>
  </si>
  <si>
    <t>anaerob</t>
  </si>
  <si>
    <t>MBOA 500 uM</t>
  </si>
  <si>
    <t>MBOA 500 uM + LSP13</t>
  </si>
  <si>
    <r>
      <rPr>
        <b/>
        <sz val="11"/>
        <color theme="1"/>
        <rFont val="Calibri"/>
        <family val="2"/>
        <scheme val="minor"/>
      </rPr>
      <t>Growth:</t>
    </r>
    <r>
      <rPr>
        <sz val="11"/>
        <color theme="1"/>
        <rFont val="Calibri"/>
        <family val="2"/>
        <scheme val="minor"/>
      </rPr>
      <t xml:space="preserve"> 28°C, 180 rpm</t>
    </r>
  </si>
  <si>
    <t xml:space="preserve">Readouts: </t>
  </si>
  <si>
    <t>Pictures</t>
  </si>
  <si>
    <t>Media: 0.5 TSB, with DMSO / MBOA</t>
  </si>
  <si>
    <t>no (DMSO)</t>
  </si>
  <si>
    <t>no (DMSO) + LSP13</t>
  </si>
  <si>
    <r>
      <rPr>
        <b/>
        <sz val="11"/>
        <color theme="1"/>
        <rFont val="Calibri"/>
        <family val="2"/>
        <scheme val="minor"/>
      </rPr>
      <t>Metabolitensamples:</t>
    </r>
    <r>
      <rPr>
        <sz val="11"/>
        <color theme="1"/>
        <rFont val="Calibri"/>
        <family val="2"/>
        <scheme val="minor"/>
      </rPr>
      <t xml:space="preserve"> 0.3 ml culture + 0.7 ml 100 % Methanol + 0.1 % fomic acid. </t>
    </r>
  </si>
  <si>
    <t>Mix &amp; Vortex. 5 min @ 3600 rpm zentrifugieren, Überstand einfrieren (-80°C). Lisa verdünnt am IPS. </t>
  </si>
  <si>
    <t>SampleID</t>
  </si>
  <si>
    <t>Strain</t>
  </si>
  <si>
    <t>Condition</t>
  </si>
  <si>
    <t>Replicate</t>
  </si>
  <si>
    <t>Media</t>
  </si>
  <si>
    <t>N</t>
  </si>
  <si>
    <t>D</t>
  </si>
  <si>
    <t>AE</t>
  </si>
  <si>
    <t>L</t>
  </si>
  <si>
    <t>H</t>
  </si>
  <si>
    <t>AN</t>
  </si>
  <si>
    <t>B</t>
  </si>
  <si>
    <t>NL1_AE</t>
  </si>
  <si>
    <t>NH1_AE</t>
  </si>
  <si>
    <t>ND1_AN</t>
  </si>
  <si>
    <t>NL1_AN</t>
  </si>
  <si>
    <t>NH1_AN</t>
  </si>
  <si>
    <t>BD1_AE</t>
  </si>
  <si>
    <t>BD2_AE</t>
  </si>
  <si>
    <t>BD3_AE</t>
  </si>
  <si>
    <t>BL1_AE</t>
  </si>
  <si>
    <t>BL2_AE</t>
  </si>
  <si>
    <t>BL3_AE</t>
  </si>
  <si>
    <t>BH1_AE</t>
  </si>
  <si>
    <t>BH2_AE</t>
  </si>
  <si>
    <t>BH3_AE</t>
  </si>
  <si>
    <t>BD1_AN</t>
  </si>
  <si>
    <t>BD2_AN</t>
  </si>
  <si>
    <t>BD3_AN</t>
  </si>
  <si>
    <t>BL1_AN</t>
  </si>
  <si>
    <t>BL2_AN</t>
  </si>
  <si>
    <t>BL3_AN</t>
  </si>
  <si>
    <t>BH1_AN</t>
  </si>
  <si>
    <t>BH2_AN</t>
  </si>
  <si>
    <t>BH3_AN</t>
  </si>
  <si>
    <t>Random</t>
  </si>
  <si>
    <t>Nr</t>
  </si>
  <si>
    <t>Pool</t>
  </si>
  <si>
    <t>MeOH</t>
  </si>
  <si>
    <t>Label</t>
  </si>
  <si>
    <t>no (DMSO) + LMB2</t>
  </si>
  <si>
    <t>MBOA 500 uM + LMB2</t>
  </si>
  <si>
    <t>no (DMSO) + LMD1</t>
  </si>
  <si>
    <t>MBOA 500 uM + LMD1</t>
  </si>
  <si>
    <t>LSP13</t>
  </si>
  <si>
    <t>LSP13 D</t>
  </si>
  <si>
    <t>LMB2 D</t>
  </si>
  <si>
    <t>LMD1 D</t>
  </si>
  <si>
    <t>LSP13 500</t>
  </si>
  <si>
    <t>LMB2 500</t>
  </si>
  <si>
    <t>LMD1 500</t>
  </si>
  <si>
    <t>NBC D</t>
  </si>
  <si>
    <t>NBC 500</t>
  </si>
  <si>
    <t>Optical density at the end of the growth phase</t>
  </si>
  <si>
    <t>~68 h (Tue-Fr / Fr-Mo)</t>
  </si>
  <si>
    <t>AMPO bacteria anaerob</t>
  </si>
  <si>
    <t>Strains</t>
  </si>
  <si>
    <t>Sphingobium</t>
  </si>
  <si>
    <t>LMB2</t>
  </si>
  <si>
    <t>Microbacterium</t>
  </si>
  <si>
    <t>LMD1</t>
  </si>
  <si>
    <t>Pseudoarthrobacter</t>
  </si>
  <si>
    <t>Concentrations</t>
  </si>
  <si>
    <t>A</t>
  </si>
  <si>
    <t>C</t>
  </si>
  <si>
    <t>E</t>
  </si>
  <si>
    <t>F</t>
  </si>
  <si>
    <t>G</t>
  </si>
  <si>
    <t>LMD1 500_AE_1</t>
  </si>
  <si>
    <t>LMD1 500_AE_2</t>
  </si>
  <si>
    <t>LMD1 500_AE_3</t>
  </si>
  <si>
    <t>LMD1 500_AE_4</t>
  </si>
  <si>
    <t>LMD1 D_AE_1</t>
  </si>
  <si>
    <t>LMD1 D_AE_2</t>
  </si>
  <si>
    <t>LMD1 D_AE_3</t>
  </si>
  <si>
    <t>LMD1 D_AE_4</t>
  </si>
  <si>
    <t>LMB2 500_AE_1</t>
  </si>
  <si>
    <t>LMB2 500_AE_2</t>
  </si>
  <si>
    <t>LMB2 500_AE_3</t>
  </si>
  <si>
    <t>LMB2 500_AE_4</t>
  </si>
  <si>
    <t>LMB2 D_AE_1</t>
  </si>
  <si>
    <t>LMB2 D_AE_2</t>
  </si>
  <si>
    <t>LMB2 D_AE_3</t>
  </si>
  <si>
    <t>LMB2 D_AE_4</t>
  </si>
  <si>
    <t>LSP13 500_AE_1</t>
  </si>
  <si>
    <t>LSP13 500_AE_2</t>
  </si>
  <si>
    <t>LSP13 500_AE_3</t>
  </si>
  <si>
    <t>LSP13 500_AE_4</t>
  </si>
  <si>
    <t>LSP13 D_AE_1</t>
  </si>
  <si>
    <t>LSP13 D_AE_2</t>
  </si>
  <si>
    <t>LSP13 D_AE_3</t>
  </si>
  <si>
    <t>LSP13 D_AE_4</t>
  </si>
  <si>
    <t>NBC 500_AE_1</t>
  </si>
  <si>
    <t>NBC 500_AE_2</t>
  </si>
  <si>
    <t>NBC 500_AE_3</t>
  </si>
  <si>
    <t>NBC 500_AE_4</t>
  </si>
  <si>
    <t>NBC D_AE_1</t>
  </si>
  <si>
    <t>NBC D_AE_2</t>
  </si>
  <si>
    <t>NBC D_AE_3</t>
  </si>
  <si>
    <t>NBC D_AE_4</t>
  </si>
  <si>
    <t>LMB2 500_AN_1</t>
  </si>
  <si>
    <t>LMB2 500_AN_2</t>
  </si>
  <si>
    <t>LMB2 500_AN_3</t>
  </si>
  <si>
    <t>LMB2 500_AN_4</t>
  </si>
  <si>
    <t>LMB2 D_AN_1</t>
  </si>
  <si>
    <t>LMB2 D_AN_2</t>
  </si>
  <si>
    <t>LMB2 D_AN_3</t>
  </si>
  <si>
    <t>LMB2 D_AN_4</t>
  </si>
  <si>
    <t>LMD1 500_AN_1</t>
  </si>
  <si>
    <t>LMD1 500_AN_2</t>
  </si>
  <si>
    <t>LMD1 500_AN_3</t>
  </si>
  <si>
    <t>LMD1 500_AN_4</t>
  </si>
  <si>
    <t>LMD1 D_AN_1</t>
  </si>
  <si>
    <t>LMD1 D_AN_2</t>
  </si>
  <si>
    <t>LMD1 D_AN_3</t>
  </si>
  <si>
    <t>LMD1 D_AN_4</t>
  </si>
  <si>
    <t>LSP13 500_AN_1</t>
  </si>
  <si>
    <t>LSP13 500_AN_2</t>
  </si>
  <si>
    <t>LSP13 500_AN_3</t>
  </si>
  <si>
    <t>LSP13 500_AN_4</t>
  </si>
  <si>
    <t>LSP13 D_AN_1</t>
  </si>
  <si>
    <t>LSP13 D_AN_2</t>
  </si>
  <si>
    <t>LSP13 D_AN_3</t>
  </si>
  <si>
    <t>LSP13 D_AN_4</t>
  </si>
  <si>
    <t>NBC 500_AN_1</t>
  </si>
  <si>
    <t>NBC 500_AN_2</t>
  </si>
  <si>
    <t>NBC 500_AN_3</t>
  </si>
  <si>
    <t>NBC 500_AN_4</t>
  </si>
  <si>
    <t>NBC D_AN_1</t>
  </si>
  <si>
    <t>NBC D_AN_2</t>
  </si>
  <si>
    <t>NBC D_AN_3</t>
  </si>
  <si>
    <t>NBC D_AN_4</t>
  </si>
  <si>
    <t>Aerobic</t>
  </si>
  <si>
    <t>Anaerobic</t>
  </si>
  <si>
    <t xml:space="preserve">LMB2 </t>
  </si>
  <si>
    <t xml:space="preserve">LMD1 </t>
  </si>
  <si>
    <t xml:space="preserve">LSP13 </t>
  </si>
  <si>
    <t xml:space="preserve">NBC </t>
  </si>
  <si>
    <t>MBOA</t>
  </si>
  <si>
    <t>Treatment</t>
  </si>
  <si>
    <t>Sample_ID</t>
  </si>
  <si>
    <t>DMSO</t>
  </si>
  <si>
    <t>OD</t>
  </si>
  <si>
    <t>NA</t>
  </si>
  <si>
    <t>OD_dil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</si>
</sst>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1251-F4B2-459F-ADDF-71E5095BD1E0}">
  <sheetPr>
    <pageSetUpPr fitToPage="1"/>
  </sheetPr>
  <dimension ref="A1:U78"/>
  <sheetViews>
    <sheetView view="pageBreakPreview" zoomScale="60" zoomScaleNormal="20" workbookViewId="0">
      <selection activeCell="A33" sqref="A33"/>
    </sheetView>
  </sheetViews>
  <sheetFormatPr defaultColWidth="10.85546875" defaultRowHeight="15" x14ac:dyDescent="0.25"/>
  <cols>
    <col min="1" max="18" width="15.7109375" customWidth="1"/>
  </cols>
  <sheetData>
    <row r="1" spans="1:21" x14ac:dyDescent="0.25">
      <c r="A1" s="1" t="s">
        <v>68</v>
      </c>
    </row>
    <row r="2" spans="1:21" x14ac:dyDescent="0.25">
      <c r="C2" t="s">
        <v>20</v>
      </c>
      <c r="D2" t="s">
        <v>23</v>
      </c>
      <c r="F2" s="1" t="s">
        <v>69</v>
      </c>
    </row>
    <row r="3" spans="1:21" x14ac:dyDescent="0.25">
      <c r="A3" s="2" t="s">
        <v>0</v>
      </c>
      <c r="B3" s="2" t="s">
        <v>52</v>
      </c>
      <c r="C3" s="2" t="s">
        <v>1</v>
      </c>
      <c r="D3" s="2" t="s">
        <v>2</v>
      </c>
      <c r="E3" s="5"/>
      <c r="F3" s="6" t="s">
        <v>57</v>
      </c>
      <c r="G3" s="6" t="s">
        <v>70</v>
      </c>
    </row>
    <row r="4" spans="1:21" x14ac:dyDescent="0.25">
      <c r="A4" s="3" t="s">
        <v>9</v>
      </c>
      <c r="B4" s="3" t="s">
        <v>64</v>
      </c>
      <c r="C4" s="3">
        <v>4</v>
      </c>
      <c r="D4" s="3">
        <v>4</v>
      </c>
      <c r="E4" s="5"/>
      <c r="F4" t="s">
        <v>71</v>
      </c>
      <c r="G4" t="s">
        <v>72</v>
      </c>
    </row>
    <row r="5" spans="1:21" x14ac:dyDescent="0.25">
      <c r="A5" s="3" t="s">
        <v>3</v>
      </c>
      <c r="B5" s="3" t="s">
        <v>65</v>
      </c>
      <c r="C5" s="3">
        <v>4</v>
      </c>
      <c r="D5" s="3">
        <v>4</v>
      </c>
      <c r="E5" s="5"/>
      <c r="F5" t="s">
        <v>73</v>
      </c>
      <c r="G5" t="s">
        <v>74</v>
      </c>
    </row>
    <row r="6" spans="1:21" x14ac:dyDescent="0.25">
      <c r="A6" s="3" t="s">
        <v>10</v>
      </c>
      <c r="B6" s="3" t="s">
        <v>58</v>
      </c>
      <c r="C6" s="3">
        <v>4</v>
      </c>
      <c r="D6" s="3">
        <v>4</v>
      </c>
      <c r="E6" s="5"/>
    </row>
    <row r="7" spans="1:21" x14ac:dyDescent="0.25">
      <c r="A7" s="3" t="s">
        <v>4</v>
      </c>
      <c r="B7" s="3" t="s">
        <v>61</v>
      </c>
      <c r="C7" s="3">
        <v>4</v>
      </c>
      <c r="D7" s="3">
        <v>4</v>
      </c>
      <c r="E7" s="5"/>
      <c r="F7" t="s">
        <v>75</v>
      </c>
    </row>
    <row r="8" spans="1:21" x14ac:dyDescent="0.25">
      <c r="A8" s="3" t="s">
        <v>53</v>
      </c>
      <c r="B8" s="3" t="s">
        <v>59</v>
      </c>
      <c r="C8" s="3">
        <v>4</v>
      </c>
      <c r="D8" s="3">
        <v>4</v>
      </c>
      <c r="E8" s="5"/>
      <c r="F8" t="s">
        <v>19</v>
      </c>
    </row>
    <row r="9" spans="1:21" x14ac:dyDescent="0.25">
      <c r="A9" s="3" t="s">
        <v>54</v>
      </c>
      <c r="B9" s="3" t="s">
        <v>62</v>
      </c>
      <c r="C9" s="3">
        <v>4</v>
      </c>
      <c r="D9" s="3">
        <v>4</v>
      </c>
      <c r="E9" s="5"/>
    </row>
    <row r="10" spans="1:21" x14ac:dyDescent="0.25">
      <c r="A10" s="3" t="s">
        <v>55</v>
      </c>
      <c r="B10" s="3" t="s">
        <v>60</v>
      </c>
      <c r="C10" s="3">
        <v>4</v>
      </c>
      <c r="D10" s="3">
        <v>4</v>
      </c>
      <c r="E10" s="5"/>
    </row>
    <row r="11" spans="1:21" x14ac:dyDescent="0.25">
      <c r="A11" s="3" t="s">
        <v>56</v>
      </c>
      <c r="B11" s="3" t="s">
        <v>63</v>
      </c>
      <c r="C11" s="3">
        <v>4</v>
      </c>
      <c r="D11" s="3">
        <v>4</v>
      </c>
    </row>
    <row r="12" spans="1:21" x14ac:dyDescent="0.25">
      <c r="A12" s="7"/>
      <c r="B12" s="7"/>
    </row>
    <row r="13" spans="1:21" x14ac:dyDescent="0.25">
      <c r="A13" s="7"/>
      <c r="B13" s="7"/>
      <c r="C13" s="3">
        <f>SUM(C4:C11)</f>
        <v>32</v>
      </c>
      <c r="D13" s="3">
        <f>SUM(D4:D11)</f>
        <v>32</v>
      </c>
      <c r="E13" s="3">
        <f>SUM(C13:D13)</f>
        <v>64</v>
      </c>
    </row>
    <row r="14" spans="1:21" x14ac:dyDescent="0.25">
      <c r="A14" s="7"/>
      <c r="B14" s="7"/>
      <c r="D14" s="7">
        <v>32</v>
      </c>
    </row>
    <row r="15" spans="1:21" x14ac:dyDescent="0.25">
      <c r="A15" s="7"/>
      <c r="B15" s="7"/>
      <c r="C15" s="7"/>
      <c r="D15" s="7"/>
      <c r="J15" s="5"/>
      <c r="K15" s="5"/>
      <c r="L15" s="5"/>
      <c r="M15" s="5"/>
      <c r="R15" t="s">
        <v>62</v>
      </c>
      <c r="S15" t="s">
        <v>20</v>
      </c>
      <c r="T15">
        <v>1</v>
      </c>
      <c r="U15" t="s">
        <v>89</v>
      </c>
    </row>
    <row r="16" spans="1:21" x14ac:dyDescent="0.25">
      <c r="J16" s="5"/>
      <c r="K16" s="5"/>
      <c r="L16" s="5"/>
      <c r="M16" s="5"/>
      <c r="R16" t="s">
        <v>62</v>
      </c>
      <c r="S16" t="s">
        <v>20</v>
      </c>
      <c r="T16">
        <v>2</v>
      </c>
      <c r="U16" t="s">
        <v>90</v>
      </c>
    </row>
    <row r="17" spans="1:21" x14ac:dyDescent="0.25">
      <c r="J17" s="5"/>
      <c r="K17" s="5"/>
      <c r="L17" s="5"/>
      <c r="M17" s="5"/>
      <c r="R17" t="s">
        <v>62</v>
      </c>
      <c r="S17" t="s">
        <v>20</v>
      </c>
      <c r="T17">
        <v>3</v>
      </c>
      <c r="U17" t="s">
        <v>91</v>
      </c>
    </row>
    <row r="18" spans="1:21" x14ac:dyDescent="0.25">
      <c r="J18" s="5"/>
      <c r="K18" s="5"/>
      <c r="L18" s="5"/>
      <c r="M18" s="5"/>
      <c r="R18" t="s">
        <v>62</v>
      </c>
      <c r="S18" t="s">
        <v>20</v>
      </c>
      <c r="T18">
        <v>4</v>
      </c>
      <c r="U18" t="s">
        <v>92</v>
      </c>
    </row>
    <row r="19" spans="1:21" x14ac:dyDescent="0.25">
      <c r="A19" t="s">
        <v>5</v>
      </c>
      <c r="B19" t="s">
        <v>67</v>
      </c>
      <c r="J19" s="5"/>
      <c r="K19" s="5"/>
      <c r="L19" s="5"/>
      <c r="M19" s="5"/>
      <c r="R19" t="s">
        <v>59</v>
      </c>
      <c r="S19" t="s">
        <v>20</v>
      </c>
      <c r="T19">
        <v>1</v>
      </c>
      <c r="U19" t="s">
        <v>93</v>
      </c>
    </row>
    <row r="20" spans="1:21" x14ac:dyDescent="0.25">
      <c r="A20" t="s">
        <v>8</v>
      </c>
      <c r="J20" s="5"/>
      <c r="K20" s="5"/>
      <c r="L20" s="5"/>
      <c r="M20" s="5"/>
      <c r="R20" t="s">
        <v>59</v>
      </c>
      <c r="S20" t="s">
        <v>20</v>
      </c>
      <c r="T20">
        <v>2</v>
      </c>
      <c r="U20" t="s">
        <v>94</v>
      </c>
    </row>
    <row r="21" spans="1:21" x14ac:dyDescent="0.25">
      <c r="J21" s="5"/>
      <c r="K21" s="5"/>
      <c r="L21" s="5"/>
      <c r="M21" s="5"/>
      <c r="R21" t="s">
        <v>59</v>
      </c>
      <c r="S21" t="s">
        <v>20</v>
      </c>
      <c r="T21">
        <v>3</v>
      </c>
      <c r="U21" t="s">
        <v>95</v>
      </c>
    </row>
    <row r="22" spans="1:21" x14ac:dyDescent="0.25">
      <c r="A22" s="1" t="s">
        <v>6</v>
      </c>
      <c r="J22" s="5"/>
      <c r="K22" s="5"/>
      <c r="L22" s="5"/>
      <c r="M22" s="5"/>
      <c r="R22" t="s">
        <v>59</v>
      </c>
      <c r="S22" t="s">
        <v>20</v>
      </c>
      <c r="T22">
        <v>4</v>
      </c>
      <c r="U22" t="s">
        <v>96</v>
      </c>
    </row>
    <row r="23" spans="1:21" x14ac:dyDescent="0.25">
      <c r="A23" t="s">
        <v>7</v>
      </c>
      <c r="J23" s="5"/>
      <c r="K23" s="5"/>
      <c r="L23" s="5"/>
      <c r="M23" s="5"/>
      <c r="R23" t="s">
        <v>63</v>
      </c>
      <c r="S23" t="s">
        <v>20</v>
      </c>
      <c r="T23">
        <v>1</v>
      </c>
      <c r="U23" t="s">
        <v>81</v>
      </c>
    </row>
    <row r="24" spans="1:21" x14ac:dyDescent="0.25">
      <c r="A24" t="s">
        <v>66</v>
      </c>
      <c r="J24" s="5"/>
      <c r="K24" s="5"/>
      <c r="L24" s="5"/>
      <c r="M24" s="5"/>
      <c r="R24" t="s">
        <v>63</v>
      </c>
      <c r="S24" t="s">
        <v>20</v>
      </c>
      <c r="T24">
        <v>2</v>
      </c>
      <c r="U24" t="s">
        <v>82</v>
      </c>
    </row>
    <row r="25" spans="1:21" x14ac:dyDescent="0.25">
      <c r="J25" s="5"/>
      <c r="K25" s="5"/>
      <c r="L25" s="5"/>
      <c r="M25" s="5"/>
      <c r="R25" t="s">
        <v>63</v>
      </c>
      <c r="S25" t="s">
        <v>20</v>
      </c>
      <c r="T25">
        <v>3</v>
      </c>
      <c r="U25" t="s">
        <v>83</v>
      </c>
    </row>
    <row r="26" spans="1:21" x14ac:dyDescent="0.25">
      <c r="J26" s="5"/>
      <c r="K26" s="5"/>
      <c r="L26" s="5"/>
      <c r="M26" s="5"/>
      <c r="R26" t="s">
        <v>63</v>
      </c>
      <c r="S26" t="s">
        <v>20</v>
      </c>
      <c r="T26">
        <v>4</v>
      </c>
      <c r="U26" t="s">
        <v>84</v>
      </c>
    </row>
    <row r="27" spans="1:21" x14ac:dyDescent="0.25">
      <c r="A27" t="s">
        <v>11</v>
      </c>
      <c r="J27" s="5"/>
      <c r="K27" s="5"/>
      <c r="L27" s="5"/>
      <c r="M27" s="5"/>
      <c r="R27" t="s">
        <v>60</v>
      </c>
      <c r="S27" t="s">
        <v>20</v>
      </c>
      <c r="T27">
        <v>1</v>
      </c>
      <c r="U27" t="s">
        <v>85</v>
      </c>
    </row>
    <row r="28" spans="1:21" x14ac:dyDescent="0.25">
      <c r="A28" s="8" t="s">
        <v>12</v>
      </c>
      <c r="J28" s="5"/>
      <c r="K28" s="5"/>
      <c r="L28" s="5"/>
      <c r="M28" s="5"/>
      <c r="R28" t="s">
        <v>60</v>
      </c>
      <c r="S28" t="s">
        <v>20</v>
      </c>
      <c r="T28">
        <v>2</v>
      </c>
      <c r="U28" t="s">
        <v>86</v>
      </c>
    </row>
    <row r="29" spans="1:21" x14ac:dyDescent="0.25">
      <c r="J29" s="5"/>
      <c r="K29" s="5"/>
      <c r="L29" s="5"/>
      <c r="M29" s="5"/>
      <c r="R29" t="s">
        <v>60</v>
      </c>
      <c r="S29" t="s">
        <v>20</v>
      </c>
      <c r="T29">
        <v>3</v>
      </c>
      <c r="U29" t="s">
        <v>87</v>
      </c>
    </row>
    <row r="30" spans="1:21" x14ac:dyDescent="0.25">
      <c r="J30" s="5"/>
      <c r="K30" s="5"/>
      <c r="L30" s="5"/>
      <c r="M30" s="5"/>
      <c r="R30" t="s">
        <v>60</v>
      </c>
      <c r="S30" t="s">
        <v>20</v>
      </c>
      <c r="T30">
        <v>4</v>
      </c>
      <c r="U30" t="s">
        <v>88</v>
      </c>
    </row>
    <row r="31" spans="1:21" x14ac:dyDescent="0.25">
      <c r="J31" s="5"/>
      <c r="K31" s="5"/>
      <c r="L31" s="5"/>
      <c r="M31" s="5"/>
      <c r="R31" t="s">
        <v>61</v>
      </c>
      <c r="S31" t="s">
        <v>20</v>
      </c>
      <c r="T31">
        <v>1</v>
      </c>
      <c r="U31" t="s">
        <v>97</v>
      </c>
    </row>
    <row r="32" spans="1:21" x14ac:dyDescent="0.25">
      <c r="J32" s="5"/>
      <c r="K32" s="5"/>
      <c r="L32" s="5"/>
      <c r="M32" s="5"/>
      <c r="R32" t="s">
        <v>61</v>
      </c>
      <c r="S32" t="s">
        <v>20</v>
      </c>
      <c r="T32">
        <v>2</v>
      </c>
      <c r="U32" t="s">
        <v>98</v>
      </c>
    </row>
    <row r="33" spans="1:21" x14ac:dyDescent="0.25">
      <c r="B33" s="1" t="s">
        <v>145</v>
      </c>
      <c r="F33" s="1" t="s">
        <v>146</v>
      </c>
      <c r="R33" t="s">
        <v>61</v>
      </c>
      <c r="S33" t="s">
        <v>20</v>
      </c>
      <c r="T33">
        <v>3</v>
      </c>
      <c r="U33" t="s">
        <v>99</v>
      </c>
    </row>
    <row r="34" spans="1:21" x14ac:dyDescent="0.25">
      <c r="A34" s="9"/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R34" t="s">
        <v>61</v>
      </c>
      <c r="S34" t="s">
        <v>20</v>
      </c>
      <c r="T34">
        <v>4</v>
      </c>
      <c r="U34" t="s">
        <v>100</v>
      </c>
    </row>
    <row r="35" spans="1:21" x14ac:dyDescent="0.25">
      <c r="A35" s="9" t="s">
        <v>76</v>
      </c>
      <c r="B35" s="9" t="s">
        <v>141</v>
      </c>
      <c r="C35" s="9" t="s">
        <v>117</v>
      </c>
      <c r="D35" s="9" t="s">
        <v>137</v>
      </c>
      <c r="E35" s="9" t="s">
        <v>113</v>
      </c>
      <c r="F35" s="9" t="s">
        <v>109</v>
      </c>
      <c r="G35" s="3" t="s">
        <v>93</v>
      </c>
      <c r="H35" s="9" t="s">
        <v>105</v>
      </c>
      <c r="I35" s="3" t="s">
        <v>89</v>
      </c>
      <c r="J35" s="9"/>
      <c r="K35" s="9"/>
      <c r="L35" s="9"/>
      <c r="M35" s="9"/>
      <c r="R35" t="s">
        <v>58</v>
      </c>
      <c r="S35" t="s">
        <v>20</v>
      </c>
      <c r="T35">
        <v>1</v>
      </c>
      <c r="U35" t="s">
        <v>101</v>
      </c>
    </row>
    <row r="36" spans="1:21" x14ac:dyDescent="0.25">
      <c r="A36" s="9" t="s">
        <v>24</v>
      </c>
      <c r="B36" s="9" t="s">
        <v>142</v>
      </c>
      <c r="C36" s="9" t="s">
        <v>118</v>
      </c>
      <c r="D36" s="9" t="s">
        <v>138</v>
      </c>
      <c r="E36" s="9" t="s">
        <v>114</v>
      </c>
      <c r="F36" s="9" t="s">
        <v>110</v>
      </c>
      <c r="G36" s="3" t="s">
        <v>94</v>
      </c>
      <c r="H36" s="9" t="s">
        <v>106</v>
      </c>
      <c r="I36" s="3" t="s">
        <v>90</v>
      </c>
      <c r="J36" s="9"/>
      <c r="K36" s="9"/>
      <c r="L36" s="9"/>
      <c r="M36" s="9"/>
      <c r="R36" t="s">
        <v>58</v>
      </c>
      <c r="S36" t="s">
        <v>20</v>
      </c>
      <c r="T36">
        <v>2</v>
      </c>
      <c r="U36" t="s">
        <v>102</v>
      </c>
    </row>
    <row r="37" spans="1:21" x14ac:dyDescent="0.25">
      <c r="A37" s="9" t="s">
        <v>77</v>
      </c>
      <c r="B37" s="9" t="s">
        <v>143</v>
      </c>
      <c r="C37" s="9" t="s">
        <v>119</v>
      </c>
      <c r="D37" s="9" t="s">
        <v>139</v>
      </c>
      <c r="E37" s="9" t="s">
        <v>115</v>
      </c>
      <c r="F37" s="9" t="s">
        <v>111</v>
      </c>
      <c r="G37" s="3" t="s">
        <v>95</v>
      </c>
      <c r="H37" s="9" t="s">
        <v>107</v>
      </c>
      <c r="I37" s="3" t="s">
        <v>91</v>
      </c>
      <c r="J37" s="9"/>
      <c r="K37" s="9"/>
      <c r="L37" s="9"/>
      <c r="M37" s="9"/>
      <c r="R37" t="s">
        <v>58</v>
      </c>
      <c r="S37" t="s">
        <v>20</v>
      </c>
      <c r="T37">
        <v>3</v>
      </c>
      <c r="U37" t="s">
        <v>103</v>
      </c>
    </row>
    <row r="38" spans="1:21" x14ac:dyDescent="0.25">
      <c r="A38" s="9" t="s">
        <v>19</v>
      </c>
      <c r="B38" s="9" t="s">
        <v>144</v>
      </c>
      <c r="C38" s="9" t="s">
        <v>120</v>
      </c>
      <c r="D38" s="9" t="s">
        <v>140</v>
      </c>
      <c r="E38" s="9" t="s">
        <v>116</v>
      </c>
      <c r="F38" s="9" t="s">
        <v>112</v>
      </c>
      <c r="G38" s="3" t="s">
        <v>96</v>
      </c>
      <c r="H38" s="9" t="s">
        <v>108</v>
      </c>
      <c r="I38" s="3" t="s">
        <v>92</v>
      </c>
      <c r="J38" s="9"/>
      <c r="K38" s="9"/>
      <c r="L38" s="9"/>
      <c r="M38" s="9"/>
      <c r="R38" t="s">
        <v>58</v>
      </c>
      <c r="S38" t="s">
        <v>20</v>
      </c>
      <c r="T38">
        <v>4</v>
      </c>
      <c r="U38" t="s">
        <v>104</v>
      </c>
    </row>
    <row r="39" spans="1:21" x14ac:dyDescent="0.25">
      <c r="A39" s="9" t="s">
        <v>78</v>
      </c>
      <c r="B39" s="9" t="s">
        <v>133</v>
      </c>
      <c r="C39" s="9" t="s">
        <v>125</v>
      </c>
      <c r="D39" s="9" t="s">
        <v>129</v>
      </c>
      <c r="E39" s="9" t="s">
        <v>121</v>
      </c>
      <c r="F39" s="9" t="s">
        <v>101</v>
      </c>
      <c r="G39" s="9" t="s">
        <v>85</v>
      </c>
      <c r="H39" s="9" t="s">
        <v>97</v>
      </c>
      <c r="I39" s="9" t="s">
        <v>81</v>
      </c>
      <c r="J39" s="9"/>
      <c r="K39" s="9"/>
      <c r="L39" s="9"/>
      <c r="M39" s="9"/>
      <c r="R39" t="s">
        <v>65</v>
      </c>
      <c r="S39" t="s">
        <v>20</v>
      </c>
      <c r="T39">
        <v>1</v>
      </c>
      <c r="U39" t="s">
        <v>105</v>
      </c>
    </row>
    <row r="40" spans="1:21" x14ac:dyDescent="0.25">
      <c r="A40" s="9" t="s">
        <v>79</v>
      </c>
      <c r="B40" s="9" t="s">
        <v>134</v>
      </c>
      <c r="C40" s="9" t="s">
        <v>126</v>
      </c>
      <c r="D40" s="9" t="s">
        <v>130</v>
      </c>
      <c r="E40" s="9" t="s">
        <v>122</v>
      </c>
      <c r="F40" s="9" t="s">
        <v>102</v>
      </c>
      <c r="G40" s="9" t="s">
        <v>86</v>
      </c>
      <c r="H40" s="9" t="s">
        <v>98</v>
      </c>
      <c r="I40" s="9" t="s">
        <v>82</v>
      </c>
      <c r="J40" s="9"/>
      <c r="K40" s="9"/>
      <c r="L40" s="9"/>
      <c r="M40" s="9"/>
      <c r="R40" t="s">
        <v>65</v>
      </c>
      <c r="S40" t="s">
        <v>20</v>
      </c>
      <c r="T40">
        <v>2</v>
      </c>
      <c r="U40" t="s">
        <v>106</v>
      </c>
    </row>
    <row r="41" spans="1:21" x14ac:dyDescent="0.25">
      <c r="A41" s="9" t="s">
        <v>80</v>
      </c>
      <c r="B41" s="9" t="s">
        <v>135</v>
      </c>
      <c r="C41" s="9" t="s">
        <v>127</v>
      </c>
      <c r="D41" s="9" t="s">
        <v>131</v>
      </c>
      <c r="E41" s="9" t="s">
        <v>123</v>
      </c>
      <c r="F41" s="9" t="s">
        <v>103</v>
      </c>
      <c r="G41" s="9" t="s">
        <v>87</v>
      </c>
      <c r="H41" s="9" t="s">
        <v>99</v>
      </c>
      <c r="I41" s="9" t="s">
        <v>83</v>
      </c>
      <c r="J41" s="9"/>
      <c r="K41" s="9"/>
      <c r="L41" s="9"/>
      <c r="M41" s="9"/>
      <c r="R41" t="s">
        <v>65</v>
      </c>
      <c r="S41" t="s">
        <v>20</v>
      </c>
      <c r="T41">
        <v>3</v>
      </c>
      <c r="U41" t="s">
        <v>107</v>
      </c>
    </row>
    <row r="42" spans="1:21" x14ac:dyDescent="0.25">
      <c r="A42" s="9" t="s">
        <v>22</v>
      </c>
      <c r="B42" s="9" t="s">
        <v>136</v>
      </c>
      <c r="C42" s="9" t="s">
        <v>128</v>
      </c>
      <c r="D42" s="9" t="s">
        <v>132</v>
      </c>
      <c r="E42" s="9" t="s">
        <v>124</v>
      </c>
      <c r="F42" s="9" t="s">
        <v>104</v>
      </c>
      <c r="G42" s="9" t="s">
        <v>88</v>
      </c>
      <c r="H42" s="9" t="s">
        <v>100</v>
      </c>
      <c r="I42" s="9" t="s">
        <v>84</v>
      </c>
      <c r="J42" s="9"/>
      <c r="K42" s="9"/>
      <c r="L42" s="9"/>
      <c r="M42" s="9"/>
      <c r="R42" t="s">
        <v>65</v>
      </c>
      <c r="S42" t="s">
        <v>20</v>
      </c>
      <c r="T42">
        <v>4</v>
      </c>
      <c r="U42" t="s">
        <v>108</v>
      </c>
    </row>
    <row r="43" spans="1:21" x14ac:dyDescent="0.25">
      <c r="G43" s="7"/>
      <c r="J43" s="5"/>
      <c r="K43" s="5"/>
      <c r="L43" s="5"/>
      <c r="M43" s="5"/>
      <c r="R43" t="s">
        <v>64</v>
      </c>
      <c r="S43" t="s">
        <v>20</v>
      </c>
      <c r="T43">
        <v>1</v>
      </c>
      <c r="U43" t="s">
        <v>109</v>
      </c>
    </row>
    <row r="44" spans="1:21" x14ac:dyDescent="0.25">
      <c r="J44" s="5"/>
      <c r="K44" s="5"/>
      <c r="L44" s="5"/>
      <c r="M44" s="5"/>
      <c r="R44" t="s">
        <v>64</v>
      </c>
      <c r="S44" t="s">
        <v>20</v>
      </c>
      <c r="T44">
        <v>2</v>
      </c>
      <c r="U44" t="s">
        <v>110</v>
      </c>
    </row>
    <row r="45" spans="1:21" x14ac:dyDescent="0.25">
      <c r="R45" t="s">
        <v>64</v>
      </c>
      <c r="S45" t="s">
        <v>20</v>
      </c>
      <c r="T45">
        <v>3</v>
      </c>
      <c r="U45" t="s">
        <v>111</v>
      </c>
    </row>
    <row r="46" spans="1:21" x14ac:dyDescent="0.25">
      <c r="R46" t="s">
        <v>64</v>
      </c>
      <c r="S46" t="s">
        <v>20</v>
      </c>
      <c r="T46">
        <v>4</v>
      </c>
      <c r="U46" t="s">
        <v>112</v>
      </c>
    </row>
    <row r="47" spans="1:21" x14ac:dyDescent="0.25">
      <c r="R47" t="s">
        <v>62</v>
      </c>
      <c r="S47" t="s">
        <v>23</v>
      </c>
      <c r="T47">
        <v>1</v>
      </c>
      <c r="U47" t="s">
        <v>113</v>
      </c>
    </row>
    <row r="48" spans="1:21" x14ac:dyDescent="0.25">
      <c r="R48" t="s">
        <v>62</v>
      </c>
      <c r="S48" t="s">
        <v>23</v>
      </c>
      <c r="T48">
        <v>2</v>
      </c>
      <c r="U48" t="s">
        <v>114</v>
      </c>
    </row>
    <row r="49" spans="10:21" x14ac:dyDescent="0.25">
      <c r="R49" t="s">
        <v>62</v>
      </c>
      <c r="S49" t="s">
        <v>23</v>
      </c>
      <c r="T49">
        <v>3</v>
      </c>
      <c r="U49" t="s">
        <v>115</v>
      </c>
    </row>
    <row r="50" spans="10:21" x14ac:dyDescent="0.25">
      <c r="R50" t="s">
        <v>62</v>
      </c>
      <c r="S50" t="s">
        <v>23</v>
      </c>
      <c r="T50">
        <v>4</v>
      </c>
      <c r="U50" t="s">
        <v>116</v>
      </c>
    </row>
    <row r="51" spans="10:21" x14ac:dyDescent="0.25">
      <c r="R51" t="s">
        <v>59</v>
      </c>
      <c r="S51" t="s">
        <v>23</v>
      </c>
      <c r="T51">
        <v>1</v>
      </c>
      <c r="U51" t="s">
        <v>117</v>
      </c>
    </row>
    <row r="52" spans="10:21" x14ac:dyDescent="0.25">
      <c r="R52" t="s">
        <v>59</v>
      </c>
      <c r="S52" t="s">
        <v>23</v>
      </c>
      <c r="T52">
        <v>2</v>
      </c>
      <c r="U52" t="s">
        <v>118</v>
      </c>
    </row>
    <row r="53" spans="10:21" x14ac:dyDescent="0.25">
      <c r="J53" s="5"/>
      <c r="K53" s="5"/>
      <c r="L53" s="5"/>
      <c r="M53" s="5"/>
      <c r="R53" t="s">
        <v>59</v>
      </c>
      <c r="S53" t="s">
        <v>23</v>
      </c>
      <c r="T53">
        <v>3</v>
      </c>
      <c r="U53" t="s">
        <v>119</v>
      </c>
    </row>
    <row r="54" spans="10:21" x14ac:dyDescent="0.25">
      <c r="J54" s="5"/>
      <c r="K54" s="5"/>
      <c r="L54" s="5"/>
      <c r="M54" s="5"/>
      <c r="R54" t="s">
        <v>59</v>
      </c>
      <c r="S54" t="s">
        <v>23</v>
      </c>
      <c r="T54">
        <v>4</v>
      </c>
      <c r="U54" t="s">
        <v>120</v>
      </c>
    </row>
    <row r="55" spans="10:21" x14ac:dyDescent="0.25">
      <c r="J55" s="5"/>
      <c r="K55" s="5"/>
      <c r="L55" s="5"/>
      <c r="M55" s="5"/>
      <c r="R55" t="s">
        <v>63</v>
      </c>
      <c r="S55" t="s">
        <v>23</v>
      </c>
      <c r="T55">
        <v>1</v>
      </c>
      <c r="U55" t="s">
        <v>121</v>
      </c>
    </row>
    <row r="56" spans="10:21" x14ac:dyDescent="0.25">
      <c r="J56" s="5"/>
      <c r="K56" s="5"/>
      <c r="L56" s="5"/>
      <c r="M56" s="5"/>
      <c r="R56" t="s">
        <v>63</v>
      </c>
      <c r="S56" t="s">
        <v>23</v>
      </c>
      <c r="T56">
        <v>2</v>
      </c>
      <c r="U56" t="s">
        <v>122</v>
      </c>
    </row>
    <row r="57" spans="10:21" x14ac:dyDescent="0.25">
      <c r="J57" s="5"/>
      <c r="K57" s="5"/>
      <c r="L57" s="5"/>
      <c r="M57" s="5"/>
      <c r="R57" t="s">
        <v>63</v>
      </c>
      <c r="S57" t="s">
        <v>23</v>
      </c>
      <c r="T57">
        <v>3</v>
      </c>
      <c r="U57" t="s">
        <v>123</v>
      </c>
    </row>
    <row r="58" spans="10:21" x14ac:dyDescent="0.25">
      <c r="J58" s="5"/>
      <c r="K58" s="5"/>
      <c r="L58" s="5"/>
      <c r="M58" s="5"/>
      <c r="R58" t="s">
        <v>63</v>
      </c>
      <c r="S58" t="s">
        <v>23</v>
      </c>
      <c r="T58">
        <v>4</v>
      </c>
      <c r="U58" t="s">
        <v>124</v>
      </c>
    </row>
    <row r="59" spans="10:21" x14ac:dyDescent="0.25">
      <c r="J59" s="5"/>
      <c r="K59" s="5"/>
      <c r="L59" s="5"/>
      <c r="M59" s="5"/>
      <c r="R59" t="s">
        <v>60</v>
      </c>
      <c r="S59" t="s">
        <v>23</v>
      </c>
      <c r="T59">
        <v>1</v>
      </c>
      <c r="U59" t="s">
        <v>125</v>
      </c>
    </row>
    <row r="60" spans="10:21" x14ac:dyDescent="0.25">
      <c r="J60" s="5"/>
      <c r="K60" s="5"/>
      <c r="L60" s="5"/>
      <c r="M60" s="5"/>
      <c r="R60" t="s">
        <v>60</v>
      </c>
      <c r="S60" t="s">
        <v>23</v>
      </c>
      <c r="T60">
        <v>2</v>
      </c>
      <c r="U60" t="s">
        <v>126</v>
      </c>
    </row>
    <row r="61" spans="10:21" x14ac:dyDescent="0.25">
      <c r="J61" s="5"/>
      <c r="K61" s="5"/>
      <c r="L61" s="5"/>
      <c r="M61" s="5"/>
      <c r="R61" t="s">
        <v>60</v>
      </c>
      <c r="S61" t="s">
        <v>23</v>
      </c>
      <c r="T61">
        <v>3</v>
      </c>
      <c r="U61" t="s">
        <v>127</v>
      </c>
    </row>
    <row r="62" spans="10:21" x14ac:dyDescent="0.25">
      <c r="J62" s="5"/>
      <c r="K62" s="5"/>
      <c r="L62" s="5"/>
      <c r="M62" s="5"/>
      <c r="R62" t="s">
        <v>60</v>
      </c>
      <c r="S62" t="s">
        <v>23</v>
      </c>
      <c r="T62">
        <v>4</v>
      </c>
      <c r="U62" t="s">
        <v>128</v>
      </c>
    </row>
    <row r="63" spans="10:21" x14ac:dyDescent="0.25">
      <c r="J63" s="5"/>
      <c r="K63" s="5"/>
      <c r="L63" s="5"/>
      <c r="M63" s="5"/>
      <c r="R63" t="s">
        <v>61</v>
      </c>
      <c r="S63" t="s">
        <v>23</v>
      </c>
      <c r="T63">
        <v>1</v>
      </c>
      <c r="U63" t="s">
        <v>129</v>
      </c>
    </row>
    <row r="64" spans="10:21" x14ac:dyDescent="0.25">
      <c r="J64" s="5"/>
      <c r="K64" s="5"/>
      <c r="L64" s="5"/>
      <c r="M64" s="5"/>
      <c r="R64" t="s">
        <v>61</v>
      </c>
      <c r="S64" t="s">
        <v>23</v>
      </c>
      <c r="T64">
        <v>2</v>
      </c>
      <c r="U64" t="s">
        <v>130</v>
      </c>
    </row>
    <row r="65" spans="10:21" x14ac:dyDescent="0.25">
      <c r="J65" s="5"/>
      <c r="K65" s="5"/>
      <c r="L65" s="5"/>
      <c r="M65" s="5"/>
      <c r="R65" t="s">
        <v>61</v>
      </c>
      <c r="S65" t="s">
        <v>23</v>
      </c>
      <c r="T65">
        <v>3</v>
      </c>
      <c r="U65" t="s">
        <v>131</v>
      </c>
    </row>
    <row r="66" spans="10:21" x14ac:dyDescent="0.25">
      <c r="J66" s="5"/>
      <c r="K66" s="5"/>
      <c r="L66" s="5"/>
      <c r="M66" s="5"/>
      <c r="R66" t="s">
        <v>61</v>
      </c>
      <c r="S66" t="s">
        <v>23</v>
      </c>
      <c r="T66">
        <v>4</v>
      </c>
      <c r="U66" t="s">
        <v>132</v>
      </c>
    </row>
    <row r="67" spans="10:21" x14ac:dyDescent="0.25">
      <c r="J67" s="5"/>
      <c r="K67" s="5"/>
      <c r="L67" s="5"/>
      <c r="M67" s="5"/>
      <c r="R67" t="s">
        <v>58</v>
      </c>
      <c r="S67" t="s">
        <v>23</v>
      </c>
      <c r="T67">
        <v>1</v>
      </c>
      <c r="U67" t="s">
        <v>133</v>
      </c>
    </row>
    <row r="68" spans="10:21" x14ac:dyDescent="0.25">
      <c r="J68" s="5"/>
      <c r="K68" s="5"/>
      <c r="L68" s="5"/>
      <c r="M68" s="5"/>
      <c r="R68" t="s">
        <v>58</v>
      </c>
      <c r="S68" t="s">
        <v>23</v>
      </c>
      <c r="T68">
        <v>2</v>
      </c>
      <c r="U68" t="s">
        <v>134</v>
      </c>
    </row>
    <row r="69" spans="10:21" x14ac:dyDescent="0.25">
      <c r="J69" s="5"/>
      <c r="K69" s="5"/>
      <c r="L69" s="5"/>
      <c r="M69" s="5"/>
      <c r="R69" t="s">
        <v>58</v>
      </c>
      <c r="S69" t="s">
        <v>23</v>
      </c>
      <c r="T69">
        <v>3</v>
      </c>
      <c r="U69" t="s">
        <v>135</v>
      </c>
    </row>
    <row r="70" spans="10:21" x14ac:dyDescent="0.25">
      <c r="J70" s="5"/>
      <c r="K70" s="5"/>
      <c r="L70" s="5"/>
      <c r="M70" s="5"/>
      <c r="R70" t="s">
        <v>58</v>
      </c>
      <c r="S70" t="s">
        <v>23</v>
      </c>
      <c r="T70">
        <v>4</v>
      </c>
      <c r="U70" t="s">
        <v>136</v>
      </c>
    </row>
    <row r="71" spans="10:21" x14ac:dyDescent="0.25">
      <c r="J71" s="5"/>
      <c r="K71" s="5"/>
      <c r="L71" s="5"/>
      <c r="M71" s="5"/>
      <c r="R71" t="s">
        <v>65</v>
      </c>
      <c r="S71" t="s">
        <v>23</v>
      </c>
      <c r="T71">
        <v>1</v>
      </c>
      <c r="U71" t="s">
        <v>137</v>
      </c>
    </row>
    <row r="72" spans="10:21" x14ac:dyDescent="0.25">
      <c r="J72" s="5"/>
      <c r="K72" s="5"/>
      <c r="L72" s="5"/>
      <c r="M72" s="5"/>
      <c r="R72" t="s">
        <v>65</v>
      </c>
      <c r="S72" t="s">
        <v>23</v>
      </c>
      <c r="T72">
        <v>2</v>
      </c>
      <c r="U72" t="s">
        <v>138</v>
      </c>
    </row>
    <row r="73" spans="10:21" x14ac:dyDescent="0.25">
      <c r="J73" s="5"/>
      <c r="K73" s="5"/>
      <c r="L73" s="5"/>
      <c r="M73" s="5"/>
      <c r="R73" t="s">
        <v>65</v>
      </c>
      <c r="S73" t="s">
        <v>23</v>
      </c>
      <c r="T73">
        <v>3</v>
      </c>
      <c r="U73" t="s">
        <v>139</v>
      </c>
    </row>
    <row r="74" spans="10:21" x14ac:dyDescent="0.25">
      <c r="J74" s="5"/>
      <c r="K74" s="5"/>
      <c r="L74" s="5"/>
      <c r="M74" s="5"/>
      <c r="R74" t="s">
        <v>65</v>
      </c>
      <c r="S74" t="s">
        <v>23</v>
      </c>
      <c r="T74">
        <v>4</v>
      </c>
      <c r="U74" t="s">
        <v>140</v>
      </c>
    </row>
    <row r="75" spans="10:21" x14ac:dyDescent="0.25">
      <c r="J75" s="5"/>
      <c r="K75" s="5"/>
      <c r="L75" s="5"/>
      <c r="M75" s="5"/>
      <c r="R75" t="s">
        <v>64</v>
      </c>
      <c r="S75" t="s">
        <v>23</v>
      </c>
      <c r="T75">
        <v>1</v>
      </c>
      <c r="U75" t="s">
        <v>141</v>
      </c>
    </row>
    <row r="76" spans="10:21" x14ac:dyDescent="0.25">
      <c r="J76" s="5"/>
      <c r="K76" s="5"/>
      <c r="L76" s="5"/>
      <c r="M76" s="5"/>
      <c r="R76" t="s">
        <v>64</v>
      </c>
      <c r="S76" t="s">
        <v>23</v>
      </c>
      <c r="T76">
        <v>2</v>
      </c>
      <c r="U76" t="s">
        <v>142</v>
      </c>
    </row>
    <row r="77" spans="10:21" x14ac:dyDescent="0.25">
      <c r="J77" s="5"/>
      <c r="K77" s="5"/>
      <c r="L77" s="5"/>
      <c r="M77" s="5"/>
      <c r="R77" t="s">
        <v>64</v>
      </c>
      <c r="S77" t="s">
        <v>23</v>
      </c>
      <c r="T77">
        <v>3</v>
      </c>
      <c r="U77" t="s">
        <v>143</v>
      </c>
    </row>
    <row r="78" spans="10:21" x14ac:dyDescent="0.25">
      <c r="J78" s="5"/>
      <c r="K78" s="5"/>
      <c r="L78" s="5"/>
      <c r="M78" s="5"/>
      <c r="R78" t="s">
        <v>64</v>
      </c>
      <c r="S78" t="s">
        <v>23</v>
      </c>
      <c r="T78">
        <v>4</v>
      </c>
      <c r="U78" t="s">
        <v>144</v>
      </c>
    </row>
  </sheetData>
  <sortState xmlns:xlrd2="http://schemas.microsoft.com/office/spreadsheetml/2017/richdata2" ref="J15:M78">
    <sortCondition ref="K15:K78"/>
  </sortState>
  <phoneticPr fontId="2" type="noConversion"/>
  <pageMargins left="0.7" right="0.7" top="0.78740157499999996" bottom="0.78740157499999996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500A-155A-4583-9E0D-A962C75CDA13}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476-8496-4C8D-8101-E8966C982DAB}">
  <sheetPr>
    <pageSetUpPr fitToPage="1"/>
  </sheetPr>
  <dimension ref="A1:G26"/>
  <sheetViews>
    <sheetView zoomScaleNormal="100" workbookViewId="0">
      <selection activeCell="F13" sqref="F13"/>
    </sheetView>
  </sheetViews>
  <sheetFormatPr defaultRowHeight="15" x14ac:dyDescent="0.25"/>
  <cols>
    <col min="1" max="1" width="3.85546875" customWidth="1"/>
    <col min="5" max="5" width="14.140625" customWidth="1"/>
    <col min="6" max="6" width="13.140625" customWidth="1"/>
  </cols>
  <sheetData>
    <row r="1" spans="1:7" x14ac:dyDescent="0.25">
      <c r="A1" t="s">
        <v>49</v>
      </c>
      <c r="B1" s="3" t="s">
        <v>13</v>
      </c>
      <c r="C1" s="3" t="s">
        <v>14</v>
      </c>
      <c r="D1" s="3" t="s">
        <v>17</v>
      </c>
      <c r="E1" s="3" t="s">
        <v>16</v>
      </c>
      <c r="F1" s="3" t="s">
        <v>15</v>
      </c>
      <c r="G1" s="3" t="s">
        <v>48</v>
      </c>
    </row>
    <row r="2" spans="1:7" x14ac:dyDescent="0.25">
      <c r="A2">
        <v>1</v>
      </c>
      <c r="B2" s="3" t="s">
        <v>44</v>
      </c>
      <c r="C2" s="3" t="s">
        <v>24</v>
      </c>
      <c r="D2" s="3" t="s">
        <v>21</v>
      </c>
      <c r="E2" s="3">
        <v>3</v>
      </c>
      <c r="F2" s="3" t="s">
        <v>23</v>
      </c>
      <c r="G2" s="3">
        <f t="shared" ref="G2:G24" ca="1" si="0">RAND()</f>
        <v>0.63045197199851954</v>
      </c>
    </row>
    <row r="3" spans="1:7" x14ac:dyDescent="0.25">
      <c r="A3">
        <v>2</v>
      </c>
      <c r="B3" s="3" t="s">
        <v>47</v>
      </c>
      <c r="C3" s="3" t="s">
        <v>24</v>
      </c>
      <c r="D3" s="3" t="s">
        <v>22</v>
      </c>
      <c r="E3" s="3">
        <v>3</v>
      </c>
      <c r="F3" s="3" t="s">
        <v>23</v>
      </c>
      <c r="G3" s="3">
        <f t="shared" ca="1" si="0"/>
        <v>0.9702918553660832</v>
      </c>
    </row>
    <row r="4" spans="1:7" x14ac:dyDescent="0.25">
      <c r="A4">
        <v>3</v>
      </c>
      <c r="B4" s="3" t="s">
        <v>35</v>
      </c>
      <c r="C4" s="3" t="s">
        <v>24</v>
      </c>
      <c r="D4" s="3" t="s">
        <v>21</v>
      </c>
      <c r="E4" s="3">
        <v>3</v>
      </c>
      <c r="F4" s="3" t="s">
        <v>20</v>
      </c>
      <c r="G4" s="3">
        <f t="shared" ca="1" si="0"/>
        <v>0.5963988120622048</v>
      </c>
    </row>
    <row r="5" spans="1:7" x14ac:dyDescent="0.25">
      <c r="A5">
        <v>4</v>
      </c>
      <c r="B5" s="3" t="s">
        <v>45</v>
      </c>
      <c r="C5" s="3" t="s">
        <v>24</v>
      </c>
      <c r="D5" s="3" t="s">
        <v>22</v>
      </c>
      <c r="E5" s="3">
        <v>1</v>
      </c>
      <c r="F5" s="3" t="s">
        <v>23</v>
      </c>
      <c r="G5" s="3">
        <f t="shared" ca="1" si="0"/>
        <v>0.23113334963132803</v>
      </c>
    </row>
    <row r="6" spans="1:7" x14ac:dyDescent="0.25">
      <c r="A6">
        <v>5</v>
      </c>
      <c r="B6" s="3" t="s">
        <v>36</v>
      </c>
      <c r="C6" s="3" t="s">
        <v>24</v>
      </c>
      <c r="D6" s="3" t="s">
        <v>22</v>
      </c>
      <c r="E6" s="3">
        <v>1</v>
      </c>
      <c r="F6" s="3" t="s">
        <v>20</v>
      </c>
      <c r="G6" s="3">
        <f t="shared" ca="1" si="0"/>
        <v>0.33019540371654099</v>
      </c>
    </row>
    <row r="7" spans="1:7" x14ac:dyDescent="0.25">
      <c r="A7">
        <v>6</v>
      </c>
      <c r="B7" s="3" t="s">
        <v>42</v>
      </c>
      <c r="C7" s="3" t="s">
        <v>24</v>
      </c>
      <c r="D7" s="3" t="s">
        <v>21</v>
      </c>
      <c r="E7" s="3">
        <v>1</v>
      </c>
      <c r="F7" s="3" t="s">
        <v>23</v>
      </c>
      <c r="G7" s="3">
        <f t="shared" ca="1" si="0"/>
        <v>0.70343604172195395</v>
      </c>
    </row>
    <row r="8" spans="1:7" x14ac:dyDescent="0.25">
      <c r="A8">
        <v>7</v>
      </c>
      <c r="B8" s="3" t="s">
        <v>31</v>
      </c>
      <c r="C8" s="3" t="s">
        <v>24</v>
      </c>
      <c r="D8" s="3" t="s">
        <v>19</v>
      </c>
      <c r="E8" s="3">
        <v>2</v>
      </c>
      <c r="F8" s="3" t="s">
        <v>20</v>
      </c>
      <c r="G8" s="3">
        <f t="shared" ca="1" si="0"/>
        <v>1.8083106416043604E-2</v>
      </c>
    </row>
    <row r="9" spans="1:7" x14ac:dyDescent="0.25">
      <c r="A9">
        <v>8</v>
      </c>
      <c r="B9" s="3" t="s">
        <v>43</v>
      </c>
      <c r="C9" s="3" t="s">
        <v>24</v>
      </c>
      <c r="D9" s="3" t="s">
        <v>21</v>
      </c>
      <c r="E9" s="3">
        <v>2</v>
      </c>
      <c r="F9" s="3" t="s">
        <v>23</v>
      </c>
      <c r="G9" s="3">
        <f t="shared" ca="1" si="0"/>
        <v>0.13241865872143177</v>
      </c>
    </row>
    <row r="10" spans="1:7" x14ac:dyDescent="0.25">
      <c r="A10">
        <v>9</v>
      </c>
      <c r="B10" s="3" t="s">
        <v>37</v>
      </c>
      <c r="C10" s="3" t="s">
        <v>24</v>
      </c>
      <c r="D10" s="3" t="s">
        <v>22</v>
      </c>
      <c r="E10" s="3">
        <v>2</v>
      </c>
      <c r="F10" s="3" t="s">
        <v>20</v>
      </c>
      <c r="G10" s="3">
        <f t="shared" ca="1" si="0"/>
        <v>0.27356515672050552</v>
      </c>
    </row>
    <row r="11" spans="1:7" x14ac:dyDescent="0.25">
      <c r="A11">
        <v>10</v>
      </c>
      <c r="B11" s="3" t="s">
        <v>25</v>
      </c>
      <c r="C11" s="3" t="s">
        <v>18</v>
      </c>
      <c r="D11" s="3" t="s">
        <v>21</v>
      </c>
      <c r="E11" s="3">
        <v>1</v>
      </c>
      <c r="F11" s="3" t="s">
        <v>20</v>
      </c>
      <c r="G11" s="3">
        <f t="shared" ca="1" si="0"/>
        <v>0.37519477388478739</v>
      </c>
    </row>
    <row r="12" spans="1:7" x14ac:dyDescent="0.25">
      <c r="A12">
        <v>11</v>
      </c>
      <c r="B12" s="3" t="s">
        <v>29</v>
      </c>
      <c r="C12" s="3" t="s">
        <v>18</v>
      </c>
      <c r="D12" s="3" t="s">
        <v>22</v>
      </c>
      <c r="E12" s="3">
        <v>1</v>
      </c>
      <c r="F12" s="3" t="s">
        <v>23</v>
      </c>
      <c r="G12" s="3">
        <f t="shared" ca="1" si="0"/>
        <v>0.76415644593787257</v>
      </c>
    </row>
    <row r="13" spans="1:7" x14ac:dyDescent="0.25">
      <c r="A13">
        <v>12</v>
      </c>
      <c r="B13" s="3" t="s">
        <v>30</v>
      </c>
      <c r="C13" s="3" t="s">
        <v>24</v>
      </c>
      <c r="D13" s="3" t="s">
        <v>19</v>
      </c>
      <c r="E13" s="3">
        <v>1</v>
      </c>
      <c r="F13" s="3" t="s">
        <v>20</v>
      </c>
      <c r="G13" s="3">
        <f t="shared" ca="1" si="0"/>
        <v>0.68057136850909405</v>
      </c>
    </row>
    <row r="14" spans="1:7" x14ac:dyDescent="0.25">
      <c r="A14">
        <v>13</v>
      </c>
      <c r="B14" s="3" t="s">
        <v>41</v>
      </c>
      <c r="C14" s="3" t="s">
        <v>24</v>
      </c>
      <c r="D14" s="3" t="s">
        <v>19</v>
      </c>
      <c r="E14" s="3">
        <v>3</v>
      </c>
      <c r="F14" s="3" t="s">
        <v>23</v>
      </c>
      <c r="G14" s="3">
        <f t="shared" ca="1" si="0"/>
        <v>0.50416808810403291</v>
      </c>
    </row>
    <row r="15" spans="1:7" x14ac:dyDescent="0.25">
      <c r="A15">
        <v>14</v>
      </c>
      <c r="B15" s="3" t="s">
        <v>40</v>
      </c>
      <c r="C15" s="3" t="s">
        <v>24</v>
      </c>
      <c r="D15" s="3" t="s">
        <v>19</v>
      </c>
      <c r="E15" s="3">
        <v>2</v>
      </c>
      <c r="F15" s="3" t="s">
        <v>23</v>
      </c>
      <c r="G15" s="3">
        <f t="shared" ca="1" si="0"/>
        <v>0.91492441519918932</v>
      </c>
    </row>
    <row r="16" spans="1:7" x14ac:dyDescent="0.25">
      <c r="A16">
        <v>15</v>
      </c>
      <c r="B16" s="3" t="s">
        <v>46</v>
      </c>
      <c r="C16" s="3" t="s">
        <v>24</v>
      </c>
      <c r="D16" s="3" t="s">
        <v>22</v>
      </c>
      <c r="E16" s="3">
        <v>2</v>
      </c>
      <c r="F16" s="3" t="s">
        <v>23</v>
      </c>
      <c r="G16" s="3">
        <f t="shared" ca="1" si="0"/>
        <v>0.78132257314889331</v>
      </c>
    </row>
    <row r="17" spans="1:7" x14ac:dyDescent="0.25">
      <c r="A17">
        <v>16</v>
      </c>
      <c r="B17" s="3" t="s">
        <v>33</v>
      </c>
      <c r="C17" s="3" t="s">
        <v>24</v>
      </c>
      <c r="D17" s="3" t="s">
        <v>21</v>
      </c>
      <c r="E17" s="3">
        <v>1</v>
      </c>
      <c r="F17" s="3" t="s">
        <v>20</v>
      </c>
      <c r="G17" s="3">
        <f t="shared" ca="1" si="0"/>
        <v>0.32422163122527159</v>
      </c>
    </row>
    <row r="18" spans="1:7" x14ac:dyDescent="0.25">
      <c r="A18">
        <v>17</v>
      </c>
      <c r="B18" s="3" t="s">
        <v>28</v>
      </c>
      <c r="C18" s="3" t="s">
        <v>18</v>
      </c>
      <c r="D18" s="3" t="s">
        <v>21</v>
      </c>
      <c r="E18" s="3">
        <v>1</v>
      </c>
      <c r="F18" s="3" t="s">
        <v>23</v>
      </c>
      <c r="G18" s="3">
        <f t="shared" ca="1" si="0"/>
        <v>0.23764835183299493</v>
      </c>
    </row>
    <row r="19" spans="1:7" x14ac:dyDescent="0.25">
      <c r="A19">
        <v>18</v>
      </c>
      <c r="B19" s="3" t="s">
        <v>38</v>
      </c>
      <c r="C19" s="3" t="s">
        <v>24</v>
      </c>
      <c r="D19" s="3" t="s">
        <v>22</v>
      </c>
      <c r="E19" s="3">
        <v>3</v>
      </c>
      <c r="F19" s="3" t="s">
        <v>20</v>
      </c>
      <c r="G19" s="3">
        <f t="shared" ca="1" si="0"/>
        <v>0.93898617553434527</v>
      </c>
    </row>
    <row r="20" spans="1:7" x14ac:dyDescent="0.25">
      <c r="A20">
        <v>19</v>
      </c>
      <c r="B20" s="3" t="s">
        <v>39</v>
      </c>
      <c r="C20" s="3" t="s">
        <v>24</v>
      </c>
      <c r="D20" s="3" t="s">
        <v>19</v>
      </c>
      <c r="E20" s="3">
        <v>1</v>
      </c>
      <c r="F20" s="3" t="s">
        <v>23</v>
      </c>
      <c r="G20" s="3">
        <f t="shared" ca="1" si="0"/>
        <v>0.22940091462546219</v>
      </c>
    </row>
    <row r="21" spans="1:7" x14ac:dyDescent="0.25">
      <c r="A21">
        <v>20</v>
      </c>
      <c r="B21" s="3" t="s">
        <v>27</v>
      </c>
      <c r="C21" s="3" t="s">
        <v>18</v>
      </c>
      <c r="D21" s="3" t="s">
        <v>19</v>
      </c>
      <c r="E21" s="3">
        <v>1</v>
      </c>
      <c r="F21" s="3" t="s">
        <v>23</v>
      </c>
      <c r="G21" s="3">
        <f t="shared" ca="1" si="0"/>
        <v>0.82240669306642067</v>
      </c>
    </row>
    <row r="22" spans="1:7" x14ac:dyDescent="0.25">
      <c r="A22">
        <v>21</v>
      </c>
      <c r="B22" s="3" t="s">
        <v>26</v>
      </c>
      <c r="C22" s="3" t="s">
        <v>18</v>
      </c>
      <c r="D22" s="3" t="s">
        <v>22</v>
      </c>
      <c r="E22" s="3">
        <v>1</v>
      </c>
      <c r="F22" s="3" t="s">
        <v>20</v>
      </c>
      <c r="G22" s="3">
        <f t="shared" ca="1" si="0"/>
        <v>0.48236917600091467</v>
      </c>
    </row>
    <row r="23" spans="1:7" x14ac:dyDescent="0.25">
      <c r="A23">
        <v>22</v>
      </c>
      <c r="B23" s="3" t="s">
        <v>32</v>
      </c>
      <c r="C23" s="3" t="s">
        <v>24</v>
      </c>
      <c r="D23" s="3" t="s">
        <v>19</v>
      </c>
      <c r="E23" s="3">
        <v>3</v>
      </c>
      <c r="F23" s="3" t="s">
        <v>20</v>
      </c>
      <c r="G23" s="3">
        <f t="shared" ca="1" si="0"/>
        <v>0.58868177363943908</v>
      </c>
    </row>
    <row r="24" spans="1:7" x14ac:dyDescent="0.25">
      <c r="A24">
        <v>23</v>
      </c>
      <c r="B24" s="3" t="s">
        <v>34</v>
      </c>
      <c r="C24" s="3" t="s">
        <v>24</v>
      </c>
      <c r="D24" s="3" t="s">
        <v>21</v>
      </c>
      <c r="E24" s="3">
        <v>2</v>
      </c>
      <c r="F24" s="3" t="s">
        <v>20</v>
      </c>
      <c r="G24" s="3">
        <f t="shared" ca="1" si="0"/>
        <v>0.42160627382437543</v>
      </c>
    </row>
    <row r="25" spans="1:7" x14ac:dyDescent="0.25">
      <c r="A25">
        <v>24</v>
      </c>
      <c r="B25" s="4" t="s">
        <v>50</v>
      </c>
    </row>
    <row r="26" spans="1:7" x14ac:dyDescent="0.25">
      <c r="A26">
        <v>25</v>
      </c>
      <c r="B26" s="4" t="s">
        <v>51</v>
      </c>
    </row>
  </sheetData>
  <sortState xmlns:xlrd2="http://schemas.microsoft.com/office/spreadsheetml/2017/richdata2" ref="B2:G25">
    <sortCondition ref="G2:G25"/>
  </sortState>
  <phoneticPr fontId="2" type="noConversion"/>
  <pageMargins left="0.7" right="0.7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6A70-A7C9-4046-A44C-31A6ED3F6D1A}">
  <dimension ref="A1:I65"/>
  <sheetViews>
    <sheetView tabSelected="1" topLeftCell="A34" zoomScaleNormal="100" workbookViewId="0">
      <selection activeCell="C41" sqref="C41"/>
    </sheetView>
  </sheetViews>
  <sheetFormatPr defaultRowHeight="15" x14ac:dyDescent="0.25"/>
  <cols>
    <col min="1" max="1" width="10.140625" customWidth="1"/>
    <col min="2" max="3" width="11.85546875" customWidth="1"/>
    <col min="5" max="5" width="15.85546875" customWidth="1"/>
    <col min="6" max="6" width="20.42578125" customWidth="1"/>
    <col min="9" max="9" width="14.7109375" customWidth="1"/>
  </cols>
  <sheetData>
    <row r="1" spans="1:9" x14ac:dyDescent="0.25">
      <c r="A1" t="s">
        <v>49</v>
      </c>
      <c r="B1" t="s">
        <v>14</v>
      </c>
      <c r="C1" t="s">
        <v>152</v>
      </c>
      <c r="D1" t="s">
        <v>15</v>
      </c>
      <c r="E1" t="s">
        <v>16</v>
      </c>
      <c r="F1" t="s">
        <v>153</v>
      </c>
      <c r="G1" t="s">
        <v>157</v>
      </c>
      <c r="H1" t="s">
        <v>155</v>
      </c>
      <c r="I1" t="s">
        <v>48</v>
      </c>
    </row>
    <row r="2" spans="1:9" x14ac:dyDescent="0.25">
      <c r="A2">
        <v>1</v>
      </c>
      <c r="B2" t="s">
        <v>149</v>
      </c>
      <c r="C2" t="s">
        <v>151</v>
      </c>
      <c r="D2" t="s">
        <v>23</v>
      </c>
      <c r="E2">
        <v>1</v>
      </c>
      <c r="F2" t="s">
        <v>129</v>
      </c>
      <c r="G2">
        <v>4.4999999999999998E-2</v>
      </c>
      <c r="H2">
        <f t="shared" ref="H2:H9" si="0">G2*5</f>
        <v>0.22499999999999998</v>
      </c>
      <c r="I2">
        <f t="shared" ref="I2:I27" ca="1" si="1">RAND()</f>
        <v>0.30756911257222719</v>
      </c>
    </row>
    <row r="3" spans="1:9" x14ac:dyDescent="0.25">
      <c r="A3">
        <v>2</v>
      </c>
      <c r="B3" t="s">
        <v>149</v>
      </c>
      <c r="C3" t="s">
        <v>151</v>
      </c>
      <c r="D3" t="s">
        <v>23</v>
      </c>
      <c r="E3">
        <v>3</v>
      </c>
      <c r="F3" t="s">
        <v>131</v>
      </c>
      <c r="G3">
        <v>7.2999999999999995E-2</v>
      </c>
      <c r="H3">
        <f t="shared" si="0"/>
        <v>0.36499999999999999</v>
      </c>
      <c r="I3">
        <f t="shared" ca="1" si="1"/>
        <v>0.78598203062549565</v>
      </c>
    </row>
    <row r="4" spans="1:9" x14ac:dyDescent="0.25">
      <c r="A4">
        <v>3</v>
      </c>
      <c r="B4" t="s">
        <v>149</v>
      </c>
      <c r="C4" t="s">
        <v>154</v>
      </c>
      <c r="D4" t="s">
        <v>20</v>
      </c>
      <c r="E4">
        <v>2</v>
      </c>
      <c r="F4" t="s">
        <v>102</v>
      </c>
      <c r="G4">
        <v>0.65500000000000003</v>
      </c>
      <c r="H4">
        <f>G4*5</f>
        <v>3.2750000000000004</v>
      </c>
      <c r="I4">
        <f ca="1">RAND()</f>
        <v>0.39228724495221312</v>
      </c>
    </row>
    <row r="5" spans="1:9" x14ac:dyDescent="0.25">
      <c r="A5">
        <v>4</v>
      </c>
      <c r="B5" t="s">
        <v>147</v>
      </c>
      <c r="C5" t="s">
        <v>151</v>
      </c>
      <c r="D5" t="s">
        <v>23</v>
      </c>
      <c r="E5">
        <v>2</v>
      </c>
      <c r="F5" t="s">
        <v>114</v>
      </c>
      <c r="G5">
        <v>2.5999999999999999E-2</v>
      </c>
      <c r="H5">
        <f>G5*5</f>
        <v>0.13</v>
      </c>
      <c r="I5">
        <f ca="1">RAND()</f>
        <v>0.63755481845883444</v>
      </c>
    </row>
    <row r="6" spans="1:9" x14ac:dyDescent="0.25">
      <c r="A6">
        <v>5</v>
      </c>
      <c r="B6" t="s">
        <v>149</v>
      </c>
      <c r="C6" t="s">
        <v>154</v>
      </c>
      <c r="D6" t="s">
        <v>23</v>
      </c>
      <c r="E6">
        <v>1</v>
      </c>
      <c r="F6" t="s">
        <v>133</v>
      </c>
      <c r="G6">
        <v>0.13400000000000001</v>
      </c>
      <c r="H6">
        <f>G6*5</f>
        <v>0.67</v>
      </c>
      <c r="I6">
        <f ca="1">RAND()</f>
        <v>0.64006248927796339</v>
      </c>
    </row>
    <row r="7" spans="1:9" x14ac:dyDescent="0.25">
      <c r="A7">
        <v>6</v>
      </c>
      <c r="B7" t="s">
        <v>73</v>
      </c>
      <c r="C7" t="s">
        <v>154</v>
      </c>
      <c r="D7" t="s">
        <v>20</v>
      </c>
      <c r="E7">
        <v>3</v>
      </c>
      <c r="F7" t="s">
        <v>87</v>
      </c>
      <c r="G7">
        <v>0.17299999999999999</v>
      </c>
      <c r="H7">
        <f>G7*5</f>
        <v>0.86499999999999999</v>
      </c>
      <c r="I7">
        <f ca="1">RAND()</f>
        <v>0.47982946267244209</v>
      </c>
    </row>
    <row r="8" spans="1:9" x14ac:dyDescent="0.25">
      <c r="A8">
        <v>7</v>
      </c>
      <c r="B8" t="s">
        <v>150</v>
      </c>
      <c r="C8" t="s">
        <v>151</v>
      </c>
      <c r="D8" t="s">
        <v>20</v>
      </c>
      <c r="E8">
        <v>1</v>
      </c>
      <c r="F8" t="s">
        <v>105</v>
      </c>
      <c r="G8" t="s">
        <v>156</v>
      </c>
      <c r="H8" t="s">
        <v>156</v>
      </c>
      <c r="I8">
        <f ca="1">RAND()</f>
        <v>0.78614262171848259</v>
      </c>
    </row>
    <row r="9" spans="1:9" x14ac:dyDescent="0.25">
      <c r="A9">
        <v>8</v>
      </c>
      <c r="B9" t="s">
        <v>150</v>
      </c>
      <c r="C9" t="s">
        <v>154</v>
      </c>
      <c r="D9" t="s">
        <v>20</v>
      </c>
      <c r="E9">
        <v>1</v>
      </c>
      <c r="F9" t="s">
        <v>109</v>
      </c>
      <c r="G9" t="s">
        <v>156</v>
      </c>
      <c r="H9" t="s">
        <v>156</v>
      </c>
      <c r="I9">
        <f ca="1">RAND()</f>
        <v>9.7516730465492363E-2</v>
      </c>
    </row>
    <row r="10" spans="1:9" x14ac:dyDescent="0.25">
      <c r="A10">
        <v>9</v>
      </c>
      <c r="B10" t="s">
        <v>147</v>
      </c>
      <c r="C10" t="s">
        <v>154</v>
      </c>
      <c r="D10" t="s">
        <v>20</v>
      </c>
      <c r="E10">
        <v>1</v>
      </c>
      <c r="F10" t="s">
        <v>93</v>
      </c>
      <c r="G10">
        <v>0.21299999999999999</v>
      </c>
      <c r="H10">
        <f>G10*5</f>
        <v>1.0649999999999999</v>
      </c>
      <c r="I10">
        <f ca="1">RAND()</f>
        <v>0.93141573965441904</v>
      </c>
    </row>
    <row r="11" spans="1:9" x14ac:dyDescent="0.25">
      <c r="A11">
        <v>10</v>
      </c>
      <c r="B11" t="s">
        <v>73</v>
      </c>
      <c r="C11" t="s">
        <v>154</v>
      </c>
      <c r="D11" t="s">
        <v>23</v>
      </c>
      <c r="E11">
        <v>1</v>
      </c>
      <c r="F11" t="s">
        <v>125</v>
      </c>
      <c r="G11">
        <v>2.7E-2</v>
      </c>
      <c r="H11">
        <f>G11*5</f>
        <v>0.13500000000000001</v>
      </c>
      <c r="I11">
        <f ca="1">RAND()</f>
        <v>0.15555956516125802</v>
      </c>
    </row>
    <row r="12" spans="1:9" x14ac:dyDescent="0.25">
      <c r="A12">
        <v>11</v>
      </c>
      <c r="B12" t="s">
        <v>147</v>
      </c>
      <c r="C12" t="s">
        <v>151</v>
      </c>
      <c r="D12" t="s">
        <v>20</v>
      </c>
      <c r="E12">
        <v>1</v>
      </c>
      <c r="F12" t="s">
        <v>89</v>
      </c>
      <c r="G12">
        <v>0.157</v>
      </c>
      <c r="H12">
        <f>G12*5</f>
        <v>0.78500000000000003</v>
      </c>
      <c r="I12">
        <f ca="1">RAND()</f>
        <v>0.41852439438082856</v>
      </c>
    </row>
    <row r="13" spans="1:9" x14ac:dyDescent="0.25">
      <c r="A13">
        <v>12</v>
      </c>
      <c r="B13" t="s">
        <v>73</v>
      </c>
      <c r="C13" t="s">
        <v>154</v>
      </c>
      <c r="D13" t="s">
        <v>23</v>
      </c>
      <c r="E13">
        <v>3</v>
      </c>
      <c r="F13" t="s">
        <v>127</v>
      </c>
      <c r="G13">
        <v>6.7000000000000004E-2</v>
      </c>
      <c r="H13">
        <f>G13*5</f>
        <v>0.33500000000000002</v>
      </c>
      <c r="I13">
        <f ca="1">RAND()</f>
        <v>0.572115336452372</v>
      </c>
    </row>
    <row r="14" spans="1:9" x14ac:dyDescent="0.25">
      <c r="A14">
        <v>13</v>
      </c>
      <c r="B14" t="s">
        <v>73</v>
      </c>
      <c r="C14" t="s">
        <v>154</v>
      </c>
      <c r="D14" t="s">
        <v>20</v>
      </c>
      <c r="E14">
        <v>2</v>
      </c>
      <c r="F14" t="s">
        <v>86</v>
      </c>
      <c r="G14">
        <v>0.246</v>
      </c>
      <c r="H14">
        <f>G14*5</f>
        <v>1.23</v>
      </c>
      <c r="I14">
        <f ca="1">RAND()</f>
        <v>0.52142400116005816</v>
      </c>
    </row>
    <row r="15" spans="1:9" x14ac:dyDescent="0.25">
      <c r="A15">
        <v>14</v>
      </c>
      <c r="B15" t="s">
        <v>149</v>
      </c>
      <c r="C15" t="s">
        <v>154</v>
      </c>
      <c r="D15" t="s">
        <v>23</v>
      </c>
      <c r="E15">
        <v>2</v>
      </c>
      <c r="F15" t="s">
        <v>134</v>
      </c>
      <c r="G15">
        <v>2.1999999999999999E-2</v>
      </c>
      <c r="H15">
        <f>G15*5</f>
        <v>0.10999999999999999</v>
      </c>
      <c r="I15">
        <f ca="1">RAND()</f>
        <v>0.34119141335414505</v>
      </c>
    </row>
    <row r="16" spans="1:9" x14ac:dyDescent="0.25">
      <c r="A16">
        <v>15</v>
      </c>
      <c r="B16" t="s">
        <v>149</v>
      </c>
      <c r="C16" t="s">
        <v>154</v>
      </c>
      <c r="D16" t="s">
        <v>20</v>
      </c>
      <c r="E16">
        <v>3</v>
      </c>
      <c r="F16" t="s">
        <v>103</v>
      </c>
      <c r="G16">
        <v>0.621</v>
      </c>
      <c r="H16">
        <f>G16*5</f>
        <v>3.105</v>
      </c>
      <c r="I16">
        <f ca="1">RAND()</f>
        <v>8.1447229196589754E-2</v>
      </c>
    </row>
    <row r="17" spans="1:9" x14ac:dyDescent="0.25">
      <c r="A17">
        <v>16</v>
      </c>
      <c r="B17" t="s">
        <v>150</v>
      </c>
      <c r="C17" t="s">
        <v>151</v>
      </c>
      <c r="D17" t="s">
        <v>23</v>
      </c>
      <c r="E17">
        <v>3</v>
      </c>
      <c r="F17" t="s">
        <v>139</v>
      </c>
      <c r="G17" t="s">
        <v>156</v>
      </c>
      <c r="H17" t="s">
        <v>156</v>
      </c>
      <c r="I17">
        <f ca="1">RAND()</f>
        <v>0.12137642124581693</v>
      </c>
    </row>
    <row r="18" spans="1:9" x14ac:dyDescent="0.25">
      <c r="A18">
        <v>17</v>
      </c>
      <c r="B18" t="s">
        <v>147</v>
      </c>
      <c r="C18" t="s">
        <v>154</v>
      </c>
      <c r="D18" t="s">
        <v>23</v>
      </c>
      <c r="E18">
        <v>1</v>
      </c>
      <c r="F18" t="s">
        <v>117</v>
      </c>
      <c r="G18">
        <v>0.01</v>
      </c>
      <c r="H18">
        <f t="shared" ref="H18:H23" si="2">G18*5</f>
        <v>0.05</v>
      </c>
      <c r="I18">
        <f ca="1">RAND()</f>
        <v>0.10672773854728257</v>
      </c>
    </row>
    <row r="19" spans="1:9" x14ac:dyDescent="0.25">
      <c r="A19">
        <v>18</v>
      </c>
      <c r="B19" t="s">
        <v>73</v>
      </c>
      <c r="C19" t="s">
        <v>151</v>
      </c>
      <c r="D19" t="s">
        <v>23</v>
      </c>
      <c r="E19">
        <v>1</v>
      </c>
      <c r="F19" t="s">
        <v>121</v>
      </c>
      <c r="G19">
        <v>4.3999999999999997E-2</v>
      </c>
      <c r="H19">
        <f t="shared" si="2"/>
        <v>0.21999999999999997</v>
      </c>
      <c r="I19">
        <f ca="1">RAND()</f>
        <v>0.48264571950227253</v>
      </c>
    </row>
    <row r="20" spans="1:9" x14ac:dyDescent="0.25">
      <c r="A20">
        <v>19</v>
      </c>
      <c r="B20" t="s">
        <v>73</v>
      </c>
      <c r="C20" t="s">
        <v>151</v>
      </c>
      <c r="D20" t="s">
        <v>20</v>
      </c>
      <c r="E20">
        <v>3</v>
      </c>
      <c r="F20" t="s">
        <v>83</v>
      </c>
      <c r="G20">
        <v>0.55800000000000005</v>
      </c>
      <c r="H20">
        <f t="shared" si="2"/>
        <v>2.79</v>
      </c>
      <c r="I20">
        <f ca="1">RAND()</f>
        <v>0.97383040128740117</v>
      </c>
    </row>
    <row r="21" spans="1:9" x14ac:dyDescent="0.25">
      <c r="A21">
        <v>20</v>
      </c>
      <c r="B21" t="s">
        <v>73</v>
      </c>
      <c r="C21" t="s">
        <v>154</v>
      </c>
      <c r="D21" t="s">
        <v>23</v>
      </c>
      <c r="E21">
        <v>2</v>
      </c>
      <c r="F21" t="s">
        <v>126</v>
      </c>
      <c r="G21">
        <v>3.1E-2</v>
      </c>
      <c r="H21">
        <f t="shared" si="2"/>
        <v>0.155</v>
      </c>
      <c r="I21">
        <f ca="1">RAND()</f>
        <v>0.71148714505968125</v>
      </c>
    </row>
    <row r="22" spans="1:9" x14ac:dyDescent="0.25">
      <c r="A22">
        <v>21</v>
      </c>
      <c r="B22" t="s">
        <v>149</v>
      </c>
      <c r="C22" t="s">
        <v>151</v>
      </c>
      <c r="D22" t="s">
        <v>20</v>
      </c>
      <c r="E22">
        <v>1</v>
      </c>
      <c r="F22" t="s">
        <v>97</v>
      </c>
      <c r="G22">
        <v>0.50900000000000001</v>
      </c>
      <c r="H22">
        <f t="shared" si="2"/>
        <v>2.5449999999999999</v>
      </c>
      <c r="I22">
        <f ca="1">RAND()</f>
        <v>0.365094973079785</v>
      </c>
    </row>
    <row r="23" spans="1:9" x14ac:dyDescent="0.25">
      <c r="A23">
        <v>22</v>
      </c>
      <c r="B23" t="s">
        <v>147</v>
      </c>
      <c r="C23" t="s">
        <v>151</v>
      </c>
      <c r="D23" t="s">
        <v>23</v>
      </c>
      <c r="E23">
        <v>1</v>
      </c>
      <c r="F23" t="s">
        <v>113</v>
      </c>
      <c r="G23">
        <v>2.9000000000000001E-2</v>
      </c>
      <c r="H23">
        <f t="shared" si="2"/>
        <v>0.14500000000000002</v>
      </c>
      <c r="I23">
        <f ca="1">RAND()</f>
        <v>0.30107818147378074</v>
      </c>
    </row>
    <row r="24" spans="1:9" x14ac:dyDescent="0.25">
      <c r="A24">
        <v>23</v>
      </c>
      <c r="B24" t="s">
        <v>73</v>
      </c>
      <c r="C24" t="s">
        <v>151</v>
      </c>
      <c r="D24" t="s">
        <v>23</v>
      </c>
      <c r="E24">
        <v>3</v>
      </c>
      <c r="F24" t="s">
        <v>123</v>
      </c>
      <c r="G24">
        <v>0.02</v>
      </c>
      <c r="H24">
        <f>G24*5</f>
        <v>0.1</v>
      </c>
      <c r="I24">
        <f ca="1">RAND()</f>
        <v>0.63374791354610827</v>
      </c>
    </row>
    <row r="25" spans="1:9" x14ac:dyDescent="0.25">
      <c r="A25">
        <v>24</v>
      </c>
      <c r="B25" t="s">
        <v>150</v>
      </c>
      <c r="C25" t="s">
        <v>151</v>
      </c>
      <c r="D25" t="s">
        <v>23</v>
      </c>
      <c r="E25">
        <v>2</v>
      </c>
      <c r="F25" t="s">
        <v>138</v>
      </c>
      <c r="G25" t="s">
        <v>156</v>
      </c>
      <c r="H25" t="s">
        <v>156</v>
      </c>
      <c r="I25">
        <f t="shared" ca="1" si="1"/>
        <v>0.24743861935043232</v>
      </c>
    </row>
    <row r="26" spans="1:9" x14ac:dyDescent="0.25">
      <c r="A26">
        <v>25</v>
      </c>
      <c r="B26" t="s">
        <v>147</v>
      </c>
      <c r="C26" t="s">
        <v>154</v>
      </c>
      <c r="D26" t="s">
        <v>23</v>
      </c>
      <c r="E26">
        <v>2</v>
      </c>
      <c r="F26" t="s">
        <v>118</v>
      </c>
      <c r="G26">
        <v>2.1999999999999999E-2</v>
      </c>
      <c r="H26">
        <f>G26*5</f>
        <v>0.10999999999999999</v>
      </c>
      <c r="I26">
        <f t="shared" ca="1" si="1"/>
        <v>9.9493258925291483E-2</v>
      </c>
    </row>
    <row r="27" spans="1:9" x14ac:dyDescent="0.25">
      <c r="A27">
        <v>26</v>
      </c>
      <c r="B27" t="s">
        <v>150</v>
      </c>
      <c r="C27" t="s">
        <v>154</v>
      </c>
      <c r="D27" t="s">
        <v>20</v>
      </c>
      <c r="E27">
        <v>3</v>
      </c>
      <c r="F27" t="s">
        <v>111</v>
      </c>
      <c r="G27" t="s">
        <v>156</v>
      </c>
      <c r="H27" t="s">
        <v>156</v>
      </c>
      <c r="I27">
        <f t="shared" ca="1" si="1"/>
        <v>0.96413599939191086</v>
      </c>
    </row>
    <row r="28" spans="1:9" x14ac:dyDescent="0.25">
      <c r="A28">
        <v>27</v>
      </c>
      <c r="B28" t="s">
        <v>149</v>
      </c>
      <c r="C28" t="s">
        <v>151</v>
      </c>
      <c r="D28" t="s">
        <v>20</v>
      </c>
      <c r="E28">
        <v>3</v>
      </c>
      <c r="F28" t="s">
        <v>99</v>
      </c>
      <c r="G28">
        <v>0.57899999999999996</v>
      </c>
      <c r="H28">
        <f>G28*5</f>
        <v>2.8949999999999996</v>
      </c>
      <c r="I28">
        <f t="shared" ref="I28:I48" ca="1" si="3">RAND()</f>
        <v>3.4031658724293479E-2</v>
      </c>
    </row>
    <row r="29" spans="1:9" x14ac:dyDescent="0.25">
      <c r="A29">
        <v>28</v>
      </c>
      <c r="B29" t="s">
        <v>147</v>
      </c>
      <c r="C29" t="s">
        <v>154</v>
      </c>
      <c r="D29" t="s">
        <v>20</v>
      </c>
      <c r="E29">
        <v>3</v>
      </c>
      <c r="F29" t="s">
        <v>95</v>
      </c>
      <c r="G29">
        <v>0.51500000000000001</v>
      </c>
      <c r="H29">
        <f>G29*5</f>
        <v>2.5750000000000002</v>
      </c>
      <c r="I29">
        <f t="shared" ca="1" si="3"/>
        <v>0.22949245834100906</v>
      </c>
    </row>
    <row r="30" spans="1:9" x14ac:dyDescent="0.25">
      <c r="A30">
        <v>29</v>
      </c>
      <c r="B30" t="s">
        <v>150</v>
      </c>
      <c r="C30" t="s">
        <v>154</v>
      </c>
      <c r="D30" t="s">
        <v>20</v>
      </c>
      <c r="E30">
        <v>2</v>
      </c>
      <c r="F30" t="s">
        <v>110</v>
      </c>
      <c r="G30" t="s">
        <v>156</v>
      </c>
      <c r="H30" t="s">
        <v>156</v>
      </c>
      <c r="I30">
        <f t="shared" ca="1" si="3"/>
        <v>0.34704962935775108</v>
      </c>
    </row>
    <row r="31" spans="1:9" x14ac:dyDescent="0.25">
      <c r="A31">
        <v>30</v>
      </c>
      <c r="B31" t="s">
        <v>147</v>
      </c>
      <c r="C31" t="s">
        <v>154</v>
      </c>
      <c r="D31" t="s">
        <v>20</v>
      </c>
      <c r="E31">
        <v>2</v>
      </c>
      <c r="F31" t="s">
        <v>94</v>
      </c>
      <c r="G31">
        <v>0.19400000000000001</v>
      </c>
      <c r="H31">
        <f>G31*5</f>
        <v>0.97</v>
      </c>
      <c r="I31">
        <f t="shared" ca="1" si="3"/>
        <v>0.23126917429521099</v>
      </c>
    </row>
    <row r="32" spans="1:9" x14ac:dyDescent="0.25">
      <c r="A32">
        <v>31</v>
      </c>
      <c r="B32" t="s">
        <v>149</v>
      </c>
      <c r="C32" t="s">
        <v>154</v>
      </c>
      <c r="D32" t="s">
        <v>23</v>
      </c>
      <c r="E32">
        <v>3</v>
      </c>
      <c r="F32" t="s">
        <v>135</v>
      </c>
      <c r="G32">
        <v>2.7E-2</v>
      </c>
      <c r="H32">
        <f>G32*5</f>
        <v>0.13500000000000001</v>
      </c>
      <c r="I32">
        <f t="shared" ca="1" si="3"/>
        <v>0.79700250543066109</v>
      </c>
    </row>
    <row r="33" spans="1:9" x14ac:dyDescent="0.25">
      <c r="A33">
        <v>32</v>
      </c>
      <c r="B33" t="s">
        <v>73</v>
      </c>
      <c r="C33" t="s">
        <v>154</v>
      </c>
      <c r="D33" t="s">
        <v>20</v>
      </c>
      <c r="E33">
        <v>1</v>
      </c>
      <c r="F33" t="s">
        <v>85</v>
      </c>
      <c r="G33">
        <v>0.23300000000000001</v>
      </c>
      <c r="H33">
        <f>G33*5</f>
        <v>1.165</v>
      </c>
      <c r="I33">
        <f t="shared" ca="1" si="3"/>
        <v>0.3413714835260957</v>
      </c>
    </row>
    <row r="34" spans="1:9" x14ac:dyDescent="0.25">
      <c r="A34">
        <v>33</v>
      </c>
      <c r="B34" t="s">
        <v>150</v>
      </c>
      <c r="C34" t="s">
        <v>151</v>
      </c>
      <c r="D34" t="s">
        <v>20</v>
      </c>
      <c r="E34">
        <v>3</v>
      </c>
      <c r="F34" t="s">
        <v>107</v>
      </c>
      <c r="G34" t="s">
        <v>156</v>
      </c>
      <c r="H34" t="s">
        <v>156</v>
      </c>
      <c r="I34">
        <f t="shared" ca="1" si="3"/>
        <v>0.48533683232024027</v>
      </c>
    </row>
    <row r="35" spans="1:9" x14ac:dyDescent="0.25">
      <c r="A35">
        <v>34</v>
      </c>
      <c r="B35" t="s">
        <v>150</v>
      </c>
      <c r="C35" t="s">
        <v>154</v>
      </c>
      <c r="D35" t="s">
        <v>23</v>
      </c>
      <c r="E35">
        <v>2</v>
      </c>
      <c r="F35" t="s">
        <v>142</v>
      </c>
      <c r="G35" t="s">
        <v>156</v>
      </c>
      <c r="H35" t="s">
        <v>156</v>
      </c>
      <c r="I35">
        <f t="shared" ca="1" si="3"/>
        <v>0.18923802464613293</v>
      </c>
    </row>
    <row r="36" spans="1:9" x14ac:dyDescent="0.25">
      <c r="A36">
        <v>35</v>
      </c>
      <c r="B36" t="s">
        <v>150</v>
      </c>
      <c r="C36" t="s">
        <v>151</v>
      </c>
      <c r="D36" t="s">
        <v>20</v>
      </c>
      <c r="E36">
        <v>2</v>
      </c>
      <c r="F36" t="s">
        <v>106</v>
      </c>
      <c r="G36" t="s">
        <v>156</v>
      </c>
      <c r="H36" t="s">
        <v>156</v>
      </c>
      <c r="I36">
        <f t="shared" ca="1" si="3"/>
        <v>0.7871294581006415</v>
      </c>
    </row>
    <row r="37" spans="1:9" x14ac:dyDescent="0.25">
      <c r="A37">
        <v>36</v>
      </c>
      <c r="B37" t="s">
        <v>147</v>
      </c>
      <c r="C37" t="s">
        <v>151</v>
      </c>
      <c r="D37" t="s">
        <v>20</v>
      </c>
      <c r="E37">
        <v>3</v>
      </c>
      <c r="F37" t="s">
        <v>91</v>
      </c>
      <c r="G37">
        <v>0.438</v>
      </c>
      <c r="H37">
        <f t="shared" ref="H37:H42" si="4">G37*5</f>
        <v>2.19</v>
      </c>
      <c r="I37">
        <f t="shared" ca="1" si="3"/>
        <v>0.31828234623404716</v>
      </c>
    </row>
    <row r="38" spans="1:9" x14ac:dyDescent="0.25">
      <c r="A38">
        <v>37</v>
      </c>
      <c r="B38" t="s">
        <v>147</v>
      </c>
      <c r="C38" t="s">
        <v>154</v>
      </c>
      <c r="D38" t="s">
        <v>23</v>
      </c>
      <c r="E38">
        <v>3</v>
      </c>
      <c r="F38" t="s">
        <v>119</v>
      </c>
      <c r="G38">
        <v>6.0000000000000001E-3</v>
      </c>
      <c r="H38">
        <f t="shared" si="4"/>
        <v>0.03</v>
      </c>
      <c r="I38">
        <f t="shared" ca="1" si="3"/>
        <v>0.68410881045877558</v>
      </c>
    </row>
    <row r="39" spans="1:9" x14ac:dyDescent="0.25">
      <c r="A39">
        <v>38</v>
      </c>
      <c r="B39" t="s">
        <v>149</v>
      </c>
      <c r="C39" t="s">
        <v>151</v>
      </c>
      <c r="D39" t="s">
        <v>23</v>
      </c>
      <c r="E39">
        <v>2</v>
      </c>
      <c r="F39" t="s">
        <v>130</v>
      </c>
      <c r="G39">
        <v>1.7999999999999999E-2</v>
      </c>
      <c r="H39">
        <f t="shared" si="4"/>
        <v>0.09</v>
      </c>
      <c r="I39">
        <f t="shared" ca="1" si="3"/>
        <v>0.42771020333444387</v>
      </c>
    </row>
    <row r="40" spans="1:9" x14ac:dyDescent="0.25">
      <c r="A40">
        <v>39</v>
      </c>
      <c r="B40" t="s">
        <v>147</v>
      </c>
      <c r="C40" t="s">
        <v>151</v>
      </c>
      <c r="D40" t="s">
        <v>20</v>
      </c>
      <c r="E40">
        <v>2</v>
      </c>
      <c r="F40" t="s">
        <v>90</v>
      </c>
      <c r="G40">
        <v>0.39100000000000001</v>
      </c>
      <c r="H40">
        <f t="shared" si="4"/>
        <v>1.9550000000000001</v>
      </c>
      <c r="I40">
        <f t="shared" ca="1" si="3"/>
        <v>0.36069915653915041</v>
      </c>
    </row>
    <row r="41" spans="1:9" x14ac:dyDescent="0.25">
      <c r="A41">
        <v>40</v>
      </c>
      <c r="B41" t="s">
        <v>148</v>
      </c>
      <c r="C41" t="s">
        <v>151</v>
      </c>
      <c r="D41" t="s">
        <v>20</v>
      </c>
      <c r="E41">
        <v>1</v>
      </c>
      <c r="F41" t="s">
        <v>81</v>
      </c>
      <c r="G41">
        <v>0.27</v>
      </c>
      <c r="H41">
        <f t="shared" si="4"/>
        <v>1.35</v>
      </c>
      <c r="I41">
        <f t="shared" ca="1" si="3"/>
        <v>0.87944416527244662</v>
      </c>
    </row>
    <row r="42" spans="1:9" x14ac:dyDescent="0.25">
      <c r="A42">
        <v>41</v>
      </c>
      <c r="B42" t="s">
        <v>150</v>
      </c>
      <c r="C42" t="s">
        <v>154</v>
      </c>
      <c r="D42" t="s">
        <v>23</v>
      </c>
      <c r="E42">
        <v>3</v>
      </c>
      <c r="F42" t="s">
        <v>143</v>
      </c>
      <c r="G42" t="s">
        <v>156</v>
      </c>
      <c r="H42" t="s">
        <v>156</v>
      </c>
      <c r="I42">
        <f ca="1">RAND()</f>
        <v>0.95185544406253808</v>
      </c>
    </row>
    <row r="43" spans="1:9" x14ac:dyDescent="0.25">
      <c r="A43">
        <v>42</v>
      </c>
      <c r="B43" t="s">
        <v>150</v>
      </c>
      <c r="C43" t="s">
        <v>151</v>
      </c>
      <c r="D43" t="s">
        <v>23</v>
      </c>
      <c r="E43">
        <v>1</v>
      </c>
      <c r="F43" t="s">
        <v>137</v>
      </c>
      <c r="G43" t="s">
        <v>156</v>
      </c>
      <c r="H43" t="s">
        <v>156</v>
      </c>
      <c r="I43">
        <f ca="1">RAND()</f>
        <v>0.51494509692725376</v>
      </c>
    </row>
    <row r="44" spans="1:9" x14ac:dyDescent="0.25">
      <c r="A44">
        <v>43</v>
      </c>
      <c r="B44" t="s">
        <v>148</v>
      </c>
      <c r="C44" t="s">
        <v>151</v>
      </c>
      <c r="D44" t="s">
        <v>20</v>
      </c>
      <c r="E44">
        <v>2</v>
      </c>
      <c r="F44" t="s">
        <v>82</v>
      </c>
      <c r="G44">
        <v>0.20899999999999999</v>
      </c>
      <c r="H44">
        <f>G44*5</f>
        <v>1.0449999999999999</v>
      </c>
      <c r="I44">
        <f ca="1">RAND()</f>
        <v>0.17155410022630402</v>
      </c>
    </row>
    <row r="45" spans="1:9" x14ac:dyDescent="0.25">
      <c r="A45">
        <v>44</v>
      </c>
      <c r="B45" t="s">
        <v>149</v>
      </c>
      <c r="C45" t="s">
        <v>151</v>
      </c>
      <c r="D45" t="s">
        <v>20</v>
      </c>
      <c r="E45">
        <v>2</v>
      </c>
      <c r="F45" t="s">
        <v>98</v>
      </c>
      <c r="G45">
        <v>0.21199999999999999</v>
      </c>
      <c r="H45">
        <f>G45*5</f>
        <v>1.06</v>
      </c>
      <c r="I45">
        <f ca="1">RAND()</f>
        <v>5.2823488687582576E-2</v>
      </c>
    </row>
    <row r="46" spans="1:9" x14ac:dyDescent="0.25">
      <c r="A46">
        <v>45</v>
      </c>
      <c r="B46" t="s">
        <v>147</v>
      </c>
      <c r="C46" t="s">
        <v>151</v>
      </c>
      <c r="D46" t="s">
        <v>23</v>
      </c>
      <c r="E46">
        <v>3</v>
      </c>
      <c r="F46" t="s">
        <v>115</v>
      </c>
      <c r="G46">
        <v>1.2999999999999999E-2</v>
      </c>
      <c r="H46">
        <f>G46*5</f>
        <v>6.5000000000000002E-2</v>
      </c>
      <c r="I46">
        <f ca="1">RAND()</f>
        <v>0.88404602483632277</v>
      </c>
    </row>
    <row r="47" spans="1:9" x14ac:dyDescent="0.25">
      <c r="A47">
        <v>46</v>
      </c>
      <c r="B47" t="s">
        <v>150</v>
      </c>
      <c r="C47" t="s">
        <v>154</v>
      </c>
      <c r="D47" t="s">
        <v>23</v>
      </c>
      <c r="E47">
        <v>1</v>
      </c>
      <c r="F47" t="s">
        <v>141</v>
      </c>
      <c r="G47" t="s">
        <v>156</v>
      </c>
      <c r="H47" t="s">
        <v>156</v>
      </c>
      <c r="I47">
        <f ca="1">RAND()</f>
        <v>0.7702088733527267</v>
      </c>
    </row>
    <row r="48" spans="1:9" x14ac:dyDescent="0.25">
      <c r="A48">
        <v>47</v>
      </c>
      <c r="B48" t="s">
        <v>73</v>
      </c>
      <c r="C48" t="s">
        <v>151</v>
      </c>
      <c r="D48" t="s">
        <v>23</v>
      </c>
      <c r="E48">
        <v>2</v>
      </c>
      <c r="F48" t="s">
        <v>122</v>
      </c>
      <c r="G48">
        <v>0.109</v>
      </c>
      <c r="H48">
        <f>G48*5</f>
        <v>0.54500000000000004</v>
      </c>
      <c r="I48">
        <f ca="1">RAND()</f>
        <v>6.5003388198860979E-2</v>
      </c>
    </row>
    <row r="49" spans="1:9" x14ac:dyDescent="0.25">
      <c r="A49">
        <v>48</v>
      </c>
      <c r="B49" t="s">
        <v>149</v>
      </c>
      <c r="C49" t="s">
        <v>154</v>
      </c>
      <c r="D49" t="s">
        <v>20</v>
      </c>
      <c r="E49">
        <v>1</v>
      </c>
      <c r="F49" t="s">
        <v>101</v>
      </c>
      <c r="G49">
        <v>0.27400000000000002</v>
      </c>
      <c r="H49">
        <f>G49*5</f>
        <v>1.37</v>
      </c>
      <c r="I49">
        <f ca="1">RAND()</f>
        <v>0.52254421467905654</v>
      </c>
    </row>
    <row r="50" spans="1:9" x14ac:dyDescent="0.25">
      <c r="A50">
        <v>0</v>
      </c>
      <c r="B50" t="s">
        <v>150</v>
      </c>
      <c r="C50" t="s">
        <v>154</v>
      </c>
      <c r="D50" t="s">
        <v>23</v>
      </c>
      <c r="F50" t="s">
        <v>144</v>
      </c>
      <c r="G50" t="s">
        <v>156</v>
      </c>
      <c r="H50" t="s">
        <v>156</v>
      </c>
    </row>
    <row r="51" spans="1:9" x14ac:dyDescent="0.25">
      <c r="A51">
        <v>0</v>
      </c>
      <c r="B51" t="s">
        <v>149</v>
      </c>
      <c r="C51" t="s">
        <v>154</v>
      </c>
      <c r="D51" t="s">
        <v>23</v>
      </c>
      <c r="F51" t="s">
        <v>136</v>
      </c>
      <c r="G51">
        <v>0.04</v>
      </c>
      <c r="H51">
        <f>G51*5</f>
        <v>0.2</v>
      </c>
    </row>
    <row r="52" spans="1:9" x14ac:dyDescent="0.25">
      <c r="A52">
        <v>0</v>
      </c>
      <c r="B52" t="s">
        <v>73</v>
      </c>
      <c r="C52" t="s">
        <v>154</v>
      </c>
      <c r="D52" t="s">
        <v>23</v>
      </c>
      <c r="F52" t="s">
        <v>128</v>
      </c>
      <c r="G52">
        <v>4.2999999999999997E-2</v>
      </c>
      <c r="H52">
        <f>G52*5</f>
        <v>0.21499999999999997</v>
      </c>
    </row>
    <row r="53" spans="1:9" x14ac:dyDescent="0.25">
      <c r="A53">
        <v>0</v>
      </c>
      <c r="B53" t="s">
        <v>71</v>
      </c>
      <c r="C53" t="s">
        <v>154</v>
      </c>
      <c r="D53" t="s">
        <v>23</v>
      </c>
      <c r="F53" t="s">
        <v>120</v>
      </c>
      <c r="G53">
        <v>1.2999999999999999E-2</v>
      </c>
      <c r="H53">
        <f>G53*5</f>
        <v>6.5000000000000002E-2</v>
      </c>
    </row>
    <row r="54" spans="1:9" x14ac:dyDescent="0.25">
      <c r="A54">
        <v>0</v>
      </c>
      <c r="B54" t="s">
        <v>150</v>
      </c>
      <c r="C54" t="s">
        <v>151</v>
      </c>
      <c r="D54" t="s">
        <v>23</v>
      </c>
      <c r="F54" t="s">
        <v>140</v>
      </c>
      <c r="G54" t="s">
        <v>156</v>
      </c>
      <c r="H54" t="s">
        <v>156</v>
      </c>
    </row>
    <row r="55" spans="1:9" x14ac:dyDescent="0.25">
      <c r="A55">
        <v>0</v>
      </c>
      <c r="B55" t="s">
        <v>57</v>
      </c>
      <c r="C55" t="s">
        <v>151</v>
      </c>
      <c r="D55" t="s">
        <v>23</v>
      </c>
      <c r="F55" t="s">
        <v>132</v>
      </c>
      <c r="G55">
        <v>1.9E-2</v>
      </c>
      <c r="H55">
        <f>G55*5</f>
        <v>9.5000000000000001E-2</v>
      </c>
    </row>
    <row r="56" spans="1:9" x14ac:dyDescent="0.25">
      <c r="A56">
        <v>0</v>
      </c>
      <c r="B56" t="s">
        <v>73</v>
      </c>
      <c r="C56" t="s">
        <v>151</v>
      </c>
      <c r="D56" t="s">
        <v>23</v>
      </c>
      <c r="F56" t="s">
        <v>124</v>
      </c>
      <c r="G56">
        <v>2.5999999999999999E-2</v>
      </c>
      <c r="H56">
        <f>G56*5</f>
        <v>0.13</v>
      </c>
    </row>
    <row r="57" spans="1:9" x14ac:dyDescent="0.25">
      <c r="A57">
        <v>0</v>
      </c>
      <c r="B57" t="s">
        <v>71</v>
      </c>
      <c r="C57" t="s">
        <v>151</v>
      </c>
      <c r="D57" t="s">
        <v>23</v>
      </c>
      <c r="F57" t="s">
        <v>116</v>
      </c>
      <c r="G57">
        <v>1.7999999999999999E-2</v>
      </c>
      <c r="H57">
        <f>G57*5</f>
        <v>0.09</v>
      </c>
    </row>
    <row r="58" spans="1:9" x14ac:dyDescent="0.25">
      <c r="A58">
        <v>0</v>
      </c>
      <c r="B58" t="s">
        <v>150</v>
      </c>
      <c r="C58" t="s">
        <v>154</v>
      </c>
      <c r="D58" t="s">
        <v>20</v>
      </c>
      <c r="F58" t="s">
        <v>112</v>
      </c>
      <c r="G58" t="s">
        <v>156</v>
      </c>
      <c r="H58" t="s">
        <v>156</v>
      </c>
    </row>
    <row r="59" spans="1:9" x14ac:dyDescent="0.25">
      <c r="A59">
        <v>0</v>
      </c>
      <c r="B59" t="s">
        <v>57</v>
      </c>
      <c r="C59" t="s">
        <v>154</v>
      </c>
      <c r="D59" t="s">
        <v>20</v>
      </c>
      <c r="F59" t="s">
        <v>104</v>
      </c>
      <c r="G59">
        <v>0.57699999999999996</v>
      </c>
      <c r="H59">
        <f>G59*5</f>
        <v>2.8849999999999998</v>
      </c>
    </row>
    <row r="60" spans="1:9" x14ac:dyDescent="0.25">
      <c r="A60">
        <v>0</v>
      </c>
      <c r="B60" t="s">
        <v>73</v>
      </c>
      <c r="C60" t="s">
        <v>154</v>
      </c>
      <c r="D60" t="s">
        <v>20</v>
      </c>
      <c r="F60" t="s">
        <v>88</v>
      </c>
      <c r="G60">
        <v>0.18099999999999999</v>
      </c>
      <c r="H60">
        <f>G60*5</f>
        <v>0.90500000000000003</v>
      </c>
    </row>
    <row r="61" spans="1:9" x14ac:dyDescent="0.25">
      <c r="A61">
        <v>0</v>
      </c>
      <c r="B61" t="s">
        <v>73</v>
      </c>
      <c r="C61" t="s">
        <v>151</v>
      </c>
      <c r="D61" t="s">
        <v>20</v>
      </c>
      <c r="E61">
        <v>4</v>
      </c>
      <c r="F61" t="s">
        <v>84</v>
      </c>
      <c r="G61">
        <v>0.32700000000000001</v>
      </c>
      <c r="H61">
        <f>G61*5</f>
        <v>1.635</v>
      </c>
      <c r="I61">
        <f ca="1">RAND()</f>
        <v>0.15140830790777926</v>
      </c>
    </row>
    <row r="62" spans="1:9" x14ac:dyDescent="0.25">
      <c r="A62">
        <v>0</v>
      </c>
      <c r="B62" t="s">
        <v>71</v>
      </c>
      <c r="C62" t="s">
        <v>151</v>
      </c>
      <c r="D62" t="s">
        <v>20</v>
      </c>
      <c r="E62">
        <v>4</v>
      </c>
      <c r="F62" t="s">
        <v>92</v>
      </c>
      <c r="G62">
        <v>0.11899999999999999</v>
      </c>
      <c r="H62">
        <f>G62*5</f>
        <v>0.59499999999999997</v>
      </c>
      <c r="I62">
        <f ca="1">RAND()</f>
        <v>0.1602356128929201</v>
      </c>
    </row>
    <row r="63" spans="1:9" x14ac:dyDescent="0.25">
      <c r="A63">
        <v>0</v>
      </c>
      <c r="B63" t="s">
        <v>150</v>
      </c>
      <c r="C63" t="s">
        <v>151</v>
      </c>
      <c r="D63" t="s">
        <v>20</v>
      </c>
      <c r="E63">
        <v>4</v>
      </c>
      <c r="F63" t="s">
        <v>108</v>
      </c>
      <c r="G63" t="s">
        <v>156</v>
      </c>
      <c r="H63" t="s">
        <v>156</v>
      </c>
      <c r="I63">
        <f ca="1">RAND()</f>
        <v>0.51722103979726441</v>
      </c>
    </row>
    <row r="64" spans="1:9" x14ac:dyDescent="0.25">
      <c r="A64">
        <v>0</v>
      </c>
      <c r="B64" t="s">
        <v>71</v>
      </c>
      <c r="C64" t="s">
        <v>154</v>
      </c>
      <c r="D64" t="s">
        <v>20</v>
      </c>
      <c r="E64">
        <v>4</v>
      </c>
      <c r="F64" t="s">
        <v>96</v>
      </c>
      <c r="G64" t="s">
        <v>156</v>
      </c>
      <c r="H64" t="s">
        <v>156</v>
      </c>
      <c r="I64">
        <f ca="1">RAND()</f>
        <v>0.8329312261023446</v>
      </c>
    </row>
    <row r="65" spans="1:9" x14ac:dyDescent="0.25">
      <c r="A65">
        <v>0</v>
      </c>
      <c r="B65" t="s">
        <v>57</v>
      </c>
      <c r="C65" t="s">
        <v>151</v>
      </c>
      <c r="D65" t="s">
        <v>20</v>
      </c>
      <c r="E65">
        <v>4</v>
      </c>
      <c r="F65" t="s">
        <v>100</v>
      </c>
      <c r="G65">
        <v>0.23100000000000001</v>
      </c>
      <c r="H65">
        <f>G65*5</f>
        <v>1.155</v>
      </c>
      <c r="I65">
        <f ca="1">RAND()</f>
        <v>0.2573044750305622</v>
      </c>
    </row>
  </sheetData>
  <sortState xmlns:xlrd2="http://schemas.microsoft.com/office/spreadsheetml/2017/richdata2" ref="A2:I54">
    <sortCondition ref="I2:I54"/>
  </sortState>
  <phoneticPr fontId="2" type="noConversion"/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ExperimentalDesign</vt:lpstr>
      <vt:lpstr>OD</vt:lpstr>
      <vt:lpstr>Sample_List</vt:lpstr>
      <vt:lpstr>Sample_list_3strains</vt:lpstr>
      <vt:lpstr>ExperimentalDesign!Print_Area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Thoenen</dc:creator>
  <cp:lastModifiedBy>Thönen, Lisa Paulina (IPS)</cp:lastModifiedBy>
  <cp:lastPrinted>2021-03-25T11:58:01Z</cp:lastPrinted>
  <dcterms:created xsi:type="dcterms:W3CDTF">2020-08-19T08:49:52Z</dcterms:created>
  <dcterms:modified xsi:type="dcterms:W3CDTF">2021-03-25T15:56:31Z</dcterms:modified>
</cp:coreProperties>
</file>