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t18z221_campus_unibe_ch/Documents/_LISA_/12_in_vitro_SynCom/Data_in_vitro_SynCom/"/>
    </mc:Choice>
  </mc:AlternateContent>
  <xr:revisionPtr revIDLastSave="34" documentId="114_{5CEFD25F-76DB-42CA-B587-134B91DB1999}" xr6:coauthVersionLast="47" xr6:coauthVersionMax="47" xr10:uidLastSave="{EB5EB819-7127-4249-A7BF-26E613DE9BE1}"/>
  <bookViews>
    <workbookView xWindow="28680" yWindow="-120" windowWidth="29040" windowHeight="15840" firstSheet="1" activeTab="1" xr2:uid="{00000000-000D-0000-FFFF-FFFF00000000}"/>
  </bookViews>
  <sheets>
    <sheet name="20200609_LT_BacM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5" i="2" l="1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M32" i="2" l="1"/>
  <c r="K22" i="2"/>
  <c r="K34" i="2" l="1"/>
  <c r="L34" i="2"/>
  <c r="M22" i="2" l="1"/>
  <c r="I21" i="3" l="1"/>
  <c r="I20" i="3"/>
  <c r="I19" i="3"/>
  <c r="I18" i="3"/>
  <c r="I17" i="3"/>
  <c r="I16" i="3"/>
  <c r="I15" i="3"/>
  <c r="I14" i="3"/>
  <c r="I13" i="3"/>
  <c r="I12" i="3"/>
  <c r="I8" i="3"/>
  <c r="I9" i="3"/>
  <c r="I10" i="3"/>
  <c r="I11" i="3"/>
  <c r="I7" i="3"/>
  <c r="I3" i="3"/>
  <c r="I4" i="3"/>
  <c r="I5" i="3"/>
  <c r="I6" i="3"/>
  <c r="I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H39" i="3"/>
  <c r="H21" i="3" s="1"/>
  <c r="H34" i="3"/>
  <c r="H15" i="3" s="1"/>
  <c r="H2" i="3" l="1"/>
  <c r="H3" i="3"/>
  <c r="H16" i="3"/>
  <c r="H10" i="3"/>
  <c r="H18" i="3"/>
  <c r="H6" i="3"/>
  <c r="H13" i="3"/>
  <c r="H7" i="3"/>
  <c r="H9" i="3"/>
  <c r="H19" i="3"/>
  <c r="H5" i="3"/>
  <c r="H14" i="3"/>
  <c r="H12" i="3"/>
  <c r="H8" i="3"/>
  <c r="H20" i="3"/>
  <c r="H4" i="3"/>
  <c r="H11" i="3"/>
  <c r="H17" i="3"/>
  <c r="L188" i="2"/>
  <c r="K219" i="2" l="1"/>
  <c r="L219" i="2"/>
  <c r="K239" i="2"/>
  <c r="L239" i="2"/>
  <c r="K249" i="2"/>
  <c r="L249" i="2"/>
  <c r="K204" i="2"/>
  <c r="L204" i="2"/>
  <c r="K199" i="2"/>
  <c r="L199" i="2"/>
  <c r="K229" i="2"/>
  <c r="L229" i="2"/>
  <c r="K244" i="2"/>
  <c r="L244" i="2"/>
  <c r="K234" i="2"/>
  <c r="L234" i="2"/>
  <c r="K194" i="2"/>
  <c r="L194" i="2"/>
  <c r="K224" i="2"/>
  <c r="L224" i="2"/>
  <c r="K209" i="2"/>
  <c r="L209" i="2"/>
  <c r="K215" i="2"/>
  <c r="L215" i="2"/>
  <c r="K225" i="2"/>
  <c r="L225" i="2"/>
  <c r="K240" i="2"/>
  <c r="L240" i="2"/>
  <c r="K195" i="2"/>
  <c r="L195" i="2"/>
  <c r="K220" i="2"/>
  <c r="L220" i="2"/>
  <c r="K250" i="2"/>
  <c r="L250" i="2"/>
  <c r="K210" i="2"/>
  <c r="L210" i="2"/>
  <c r="K205" i="2"/>
  <c r="L205" i="2"/>
  <c r="K235" i="2"/>
  <c r="L235" i="2"/>
  <c r="K200" i="2"/>
  <c r="L200" i="2"/>
  <c r="K245" i="2"/>
  <c r="L245" i="2"/>
  <c r="K230" i="2"/>
  <c r="L230" i="2"/>
  <c r="K216" i="2"/>
  <c r="L216" i="2"/>
  <c r="K201" i="2"/>
  <c r="L201" i="2"/>
  <c r="K206" i="2"/>
  <c r="L206" i="2"/>
  <c r="K226" i="2"/>
  <c r="L226" i="2"/>
  <c r="K221" i="2"/>
  <c r="L221" i="2"/>
  <c r="K231" i="2"/>
  <c r="L231" i="2"/>
  <c r="K251" i="2"/>
  <c r="L251" i="2"/>
  <c r="K241" i="2"/>
  <c r="L241" i="2"/>
  <c r="K236" i="2"/>
  <c r="L236" i="2"/>
  <c r="K196" i="2"/>
  <c r="L196" i="2"/>
  <c r="K246" i="2"/>
  <c r="L246" i="2"/>
  <c r="K211" i="2"/>
  <c r="L211" i="2"/>
  <c r="K217" i="2"/>
  <c r="L217" i="2"/>
  <c r="K212" i="2"/>
  <c r="L212" i="2"/>
  <c r="K207" i="2"/>
  <c r="L207" i="2"/>
  <c r="K222" i="2"/>
  <c r="L222" i="2"/>
  <c r="K227" i="2"/>
  <c r="L227" i="2"/>
  <c r="K237" i="2"/>
  <c r="L237" i="2"/>
  <c r="K202" i="2"/>
  <c r="L202" i="2"/>
  <c r="K242" i="2"/>
  <c r="L242" i="2"/>
  <c r="K252" i="2"/>
  <c r="L252" i="2"/>
  <c r="K232" i="2"/>
  <c r="L232" i="2"/>
  <c r="K197" i="2"/>
  <c r="L197" i="2"/>
  <c r="K247" i="2"/>
  <c r="L247" i="2"/>
  <c r="K218" i="2"/>
  <c r="L218" i="2"/>
  <c r="K248" i="2"/>
  <c r="L248" i="2"/>
  <c r="K213" i="2"/>
  <c r="L213" i="2"/>
  <c r="K233" i="2"/>
  <c r="L233" i="2"/>
  <c r="K253" i="2"/>
  <c r="L253" i="2"/>
  <c r="K208" i="2"/>
  <c r="L208" i="2"/>
  <c r="K223" i="2"/>
  <c r="L223" i="2"/>
  <c r="K203" i="2"/>
  <c r="L203" i="2"/>
  <c r="K198" i="2"/>
  <c r="L198" i="2"/>
  <c r="K238" i="2"/>
  <c r="L238" i="2"/>
  <c r="K243" i="2"/>
  <c r="L243" i="2"/>
  <c r="K228" i="2"/>
  <c r="L228" i="2"/>
  <c r="L214" i="2"/>
  <c r="K214" i="2"/>
  <c r="M190" i="2" l="1"/>
  <c r="N190" i="2"/>
  <c r="M191" i="2"/>
  <c r="N191" i="2"/>
  <c r="M192" i="2"/>
  <c r="N192" i="2"/>
  <c r="M193" i="2"/>
  <c r="N193" i="2"/>
  <c r="M126" i="2"/>
  <c r="N126" i="2"/>
  <c r="M127" i="2"/>
  <c r="N127" i="2"/>
  <c r="M128" i="2"/>
  <c r="N128" i="2"/>
  <c r="M129" i="2"/>
  <c r="N129" i="2"/>
  <c r="N62" i="2"/>
  <c r="N63" i="2"/>
  <c r="N64" i="2"/>
  <c r="N65" i="2"/>
  <c r="M63" i="2"/>
  <c r="M64" i="2"/>
  <c r="M65" i="2"/>
  <c r="M62" i="2"/>
  <c r="K131" i="2"/>
  <c r="M131" i="2" s="1"/>
  <c r="L131" i="2"/>
  <c r="N131" i="2" s="1"/>
  <c r="K132" i="2"/>
  <c r="M132" i="2" s="1"/>
  <c r="L132" i="2"/>
  <c r="N132" i="2" s="1"/>
  <c r="K133" i="2"/>
  <c r="M133" i="2" s="1"/>
  <c r="L133" i="2"/>
  <c r="N133" i="2" s="1"/>
  <c r="K134" i="2"/>
  <c r="M134" i="2" s="1"/>
  <c r="L134" i="2"/>
  <c r="N134" i="2" s="1"/>
  <c r="K135" i="2"/>
  <c r="M135" i="2" s="1"/>
  <c r="L135" i="2"/>
  <c r="N135" i="2" s="1"/>
  <c r="K136" i="2"/>
  <c r="M136" i="2" s="1"/>
  <c r="L136" i="2"/>
  <c r="N136" i="2" s="1"/>
  <c r="K137" i="2"/>
  <c r="M137" i="2" s="1"/>
  <c r="L137" i="2"/>
  <c r="N137" i="2" s="1"/>
  <c r="K138" i="2"/>
  <c r="M138" i="2" s="1"/>
  <c r="L138" i="2"/>
  <c r="N138" i="2" s="1"/>
  <c r="K139" i="2"/>
  <c r="M139" i="2" s="1"/>
  <c r="L139" i="2"/>
  <c r="N139" i="2" s="1"/>
  <c r="K140" i="2"/>
  <c r="M140" i="2" s="1"/>
  <c r="L140" i="2"/>
  <c r="N140" i="2" s="1"/>
  <c r="K141" i="2"/>
  <c r="M141" i="2" s="1"/>
  <c r="L141" i="2"/>
  <c r="N141" i="2" s="1"/>
  <c r="K142" i="2"/>
  <c r="M142" i="2" s="1"/>
  <c r="L142" i="2"/>
  <c r="N142" i="2" s="1"/>
  <c r="K143" i="2"/>
  <c r="M143" i="2" s="1"/>
  <c r="L143" i="2"/>
  <c r="N143" i="2" s="1"/>
  <c r="K144" i="2"/>
  <c r="M144" i="2" s="1"/>
  <c r="L144" i="2"/>
  <c r="N144" i="2" s="1"/>
  <c r="K145" i="2"/>
  <c r="M145" i="2" s="1"/>
  <c r="L145" i="2"/>
  <c r="N145" i="2" s="1"/>
  <c r="K146" i="2"/>
  <c r="M146" i="2" s="1"/>
  <c r="L146" i="2"/>
  <c r="N146" i="2" s="1"/>
  <c r="K147" i="2"/>
  <c r="M147" i="2" s="1"/>
  <c r="L147" i="2"/>
  <c r="N147" i="2" s="1"/>
  <c r="K148" i="2"/>
  <c r="M148" i="2" s="1"/>
  <c r="L148" i="2"/>
  <c r="N148" i="2" s="1"/>
  <c r="K149" i="2"/>
  <c r="M149" i="2" s="1"/>
  <c r="L149" i="2"/>
  <c r="N149" i="2" s="1"/>
  <c r="K150" i="2"/>
  <c r="M150" i="2" s="1"/>
  <c r="L150" i="2"/>
  <c r="N150" i="2" s="1"/>
  <c r="K151" i="2"/>
  <c r="M151" i="2" s="1"/>
  <c r="L151" i="2"/>
  <c r="N151" i="2" s="1"/>
  <c r="K152" i="2"/>
  <c r="M152" i="2" s="1"/>
  <c r="L152" i="2"/>
  <c r="N152" i="2" s="1"/>
  <c r="K153" i="2"/>
  <c r="M153" i="2" s="1"/>
  <c r="L153" i="2"/>
  <c r="N153" i="2" s="1"/>
  <c r="K154" i="2"/>
  <c r="M154" i="2" s="1"/>
  <c r="L154" i="2"/>
  <c r="N154" i="2" s="1"/>
  <c r="K155" i="2"/>
  <c r="M155" i="2" s="1"/>
  <c r="L155" i="2"/>
  <c r="N155" i="2" s="1"/>
  <c r="K156" i="2"/>
  <c r="M156" i="2" s="1"/>
  <c r="L156" i="2"/>
  <c r="N156" i="2" s="1"/>
  <c r="K157" i="2"/>
  <c r="M157" i="2" s="1"/>
  <c r="L157" i="2"/>
  <c r="N157" i="2" s="1"/>
  <c r="K158" i="2"/>
  <c r="M158" i="2" s="1"/>
  <c r="L158" i="2"/>
  <c r="N158" i="2" s="1"/>
  <c r="K159" i="2"/>
  <c r="M159" i="2" s="1"/>
  <c r="L159" i="2"/>
  <c r="N159" i="2" s="1"/>
  <c r="K160" i="2"/>
  <c r="M160" i="2" s="1"/>
  <c r="L160" i="2"/>
  <c r="N160" i="2" s="1"/>
  <c r="K161" i="2"/>
  <c r="M161" i="2" s="1"/>
  <c r="L161" i="2"/>
  <c r="N161" i="2" s="1"/>
  <c r="K162" i="2"/>
  <c r="M162" i="2" s="1"/>
  <c r="L162" i="2"/>
  <c r="N162" i="2" s="1"/>
  <c r="K163" i="2"/>
  <c r="M163" i="2" s="1"/>
  <c r="L163" i="2"/>
  <c r="N163" i="2" s="1"/>
  <c r="K164" i="2"/>
  <c r="M164" i="2" s="1"/>
  <c r="L164" i="2"/>
  <c r="N164" i="2" s="1"/>
  <c r="K165" i="2"/>
  <c r="M165" i="2" s="1"/>
  <c r="L165" i="2"/>
  <c r="N165" i="2" s="1"/>
  <c r="K166" i="2"/>
  <c r="M166" i="2" s="1"/>
  <c r="L166" i="2"/>
  <c r="N166" i="2" s="1"/>
  <c r="K167" i="2"/>
  <c r="M167" i="2" s="1"/>
  <c r="L167" i="2"/>
  <c r="N167" i="2" s="1"/>
  <c r="K168" i="2"/>
  <c r="M168" i="2" s="1"/>
  <c r="L168" i="2"/>
  <c r="N168" i="2" s="1"/>
  <c r="K169" i="2"/>
  <c r="M169" i="2" s="1"/>
  <c r="L169" i="2"/>
  <c r="N169" i="2" s="1"/>
  <c r="K170" i="2"/>
  <c r="M170" i="2" s="1"/>
  <c r="L170" i="2"/>
  <c r="N170" i="2" s="1"/>
  <c r="K171" i="2"/>
  <c r="M171" i="2" s="1"/>
  <c r="L171" i="2"/>
  <c r="N171" i="2" s="1"/>
  <c r="K172" i="2"/>
  <c r="M172" i="2" s="1"/>
  <c r="L172" i="2"/>
  <c r="N172" i="2" s="1"/>
  <c r="K173" i="2"/>
  <c r="M173" i="2" s="1"/>
  <c r="L173" i="2"/>
  <c r="N173" i="2" s="1"/>
  <c r="K174" i="2"/>
  <c r="M174" i="2" s="1"/>
  <c r="L174" i="2"/>
  <c r="N174" i="2" s="1"/>
  <c r="K175" i="2"/>
  <c r="M175" i="2" s="1"/>
  <c r="L175" i="2"/>
  <c r="N175" i="2" s="1"/>
  <c r="K176" i="2"/>
  <c r="M176" i="2" s="1"/>
  <c r="L176" i="2"/>
  <c r="N176" i="2" s="1"/>
  <c r="K177" i="2"/>
  <c r="M177" i="2" s="1"/>
  <c r="L177" i="2"/>
  <c r="N177" i="2" s="1"/>
  <c r="K178" i="2"/>
  <c r="M178" i="2" s="1"/>
  <c r="L178" i="2"/>
  <c r="N178" i="2" s="1"/>
  <c r="K179" i="2"/>
  <c r="M179" i="2" s="1"/>
  <c r="L179" i="2"/>
  <c r="N179" i="2" s="1"/>
  <c r="K180" i="2"/>
  <c r="M180" i="2" s="1"/>
  <c r="L180" i="2"/>
  <c r="N180" i="2" s="1"/>
  <c r="K181" i="2"/>
  <c r="M181" i="2" s="1"/>
  <c r="L181" i="2"/>
  <c r="N181" i="2" s="1"/>
  <c r="K182" i="2"/>
  <c r="M182" i="2" s="1"/>
  <c r="L182" i="2"/>
  <c r="N182" i="2" s="1"/>
  <c r="K183" i="2"/>
  <c r="M183" i="2" s="1"/>
  <c r="L183" i="2"/>
  <c r="N183" i="2" s="1"/>
  <c r="K184" i="2"/>
  <c r="M184" i="2" s="1"/>
  <c r="L184" i="2"/>
  <c r="N184" i="2" s="1"/>
  <c r="K185" i="2"/>
  <c r="M185" i="2" s="1"/>
  <c r="L185" i="2"/>
  <c r="N185" i="2" s="1"/>
  <c r="K186" i="2"/>
  <c r="M186" i="2" s="1"/>
  <c r="L186" i="2"/>
  <c r="N186" i="2" s="1"/>
  <c r="K187" i="2"/>
  <c r="M187" i="2" s="1"/>
  <c r="L187" i="2"/>
  <c r="N187" i="2" s="1"/>
  <c r="K188" i="2"/>
  <c r="M188" i="2" s="1"/>
  <c r="N188" i="2"/>
  <c r="K189" i="2"/>
  <c r="M189" i="2" s="1"/>
  <c r="L189" i="2"/>
  <c r="N189" i="2" s="1"/>
  <c r="L130" i="2"/>
  <c r="N130" i="2" s="1"/>
  <c r="K130" i="2"/>
  <c r="M130" i="2" s="1"/>
  <c r="K67" i="2"/>
  <c r="M67" i="2" s="1"/>
  <c r="L67" i="2"/>
  <c r="N67" i="2" s="1"/>
  <c r="K68" i="2"/>
  <c r="M68" i="2" s="1"/>
  <c r="L68" i="2"/>
  <c r="N68" i="2" s="1"/>
  <c r="K69" i="2"/>
  <c r="M69" i="2" s="1"/>
  <c r="L69" i="2"/>
  <c r="N69" i="2" s="1"/>
  <c r="K70" i="2"/>
  <c r="M70" i="2" s="1"/>
  <c r="L70" i="2"/>
  <c r="N70" i="2" s="1"/>
  <c r="K71" i="2"/>
  <c r="M71" i="2" s="1"/>
  <c r="L71" i="2"/>
  <c r="N71" i="2" s="1"/>
  <c r="K72" i="2"/>
  <c r="M72" i="2" s="1"/>
  <c r="L72" i="2"/>
  <c r="N72" i="2" s="1"/>
  <c r="K73" i="2"/>
  <c r="M73" i="2" s="1"/>
  <c r="L73" i="2"/>
  <c r="N73" i="2" s="1"/>
  <c r="K74" i="2"/>
  <c r="M74" i="2" s="1"/>
  <c r="L74" i="2"/>
  <c r="N74" i="2" s="1"/>
  <c r="K75" i="2"/>
  <c r="M75" i="2" s="1"/>
  <c r="L75" i="2"/>
  <c r="N75" i="2" s="1"/>
  <c r="K76" i="2"/>
  <c r="M76" i="2" s="1"/>
  <c r="L76" i="2"/>
  <c r="N76" i="2" s="1"/>
  <c r="K77" i="2"/>
  <c r="M77" i="2" s="1"/>
  <c r="L77" i="2"/>
  <c r="N77" i="2" s="1"/>
  <c r="K78" i="2"/>
  <c r="M78" i="2" s="1"/>
  <c r="L78" i="2"/>
  <c r="N78" i="2" s="1"/>
  <c r="K79" i="2"/>
  <c r="M79" i="2" s="1"/>
  <c r="L79" i="2"/>
  <c r="N79" i="2" s="1"/>
  <c r="K80" i="2"/>
  <c r="M80" i="2" s="1"/>
  <c r="L80" i="2"/>
  <c r="N80" i="2" s="1"/>
  <c r="K81" i="2"/>
  <c r="M81" i="2" s="1"/>
  <c r="L81" i="2"/>
  <c r="N81" i="2" s="1"/>
  <c r="K82" i="2"/>
  <c r="M82" i="2" s="1"/>
  <c r="L82" i="2"/>
  <c r="N82" i="2" s="1"/>
  <c r="K83" i="2"/>
  <c r="M83" i="2" s="1"/>
  <c r="L83" i="2"/>
  <c r="N83" i="2" s="1"/>
  <c r="K84" i="2"/>
  <c r="M84" i="2" s="1"/>
  <c r="L84" i="2"/>
  <c r="N84" i="2" s="1"/>
  <c r="K85" i="2"/>
  <c r="M85" i="2" s="1"/>
  <c r="L85" i="2"/>
  <c r="N85" i="2" s="1"/>
  <c r="K86" i="2"/>
  <c r="M86" i="2" s="1"/>
  <c r="L86" i="2"/>
  <c r="N86" i="2" s="1"/>
  <c r="K87" i="2"/>
  <c r="M87" i="2" s="1"/>
  <c r="L87" i="2"/>
  <c r="N87" i="2" s="1"/>
  <c r="K88" i="2"/>
  <c r="M88" i="2" s="1"/>
  <c r="L88" i="2"/>
  <c r="N88" i="2" s="1"/>
  <c r="K89" i="2"/>
  <c r="M89" i="2" s="1"/>
  <c r="L89" i="2"/>
  <c r="N89" i="2" s="1"/>
  <c r="K90" i="2"/>
  <c r="M90" i="2" s="1"/>
  <c r="L90" i="2"/>
  <c r="N90" i="2" s="1"/>
  <c r="K91" i="2"/>
  <c r="M91" i="2" s="1"/>
  <c r="L91" i="2"/>
  <c r="N91" i="2" s="1"/>
  <c r="K92" i="2"/>
  <c r="M92" i="2" s="1"/>
  <c r="L92" i="2"/>
  <c r="N92" i="2" s="1"/>
  <c r="K93" i="2"/>
  <c r="M93" i="2" s="1"/>
  <c r="L93" i="2"/>
  <c r="N93" i="2" s="1"/>
  <c r="K94" i="2"/>
  <c r="M94" i="2" s="1"/>
  <c r="L94" i="2"/>
  <c r="N94" i="2" s="1"/>
  <c r="K95" i="2"/>
  <c r="M95" i="2" s="1"/>
  <c r="L95" i="2"/>
  <c r="N95" i="2" s="1"/>
  <c r="K96" i="2"/>
  <c r="M96" i="2" s="1"/>
  <c r="L96" i="2"/>
  <c r="N96" i="2" s="1"/>
  <c r="K97" i="2"/>
  <c r="M97" i="2" s="1"/>
  <c r="L97" i="2"/>
  <c r="N97" i="2" s="1"/>
  <c r="K98" i="2"/>
  <c r="M98" i="2" s="1"/>
  <c r="L98" i="2"/>
  <c r="N98" i="2" s="1"/>
  <c r="K99" i="2"/>
  <c r="M99" i="2" s="1"/>
  <c r="L99" i="2"/>
  <c r="N99" i="2" s="1"/>
  <c r="K100" i="2"/>
  <c r="M100" i="2" s="1"/>
  <c r="L100" i="2"/>
  <c r="N100" i="2" s="1"/>
  <c r="K101" i="2"/>
  <c r="M101" i="2" s="1"/>
  <c r="L101" i="2"/>
  <c r="N101" i="2" s="1"/>
  <c r="K102" i="2"/>
  <c r="M102" i="2" s="1"/>
  <c r="L102" i="2"/>
  <c r="N102" i="2" s="1"/>
  <c r="K103" i="2"/>
  <c r="M103" i="2" s="1"/>
  <c r="L103" i="2"/>
  <c r="N103" i="2" s="1"/>
  <c r="K104" i="2"/>
  <c r="M104" i="2" s="1"/>
  <c r="L104" i="2"/>
  <c r="N104" i="2" s="1"/>
  <c r="K105" i="2"/>
  <c r="M105" i="2" s="1"/>
  <c r="L105" i="2"/>
  <c r="N105" i="2" s="1"/>
  <c r="K106" i="2"/>
  <c r="M106" i="2" s="1"/>
  <c r="L106" i="2"/>
  <c r="N106" i="2" s="1"/>
  <c r="K107" i="2"/>
  <c r="M107" i="2" s="1"/>
  <c r="L107" i="2"/>
  <c r="N107" i="2" s="1"/>
  <c r="K108" i="2"/>
  <c r="M108" i="2" s="1"/>
  <c r="L108" i="2"/>
  <c r="N108" i="2" s="1"/>
  <c r="K109" i="2"/>
  <c r="M109" i="2" s="1"/>
  <c r="L109" i="2"/>
  <c r="N109" i="2" s="1"/>
  <c r="K110" i="2"/>
  <c r="M110" i="2" s="1"/>
  <c r="L110" i="2"/>
  <c r="N110" i="2" s="1"/>
  <c r="K111" i="2"/>
  <c r="M111" i="2" s="1"/>
  <c r="L111" i="2"/>
  <c r="N111" i="2" s="1"/>
  <c r="K112" i="2"/>
  <c r="M112" i="2" s="1"/>
  <c r="L112" i="2"/>
  <c r="N112" i="2" s="1"/>
  <c r="K113" i="2"/>
  <c r="M113" i="2" s="1"/>
  <c r="L113" i="2"/>
  <c r="N113" i="2" s="1"/>
  <c r="K114" i="2"/>
  <c r="M114" i="2" s="1"/>
  <c r="L114" i="2"/>
  <c r="N114" i="2" s="1"/>
  <c r="K115" i="2"/>
  <c r="M115" i="2" s="1"/>
  <c r="L115" i="2"/>
  <c r="N115" i="2" s="1"/>
  <c r="K116" i="2"/>
  <c r="M116" i="2" s="1"/>
  <c r="L116" i="2"/>
  <c r="N116" i="2" s="1"/>
  <c r="K117" i="2"/>
  <c r="M117" i="2" s="1"/>
  <c r="L117" i="2"/>
  <c r="N117" i="2" s="1"/>
  <c r="K118" i="2"/>
  <c r="M118" i="2" s="1"/>
  <c r="L118" i="2"/>
  <c r="N118" i="2" s="1"/>
  <c r="K119" i="2"/>
  <c r="M119" i="2" s="1"/>
  <c r="L119" i="2"/>
  <c r="N119" i="2" s="1"/>
  <c r="K120" i="2"/>
  <c r="M120" i="2" s="1"/>
  <c r="L120" i="2"/>
  <c r="N120" i="2" s="1"/>
  <c r="K121" i="2"/>
  <c r="M121" i="2" s="1"/>
  <c r="L121" i="2"/>
  <c r="N121" i="2" s="1"/>
  <c r="K122" i="2"/>
  <c r="M122" i="2" s="1"/>
  <c r="L122" i="2"/>
  <c r="N122" i="2" s="1"/>
  <c r="K123" i="2"/>
  <c r="M123" i="2" s="1"/>
  <c r="L123" i="2"/>
  <c r="N123" i="2" s="1"/>
  <c r="K124" i="2"/>
  <c r="M124" i="2" s="1"/>
  <c r="L124" i="2"/>
  <c r="N124" i="2" s="1"/>
  <c r="K125" i="2"/>
  <c r="M125" i="2" s="1"/>
  <c r="L125" i="2"/>
  <c r="N125" i="2" s="1"/>
  <c r="L66" i="2"/>
  <c r="N66" i="2" s="1"/>
  <c r="K66" i="2"/>
  <c r="M66" i="2" s="1"/>
  <c r="K30" i="2"/>
  <c r="M30" i="2" s="1"/>
  <c r="K31" i="2"/>
  <c r="M31" i="2" s="1"/>
  <c r="K32" i="2"/>
  <c r="K33" i="2"/>
  <c r="M33" i="2" s="1"/>
  <c r="M34" i="2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2" i="2"/>
  <c r="M2" i="2" s="1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N34" i="2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2" i="2"/>
  <c r="N2" i="2" s="1"/>
</calcChain>
</file>

<file path=xl/sharedStrings.xml><?xml version="1.0" encoding="utf-8"?>
<sst xmlns="http://schemas.openxmlformats.org/spreadsheetml/2006/main" count="4914" uniqueCount="145">
  <si>
    <t xml:space="preserve">Quantify Compound Summary Report </t>
  </si>
  <si>
    <t>Printed Wed Jun 10 11:42:58 2020</t>
  </si>
  <si>
    <t>Compound 1:  MBOA-Glc</t>
  </si>
  <si>
    <t>#</t>
  </si>
  <si>
    <t>Name</t>
  </si>
  <si>
    <t>Type</t>
  </si>
  <si>
    <t>Std. Conc</t>
  </si>
  <si>
    <t>RT</t>
  </si>
  <si>
    <t>Area</t>
  </si>
  <si>
    <t>IS Area</t>
  </si>
  <si>
    <t>Response</t>
  </si>
  <si>
    <t>Detection Flags</t>
  </si>
  <si>
    <t>ng/mL</t>
  </si>
  <si>
    <t>%Dev</t>
  </si>
  <si>
    <t>20200609_TZ_LT_BacMet_NA1</t>
  </si>
  <si>
    <t>Analyte</t>
  </si>
  <si>
    <t>bb</t>
  </si>
  <si>
    <t>20200609_TZ_LT_BacMet_NA2</t>
  </si>
  <si>
    <t>db</t>
  </si>
  <si>
    <t>20200609_TZ_LT_BacMet_NA3</t>
  </si>
  <si>
    <t>20200609_TZ_LT_BacMet_NA4</t>
  </si>
  <si>
    <t>20200609_TZ_LT_BacMet_NA5</t>
  </si>
  <si>
    <t>20200609_TZ_LT_BacMet_ND1</t>
  </si>
  <si>
    <t>20200609_TZ_LT_BacMet_ND2</t>
  </si>
  <si>
    <t>20200609_TZ_LT_BacMet_ND3</t>
  </si>
  <si>
    <t>20200609_TZ_LT_BacMet_ND4</t>
  </si>
  <si>
    <t>bd</t>
  </si>
  <si>
    <t>20200609_TZ_LT_BacMet_ND5</t>
  </si>
  <si>
    <t>20200609_TZ_LT_BacMet_NH1</t>
  </si>
  <si>
    <t>20200609_TZ_LT_BacMet_NH2</t>
  </si>
  <si>
    <t>20200609_TZ_LT_BacMet_NH3</t>
  </si>
  <si>
    <t>20200609_TZ_LT_BacMet_NH4</t>
  </si>
  <si>
    <t>20200609_TZ_LT_BacMet_NH5</t>
  </si>
  <si>
    <t>20200609_TZ_LT_BacMet_NL1</t>
  </si>
  <si>
    <t>20200609_TZ_LT_BacMet_NL2</t>
  </si>
  <si>
    <t>20200609_TZ_LT_BacMet_NL3</t>
  </si>
  <si>
    <t>20200609_TZ_LT_BacMet_NL4</t>
  </si>
  <si>
    <t>20200609_TZ_LT_BacMet_NL5</t>
  </si>
  <si>
    <t>20200609_TZ_LT_BacMet_Pool_01</t>
  </si>
  <si>
    <t>QC</t>
  </si>
  <si>
    <t>20200609_TZ_LT_BacMet_Pool_02</t>
  </si>
  <si>
    <t>20200609_TZ_LT_BacMet_Pool_03</t>
  </si>
  <si>
    <t>20200609_TZ_LT_BacMet_Pool_04</t>
  </si>
  <si>
    <t>20200609_TZ_LT_BacMet_Pool_05</t>
  </si>
  <si>
    <t>dd</t>
  </si>
  <si>
    <t>20200609_TZ_LT_BacMet_RD1</t>
  </si>
  <si>
    <t>20200609_TZ_LT_BacMet_RD2</t>
  </si>
  <si>
    <t>20200609_TZ_LT_BacMet_RD3</t>
  </si>
  <si>
    <t>20200609_TZ_LT_BacMet_RD4</t>
  </si>
  <si>
    <t>20200609_TZ_LT_BacMet_RD5</t>
  </si>
  <si>
    <t>20200609_TZ_LT_BacMet_RH1</t>
  </si>
  <si>
    <t>20200609_TZ_LT_BacMet_RH2</t>
  </si>
  <si>
    <t>20200609_TZ_LT_BacMet_RH3</t>
  </si>
  <si>
    <t>20200609_TZ_LT_BacMet_RH4</t>
  </si>
  <si>
    <t>20200609_TZ_LT_BacMet_RH5</t>
  </si>
  <si>
    <t>20200609_TZ_LT_BacMet_RL1</t>
  </si>
  <si>
    <t>20200609_TZ_LT_BacMet_RL2</t>
  </si>
  <si>
    <t>20200609_TZ_LT_BacMet_RL3</t>
  </si>
  <si>
    <t>20200609_TZ_LT_BacMet_RL4</t>
  </si>
  <si>
    <t>20200609_TZ_LT_BacMet_RL5</t>
  </si>
  <si>
    <t>20200609_TZ_LT_BacMet_SA1</t>
  </si>
  <si>
    <t>20200609_TZ_LT_BacMet_SA2</t>
  </si>
  <si>
    <t>20200609_TZ_LT_BacMet_SA3</t>
  </si>
  <si>
    <t>20200609_TZ_LT_BacMet_SA4</t>
  </si>
  <si>
    <t>20200609_TZ_LT_BacMet_SA5</t>
  </si>
  <si>
    <t>20200609_TZ_LT_BacMet_SD1</t>
  </si>
  <si>
    <t>20200609_TZ_LT_BacMet_SD2</t>
  </si>
  <si>
    <t>20200609_TZ_LT_BacMet_SD3</t>
  </si>
  <si>
    <t>20200609_TZ_LT_BacMet_SD4</t>
  </si>
  <si>
    <t>20200609_TZ_LT_BacMet_SD5</t>
  </si>
  <si>
    <t>20200609_TZ_LT_BacMet_SH1</t>
  </si>
  <si>
    <t>20200609_TZ_LT_BacMet_SH2</t>
  </si>
  <si>
    <t>20200609_TZ_LT_BacMet_SH3</t>
  </si>
  <si>
    <t>20200609_TZ_LT_BacMet_SH4</t>
  </si>
  <si>
    <t>20200609_TZ_LT_BacMet_SH5</t>
  </si>
  <si>
    <t>20200609_TZ_LT_BacMet_SL1</t>
  </si>
  <si>
    <t>20200609_TZ_LT_BacMet_SL2</t>
  </si>
  <si>
    <t>20200609_TZ_LT_BacMet_SL3</t>
  </si>
  <si>
    <t>20200609_TZ_LT_BacMet_SL4</t>
  </si>
  <si>
    <t>20200609_TZ_LT_BacMet_SL5</t>
  </si>
  <si>
    <t>20200609_TZ_LT_BacMet_Stds11x2IS_10</t>
  </si>
  <si>
    <t>Standard</t>
  </si>
  <si>
    <t>20200609_TZ_LT_BacMet_Stds11x2IS_400</t>
  </si>
  <si>
    <t>20200609_TZ_LT_BacMet_Stds11x2IS_5</t>
  </si>
  <si>
    <t>20200609_TZ_LT_BacMet_Stds11x2IS_50</t>
  </si>
  <si>
    <t>Compound 2:  HMPMA</t>
  </si>
  <si>
    <t>Compound 3:  DIMBOA-Glc</t>
  </si>
  <si>
    <t>Compound 4:  HMBOA</t>
  </si>
  <si>
    <t>Compound 5:  DIMBOA</t>
  </si>
  <si>
    <t>Compound 6:  BOA</t>
  </si>
  <si>
    <t>Compound 7:  HDMBOA-Glc</t>
  </si>
  <si>
    <t>Compound 8:  MBOA</t>
  </si>
  <si>
    <t>Compound 9:  IS:DIMBOA-Me-d6</t>
  </si>
  <si>
    <t>Compound 10:  APO</t>
  </si>
  <si>
    <t>Compound 11:  IS:AMPO-d3</t>
  </si>
  <si>
    <t>Compound 12:  AMPO</t>
  </si>
  <si>
    <t>Compound 13:  AAMPO</t>
  </si>
  <si>
    <t>Compound 14:  HBOA-Glc</t>
  </si>
  <si>
    <t>Compound 15:  DIBOA-Glc</t>
  </si>
  <si>
    <t>Compound 16:  HMBOA-Glc</t>
  </si>
  <si>
    <t>Compound 17:  HM2BOA-Glc</t>
  </si>
  <si>
    <t>Compound 18:  DIM2BOA-Glc</t>
  </si>
  <si>
    <t>Compound 19:  HDM2BOA-Glc</t>
  </si>
  <si>
    <t>ss</t>
  </si>
  <si>
    <t>ds</t>
  </si>
  <si>
    <t>Compound</t>
  </si>
  <si>
    <t>AMPO</t>
  </si>
  <si>
    <t>Sample</t>
  </si>
  <si>
    <t>Sample_name</t>
  </si>
  <si>
    <t>Std_concentration</t>
  </si>
  <si>
    <t>IS</t>
  </si>
  <si>
    <t>AAMPO</t>
  </si>
  <si>
    <t>MBOA</t>
  </si>
  <si>
    <t>NA</t>
  </si>
  <si>
    <t>Treatment</t>
  </si>
  <si>
    <t>NDm</t>
  </si>
  <si>
    <t>RDm</t>
  </si>
  <si>
    <t>SAm</t>
  </si>
  <si>
    <t>SDm</t>
  </si>
  <si>
    <t>NHg</t>
  </si>
  <si>
    <t>RHg</t>
  </si>
  <si>
    <t>SHg</t>
  </si>
  <si>
    <t>SLg</t>
  </si>
  <si>
    <t>NLw</t>
  </si>
  <si>
    <t>RLw</t>
  </si>
  <si>
    <t>Qc</t>
  </si>
  <si>
    <t>NAm</t>
  </si>
  <si>
    <t>Std</t>
  </si>
  <si>
    <t>Dilution</t>
  </si>
  <si>
    <t>Area_IS_corrected</t>
  </si>
  <si>
    <t>Area_trend_corrected</t>
  </si>
  <si>
    <t>MHPA</t>
  </si>
  <si>
    <t>MHPA_area</t>
  </si>
  <si>
    <t>MBOA_ng</t>
  </si>
  <si>
    <t>MBOA_consumed</t>
  </si>
  <si>
    <t>MHPA_area_dil</t>
  </si>
  <si>
    <t>MBOA_ng_dil</t>
  </si>
  <si>
    <t>ng_Iscorr_dil</t>
  </si>
  <si>
    <t>ng_trendcorr_dil</t>
  </si>
  <si>
    <t>MBOA_consumed_percent</t>
  </si>
  <si>
    <t>Zero</t>
  </si>
  <si>
    <t>20200609_TZ_LT_BacMet_Stds11x2IS_0.1</t>
  </si>
  <si>
    <t>20200609_TZ_LT_BacMet_Stds11x2IS_0.2</t>
  </si>
  <si>
    <t>20200609_TZ_LT_BacMet_Stds11x2IS_0.3</t>
  </si>
  <si>
    <t>20200609_TZ_LT_BacMet_Stds11x2IS_0.4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</si>
</sst>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'20200609_LT_BacMet'!$A$552:$A$611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'20200609_LT_BacMet'!$G$552:$G$611</c:f>
              <c:numCache>
                <c:formatCode>General</c:formatCode>
                <c:ptCount val="60"/>
                <c:pt idx="0">
                  <c:v>466.274</c:v>
                </c:pt>
                <c:pt idx="1">
                  <c:v>435.19499999999999</c:v>
                </c:pt>
                <c:pt idx="2">
                  <c:v>467.714</c:v>
                </c:pt>
                <c:pt idx="3">
                  <c:v>464.57499999999999</c:v>
                </c:pt>
                <c:pt idx="4">
                  <c:v>417.33100000000002</c:v>
                </c:pt>
                <c:pt idx="5">
                  <c:v>426.63299999999998</c:v>
                </c:pt>
                <c:pt idx="6">
                  <c:v>462.1</c:v>
                </c:pt>
                <c:pt idx="7">
                  <c:v>391.613</c:v>
                </c:pt>
                <c:pt idx="8">
                  <c:v>412.88299999999998</c:v>
                </c:pt>
                <c:pt idx="9">
                  <c:v>424.88799999999998</c:v>
                </c:pt>
                <c:pt idx="10">
                  <c:v>440.75700000000001</c:v>
                </c:pt>
                <c:pt idx="11">
                  <c:v>459.96100000000001</c:v>
                </c:pt>
                <c:pt idx="12">
                  <c:v>447.053</c:v>
                </c:pt>
                <c:pt idx="13">
                  <c:v>434.57600000000002</c:v>
                </c:pt>
                <c:pt idx="14">
                  <c:v>454.572</c:v>
                </c:pt>
                <c:pt idx="15">
                  <c:v>421.56599999999997</c:v>
                </c:pt>
                <c:pt idx="16">
                  <c:v>449.08300000000003</c:v>
                </c:pt>
                <c:pt idx="17">
                  <c:v>434.48</c:v>
                </c:pt>
                <c:pt idx="18">
                  <c:v>442.892</c:v>
                </c:pt>
                <c:pt idx="19">
                  <c:v>443.99400000000003</c:v>
                </c:pt>
                <c:pt idx="20">
                  <c:v>347.274</c:v>
                </c:pt>
                <c:pt idx="21">
                  <c:v>412.68900000000002</c:v>
                </c:pt>
                <c:pt idx="22">
                  <c:v>405.791</c:v>
                </c:pt>
                <c:pt idx="23">
                  <c:v>399.37099999999998</c:v>
                </c:pt>
                <c:pt idx="24">
                  <c:v>433.17899999999997</c:v>
                </c:pt>
                <c:pt idx="25">
                  <c:v>396.39299999999997</c:v>
                </c:pt>
                <c:pt idx="26">
                  <c:v>410.38499999999999</c:v>
                </c:pt>
                <c:pt idx="27">
                  <c:v>386.17</c:v>
                </c:pt>
                <c:pt idx="28">
                  <c:v>422.54399999999998</c:v>
                </c:pt>
                <c:pt idx="29">
                  <c:v>411.64299999999997</c:v>
                </c:pt>
                <c:pt idx="30">
                  <c:v>420.46100000000001</c:v>
                </c:pt>
                <c:pt idx="31">
                  <c:v>425.423</c:v>
                </c:pt>
                <c:pt idx="32">
                  <c:v>392.524</c:v>
                </c:pt>
                <c:pt idx="33">
                  <c:v>395.57400000000001</c:v>
                </c:pt>
                <c:pt idx="34">
                  <c:v>390.03699999999998</c:v>
                </c:pt>
                <c:pt idx="35">
                  <c:v>410.28500000000003</c:v>
                </c:pt>
                <c:pt idx="36">
                  <c:v>414.51499999999999</c:v>
                </c:pt>
                <c:pt idx="37">
                  <c:v>396.00099999999998</c:v>
                </c:pt>
                <c:pt idx="38">
                  <c:v>382.87799999999999</c:v>
                </c:pt>
                <c:pt idx="39">
                  <c:v>406.22800000000001</c:v>
                </c:pt>
                <c:pt idx="40">
                  <c:v>396.33699999999999</c:v>
                </c:pt>
                <c:pt idx="41">
                  <c:v>386.755</c:v>
                </c:pt>
                <c:pt idx="42">
                  <c:v>414.11500000000001</c:v>
                </c:pt>
                <c:pt idx="43">
                  <c:v>400.71899999999999</c:v>
                </c:pt>
                <c:pt idx="44">
                  <c:v>387.46100000000001</c:v>
                </c:pt>
                <c:pt idx="45">
                  <c:v>403.56700000000001</c:v>
                </c:pt>
                <c:pt idx="46">
                  <c:v>376.39100000000002</c:v>
                </c:pt>
                <c:pt idx="47">
                  <c:v>381.40600000000001</c:v>
                </c:pt>
                <c:pt idx="48">
                  <c:v>391.99400000000003</c:v>
                </c:pt>
                <c:pt idx="49">
                  <c:v>394.03699999999998</c:v>
                </c:pt>
                <c:pt idx="50">
                  <c:v>348.02699999999999</c:v>
                </c:pt>
                <c:pt idx="51">
                  <c:v>374.529</c:v>
                </c:pt>
                <c:pt idx="52">
                  <c:v>369.36399999999998</c:v>
                </c:pt>
                <c:pt idx="53">
                  <c:v>367.71899999999999</c:v>
                </c:pt>
                <c:pt idx="54">
                  <c:v>353.37</c:v>
                </c:pt>
                <c:pt idx="55">
                  <c:v>356.89699999999999</c:v>
                </c:pt>
                <c:pt idx="56">
                  <c:v>353.31599999999997</c:v>
                </c:pt>
                <c:pt idx="57">
                  <c:v>342.35</c:v>
                </c:pt>
                <c:pt idx="58">
                  <c:v>359.68799999999999</c:v>
                </c:pt>
                <c:pt idx="59">
                  <c:v>355.62799999999999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2-47D2-922B-6C64F510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2136"/>
        <c:axId val="496582792"/>
      </c:scatterChart>
      <c:valAx>
        <c:axId val="49658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6582792"/>
        <c:crosses val="autoZero"/>
        <c:crossBetween val="midCat"/>
      </c:valAx>
      <c:valAx>
        <c:axId val="4965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658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(Sheet2!$F$2:$F$6,Sheet2!$F$12:$F$21)</c:f>
              <c:numCache>
                <c:formatCode>0.00</c:formatCode>
                <c:ptCount val="15"/>
                <c:pt idx="0">
                  <c:v>4365323.3600418484</c:v>
                </c:pt>
                <c:pt idx="1">
                  <c:v>5806107.8632483706</c:v>
                </c:pt>
                <c:pt idx="2">
                  <c:v>4887866.7138888184</c:v>
                </c:pt>
                <c:pt idx="3">
                  <c:v>5949511.1898378711</c:v>
                </c:pt>
                <c:pt idx="4">
                  <c:v>5118870</c:v>
                </c:pt>
                <c:pt idx="5">
                  <c:v>961370.94568358478</c:v>
                </c:pt>
                <c:pt idx="6">
                  <c:v>915493.46463713353</c:v>
                </c:pt>
                <c:pt idx="7">
                  <c:v>987702.963205899</c:v>
                </c:pt>
                <c:pt idx="8">
                  <c:v>986666.66227164806</c:v>
                </c:pt>
                <c:pt idx="9">
                  <c:v>1072580.7608863839</c:v>
                </c:pt>
                <c:pt idx="10">
                  <c:v>681294.13274497015</c:v>
                </c:pt>
                <c:pt idx="11">
                  <c:v>413539.79360169539</c:v>
                </c:pt>
                <c:pt idx="12">
                  <c:v>483578.75955777743</c:v>
                </c:pt>
                <c:pt idx="13">
                  <c:v>489620.44885935681</c:v>
                </c:pt>
                <c:pt idx="14">
                  <c:v>544599.71978648321</c:v>
                </c:pt>
              </c:numCache>
            </c:numRef>
          </c:xVal>
          <c:yVal>
            <c:numRef>
              <c:f>(Sheet2!$H$2:$H$6,Sheet2!$H$12:$H$21)</c:f>
              <c:numCache>
                <c:formatCode>General</c:formatCode>
                <c:ptCount val="15"/>
                <c:pt idx="0">
                  <c:v>424344.40642854944</c:v>
                </c:pt>
                <c:pt idx="1">
                  <c:v>424305.56958847755</c:v>
                </c:pt>
                <c:pt idx="2">
                  <c:v>424358.4230985404</c:v>
                </c:pt>
                <c:pt idx="3">
                  <c:v>424255.09320687153</c:v>
                </c:pt>
                <c:pt idx="4">
                  <c:v>424321.77554093424</c:v>
                </c:pt>
                <c:pt idx="5">
                  <c:v>65237.828204243095</c:v>
                </c:pt>
                <c:pt idx="6">
                  <c:v>84380.383637840045</c:v>
                </c:pt>
                <c:pt idx="7">
                  <c:v>49688.435580064834</c:v>
                </c:pt>
                <c:pt idx="8">
                  <c:v>37657.377267710748</c:v>
                </c:pt>
                <c:pt idx="9">
                  <c:v>30525.731010707445</c:v>
                </c:pt>
                <c:pt idx="10">
                  <c:v>24978.71213139905</c:v>
                </c:pt>
                <c:pt idx="11">
                  <c:v>44721.91306193218</c:v>
                </c:pt>
                <c:pt idx="12">
                  <c:v>37750.009113294975</c:v>
                </c:pt>
                <c:pt idx="13">
                  <c:v>40305.824732628018</c:v>
                </c:pt>
                <c:pt idx="14">
                  <c:v>31559.211123160712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5-4BDF-A428-2C820D3420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Sheet2!$F$7:$F$11</c:f>
              <c:numCache>
                <c:formatCode>0.00</c:formatCode>
                <c:ptCount val="5"/>
                <c:pt idx="0">
                  <c:v>435470.20663500158</c:v>
                </c:pt>
                <c:pt idx="1">
                  <c:v>408686.4084929587</c:v>
                </c:pt>
                <c:pt idx="2">
                  <c:v>430753.36896075011</c:v>
                </c:pt>
                <c:pt idx="3">
                  <c:v>413254.74375821667</c:v>
                </c:pt>
                <c:pt idx="4">
                  <c:v>499138.30541328195</c:v>
                </c:pt>
              </c:numCache>
            </c:numRef>
          </c:xVal>
          <c:yVal>
            <c:numRef>
              <c:f>Sheet2!$H$7:$H$11</c:f>
              <c:numCache>
                <c:formatCode>General</c:formatCode>
                <c:ptCount val="5"/>
                <c:pt idx="0">
                  <c:v>90556.684111897441</c:v>
                </c:pt>
                <c:pt idx="1">
                  <c:v>90549.90456926194</c:v>
                </c:pt>
                <c:pt idx="2">
                  <c:v>90557.041315889292</c:v>
                </c:pt>
                <c:pt idx="3">
                  <c:v>90561.461023833559</c:v>
                </c:pt>
                <c:pt idx="4">
                  <c:v>90558.202766071699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5-4BDF-A428-2C820D34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96048"/>
        <c:axId val="476801624"/>
      </c:scatterChart>
      <c:valAx>
        <c:axId val="476796048"/>
        <c:scaling>
          <c:orientation val="minMax"/>
          <c:max val="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01624"/>
        <c:crosses val="autoZero"/>
        <c:crossBetween val="midCat"/>
      </c:valAx>
      <c:valAx>
        <c:axId val="4768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MBOA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79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Sheet2!$F$12:$F$16</c:f>
              <c:numCache>
                <c:formatCode>0.00</c:formatCode>
                <c:ptCount val="5"/>
                <c:pt idx="0">
                  <c:v>961370.94568358478</c:v>
                </c:pt>
                <c:pt idx="1">
                  <c:v>915493.46463713353</c:v>
                </c:pt>
                <c:pt idx="2">
                  <c:v>987702.963205899</c:v>
                </c:pt>
                <c:pt idx="3">
                  <c:v>986666.66227164806</c:v>
                </c:pt>
                <c:pt idx="4">
                  <c:v>1072580.7608863839</c:v>
                </c:pt>
              </c:numCache>
            </c:numRef>
          </c:xVal>
          <c:yVal>
            <c:numRef>
              <c:f>Sheet2!$I$12:$I$16</c:f>
              <c:numCache>
                <c:formatCode>General</c:formatCode>
                <c:ptCount val="5"/>
                <c:pt idx="0">
                  <c:v>15.372071304884441</c:v>
                </c:pt>
                <c:pt idx="1">
                  <c:v>19.882655657289611</c:v>
                </c:pt>
                <c:pt idx="2">
                  <c:v>11.708148413120151</c:v>
                </c:pt>
                <c:pt idx="3">
                  <c:v>8.8732550492312985</c:v>
                </c:pt>
                <c:pt idx="4">
                  <c:v>7.1928162945773426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1-4CA4-AEB5-74D574604E13}"/>
            </c:ext>
          </c:extLst>
        </c:ser>
        <c:ser>
          <c:idx val="1"/>
          <c:order val="1"/>
          <c:tx>
            <c:v>SL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Sheet2!$F$17:$F$21</c:f>
              <c:numCache>
                <c:formatCode>0.00</c:formatCode>
                <c:ptCount val="5"/>
                <c:pt idx="0">
                  <c:v>681294.13274497015</c:v>
                </c:pt>
                <c:pt idx="1">
                  <c:v>413539.79360169539</c:v>
                </c:pt>
                <c:pt idx="2">
                  <c:v>483578.75955777743</c:v>
                </c:pt>
                <c:pt idx="3">
                  <c:v>489620.44885935681</c:v>
                </c:pt>
                <c:pt idx="4">
                  <c:v>544599.71978648321</c:v>
                </c:pt>
              </c:numCache>
            </c:numRef>
          </c:xVal>
          <c:yVal>
            <c:numRef>
              <c:f>Sheet2!$I$17:$I$21</c:f>
              <c:numCache>
                <c:formatCode>General</c:formatCode>
                <c:ptCount val="5"/>
                <c:pt idx="0">
                  <c:v>27.580975301861315</c:v>
                </c:pt>
                <c:pt idx="1">
                  <c:v>49.381007840777499</c:v>
                </c:pt>
                <c:pt idx="2">
                  <c:v>41.682776258509691</c:v>
                </c:pt>
                <c:pt idx="3">
                  <c:v>44.504854798913115</c:v>
                </c:pt>
                <c:pt idx="4">
                  <c:v>34.847025657498129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1-4CA4-AEB5-74D574604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22944"/>
        <c:axId val="476820976"/>
      </c:scatterChart>
      <c:valAx>
        <c:axId val="476822944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20976"/>
        <c:crosses val="autoZero"/>
        <c:crossBetween val="midCat"/>
      </c:valAx>
      <c:valAx>
        <c:axId val="4768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MBOA consumed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2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Sheet2!$F$12:$F$16</c:f>
              <c:numCache>
                <c:formatCode>0.00</c:formatCode>
                <c:ptCount val="5"/>
                <c:pt idx="0">
                  <c:v>961370.94568358478</c:v>
                </c:pt>
                <c:pt idx="1">
                  <c:v>915493.46463713353</c:v>
                </c:pt>
                <c:pt idx="2">
                  <c:v>987702.963205899</c:v>
                </c:pt>
                <c:pt idx="3">
                  <c:v>986666.66227164806</c:v>
                </c:pt>
                <c:pt idx="4">
                  <c:v>1072580.7608863839</c:v>
                </c:pt>
              </c:numCache>
            </c:numRef>
          </c:xVal>
          <c:yVal>
            <c:numRef>
              <c:f>Sheet2!$H$12:$H$16</c:f>
              <c:numCache>
                <c:formatCode>General</c:formatCode>
                <c:ptCount val="5"/>
                <c:pt idx="0">
                  <c:v>65237.828204243095</c:v>
                </c:pt>
                <c:pt idx="1">
                  <c:v>84380.383637840045</c:v>
                </c:pt>
                <c:pt idx="2">
                  <c:v>49688.435580064834</c:v>
                </c:pt>
                <c:pt idx="3">
                  <c:v>37657.377267710748</c:v>
                </c:pt>
                <c:pt idx="4">
                  <c:v>30525.731010707445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A-47F2-99C1-A46A171B7462}"/>
            </c:ext>
          </c:extLst>
        </c:ser>
        <c:ser>
          <c:idx val="1"/>
          <c:order val="1"/>
          <c:tx>
            <c:v>SL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Sheet2!$F$17:$F$21</c:f>
              <c:numCache>
                <c:formatCode>0.00</c:formatCode>
                <c:ptCount val="5"/>
                <c:pt idx="0">
                  <c:v>681294.13274497015</c:v>
                </c:pt>
                <c:pt idx="1">
                  <c:v>413539.79360169539</c:v>
                </c:pt>
                <c:pt idx="2">
                  <c:v>483578.75955777743</c:v>
                </c:pt>
                <c:pt idx="3">
                  <c:v>489620.44885935681</c:v>
                </c:pt>
                <c:pt idx="4">
                  <c:v>544599.71978648321</c:v>
                </c:pt>
              </c:numCache>
            </c:numRef>
          </c:xVal>
          <c:yVal>
            <c:numRef>
              <c:f>Sheet2!$H$17:$H$21</c:f>
              <c:numCache>
                <c:formatCode>General</c:formatCode>
                <c:ptCount val="5"/>
                <c:pt idx="0">
                  <c:v>24978.71213139905</c:v>
                </c:pt>
                <c:pt idx="1">
                  <c:v>44721.91306193218</c:v>
                </c:pt>
                <c:pt idx="2">
                  <c:v>37750.009113294975</c:v>
                </c:pt>
                <c:pt idx="3">
                  <c:v>40305.824732628018</c:v>
                </c:pt>
                <c:pt idx="4">
                  <c:v>31559.211123160712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A-47F2-99C1-A46A171B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63016"/>
        <c:axId val="548663344"/>
      </c:scatterChart>
      <c:valAx>
        <c:axId val="548663016"/>
        <c:scaling>
          <c:orientation val="minMax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8663344"/>
        <c:crosses val="autoZero"/>
        <c:crossBetween val="midCat"/>
      </c:valAx>
      <c:valAx>
        <c:axId val="5486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MBOA consumed (ng)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866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'20200609_LT_BacMet'!$A$688:$A$747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'20200609_LT_BacMet'!$G$688:$G$747</c:f>
              <c:numCache>
                <c:formatCode>General</c:formatCode>
                <c:ptCount val="60"/>
                <c:pt idx="0">
                  <c:v>2573.5050000000001</c:v>
                </c:pt>
                <c:pt idx="1">
                  <c:v>2461.5549999999998</c:v>
                </c:pt>
                <c:pt idx="2">
                  <c:v>2381.9229999999998</c:v>
                </c:pt>
                <c:pt idx="3">
                  <c:v>2473.0369999999998</c:v>
                </c:pt>
                <c:pt idx="4">
                  <c:v>2151.5520000000001</c:v>
                </c:pt>
                <c:pt idx="5">
                  <c:v>2219.8980000000001</c:v>
                </c:pt>
                <c:pt idx="6">
                  <c:v>2260.2350000000001</c:v>
                </c:pt>
                <c:pt idx="7">
                  <c:v>2223.4969999999998</c:v>
                </c:pt>
                <c:pt idx="8">
                  <c:v>2237.3649999999998</c:v>
                </c:pt>
                <c:pt idx="9">
                  <c:v>2432.096</c:v>
                </c:pt>
                <c:pt idx="10">
                  <c:v>2433.6570000000002</c:v>
                </c:pt>
                <c:pt idx="11">
                  <c:v>2308.2199999999998</c:v>
                </c:pt>
                <c:pt idx="12">
                  <c:v>2275.2629999999999</c:v>
                </c:pt>
                <c:pt idx="13">
                  <c:v>2309.2109999999998</c:v>
                </c:pt>
                <c:pt idx="14">
                  <c:v>2090.221</c:v>
                </c:pt>
                <c:pt idx="15">
                  <c:v>2299.0140000000001</c:v>
                </c:pt>
                <c:pt idx="16">
                  <c:v>2096.5810000000001</c:v>
                </c:pt>
                <c:pt idx="17">
                  <c:v>2223.5529999999999</c:v>
                </c:pt>
                <c:pt idx="18">
                  <c:v>2112.0369999999998</c:v>
                </c:pt>
                <c:pt idx="19">
                  <c:v>2280.5369999999998</c:v>
                </c:pt>
                <c:pt idx="20">
                  <c:v>1852.441</c:v>
                </c:pt>
                <c:pt idx="21">
                  <c:v>2091.7579999999998</c:v>
                </c:pt>
                <c:pt idx="22">
                  <c:v>2154.4340000000002</c:v>
                </c:pt>
                <c:pt idx="23">
                  <c:v>2143.893</c:v>
                </c:pt>
                <c:pt idx="24">
                  <c:v>2078.3270000000002</c:v>
                </c:pt>
                <c:pt idx="25">
                  <c:v>1996.6220000000001</c:v>
                </c:pt>
                <c:pt idx="26">
                  <c:v>2178.6689999999999</c:v>
                </c:pt>
                <c:pt idx="27">
                  <c:v>2106.5859999999998</c:v>
                </c:pt>
                <c:pt idx="28">
                  <c:v>2044.2570000000001</c:v>
                </c:pt>
                <c:pt idx="29">
                  <c:v>2052.377</c:v>
                </c:pt>
                <c:pt idx="30">
                  <c:v>2054.027</c:v>
                </c:pt>
                <c:pt idx="31">
                  <c:v>1949.74</c:v>
                </c:pt>
                <c:pt idx="32">
                  <c:v>2066.4690000000001</c:v>
                </c:pt>
                <c:pt idx="33">
                  <c:v>2021.604</c:v>
                </c:pt>
                <c:pt idx="34">
                  <c:v>2203.136</c:v>
                </c:pt>
                <c:pt idx="35">
                  <c:v>2010.9970000000001</c:v>
                </c:pt>
                <c:pt idx="36">
                  <c:v>1894.3309999999999</c:v>
                </c:pt>
                <c:pt idx="37">
                  <c:v>1915.616</c:v>
                </c:pt>
                <c:pt idx="38">
                  <c:v>2033.165</c:v>
                </c:pt>
                <c:pt idx="39">
                  <c:v>1890.0129999999999</c:v>
                </c:pt>
                <c:pt idx="40">
                  <c:v>2071.0410000000002</c:v>
                </c:pt>
                <c:pt idx="41">
                  <c:v>2064.1680000000001</c:v>
                </c:pt>
                <c:pt idx="42">
                  <c:v>1851.9670000000001</c:v>
                </c:pt>
                <c:pt idx="43">
                  <c:v>1869.0820000000001</c:v>
                </c:pt>
                <c:pt idx="44">
                  <c:v>1940.777</c:v>
                </c:pt>
                <c:pt idx="45">
                  <c:v>1842.797</c:v>
                </c:pt>
                <c:pt idx="46">
                  <c:v>2053.8490000000002</c:v>
                </c:pt>
                <c:pt idx="47">
                  <c:v>2039.7619999999999</c:v>
                </c:pt>
                <c:pt idx="48">
                  <c:v>1904.4760000000001</c:v>
                </c:pt>
                <c:pt idx="49">
                  <c:v>2021.788</c:v>
                </c:pt>
                <c:pt idx="50">
                  <c:v>1789.2439999999999</c:v>
                </c:pt>
                <c:pt idx="51">
                  <c:v>1680.0530000000001</c:v>
                </c:pt>
                <c:pt idx="52">
                  <c:v>1828.07</c:v>
                </c:pt>
                <c:pt idx="53">
                  <c:v>1994.0519999999999</c:v>
                </c:pt>
                <c:pt idx="54">
                  <c:v>1753.097</c:v>
                </c:pt>
                <c:pt idx="55">
                  <c:v>1775.0219999999999</c:v>
                </c:pt>
                <c:pt idx="56">
                  <c:v>1931.2829999999999</c:v>
                </c:pt>
                <c:pt idx="57">
                  <c:v>1852.4269999999999</c:v>
                </c:pt>
                <c:pt idx="58">
                  <c:v>1742.828</c:v>
                </c:pt>
                <c:pt idx="59">
                  <c:v>2056.623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430A-A3F7-6762E7F5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24672"/>
        <c:axId val="575722048"/>
      </c:scatterChart>
      <c:valAx>
        <c:axId val="5757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5722048"/>
        <c:crosses val="autoZero"/>
        <c:crossBetween val="midCat"/>
      </c:valAx>
      <c:valAx>
        <c:axId val="5757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57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975940507436568E-2"/>
                  <c:y val="0.16798848060659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Sheet1!$J$2:$J$61</c:f>
              <c:numCache>
                <c:formatCode>General</c:formatCode>
                <c:ptCount val="60"/>
                <c:pt idx="0">
                  <c:v>2432.096</c:v>
                </c:pt>
                <c:pt idx="1">
                  <c:v>2299.0140000000001</c:v>
                </c:pt>
                <c:pt idx="2">
                  <c:v>2021.604</c:v>
                </c:pt>
                <c:pt idx="3">
                  <c:v>2053.8490000000002</c:v>
                </c:pt>
                <c:pt idx="4">
                  <c:v>1931.2829999999999</c:v>
                </c:pt>
                <c:pt idx="5">
                  <c:v>2219.8980000000001</c:v>
                </c:pt>
                <c:pt idx="6">
                  <c:v>2091.7579999999998</c:v>
                </c:pt>
                <c:pt idx="7">
                  <c:v>1996.6220000000001</c:v>
                </c:pt>
                <c:pt idx="8">
                  <c:v>1851.9670000000001</c:v>
                </c:pt>
                <c:pt idx="9">
                  <c:v>1775.0219999999999</c:v>
                </c:pt>
                <c:pt idx="10">
                  <c:v>2151.5520000000001</c:v>
                </c:pt>
                <c:pt idx="11">
                  <c:v>2280.5369999999998</c:v>
                </c:pt>
                <c:pt idx="12">
                  <c:v>2178.6689999999999</c:v>
                </c:pt>
                <c:pt idx="13">
                  <c:v>2033.165</c:v>
                </c:pt>
                <c:pt idx="14">
                  <c:v>1994.0519999999999</c:v>
                </c:pt>
                <c:pt idx="15">
                  <c:v>2308.2199999999998</c:v>
                </c:pt>
                <c:pt idx="16">
                  <c:v>2112.0369999999998</c:v>
                </c:pt>
                <c:pt idx="17">
                  <c:v>2010.9970000000001</c:v>
                </c:pt>
                <c:pt idx="18">
                  <c:v>1915.616</c:v>
                </c:pt>
                <c:pt idx="19">
                  <c:v>1789.2439999999999</c:v>
                </c:pt>
                <c:pt idx="20">
                  <c:v>2573.5050000000001</c:v>
                </c:pt>
                <c:pt idx="21">
                  <c:v>2275.2629999999999</c:v>
                </c:pt>
                <c:pt idx="22">
                  <c:v>2078.3270000000002</c:v>
                </c:pt>
                <c:pt idx="23">
                  <c:v>1894.3309999999999</c:v>
                </c:pt>
                <c:pt idx="24">
                  <c:v>1904.4760000000001</c:v>
                </c:pt>
                <c:pt idx="25">
                  <c:v>2461.5549999999998</c:v>
                </c:pt>
                <c:pt idx="26">
                  <c:v>2096.5810000000001</c:v>
                </c:pt>
                <c:pt idx="27">
                  <c:v>2044.2570000000001</c:v>
                </c:pt>
                <c:pt idx="28">
                  <c:v>1890.0129999999999</c:v>
                </c:pt>
                <c:pt idx="29">
                  <c:v>1753.097</c:v>
                </c:pt>
                <c:pt idx="30">
                  <c:v>2433.6570000000002</c:v>
                </c:pt>
                <c:pt idx="31">
                  <c:v>2309.2109999999998</c:v>
                </c:pt>
                <c:pt idx="32">
                  <c:v>2106.5859999999998</c:v>
                </c:pt>
                <c:pt idx="33">
                  <c:v>2071.0410000000002</c:v>
                </c:pt>
                <c:pt idx="34">
                  <c:v>2056.623</c:v>
                </c:pt>
                <c:pt idx="35">
                  <c:v>2260.2350000000001</c:v>
                </c:pt>
                <c:pt idx="36">
                  <c:v>2143.893</c:v>
                </c:pt>
                <c:pt idx="37">
                  <c:v>2052.377</c:v>
                </c:pt>
                <c:pt idx="38">
                  <c:v>1842.797</c:v>
                </c:pt>
                <c:pt idx="39">
                  <c:v>1680.0530000000001</c:v>
                </c:pt>
                <c:pt idx="40">
                  <c:v>2237.3649999999998</c:v>
                </c:pt>
                <c:pt idx="41">
                  <c:v>1852.441</c:v>
                </c:pt>
                <c:pt idx="42">
                  <c:v>2066.4690000000001</c:v>
                </c:pt>
                <c:pt idx="43">
                  <c:v>2064.1680000000001</c:v>
                </c:pt>
                <c:pt idx="44">
                  <c:v>1852.4269999999999</c:v>
                </c:pt>
                <c:pt idx="45">
                  <c:v>2381.9229999999998</c:v>
                </c:pt>
                <c:pt idx="46">
                  <c:v>2090.221</c:v>
                </c:pt>
                <c:pt idx="47">
                  <c:v>1949.74</c:v>
                </c:pt>
                <c:pt idx="48">
                  <c:v>1869.0820000000001</c:v>
                </c:pt>
                <c:pt idx="49">
                  <c:v>1742.828</c:v>
                </c:pt>
                <c:pt idx="50">
                  <c:v>2223.4969999999998</c:v>
                </c:pt>
                <c:pt idx="51">
                  <c:v>2154.4340000000002</c:v>
                </c:pt>
                <c:pt idx="52">
                  <c:v>2203.136</c:v>
                </c:pt>
                <c:pt idx="53">
                  <c:v>2039.7619999999999</c:v>
                </c:pt>
                <c:pt idx="54">
                  <c:v>2021.788</c:v>
                </c:pt>
                <c:pt idx="55">
                  <c:v>2473.0369999999998</c:v>
                </c:pt>
                <c:pt idx="56">
                  <c:v>2223.5529999999999</c:v>
                </c:pt>
                <c:pt idx="57">
                  <c:v>2054.027</c:v>
                </c:pt>
                <c:pt idx="58">
                  <c:v>1940.777</c:v>
                </c:pt>
                <c:pt idx="59">
                  <c:v>1828.07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0-4A3E-A371-92812F8AD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10272"/>
        <c:axId val="494923720"/>
      </c:scatterChart>
      <c:valAx>
        <c:axId val="4949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923720"/>
        <c:crosses val="autoZero"/>
        <c:crossBetween val="midCat"/>
      </c:valAx>
      <c:valAx>
        <c:axId val="4949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9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499562554680664E-2"/>
                  <c:y val="0.14596456692913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Sheet1!$A$130:$A$189</c:f>
              <c:numCache>
                <c:formatCode>General</c:formatCode>
                <c:ptCount val="60"/>
                <c:pt idx="0">
                  <c:v>129</c:v>
                </c:pt>
                <c:pt idx="1">
                  <c:v>130</c:v>
                </c:pt>
                <c:pt idx="2">
                  <c:v>131</c:v>
                </c:pt>
                <c:pt idx="3">
                  <c:v>132</c:v>
                </c:pt>
                <c:pt idx="4">
                  <c:v>133</c:v>
                </c:pt>
                <c:pt idx="5">
                  <c:v>134</c:v>
                </c:pt>
                <c:pt idx="6">
                  <c:v>135</c:v>
                </c:pt>
                <c:pt idx="7">
                  <c:v>136</c:v>
                </c:pt>
                <c:pt idx="8">
                  <c:v>137</c:v>
                </c:pt>
                <c:pt idx="9">
                  <c:v>138</c:v>
                </c:pt>
                <c:pt idx="10">
                  <c:v>139</c:v>
                </c:pt>
                <c:pt idx="11">
                  <c:v>140</c:v>
                </c:pt>
                <c:pt idx="12">
                  <c:v>141</c:v>
                </c:pt>
                <c:pt idx="13">
                  <c:v>142</c:v>
                </c:pt>
                <c:pt idx="14">
                  <c:v>143</c:v>
                </c:pt>
                <c:pt idx="15">
                  <c:v>144</c:v>
                </c:pt>
                <c:pt idx="16">
                  <c:v>145</c:v>
                </c:pt>
                <c:pt idx="17">
                  <c:v>146</c:v>
                </c:pt>
                <c:pt idx="18">
                  <c:v>147</c:v>
                </c:pt>
                <c:pt idx="19">
                  <c:v>148</c:v>
                </c:pt>
                <c:pt idx="20">
                  <c:v>149</c:v>
                </c:pt>
                <c:pt idx="21">
                  <c:v>150</c:v>
                </c:pt>
                <c:pt idx="22">
                  <c:v>151</c:v>
                </c:pt>
                <c:pt idx="23">
                  <c:v>152</c:v>
                </c:pt>
                <c:pt idx="24">
                  <c:v>153</c:v>
                </c:pt>
                <c:pt idx="25">
                  <c:v>154</c:v>
                </c:pt>
                <c:pt idx="26">
                  <c:v>155</c:v>
                </c:pt>
                <c:pt idx="27">
                  <c:v>156</c:v>
                </c:pt>
                <c:pt idx="28">
                  <c:v>157</c:v>
                </c:pt>
                <c:pt idx="29">
                  <c:v>158</c:v>
                </c:pt>
                <c:pt idx="30">
                  <c:v>159</c:v>
                </c:pt>
                <c:pt idx="31">
                  <c:v>160</c:v>
                </c:pt>
                <c:pt idx="32">
                  <c:v>161</c:v>
                </c:pt>
                <c:pt idx="33">
                  <c:v>162</c:v>
                </c:pt>
                <c:pt idx="34">
                  <c:v>163</c:v>
                </c:pt>
                <c:pt idx="35">
                  <c:v>164</c:v>
                </c:pt>
                <c:pt idx="36">
                  <c:v>165</c:v>
                </c:pt>
                <c:pt idx="37">
                  <c:v>166</c:v>
                </c:pt>
                <c:pt idx="38">
                  <c:v>167</c:v>
                </c:pt>
                <c:pt idx="39">
                  <c:v>168</c:v>
                </c:pt>
                <c:pt idx="40">
                  <c:v>169</c:v>
                </c:pt>
                <c:pt idx="41">
                  <c:v>170</c:v>
                </c:pt>
                <c:pt idx="42">
                  <c:v>171</c:v>
                </c:pt>
                <c:pt idx="43">
                  <c:v>172</c:v>
                </c:pt>
                <c:pt idx="44">
                  <c:v>173</c:v>
                </c:pt>
                <c:pt idx="45">
                  <c:v>174</c:v>
                </c:pt>
                <c:pt idx="46">
                  <c:v>175</c:v>
                </c:pt>
                <c:pt idx="47">
                  <c:v>176</c:v>
                </c:pt>
                <c:pt idx="48">
                  <c:v>177</c:v>
                </c:pt>
                <c:pt idx="49">
                  <c:v>178</c:v>
                </c:pt>
                <c:pt idx="50">
                  <c:v>179</c:v>
                </c:pt>
                <c:pt idx="51">
                  <c:v>180</c:v>
                </c:pt>
                <c:pt idx="52">
                  <c:v>181</c:v>
                </c:pt>
                <c:pt idx="53">
                  <c:v>182</c:v>
                </c:pt>
                <c:pt idx="54">
                  <c:v>183</c:v>
                </c:pt>
                <c:pt idx="55">
                  <c:v>184</c:v>
                </c:pt>
                <c:pt idx="56">
                  <c:v>185</c:v>
                </c:pt>
                <c:pt idx="57">
                  <c:v>186</c:v>
                </c:pt>
                <c:pt idx="58">
                  <c:v>187</c:v>
                </c:pt>
                <c:pt idx="59">
                  <c:v>188</c:v>
                </c:pt>
              </c:numCache>
            </c:numRef>
          </c:xVal>
          <c:yVal>
            <c:numRef>
              <c:f>Sheet1!$J$130:$J$189</c:f>
              <c:numCache>
                <c:formatCode>General</c:formatCode>
                <c:ptCount val="60"/>
                <c:pt idx="0">
                  <c:v>424.88799999999998</c:v>
                </c:pt>
                <c:pt idx="1">
                  <c:v>421.56599999999997</c:v>
                </c:pt>
                <c:pt idx="2">
                  <c:v>395.57400000000001</c:v>
                </c:pt>
                <c:pt idx="3">
                  <c:v>376.39100000000002</c:v>
                </c:pt>
                <c:pt idx="4">
                  <c:v>353.31599999999997</c:v>
                </c:pt>
                <c:pt idx="5">
                  <c:v>426.63299999999998</c:v>
                </c:pt>
                <c:pt idx="6">
                  <c:v>412.68900000000002</c:v>
                </c:pt>
                <c:pt idx="7">
                  <c:v>396.39299999999997</c:v>
                </c:pt>
                <c:pt idx="8">
                  <c:v>414.11500000000001</c:v>
                </c:pt>
                <c:pt idx="9">
                  <c:v>356.89699999999999</c:v>
                </c:pt>
                <c:pt idx="10">
                  <c:v>417.33100000000002</c:v>
                </c:pt>
                <c:pt idx="11">
                  <c:v>443.99400000000003</c:v>
                </c:pt>
                <c:pt idx="12">
                  <c:v>410.38499999999999</c:v>
                </c:pt>
                <c:pt idx="13">
                  <c:v>382.87799999999999</c:v>
                </c:pt>
                <c:pt idx="14">
                  <c:v>367.71899999999999</c:v>
                </c:pt>
                <c:pt idx="15">
                  <c:v>459.96100000000001</c:v>
                </c:pt>
                <c:pt idx="16">
                  <c:v>442.892</c:v>
                </c:pt>
                <c:pt idx="17">
                  <c:v>410.28500000000003</c:v>
                </c:pt>
                <c:pt idx="18">
                  <c:v>396.00099999999998</c:v>
                </c:pt>
                <c:pt idx="19">
                  <c:v>348.02699999999999</c:v>
                </c:pt>
                <c:pt idx="20">
                  <c:v>466.274</c:v>
                </c:pt>
                <c:pt idx="21">
                  <c:v>447.053</c:v>
                </c:pt>
                <c:pt idx="22">
                  <c:v>433.17899999999997</c:v>
                </c:pt>
                <c:pt idx="23">
                  <c:v>414.51499999999999</c:v>
                </c:pt>
                <c:pt idx="24">
                  <c:v>391.99400000000003</c:v>
                </c:pt>
                <c:pt idx="25">
                  <c:v>435.19499999999999</c:v>
                </c:pt>
                <c:pt idx="26">
                  <c:v>449.08300000000003</c:v>
                </c:pt>
                <c:pt idx="27">
                  <c:v>422.54399999999998</c:v>
                </c:pt>
                <c:pt idx="28">
                  <c:v>406.22800000000001</c:v>
                </c:pt>
                <c:pt idx="29">
                  <c:v>353.37</c:v>
                </c:pt>
                <c:pt idx="30">
                  <c:v>440.75700000000001</c:v>
                </c:pt>
                <c:pt idx="31">
                  <c:v>434.57600000000002</c:v>
                </c:pt>
                <c:pt idx="32">
                  <c:v>386.17</c:v>
                </c:pt>
                <c:pt idx="33">
                  <c:v>396.33699999999999</c:v>
                </c:pt>
                <c:pt idx="34">
                  <c:v>355.62799999999999</c:v>
                </c:pt>
                <c:pt idx="35">
                  <c:v>462.1</c:v>
                </c:pt>
                <c:pt idx="36">
                  <c:v>399.37099999999998</c:v>
                </c:pt>
                <c:pt idx="37">
                  <c:v>411.64299999999997</c:v>
                </c:pt>
                <c:pt idx="38">
                  <c:v>403.56700000000001</c:v>
                </c:pt>
                <c:pt idx="39">
                  <c:v>374.529</c:v>
                </c:pt>
                <c:pt idx="40">
                  <c:v>412.88299999999998</c:v>
                </c:pt>
                <c:pt idx="41">
                  <c:v>347.274</c:v>
                </c:pt>
                <c:pt idx="42">
                  <c:v>392.524</c:v>
                </c:pt>
                <c:pt idx="43">
                  <c:v>386.755</c:v>
                </c:pt>
                <c:pt idx="44">
                  <c:v>342.35</c:v>
                </c:pt>
                <c:pt idx="45">
                  <c:v>467.714</c:v>
                </c:pt>
                <c:pt idx="46">
                  <c:v>454.572</c:v>
                </c:pt>
                <c:pt idx="47">
                  <c:v>425.423</c:v>
                </c:pt>
                <c:pt idx="48">
                  <c:v>400.71899999999999</c:v>
                </c:pt>
                <c:pt idx="49">
                  <c:v>359.68799999999999</c:v>
                </c:pt>
                <c:pt idx="50">
                  <c:v>391.613</c:v>
                </c:pt>
                <c:pt idx="51">
                  <c:v>405.791</c:v>
                </c:pt>
                <c:pt idx="52">
                  <c:v>390.03699999999998</c:v>
                </c:pt>
                <c:pt idx="53">
                  <c:v>381.40600000000001</c:v>
                </c:pt>
                <c:pt idx="54">
                  <c:v>394.03699999999998</c:v>
                </c:pt>
                <c:pt idx="55">
                  <c:v>464.57499999999999</c:v>
                </c:pt>
                <c:pt idx="56">
                  <c:v>434.48</c:v>
                </c:pt>
                <c:pt idx="57">
                  <c:v>420.46100000000001</c:v>
                </c:pt>
                <c:pt idx="58">
                  <c:v>387.46100000000001</c:v>
                </c:pt>
                <c:pt idx="59">
                  <c:v>369.36399999999998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D-4E3F-AD0E-C3B120B61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1104"/>
        <c:axId val="494938152"/>
      </c:scatterChart>
      <c:valAx>
        <c:axId val="4949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938152"/>
        <c:crosses val="autoZero"/>
        <c:crossBetween val="midCat"/>
      </c:valAx>
      <c:valAx>
        <c:axId val="4949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9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Sheet1!$F$62:$F$65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400</c:v>
                </c:pt>
              </c:numCache>
            </c:numRef>
          </c:xVal>
          <c:yVal>
            <c:numRef>
              <c:f>Sheet1!$I$62:$I$65</c:f>
              <c:numCache>
                <c:formatCode>General</c:formatCode>
                <c:ptCount val="4"/>
                <c:pt idx="0">
                  <c:v>148.31</c:v>
                </c:pt>
                <c:pt idx="1">
                  <c:v>239.511</c:v>
                </c:pt>
                <c:pt idx="2">
                  <c:v>1225.9559999999999</c:v>
                </c:pt>
                <c:pt idx="3">
                  <c:v>12576.326999999999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9-4F5B-B705-FA2D4ED03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94856"/>
        <c:axId val="494900760"/>
      </c:scatterChart>
      <c:valAx>
        <c:axId val="49489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900760"/>
        <c:crosses val="autoZero"/>
        <c:crossBetween val="midCat"/>
      </c:valAx>
      <c:valAx>
        <c:axId val="4949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89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6765091863517061E-2"/>
                  <c:y val="4.04039078448527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Sheet1!$F$126:$F$129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400</c:v>
                </c:pt>
              </c:numCache>
            </c:numRef>
          </c:xVal>
          <c:yVal>
            <c:numRef>
              <c:f>Sheet1!$I$126:$I$129</c:f>
              <c:numCache>
                <c:formatCode>General</c:formatCode>
                <c:ptCount val="4"/>
                <c:pt idx="0">
                  <c:v>592.55799999999999</c:v>
                </c:pt>
                <c:pt idx="1">
                  <c:v>994.63599999999997</c:v>
                </c:pt>
                <c:pt idx="2">
                  <c:v>5055.8289999999997</c:v>
                </c:pt>
                <c:pt idx="3">
                  <c:v>52717.472999999998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2-41CE-A8C6-596DFC6A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65336"/>
        <c:axId val="494866648"/>
      </c:scatterChart>
      <c:valAx>
        <c:axId val="4948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866648"/>
        <c:crosses val="autoZero"/>
        <c:crossBetween val="midCat"/>
      </c:valAx>
      <c:valAx>
        <c:axId val="4948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8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Sheet1!$F$190:$F$193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400</c:v>
                </c:pt>
              </c:numCache>
            </c:numRef>
          </c:xVal>
          <c:yVal>
            <c:numRef>
              <c:f>Sheet1!$I$190:$I$193</c:f>
              <c:numCache>
                <c:formatCode>General</c:formatCode>
                <c:ptCount val="4"/>
                <c:pt idx="0">
                  <c:v>148.38800000000001</c:v>
                </c:pt>
                <c:pt idx="1">
                  <c:v>231.148</c:v>
                </c:pt>
                <c:pt idx="2">
                  <c:v>1130.277</c:v>
                </c:pt>
                <c:pt idx="3">
                  <c:v>12632.938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B-4DAE-B9B2-D77D945E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38112"/>
        <c:axId val="494832864"/>
      </c:scatterChart>
      <c:valAx>
        <c:axId val="4948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832864"/>
        <c:crosses val="autoZero"/>
        <c:crossBetween val="midCat"/>
      </c:valAx>
      <c:valAx>
        <c:axId val="4948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8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IS_corrected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Sheet1!$A$150:$A$154</c:f>
              <c:numCache>
                <c:formatCode>General</c:formatCode>
                <c:ptCount val="5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</c:numCache>
            </c:numRef>
          </c:xVal>
          <c:yVal>
            <c:numRef>
              <c:f>Sheet1!$K$150:$K$154</c:f>
              <c:numCache>
                <c:formatCode>General</c:formatCode>
                <c:ptCount val="5"/>
                <c:pt idx="0">
                  <c:v>20911.072199067497</c:v>
                </c:pt>
                <c:pt idx="1">
                  <c:v>20613.273876815503</c:v>
                </c:pt>
                <c:pt idx="2">
                  <c:v>20404.336292848915</c:v>
                </c:pt>
                <c:pt idx="3">
                  <c:v>20422.610538108391</c:v>
                </c:pt>
                <c:pt idx="4">
                  <c:v>21007.023862150949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1-42AD-8084-2C67A02DFA8A}"/>
            </c:ext>
          </c:extLst>
        </c:ser>
        <c:ser>
          <c:idx val="1"/>
          <c:order val="1"/>
          <c:tx>
            <c:v>Trend_corrected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Sheet1!$A$150:$A$154</c:f>
              <c:numCache>
                <c:formatCode>General</c:formatCode>
                <c:ptCount val="5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</c:numCache>
            </c:numRef>
          </c:xVal>
          <c:yVal>
            <c:numRef>
              <c:f>Sheet1!$L$150:$L$154</c:f>
              <c:numCache>
                <c:formatCode>General</c:formatCode>
                <c:ptCount val="5"/>
                <c:pt idx="0">
                  <c:v>43612.556995662577</c:v>
                </c:pt>
                <c:pt idx="1">
                  <c:v>41505.352669528205</c:v>
                </c:pt>
                <c:pt idx="2">
                  <c:v>40087.870320690075</c:v>
                </c:pt>
                <c:pt idx="3">
                  <c:v>38665.251413629499</c:v>
                </c:pt>
                <c:pt idx="4">
                  <c:v>37877.474333549369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1-42AD-8084-2C67A02DFA8A}"/>
            </c:ext>
          </c:extLst>
        </c:ser>
        <c:ser>
          <c:idx val="2"/>
          <c:order val="2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Sheet1!$A$150:$A$154</c:f>
              <c:numCache>
                <c:formatCode>General</c:formatCode>
                <c:ptCount val="5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</c:numCache>
            </c:numRef>
          </c:xVal>
          <c:yVal>
            <c:numRef>
              <c:f>Sheet1!$I$150:$I$154</c:f>
              <c:numCache>
                <c:formatCode>General</c:formatCode>
                <c:ptCount val="5"/>
                <c:pt idx="0">
                  <c:v>27029.776999999998</c:v>
                </c:pt>
                <c:pt idx="1">
                  <c:v>25546.473000000002</c:v>
                </c:pt>
                <c:pt idx="2">
                  <c:v>24502.75</c:v>
                </c:pt>
                <c:pt idx="3">
                  <c:v>23468.021000000001</c:v>
                </c:pt>
                <c:pt idx="4">
                  <c:v>22828.055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1-42AD-8084-2C67A02D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36184"/>
        <c:axId val="494946024"/>
      </c:scatterChart>
      <c:valAx>
        <c:axId val="49493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946024"/>
        <c:crosses val="autoZero"/>
        <c:crossBetween val="midCat"/>
      </c:valAx>
      <c:valAx>
        <c:axId val="49494602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493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df200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Sheet1!$J$2:$J$26</c:f>
              <c:numCache>
                <c:formatCode>General</c:formatCode>
                <c:ptCount val="25"/>
                <c:pt idx="0">
                  <c:v>2432.096</c:v>
                </c:pt>
                <c:pt idx="1">
                  <c:v>2299.0140000000001</c:v>
                </c:pt>
                <c:pt idx="2">
                  <c:v>2021.604</c:v>
                </c:pt>
                <c:pt idx="3">
                  <c:v>2053.8490000000002</c:v>
                </c:pt>
                <c:pt idx="4">
                  <c:v>1931.2829999999999</c:v>
                </c:pt>
                <c:pt idx="5">
                  <c:v>2219.8980000000001</c:v>
                </c:pt>
                <c:pt idx="6">
                  <c:v>2091.7579999999998</c:v>
                </c:pt>
                <c:pt idx="7">
                  <c:v>1996.6220000000001</c:v>
                </c:pt>
                <c:pt idx="8">
                  <c:v>1851.9670000000001</c:v>
                </c:pt>
                <c:pt idx="9">
                  <c:v>1775.0219999999999</c:v>
                </c:pt>
                <c:pt idx="10">
                  <c:v>2151.5520000000001</c:v>
                </c:pt>
                <c:pt idx="11">
                  <c:v>2280.5369999999998</c:v>
                </c:pt>
                <c:pt idx="12">
                  <c:v>2178.6689999999999</c:v>
                </c:pt>
                <c:pt idx="13">
                  <c:v>2033.165</c:v>
                </c:pt>
                <c:pt idx="14">
                  <c:v>1994.0519999999999</c:v>
                </c:pt>
                <c:pt idx="15">
                  <c:v>2308.2199999999998</c:v>
                </c:pt>
                <c:pt idx="16">
                  <c:v>2112.0369999999998</c:v>
                </c:pt>
                <c:pt idx="17">
                  <c:v>2010.9970000000001</c:v>
                </c:pt>
                <c:pt idx="18">
                  <c:v>1915.616</c:v>
                </c:pt>
                <c:pt idx="19">
                  <c:v>1789.2439999999999</c:v>
                </c:pt>
                <c:pt idx="20">
                  <c:v>2573.5050000000001</c:v>
                </c:pt>
                <c:pt idx="21">
                  <c:v>2275.2629999999999</c:v>
                </c:pt>
                <c:pt idx="22">
                  <c:v>2078.3270000000002</c:v>
                </c:pt>
                <c:pt idx="23">
                  <c:v>1894.3309999999999</c:v>
                </c:pt>
                <c:pt idx="24">
                  <c:v>1904.4760000000001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5-404B-B592-BA9D57B5DCD4}"/>
            </c:ext>
          </c:extLst>
        </c:ser>
        <c:ser>
          <c:idx val="1"/>
          <c:order val="1"/>
          <c:tx>
            <c:v>df50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Sheet1!$A$27:$A$56</c:f>
              <c:numCache>
                <c:formatCode>General</c:formatCode>
                <c:ptCount val="3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</c:numCache>
            </c:numRef>
          </c:xVal>
          <c:yVal>
            <c:numRef>
              <c:f>Sheet1!$J$27:$J$56</c:f>
              <c:numCache>
                <c:formatCode>General</c:formatCode>
                <c:ptCount val="30"/>
                <c:pt idx="0">
                  <c:v>2461.5549999999998</c:v>
                </c:pt>
                <c:pt idx="1">
                  <c:v>2096.5810000000001</c:v>
                </c:pt>
                <c:pt idx="2">
                  <c:v>2044.2570000000001</c:v>
                </c:pt>
                <c:pt idx="3">
                  <c:v>1890.0129999999999</c:v>
                </c:pt>
                <c:pt idx="4">
                  <c:v>1753.097</c:v>
                </c:pt>
                <c:pt idx="5">
                  <c:v>2433.6570000000002</c:v>
                </c:pt>
                <c:pt idx="6">
                  <c:v>2309.2109999999998</c:v>
                </c:pt>
                <c:pt idx="7">
                  <c:v>2106.5859999999998</c:v>
                </c:pt>
                <c:pt idx="8">
                  <c:v>2071.0410000000002</c:v>
                </c:pt>
                <c:pt idx="9">
                  <c:v>2056.623</c:v>
                </c:pt>
                <c:pt idx="10">
                  <c:v>2260.2350000000001</c:v>
                </c:pt>
                <c:pt idx="11">
                  <c:v>2143.893</c:v>
                </c:pt>
                <c:pt idx="12">
                  <c:v>2052.377</c:v>
                </c:pt>
                <c:pt idx="13">
                  <c:v>1842.797</c:v>
                </c:pt>
                <c:pt idx="14">
                  <c:v>1680.0530000000001</c:v>
                </c:pt>
                <c:pt idx="15">
                  <c:v>2237.3649999999998</c:v>
                </c:pt>
                <c:pt idx="16">
                  <c:v>1852.441</c:v>
                </c:pt>
                <c:pt idx="17">
                  <c:v>2066.4690000000001</c:v>
                </c:pt>
                <c:pt idx="18">
                  <c:v>2064.1680000000001</c:v>
                </c:pt>
                <c:pt idx="19">
                  <c:v>1852.4269999999999</c:v>
                </c:pt>
                <c:pt idx="20">
                  <c:v>2381.9229999999998</c:v>
                </c:pt>
                <c:pt idx="21">
                  <c:v>2090.221</c:v>
                </c:pt>
                <c:pt idx="22">
                  <c:v>1949.74</c:v>
                </c:pt>
                <c:pt idx="23">
                  <c:v>1869.0820000000001</c:v>
                </c:pt>
                <c:pt idx="24">
                  <c:v>1742.828</c:v>
                </c:pt>
                <c:pt idx="25">
                  <c:v>2223.4969999999998</c:v>
                </c:pt>
                <c:pt idx="26">
                  <c:v>2154.4340000000002</c:v>
                </c:pt>
                <c:pt idx="27">
                  <c:v>2203.136</c:v>
                </c:pt>
                <c:pt idx="28">
                  <c:v>2039.7619999999999</c:v>
                </c:pt>
                <c:pt idx="29">
                  <c:v>2021.788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5-404B-B592-BA9D57B5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84352"/>
        <c:axId val="484282384"/>
      </c:scatterChart>
      <c:valAx>
        <c:axId val="4842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4282384"/>
        <c:crosses val="autoZero"/>
        <c:crossBetween val="midCat"/>
      </c:valAx>
      <c:valAx>
        <c:axId val="4842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428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550</xdr:row>
      <xdr:rowOff>128587</xdr:rowOff>
    </xdr:from>
    <xdr:to>
      <xdr:col>21</xdr:col>
      <xdr:colOff>342900</xdr:colOff>
      <xdr:row>565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A377B-A42F-4D50-85D9-10BEEDE0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685</xdr:row>
      <xdr:rowOff>176212</xdr:rowOff>
    </xdr:from>
    <xdr:to>
      <xdr:col>21</xdr:col>
      <xdr:colOff>338137</xdr:colOff>
      <xdr:row>700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56E79-3D9E-48BD-A94F-9674F53B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3</xdr:row>
      <xdr:rowOff>61912</xdr:rowOff>
    </xdr:from>
    <xdr:to>
      <xdr:col>22</xdr:col>
      <xdr:colOff>104775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72164-F697-46AA-8AEE-17610CA86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109537</xdr:colOff>
      <xdr:row>128</xdr:row>
      <xdr:rowOff>185737</xdr:rowOff>
    </xdr:from>
    <xdr:to>
      <xdr:col>22</xdr:col>
      <xdr:colOff>414337</xdr:colOff>
      <xdr:row>143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E298A-E7E6-40CE-843F-E1795279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557212</xdr:colOff>
      <xdr:row>49</xdr:row>
      <xdr:rowOff>52387</xdr:rowOff>
    </xdr:from>
    <xdr:to>
      <xdr:col>23</xdr:col>
      <xdr:colOff>252412</xdr:colOff>
      <xdr:row>63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E3295A-E308-4EDB-9D6A-242AAC3B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271462</xdr:colOff>
      <xdr:row>107</xdr:row>
      <xdr:rowOff>176212</xdr:rowOff>
    </xdr:from>
    <xdr:to>
      <xdr:col>22</xdr:col>
      <xdr:colOff>576262</xdr:colOff>
      <xdr:row>122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BA8DA0-5E9B-4861-9ED3-4DB5F69A1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138112</xdr:colOff>
      <xdr:row>173</xdr:row>
      <xdr:rowOff>138112</xdr:rowOff>
    </xdr:from>
    <xdr:to>
      <xdr:col>23</xdr:col>
      <xdr:colOff>442912</xdr:colOff>
      <xdr:row>188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6DE9CE-89CA-4C9F-AD54-691A842BC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300037</xdr:colOff>
      <xdr:row>144</xdr:row>
      <xdr:rowOff>147637</xdr:rowOff>
    </xdr:from>
    <xdr:to>
      <xdr:col>22</xdr:col>
      <xdr:colOff>604837</xdr:colOff>
      <xdr:row>159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4D8DD2-6853-423B-94D8-47EF3667D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333375</xdr:colOff>
      <xdr:row>3</xdr:row>
      <xdr:rowOff>128587</xdr:rowOff>
    </xdr:from>
    <xdr:to>
      <xdr:col>30</xdr:col>
      <xdr:colOff>28575</xdr:colOff>
      <xdr:row>18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02378B-5447-4887-9D67-971C68DB7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2</xdr:row>
      <xdr:rowOff>66676</xdr:rowOff>
    </xdr:from>
    <xdr:to>
      <xdr:col>32</xdr:col>
      <xdr:colOff>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8F963-14FF-4B5B-88BF-A37C5708B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16</xdr:row>
      <xdr:rowOff>80961</xdr:rowOff>
    </xdr:from>
    <xdr:to>
      <xdr:col>17</xdr:col>
      <xdr:colOff>247650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7DB9E-CFBB-4B65-A86F-96DAF1A73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35</xdr:row>
      <xdr:rowOff>119061</xdr:rowOff>
    </xdr:from>
    <xdr:to>
      <xdr:col>17</xdr:col>
      <xdr:colOff>200025</xdr:colOff>
      <xdr:row>52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F44A8-0C86-4752-B996-70E54DD60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5"/>
  <sheetViews>
    <sheetView topLeftCell="A501" workbookViewId="0">
      <selection activeCell="B484" sqref="B484:I547"/>
    </sheetView>
  </sheetViews>
  <sheetFormatPr defaultColWidth="9" defaultRowHeight="15" x14ac:dyDescent="0.25"/>
  <cols>
    <col min="3" max="3" width="37.5703125" bestFit="1" customWidth="1"/>
  </cols>
  <sheetData>
    <row r="1" spans="1:12" x14ac:dyDescent="0.25">
      <c r="A1" t="s">
        <v>0</v>
      </c>
    </row>
    <row r="3" spans="1:12" x14ac:dyDescent="0.25">
      <c r="A3" t="s">
        <v>1</v>
      </c>
    </row>
    <row r="5" spans="1:12" x14ac:dyDescent="0.25">
      <c r="A5" t="s">
        <v>2</v>
      </c>
    </row>
    <row r="7" spans="1:12" x14ac:dyDescent="0.25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</row>
    <row r="8" spans="1:12" x14ac:dyDescent="0.25">
      <c r="A8">
        <v>10</v>
      </c>
      <c r="B8">
        <v>10</v>
      </c>
      <c r="C8" t="s">
        <v>14</v>
      </c>
      <c r="D8" t="s">
        <v>15</v>
      </c>
      <c r="F8">
        <v>2.63</v>
      </c>
      <c r="G8">
        <v>8.8659999999999997</v>
      </c>
      <c r="H8">
        <v>424.88799999999998</v>
      </c>
      <c r="I8">
        <v>2.1000000000000001E-2</v>
      </c>
      <c r="J8" t="s">
        <v>16</v>
      </c>
    </row>
    <row r="9" spans="1:12" x14ac:dyDescent="0.25">
      <c r="A9">
        <v>16</v>
      </c>
      <c r="B9">
        <v>16</v>
      </c>
      <c r="C9" t="s">
        <v>17</v>
      </c>
      <c r="D9" t="s">
        <v>15</v>
      </c>
      <c r="F9">
        <v>2.68</v>
      </c>
      <c r="G9">
        <v>3.169</v>
      </c>
      <c r="H9">
        <v>421.56599999999997</v>
      </c>
      <c r="I9">
        <v>8.0000000000000002E-3</v>
      </c>
      <c r="J9" t="s">
        <v>18</v>
      </c>
    </row>
    <row r="10" spans="1:12" x14ac:dyDescent="0.25">
      <c r="A10">
        <v>34</v>
      </c>
      <c r="B10">
        <v>34</v>
      </c>
      <c r="C10" t="s">
        <v>19</v>
      </c>
      <c r="D10" t="s">
        <v>15</v>
      </c>
      <c r="F10">
        <v>2.58</v>
      </c>
      <c r="G10">
        <v>4.3840000000000003</v>
      </c>
      <c r="H10">
        <v>395.57400000000001</v>
      </c>
      <c r="I10">
        <v>1.0999999999999999E-2</v>
      </c>
      <c r="J10" t="s">
        <v>16</v>
      </c>
    </row>
    <row r="11" spans="1:12" x14ac:dyDescent="0.25">
      <c r="A11">
        <v>47</v>
      </c>
      <c r="B11">
        <v>47</v>
      </c>
      <c r="C11" t="s">
        <v>20</v>
      </c>
      <c r="D11" t="s">
        <v>15</v>
      </c>
      <c r="H11">
        <v>376.39100000000002</v>
      </c>
    </row>
    <row r="12" spans="1:12" x14ac:dyDescent="0.25">
      <c r="A12">
        <v>57</v>
      </c>
      <c r="B12">
        <v>57</v>
      </c>
      <c r="C12" t="s">
        <v>21</v>
      </c>
      <c r="D12" t="s">
        <v>15</v>
      </c>
      <c r="H12">
        <v>353.31599999999997</v>
      </c>
    </row>
    <row r="13" spans="1:12" x14ac:dyDescent="0.25">
      <c r="A13">
        <v>6</v>
      </c>
      <c r="B13">
        <v>6</v>
      </c>
      <c r="C13" t="s">
        <v>22</v>
      </c>
      <c r="D13" t="s">
        <v>15</v>
      </c>
      <c r="H13">
        <v>426.63299999999998</v>
      </c>
    </row>
    <row r="14" spans="1:12" x14ac:dyDescent="0.25">
      <c r="A14">
        <v>22</v>
      </c>
      <c r="B14">
        <v>22</v>
      </c>
      <c r="C14" t="s">
        <v>23</v>
      </c>
      <c r="D14" t="s">
        <v>15</v>
      </c>
      <c r="F14">
        <v>2.67</v>
      </c>
      <c r="G14">
        <v>18.512</v>
      </c>
      <c r="H14">
        <v>412.68900000000002</v>
      </c>
      <c r="I14">
        <v>4.4999999999999998E-2</v>
      </c>
      <c r="J14" t="s">
        <v>16</v>
      </c>
    </row>
    <row r="15" spans="1:12" x14ac:dyDescent="0.25">
      <c r="A15">
        <v>26</v>
      </c>
      <c r="B15">
        <v>26</v>
      </c>
      <c r="C15" t="s">
        <v>24</v>
      </c>
      <c r="D15" t="s">
        <v>15</v>
      </c>
      <c r="H15">
        <v>396.39299999999997</v>
      </c>
    </row>
    <row r="16" spans="1:12" x14ac:dyDescent="0.25">
      <c r="A16">
        <v>43</v>
      </c>
      <c r="B16">
        <v>43</v>
      </c>
      <c r="C16" t="s">
        <v>25</v>
      </c>
      <c r="D16" t="s">
        <v>15</v>
      </c>
      <c r="F16">
        <v>2.57</v>
      </c>
      <c r="G16">
        <v>19.350000000000001</v>
      </c>
      <c r="H16">
        <v>414.11500000000001</v>
      </c>
      <c r="I16">
        <v>4.7E-2</v>
      </c>
      <c r="J16" t="s">
        <v>26</v>
      </c>
    </row>
    <row r="17" spans="1:10" x14ac:dyDescent="0.25">
      <c r="A17">
        <v>56</v>
      </c>
      <c r="B17">
        <v>56</v>
      </c>
      <c r="C17" t="s">
        <v>27</v>
      </c>
      <c r="D17" t="s">
        <v>15</v>
      </c>
      <c r="F17">
        <v>2.57</v>
      </c>
      <c r="G17">
        <v>14.308999999999999</v>
      </c>
      <c r="H17">
        <v>356.89699999999999</v>
      </c>
      <c r="I17">
        <v>0.04</v>
      </c>
      <c r="J17" t="s">
        <v>16</v>
      </c>
    </row>
    <row r="18" spans="1:10" x14ac:dyDescent="0.25">
      <c r="A18">
        <v>5</v>
      </c>
      <c r="B18">
        <v>5</v>
      </c>
      <c r="C18" t="s">
        <v>28</v>
      </c>
      <c r="D18" t="s">
        <v>15</v>
      </c>
      <c r="F18">
        <v>2.58</v>
      </c>
      <c r="G18">
        <v>5.1639999999999997</v>
      </c>
      <c r="H18">
        <v>417.33100000000002</v>
      </c>
      <c r="I18">
        <v>1.2E-2</v>
      </c>
      <c r="J18" t="s">
        <v>26</v>
      </c>
    </row>
    <row r="19" spans="1:10" x14ac:dyDescent="0.25">
      <c r="A19">
        <v>20</v>
      </c>
      <c r="B19">
        <v>20</v>
      </c>
      <c r="C19" t="s">
        <v>29</v>
      </c>
      <c r="D19" t="s">
        <v>15</v>
      </c>
      <c r="F19">
        <v>2.58</v>
      </c>
      <c r="G19">
        <v>7.3010000000000002</v>
      </c>
      <c r="H19">
        <v>443.99400000000003</v>
      </c>
      <c r="I19">
        <v>1.6E-2</v>
      </c>
      <c r="J19" t="s">
        <v>16</v>
      </c>
    </row>
    <row r="20" spans="1:10" x14ac:dyDescent="0.25">
      <c r="A20">
        <v>27</v>
      </c>
      <c r="B20">
        <v>27</v>
      </c>
      <c r="C20" t="s">
        <v>30</v>
      </c>
      <c r="D20" t="s">
        <v>15</v>
      </c>
      <c r="F20">
        <v>2.61</v>
      </c>
      <c r="G20">
        <v>2.72</v>
      </c>
      <c r="H20">
        <v>410.38499999999999</v>
      </c>
      <c r="I20">
        <v>7.0000000000000001E-3</v>
      </c>
      <c r="J20" t="s">
        <v>18</v>
      </c>
    </row>
    <row r="21" spans="1:10" x14ac:dyDescent="0.25">
      <c r="A21">
        <v>39</v>
      </c>
      <c r="B21">
        <v>39</v>
      </c>
      <c r="C21" t="s">
        <v>31</v>
      </c>
      <c r="D21" t="s">
        <v>15</v>
      </c>
      <c r="F21">
        <v>2.58</v>
      </c>
      <c r="G21">
        <v>8.9359999999999999</v>
      </c>
      <c r="H21">
        <v>382.87799999999999</v>
      </c>
      <c r="I21">
        <v>2.3E-2</v>
      </c>
      <c r="J21" t="s">
        <v>26</v>
      </c>
    </row>
    <row r="22" spans="1:10" x14ac:dyDescent="0.25">
      <c r="A22">
        <v>54</v>
      </c>
      <c r="B22">
        <v>54</v>
      </c>
      <c r="C22" t="s">
        <v>32</v>
      </c>
      <c r="D22" t="s">
        <v>15</v>
      </c>
      <c r="H22">
        <v>367.71899999999999</v>
      </c>
    </row>
    <row r="23" spans="1:10" x14ac:dyDescent="0.25">
      <c r="A23">
        <v>12</v>
      </c>
      <c r="B23">
        <v>12</v>
      </c>
      <c r="C23" t="s">
        <v>33</v>
      </c>
      <c r="D23" t="s">
        <v>15</v>
      </c>
      <c r="F23">
        <v>2.58</v>
      </c>
      <c r="G23">
        <v>27.335999999999999</v>
      </c>
      <c r="H23">
        <v>459.96100000000001</v>
      </c>
      <c r="I23">
        <v>5.8999999999999997E-2</v>
      </c>
      <c r="J23" t="s">
        <v>26</v>
      </c>
    </row>
    <row r="24" spans="1:10" x14ac:dyDescent="0.25">
      <c r="A24">
        <v>19</v>
      </c>
      <c r="B24">
        <v>19</v>
      </c>
      <c r="C24" t="s">
        <v>34</v>
      </c>
      <c r="D24" t="s">
        <v>15</v>
      </c>
      <c r="F24">
        <v>2.63</v>
      </c>
      <c r="G24">
        <v>11.932</v>
      </c>
      <c r="H24">
        <v>442.892</v>
      </c>
      <c r="I24">
        <v>2.7E-2</v>
      </c>
      <c r="J24" t="s">
        <v>16</v>
      </c>
    </row>
    <row r="25" spans="1:10" x14ac:dyDescent="0.25">
      <c r="A25">
        <v>36</v>
      </c>
      <c r="B25">
        <v>36</v>
      </c>
      <c r="C25" t="s">
        <v>35</v>
      </c>
      <c r="D25" t="s">
        <v>15</v>
      </c>
      <c r="F25">
        <v>2.59</v>
      </c>
      <c r="G25">
        <v>25.417000000000002</v>
      </c>
      <c r="H25">
        <v>410.28500000000003</v>
      </c>
      <c r="I25">
        <v>6.2E-2</v>
      </c>
      <c r="J25" t="s">
        <v>16</v>
      </c>
    </row>
    <row r="26" spans="1:10" x14ac:dyDescent="0.25">
      <c r="A26">
        <v>38</v>
      </c>
      <c r="B26">
        <v>38</v>
      </c>
      <c r="C26" t="s">
        <v>36</v>
      </c>
      <c r="D26" t="s">
        <v>15</v>
      </c>
      <c r="F26">
        <v>2.58</v>
      </c>
      <c r="G26">
        <v>9.9179999999999993</v>
      </c>
      <c r="H26">
        <v>396.00099999999998</v>
      </c>
      <c r="I26">
        <v>2.5000000000000001E-2</v>
      </c>
      <c r="J26" t="s">
        <v>26</v>
      </c>
    </row>
    <row r="27" spans="1:10" x14ac:dyDescent="0.25">
      <c r="A27">
        <v>51</v>
      </c>
      <c r="B27">
        <v>51</v>
      </c>
      <c r="C27" t="s">
        <v>37</v>
      </c>
      <c r="D27" t="s">
        <v>15</v>
      </c>
      <c r="F27">
        <v>2.71</v>
      </c>
      <c r="G27">
        <v>14.032</v>
      </c>
      <c r="H27">
        <v>348.02699999999999</v>
      </c>
      <c r="I27">
        <v>0.04</v>
      </c>
      <c r="J27" t="s">
        <v>18</v>
      </c>
    </row>
    <row r="28" spans="1:10" x14ac:dyDescent="0.25">
      <c r="A28">
        <v>1</v>
      </c>
      <c r="B28">
        <v>1</v>
      </c>
      <c r="C28" t="s">
        <v>38</v>
      </c>
      <c r="D28" t="s">
        <v>39</v>
      </c>
      <c r="E28">
        <v>0</v>
      </c>
      <c r="F28">
        <v>2.57</v>
      </c>
      <c r="G28">
        <v>2.7429999999999999</v>
      </c>
      <c r="H28">
        <v>466.274</v>
      </c>
      <c r="I28">
        <v>6.0000000000000001E-3</v>
      </c>
      <c r="J28" t="s">
        <v>16</v>
      </c>
    </row>
    <row r="29" spans="1:10" x14ac:dyDescent="0.25">
      <c r="A29">
        <v>13</v>
      </c>
      <c r="B29">
        <v>13</v>
      </c>
      <c r="C29" t="s">
        <v>40</v>
      </c>
      <c r="D29" t="s">
        <v>39</v>
      </c>
      <c r="E29">
        <v>0</v>
      </c>
      <c r="F29">
        <v>2.72</v>
      </c>
      <c r="G29">
        <v>6.5190000000000001</v>
      </c>
      <c r="H29">
        <v>447.053</v>
      </c>
      <c r="I29">
        <v>1.4999999999999999E-2</v>
      </c>
      <c r="J29" t="s">
        <v>18</v>
      </c>
    </row>
    <row r="30" spans="1:10" x14ac:dyDescent="0.25">
      <c r="A30">
        <v>25</v>
      </c>
      <c r="B30">
        <v>25</v>
      </c>
      <c r="C30" t="s">
        <v>41</v>
      </c>
      <c r="D30" t="s">
        <v>39</v>
      </c>
      <c r="E30">
        <v>0</v>
      </c>
      <c r="F30">
        <v>2.57</v>
      </c>
      <c r="G30">
        <v>15.397</v>
      </c>
      <c r="H30">
        <v>433.17899999999997</v>
      </c>
      <c r="I30">
        <v>3.5999999999999997E-2</v>
      </c>
      <c r="J30" t="s">
        <v>16</v>
      </c>
    </row>
    <row r="31" spans="1:10" x14ac:dyDescent="0.25">
      <c r="A31">
        <v>37</v>
      </c>
      <c r="B31">
        <v>37</v>
      </c>
      <c r="C31" t="s">
        <v>42</v>
      </c>
      <c r="D31" t="s">
        <v>39</v>
      </c>
      <c r="E31">
        <v>0</v>
      </c>
      <c r="F31">
        <v>2.64</v>
      </c>
      <c r="G31">
        <v>3.7269999999999999</v>
      </c>
      <c r="H31">
        <v>414.51499999999999</v>
      </c>
      <c r="I31">
        <v>8.9999999999999993E-3</v>
      </c>
      <c r="J31" t="s">
        <v>18</v>
      </c>
    </row>
    <row r="32" spans="1:10" x14ac:dyDescent="0.25">
      <c r="A32">
        <v>49</v>
      </c>
      <c r="B32">
        <v>49</v>
      </c>
      <c r="C32" t="s">
        <v>43</v>
      </c>
      <c r="D32" t="s">
        <v>39</v>
      </c>
      <c r="E32">
        <v>0</v>
      </c>
      <c r="F32">
        <v>2.71</v>
      </c>
      <c r="G32">
        <v>8.5239999999999991</v>
      </c>
      <c r="H32">
        <v>391.99400000000003</v>
      </c>
      <c r="I32">
        <v>2.1999999999999999E-2</v>
      </c>
      <c r="J32" t="s">
        <v>44</v>
      </c>
    </row>
    <row r="33" spans="1:10" x14ac:dyDescent="0.25">
      <c r="A33">
        <v>2</v>
      </c>
      <c r="B33">
        <v>2</v>
      </c>
      <c r="C33" t="s">
        <v>45</v>
      </c>
      <c r="D33" t="s">
        <v>15</v>
      </c>
      <c r="F33">
        <v>2.58</v>
      </c>
      <c r="G33">
        <v>2.9529999999999998</v>
      </c>
      <c r="H33">
        <v>435.19499999999999</v>
      </c>
      <c r="I33">
        <v>7.0000000000000001E-3</v>
      </c>
      <c r="J33" t="s">
        <v>16</v>
      </c>
    </row>
    <row r="34" spans="1:10" x14ac:dyDescent="0.25">
      <c r="A34">
        <v>17</v>
      </c>
      <c r="B34">
        <v>17</v>
      </c>
      <c r="C34" t="s">
        <v>46</v>
      </c>
      <c r="D34" t="s">
        <v>15</v>
      </c>
      <c r="F34">
        <v>2.68</v>
      </c>
      <c r="G34">
        <v>6.1210000000000004</v>
      </c>
      <c r="H34">
        <v>449.08300000000003</v>
      </c>
      <c r="I34">
        <v>1.4E-2</v>
      </c>
      <c r="J34" t="s">
        <v>16</v>
      </c>
    </row>
    <row r="35" spans="1:10" x14ac:dyDescent="0.25">
      <c r="A35">
        <v>29</v>
      </c>
      <c r="B35">
        <v>29</v>
      </c>
      <c r="C35" t="s">
        <v>47</v>
      </c>
      <c r="D35" t="s">
        <v>15</v>
      </c>
      <c r="F35">
        <v>2.69</v>
      </c>
      <c r="G35">
        <v>4.49</v>
      </c>
      <c r="H35">
        <v>422.54399999999998</v>
      </c>
      <c r="I35">
        <v>1.0999999999999999E-2</v>
      </c>
      <c r="J35" t="s">
        <v>16</v>
      </c>
    </row>
    <row r="36" spans="1:10" x14ac:dyDescent="0.25">
      <c r="A36">
        <v>40</v>
      </c>
      <c r="B36">
        <v>40</v>
      </c>
      <c r="C36" t="s">
        <v>48</v>
      </c>
      <c r="D36" t="s">
        <v>15</v>
      </c>
      <c r="F36">
        <v>2.69</v>
      </c>
      <c r="G36">
        <v>2.4260000000000002</v>
      </c>
      <c r="H36">
        <v>406.22800000000001</v>
      </c>
      <c r="I36">
        <v>6.0000000000000001E-3</v>
      </c>
      <c r="J36" t="s">
        <v>16</v>
      </c>
    </row>
    <row r="37" spans="1:10" x14ac:dyDescent="0.25">
      <c r="A37">
        <v>55</v>
      </c>
      <c r="B37">
        <v>55</v>
      </c>
      <c r="C37" t="s">
        <v>49</v>
      </c>
      <c r="D37" t="s">
        <v>15</v>
      </c>
      <c r="H37">
        <v>353.37</v>
      </c>
    </row>
    <row r="38" spans="1:10" x14ac:dyDescent="0.25">
      <c r="A38">
        <v>11</v>
      </c>
      <c r="B38">
        <v>11</v>
      </c>
      <c r="C38" t="s">
        <v>50</v>
      </c>
      <c r="D38" t="s">
        <v>15</v>
      </c>
      <c r="H38">
        <v>440.75700000000001</v>
      </c>
    </row>
    <row r="39" spans="1:10" x14ac:dyDescent="0.25">
      <c r="A39">
        <v>14</v>
      </c>
      <c r="B39">
        <v>14</v>
      </c>
      <c r="C39" t="s">
        <v>51</v>
      </c>
      <c r="D39" t="s">
        <v>15</v>
      </c>
      <c r="H39">
        <v>434.57600000000002</v>
      </c>
    </row>
    <row r="40" spans="1:10" x14ac:dyDescent="0.25">
      <c r="A40">
        <v>28</v>
      </c>
      <c r="B40">
        <v>28</v>
      </c>
      <c r="C40" t="s">
        <v>52</v>
      </c>
      <c r="D40" t="s">
        <v>15</v>
      </c>
      <c r="H40">
        <v>386.17</v>
      </c>
    </row>
    <row r="41" spans="1:10" x14ac:dyDescent="0.25">
      <c r="A41">
        <v>41</v>
      </c>
      <c r="B41">
        <v>41</v>
      </c>
      <c r="C41" t="s">
        <v>53</v>
      </c>
      <c r="D41" t="s">
        <v>15</v>
      </c>
      <c r="H41">
        <v>396.33699999999999</v>
      </c>
    </row>
    <row r="42" spans="1:10" x14ac:dyDescent="0.25">
      <c r="A42">
        <v>60</v>
      </c>
      <c r="B42">
        <v>60</v>
      </c>
      <c r="C42" t="s">
        <v>54</v>
      </c>
      <c r="D42" t="s">
        <v>15</v>
      </c>
      <c r="F42">
        <v>2.66</v>
      </c>
      <c r="G42">
        <v>2.919</v>
      </c>
      <c r="H42">
        <v>355.62799999999999</v>
      </c>
      <c r="I42">
        <v>8.0000000000000002E-3</v>
      </c>
      <c r="J42" t="s">
        <v>16</v>
      </c>
    </row>
    <row r="43" spans="1:10" x14ac:dyDescent="0.25">
      <c r="A43">
        <v>7</v>
      </c>
      <c r="B43">
        <v>7</v>
      </c>
      <c r="C43" t="s">
        <v>55</v>
      </c>
      <c r="D43" t="s">
        <v>15</v>
      </c>
      <c r="F43">
        <v>2.72</v>
      </c>
      <c r="G43">
        <v>7.4349999999999996</v>
      </c>
      <c r="H43">
        <v>462.1</v>
      </c>
      <c r="I43">
        <v>1.6E-2</v>
      </c>
      <c r="J43" t="s">
        <v>16</v>
      </c>
    </row>
    <row r="44" spans="1:10" x14ac:dyDescent="0.25">
      <c r="A44">
        <v>24</v>
      </c>
      <c r="B44">
        <v>24</v>
      </c>
      <c r="C44" t="s">
        <v>56</v>
      </c>
      <c r="D44" t="s">
        <v>15</v>
      </c>
      <c r="H44">
        <v>399.37099999999998</v>
      </c>
    </row>
    <row r="45" spans="1:10" x14ac:dyDescent="0.25">
      <c r="A45">
        <v>30</v>
      </c>
      <c r="B45">
        <v>30</v>
      </c>
      <c r="C45" t="s">
        <v>57</v>
      </c>
      <c r="D45" t="s">
        <v>15</v>
      </c>
      <c r="H45">
        <v>411.64299999999997</v>
      </c>
    </row>
    <row r="46" spans="1:10" x14ac:dyDescent="0.25">
      <c r="A46">
        <v>46</v>
      </c>
      <c r="B46">
        <v>46</v>
      </c>
      <c r="C46" t="s">
        <v>58</v>
      </c>
      <c r="D46" t="s">
        <v>15</v>
      </c>
      <c r="F46">
        <v>2.7</v>
      </c>
      <c r="G46">
        <v>2.073</v>
      </c>
      <c r="H46">
        <v>403.56700000000001</v>
      </c>
      <c r="I46">
        <v>5.0000000000000001E-3</v>
      </c>
      <c r="J46" t="s">
        <v>16</v>
      </c>
    </row>
    <row r="47" spans="1:10" x14ac:dyDescent="0.25">
      <c r="A47">
        <v>52</v>
      </c>
      <c r="B47">
        <v>52</v>
      </c>
      <c r="C47" t="s">
        <v>59</v>
      </c>
      <c r="D47" t="s">
        <v>15</v>
      </c>
      <c r="H47">
        <v>374.529</v>
      </c>
    </row>
    <row r="48" spans="1:10" x14ac:dyDescent="0.25">
      <c r="A48">
        <v>9</v>
      </c>
      <c r="B48">
        <v>9</v>
      </c>
      <c r="C48" t="s">
        <v>60</v>
      </c>
      <c r="D48" t="s">
        <v>15</v>
      </c>
      <c r="H48">
        <v>412.88299999999998</v>
      </c>
    </row>
    <row r="49" spans="1:10" x14ac:dyDescent="0.25">
      <c r="A49">
        <v>21</v>
      </c>
      <c r="B49">
        <v>21</v>
      </c>
      <c r="C49" t="s">
        <v>61</v>
      </c>
      <c r="D49" t="s">
        <v>15</v>
      </c>
      <c r="F49">
        <v>2.57</v>
      </c>
      <c r="G49">
        <v>2.395</v>
      </c>
      <c r="H49">
        <v>347.274</v>
      </c>
      <c r="I49">
        <v>7.0000000000000001E-3</v>
      </c>
      <c r="J49" t="s">
        <v>16</v>
      </c>
    </row>
    <row r="50" spans="1:10" x14ac:dyDescent="0.25">
      <c r="A50">
        <v>33</v>
      </c>
      <c r="B50">
        <v>33</v>
      </c>
      <c r="C50" t="s">
        <v>62</v>
      </c>
      <c r="D50" t="s">
        <v>15</v>
      </c>
      <c r="H50">
        <v>392.524</v>
      </c>
    </row>
    <row r="51" spans="1:10" x14ac:dyDescent="0.25">
      <c r="A51">
        <v>42</v>
      </c>
      <c r="B51">
        <v>42</v>
      </c>
      <c r="C51" t="s">
        <v>63</v>
      </c>
      <c r="D51" t="s">
        <v>15</v>
      </c>
      <c r="H51">
        <v>386.755</v>
      </c>
    </row>
    <row r="52" spans="1:10" x14ac:dyDescent="0.25">
      <c r="A52">
        <v>58</v>
      </c>
      <c r="B52">
        <v>58</v>
      </c>
      <c r="C52" t="s">
        <v>64</v>
      </c>
      <c r="D52" t="s">
        <v>15</v>
      </c>
      <c r="H52">
        <v>342.35</v>
      </c>
    </row>
    <row r="53" spans="1:10" x14ac:dyDescent="0.25">
      <c r="A53">
        <v>3</v>
      </c>
      <c r="B53">
        <v>3</v>
      </c>
      <c r="C53" t="s">
        <v>65</v>
      </c>
      <c r="D53" t="s">
        <v>15</v>
      </c>
      <c r="F53">
        <v>2.69</v>
      </c>
      <c r="G53">
        <v>5.5529999999999999</v>
      </c>
      <c r="H53">
        <v>467.714</v>
      </c>
      <c r="I53">
        <v>1.2E-2</v>
      </c>
      <c r="J53" t="s">
        <v>16</v>
      </c>
    </row>
    <row r="54" spans="1:10" x14ac:dyDescent="0.25">
      <c r="A54">
        <v>15</v>
      </c>
      <c r="B54">
        <v>15</v>
      </c>
      <c r="C54" t="s">
        <v>66</v>
      </c>
      <c r="D54" t="s">
        <v>15</v>
      </c>
      <c r="H54">
        <v>454.572</v>
      </c>
    </row>
    <row r="55" spans="1:10" x14ac:dyDescent="0.25">
      <c r="A55">
        <v>32</v>
      </c>
      <c r="B55">
        <v>32</v>
      </c>
      <c r="C55" t="s">
        <v>67</v>
      </c>
      <c r="D55" t="s">
        <v>15</v>
      </c>
      <c r="H55">
        <v>425.423</v>
      </c>
    </row>
    <row r="56" spans="1:10" x14ac:dyDescent="0.25">
      <c r="A56">
        <v>44</v>
      </c>
      <c r="B56">
        <v>44</v>
      </c>
      <c r="C56" t="s">
        <v>68</v>
      </c>
      <c r="D56" t="s">
        <v>15</v>
      </c>
      <c r="H56">
        <v>400.71899999999999</v>
      </c>
    </row>
    <row r="57" spans="1:10" x14ac:dyDescent="0.25">
      <c r="A57">
        <v>59</v>
      </c>
      <c r="B57">
        <v>59</v>
      </c>
      <c r="C57" t="s">
        <v>69</v>
      </c>
      <c r="D57" t="s">
        <v>15</v>
      </c>
      <c r="F57">
        <v>2.69</v>
      </c>
      <c r="G57">
        <v>2.0649999999999999</v>
      </c>
      <c r="H57">
        <v>359.68799999999999</v>
      </c>
      <c r="I57">
        <v>6.0000000000000001E-3</v>
      </c>
      <c r="J57" t="s">
        <v>16</v>
      </c>
    </row>
    <row r="58" spans="1:10" x14ac:dyDescent="0.25">
      <c r="A58">
        <v>8</v>
      </c>
      <c r="B58">
        <v>8</v>
      </c>
      <c r="C58" t="s">
        <v>70</v>
      </c>
      <c r="D58" t="s">
        <v>15</v>
      </c>
      <c r="F58">
        <v>2.58</v>
      </c>
      <c r="G58">
        <v>2.5630000000000002</v>
      </c>
      <c r="H58">
        <v>391.613</v>
      </c>
      <c r="I58">
        <v>7.0000000000000001E-3</v>
      </c>
      <c r="J58" t="s">
        <v>16</v>
      </c>
    </row>
    <row r="59" spans="1:10" x14ac:dyDescent="0.25">
      <c r="A59">
        <v>23</v>
      </c>
      <c r="B59">
        <v>23</v>
      </c>
      <c r="C59" t="s">
        <v>71</v>
      </c>
      <c r="D59" t="s">
        <v>15</v>
      </c>
      <c r="F59">
        <v>2.65</v>
      </c>
      <c r="G59">
        <v>2.3889999999999998</v>
      </c>
      <c r="H59">
        <v>405.791</v>
      </c>
      <c r="I59">
        <v>6.0000000000000001E-3</v>
      </c>
      <c r="J59" t="s">
        <v>26</v>
      </c>
    </row>
    <row r="60" spans="1:10" x14ac:dyDescent="0.25">
      <c r="A60">
        <v>35</v>
      </c>
      <c r="B60">
        <v>35</v>
      </c>
      <c r="C60" t="s">
        <v>72</v>
      </c>
      <c r="D60" t="s">
        <v>15</v>
      </c>
      <c r="F60">
        <v>2.73</v>
      </c>
      <c r="G60">
        <v>6.0110000000000001</v>
      </c>
      <c r="H60">
        <v>390.03699999999998</v>
      </c>
      <c r="I60">
        <v>1.4999999999999999E-2</v>
      </c>
      <c r="J60" t="s">
        <v>16</v>
      </c>
    </row>
    <row r="61" spans="1:10" x14ac:dyDescent="0.25">
      <c r="A61">
        <v>48</v>
      </c>
      <c r="B61">
        <v>48</v>
      </c>
      <c r="C61" t="s">
        <v>73</v>
      </c>
      <c r="D61" t="s">
        <v>15</v>
      </c>
      <c r="F61">
        <v>2.65</v>
      </c>
      <c r="G61">
        <v>2.8140000000000001</v>
      </c>
      <c r="H61">
        <v>381.40600000000001</v>
      </c>
      <c r="I61">
        <v>7.0000000000000001E-3</v>
      </c>
      <c r="J61" t="s">
        <v>16</v>
      </c>
    </row>
    <row r="62" spans="1:10" x14ac:dyDescent="0.25">
      <c r="A62">
        <v>50</v>
      </c>
      <c r="B62">
        <v>50</v>
      </c>
      <c r="C62" t="s">
        <v>74</v>
      </c>
      <c r="D62" t="s">
        <v>15</v>
      </c>
      <c r="F62">
        <v>2.69</v>
      </c>
      <c r="G62">
        <v>3.7010000000000001</v>
      </c>
      <c r="H62">
        <v>394.03699999999998</v>
      </c>
      <c r="I62">
        <v>8.9999999999999993E-3</v>
      </c>
      <c r="J62" t="s">
        <v>16</v>
      </c>
    </row>
    <row r="63" spans="1:10" x14ac:dyDescent="0.25">
      <c r="A63">
        <v>4</v>
      </c>
      <c r="B63">
        <v>4</v>
      </c>
      <c r="C63" t="s">
        <v>75</v>
      </c>
      <c r="D63" t="s">
        <v>15</v>
      </c>
      <c r="F63">
        <v>2.65</v>
      </c>
      <c r="G63">
        <v>5.7380000000000004</v>
      </c>
      <c r="H63">
        <v>464.57499999999999</v>
      </c>
      <c r="I63">
        <v>1.2E-2</v>
      </c>
      <c r="J63" t="s">
        <v>26</v>
      </c>
    </row>
    <row r="64" spans="1:10" x14ac:dyDescent="0.25">
      <c r="A64">
        <v>18</v>
      </c>
      <c r="B64">
        <v>18</v>
      </c>
      <c r="C64" t="s">
        <v>76</v>
      </c>
      <c r="D64" t="s">
        <v>15</v>
      </c>
      <c r="H64">
        <v>434.48</v>
      </c>
    </row>
    <row r="65" spans="1:12" x14ac:dyDescent="0.25">
      <c r="A65">
        <v>31</v>
      </c>
      <c r="B65">
        <v>31</v>
      </c>
      <c r="C65" t="s">
        <v>77</v>
      </c>
      <c r="D65" t="s">
        <v>15</v>
      </c>
      <c r="H65">
        <v>420.46100000000001</v>
      </c>
    </row>
    <row r="66" spans="1:12" x14ac:dyDescent="0.25">
      <c r="A66">
        <v>45</v>
      </c>
      <c r="B66">
        <v>45</v>
      </c>
      <c r="C66" t="s">
        <v>78</v>
      </c>
      <c r="D66" t="s">
        <v>15</v>
      </c>
      <c r="H66">
        <v>387.46100000000001</v>
      </c>
    </row>
    <row r="67" spans="1:12" x14ac:dyDescent="0.25">
      <c r="A67">
        <v>53</v>
      </c>
      <c r="B67">
        <v>53</v>
      </c>
      <c r="C67" t="s">
        <v>79</v>
      </c>
      <c r="D67" t="s">
        <v>15</v>
      </c>
      <c r="F67">
        <v>2.66</v>
      </c>
      <c r="G67">
        <v>3.7250000000000001</v>
      </c>
      <c r="H67">
        <v>369.36399999999998</v>
      </c>
      <c r="I67">
        <v>0.01</v>
      </c>
      <c r="J67" t="s">
        <v>16</v>
      </c>
    </row>
    <row r="68" spans="1:12" x14ac:dyDescent="0.25">
      <c r="A68">
        <v>62</v>
      </c>
      <c r="B68">
        <v>62</v>
      </c>
      <c r="C68" t="s">
        <v>80</v>
      </c>
      <c r="D68" t="s">
        <v>81</v>
      </c>
      <c r="E68">
        <v>0</v>
      </c>
      <c r="F68">
        <v>2.65</v>
      </c>
      <c r="G68">
        <v>49.902000000000001</v>
      </c>
      <c r="H68">
        <v>186.25800000000001</v>
      </c>
      <c r="I68">
        <v>0.26800000000000002</v>
      </c>
      <c r="J68" t="s">
        <v>16</v>
      </c>
    </row>
    <row r="69" spans="1:12" x14ac:dyDescent="0.25">
      <c r="A69">
        <v>64</v>
      </c>
      <c r="B69">
        <v>64</v>
      </c>
      <c r="C69" t="s">
        <v>82</v>
      </c>
      <c r="D69" t="s">
        <v>81</v>
      </c>
      <c r="E69">
        <v>0</v>
      </c>
      <c r="F69">
        <v>2.65</v>
      </c>
      <c r="G69">
        <v>2319.2240000000002</v>
      </c>
      <c r="H69">
        <v>308.37799999999999</v>
      </c>
      <c r="I69">
        <v>7.5209999999999999</v>
      </c>
      <c r="J69" t="s">
        <v>16</v>
      </c>
    </row>
    <row r="70" spans="1:12" x14ac:dyDescent="0.25">
      <c r="A70">
        <v>61</v>
      </c>
      <c r="B70">
        <v>61</v>
      </c>
      <c r="C70" t="s">
        <v>83</v>
      </c>
      <c r="D70" t="s">
        <v>81</v>
      </c>
      <c r="E70">
        <v>0</v>
      </c>
      <c r="F70">
        <v>2.65</v>
      </c>
      <c r="G70">
        <v>27.475999999999999</v>
      </c>
      <c r="H70">
        <v>230.245</v>
      </c>
      <c r="I70">
        <v>0.11899999999999999</v>
      </c>
      <c r="J70" t="s">
        <v>16</v>
      </c>
    </row>
    <row r="71" spans="1:12" x14ac:dyDescent="0.25">
      <c r="A71">
        <v>63</v>
      </c>
      <c r="B71">
        <v>63</v>
      </c>
      <c r="C71" t="s">
        <v>84</v>
      </c>
      <c r="D71" t="s">
        <v>81</v>
      </c>
      <c r="E71">
        <v>0</v>
      </c>
      <c r="F71">
        <v>2.65</v>
      </c>
      <c r="G71">
        <v>232.34</v>
      </c>
      <c r="H71">
        <v>225.46700000000001</v>
      </c>
      <c r="I71">
        <v>1.03</v>
      </c>
      <c r="J71" t="s">
        <v>16</v>
      </c>
    </row>
    <row r="73" spans="1:12" x14ac:dyDescent="0.25">
      <c r="A73" t="s">
        <v>85</v>
      </c>
    </row>
    <row r="75" spans="1:12" x14ac:dyDescent="0.25">
      <c r="B75" t="s">
        <v>3</v>
      </c>
      <c r="C75" t="s">
        <v>4</v>
      </c>
      <c r="D75" t="s">
        <v>5</v>
      </c>
      <c r="E75" t="s">
        <v>6</v>
      </c>
      <c r="F75" t="s">
        <v>7</v>
      </c>
      <c r="G75" t="s">
        <v>8</v>
      </c>
      <c r="H75" t="s">
        <v>9</v>
      </c>
      <c r="I75" t="s">
        <v>10</v>
      </c>
      <c r="J75" t="s">
        <v>11</v>
      </c>
      <c r="K75" t="s">
        <v>12</v>
      </c>
      <c r="L75" t="s">
        <v>13</v>
      </c>
    </row>
    <row r="76" spans="1:12" x14ac:dyDescent="0.25">
      <c r="A76">
        <v>10</v>
      </c>
      <c r="B76">
        <v>10</v>
      </c>
      <c r="C76" t="s">
        <v>14</v>
      </c>
      <c r="D76" t="s">
        <v>15</v>
      </c>
      <c r="F76">
        <v>2.82</v>
      </c>
      <c r="G76">
        <v>5.133</v>
      </c>
      <c r="H76">
        <v>424.88799999999998</v>
      </c>
      <c r="I76">
        <v>1.2E-2</v>
      </c>
      <c r="J76" t="s">
        <v>16</v>
      </c>
    </row>
    <row r="77" spans="1:12" x14ac:dyDescent="0.25">
      <c r="A77">
        <v>16</v>
      </c>
      <c r="B77">
        <v>16</v>
      </c>
      <c r="C77" t="s">
        <v>17</v>
      </c>
      <c r="D77" t="s">
        <v>15</v>
      </c>
      <c r="F77">
        <v>2.81</v>
      </c>
      <c r="G77">
        <v>5.37</v>
      </c>
      <c r="H77">
        <v>421.56599999999997</v>
      </c>
      <c r="I77">
        <v>1.2999999999999999E-2</v>
      </c>
      <c r="J77" t="s">
        <v>26</v>
      </c>
    </row>
    <row r="78" spans="1:12" x14ac:dyDescent="0.25">
      <c r="A78">
        <v>34</v>
      </c>
      <c r="B78">
        <v>34</v>
      </c>
      <c r="C78" t="s">
        <v>19</v>
      </c>
      <c r="D78" t="s">
        <v>15</v>
      </c>
      <c r="F78">
        <v>2.82</v>
      </c>
      <c r="G78">
        <v>5.3490000000000002</v>
      </c>
      <c r="H78">
        <v>395.57400000000001</v>
      </c>
      <c r="I78">
        <v>1.4E-2</v>
      </c>
      <c r="J78" t="s">
        <v>16</v>
      </c>
    </row>
    <row r="79" spans="1:12" x14ac:dyDescent="0.25">
      <c r="A79">
        <v>47</v>
      </c>
      <c r="B79">
        <v>47</v>
      </c>
      <c r="C79" t="s">
        <v>20</v>
      </c>
      <c r="D79" t="s">
        <v>15</v>
      </c>
      <c r="H79">
        <v>376.39100000000002</v>
      </c>
    </row>
    <row r="80" spans="1:12" x14ac:dyDescent="0.25">
      <c r="A80">
        <v>57</v>
      </c>
      <c r="B80">
        <v>57</v>
      </c>
      <c r="C80" t="s">
        <v>21</v>
      </c>
      <c r="D80" t="s">
        <v>15</v>
      </c>
      <c r="H80">
        <v>353.31599999999997</v>
      </c>
    </row>
    <row r="81" spans="1:10" x14ac:dyDescent="0.25">
      <c r="A81">
        <v>6</v>
      </c>
      <c r="B81">
        <v>6</v>
      </c>
      <c r="C81" t="s">
        <v>22</v>
      </c>
      <c r="D81" t="s">
        <v>15</v>
      </c>
      <c r="H81">
        <v>426.63299999999998</v>
      </c>
    </row>
    <row r="82" spans="1:10" x14ac:dyDescent="0.25">
      <c r="A82">
        <v>22</v>
      </c>
      <c r="B82">
        <v>22</v>
      </c>
      <c r="C82" t="s">
        <v>23</v>
      </c>
      <c r="D82" t="s">
        <v>15</v>
      </c>
      <c r="F82">
        <v>2.71</v>
      </c>
      <c r="G82">
        <v>2.7839999999999998</v>
      </c>
      <c r="H82">
        <v>412.68900000000002</v>
      </c>
      <c r="I82">
        <v>7.0000000000000001E-3</v>
      </c>
      <c r="J82" t="s">
        <v>26</v>
      </c>
    </row>
    <row r="83" spans="1:10" x14ac:dyDescent="0.25">
      <c r="A83">
        <v>26</v>
      </c>
      <c r="B83">
        <v>26</v>
      </c>
      <c r="C83" t="s">
        <v>24</v>
      </c>
      <c r="D83" t="s">
        <v>15</v>
      </c>
      <c r="F83">
        <v>2.64</v>
      </c>
      <c r="G83">
        <v>2.7549999999999999</v>
      </c>
      <c r="H83">
        <v>396.39299999999997</v>
      </c>
      <c r="I83">
        <v>7.0000000000000001E-3</v>
      </c>
      <c r="J83" t="s">
        <v>16</v>
      </c>
    </row>
    <row r="84" spans="1:10" x14ac:dyDescent="0.25">
      <c r="A84">
        <v>43</v>
      </c>
      <c r="B84">
        <v>43</v>
      </c>
      <c r="C84" t="s">
        <v>25</v>
      </c>
      <c r="D84" t="s">
        <v>15</v>
      </c>
      <c r="H84">
        <v>414.11500000000001</v>
      </c>
    </row>
    <row r="85" spans="1:10" x14ac:dyDescent="0.25">
      <c r="A85">
        <v>56</v>
      </c>
      <c r="B85">
        <v>56</v>
      </c>
      <c r="C85" t="s">
        <v>27</v>
      </c>
      <c r="D85" t="s">
        <v>15</v>
      </c>
      <c r="F85">
        <v>2.82</v>
      </c>
      <c r="G85">
        <v>13.851000000000001</v>
      </c>
      <c r="H85">
        <v>356.89699999999999</v>
      </c>
      <c r="I85">
        <v>3.9E-2</v>
      </c>
      <c r="J85" t="s">
        <v>16</v>
      </c>
    </row>
    <row r="86" spans="1:10" x14ac:dyDescent="0.25">
      <c r="A86">
        <v>5</v>
      </c>
      <c r="B86">
        <v>5</v>
      </c>
      <c r="C86" t="s">
        <v>28</v>
      </c>
      <c r="D86" t="s">
        <v>15</v>
      </c>
      <c r="H86">
        <v>417.33100000000002</v>
      </c>
    </row>
    <row r="87" spans="1:10" x14ac:dyDescent="0.25">
      <c r="A87">
        <v>20</v>
      </c>
      <c r="B87">
        <v>20</v>
      </c>
      <c r="C87" t="s">
        <v>29</v>
      </c>
      <c r="D87" t="s">
        <v>15</v>
      </c>
      <c r="H87">
        <v>443.99400000000003</v>
      </c>
    </row>
    <row r="88" spans="1:10" x14ac:dyDescent="0.25">
      <c r="A88">
        <v>27</v>
      </c>
      <c r="B88">
        <v>27</v>
      </c>
      <c r="C88" t="s">
        <v>30</v>
      </c>
      <c r="D88" t="s">
        <v>15</v>
      </c>
      <c r="H88">
        <v>410.38499999999999</v>
      </c>
    </row>
    <row r="89" spans="1:10" x14ac:dyDescent="0.25">
      <c r="A89">
        <v>39</v>
      </c>
      <c r="B89">
        <v>39</v>
      </c>
      <c r="C89" t="s">
        <v>31</v>
      </c>
      <c r="D89" t="s">
        <v>15</v>
      </c>
      <c r="F89">
        <v>2.71</v>
      </c>
      <c r="G89">
        <v>2.052</v>
      </c>
      <c r="H89">
        <v>382.87799999999999</v>
      </c>
      <c r="I89">
        <v>5.0000000000000001E-3</v>
      </c>
      <c r="J89" t="s">
        <v>16</v>
      </c>
    </row>
    <row r="90" spans="1:10" x14ac:dyDescent="0.25">
      <c r="A90">
        <v>54</v>
      </c>
      <c r="B90">
        <v>54</v>
      </c>
      <c r="C90" t="s">
        <v>32</v>
      </c>
      <c r="D90" t="s">
        <v>15</v>
      </c>
      <c r="H90">
        <v>367.71899999999999</v>
      </c>
    </row>
    <row r="91" spans="1:10" x14ac:dyDescent="0.25">
      <c r="A91">
        <v>12</v>
      </c>
      <c r="B91">
        <v>12</v>
      </c>
      <c r="C91" t="s">
        <v>33</v>
      </c>
      <c r="D91" t="s">
        <v>15</v>
      </c>
      <c r="F91">
        <v>2.65</v>
      </c>
      <c r="G91">
        <v>9.6829999999999998</v>
      </c>
      <c r="H91">
        <v>459.96100000000001</v>
      </c>
      <c r="I91">
        <v>2.1000000000000001E-2</v>
      </c>
      <c r="J91" t="s">
        <v>26</v>
      </c>
    </row>
    <row r="92" spans="1:10" x14ac:dyDescent="0.25">
      <c r="A92">
        <v>19</v>
      </c>
      <c r="B92">
        <v>19</v>
      </c>
      <c r="C92" t="s">
        <v>34</v>
      </c>
      <c r="D92" t="s">
        <v>15</v>
      </c>
      <c r="H92">
        <v>442.892</v>
      </c>
    </row>
    <row r="93" spans="1:10" x14ac:dyDescent="0.25">
      <c r="A93">
        <v>36</v>
      </c>
      <c r="B93">
        <v>36</v>
      </c>
      <c r="C93" t="s">
        <v>35</v>
      </c>
      <c r="D93" t="s">
        <v>15</v>
      </c>
      <c r="H93">
        <v>410.28500000000003</v>
      </c>
    </row>
    <row r="94" spans="1:10" x14ac:dyDescent="0.25">
      <c r="A94">
        <v>38</v>
      </c>
      <c r="B94">
        <v>38</v>
      </c>
      <c r="C94" t="s">
        <v>36</v>
      </c>
      <c r="D94" t="s">
        <v>15</v>
      </c>
      <c r="F94">
        <v>2.73</v>
      </c>
      <c r="G94">
        <v>2.9609999999999999</v>
      </c>
      <c r="H94">
        <v>396.00099999999998</v>
      </c>
      <c r="I94">
        <v>7.0000000000000001E-3</v>
      </c>
      <c r="J94" t="s">
        <v>44</v>
      </c>
    </row>
    <row r="95" spans="1:10" x14ac:dyDescent="0.25">
      <c r="A95">
        <v>51</v>
      </c>
      <c r="B95">
        <v>51</v>
      </c>
      <c r="C95" t="s">
        <v>37</v>
      </c>
      <c r="D95" t="s">
        <v>15</v>
      </c>
      <c r="F95">
        <v>2.83</v>
      </c>
      <c r="G95">
        <v>13.834</v>
      </c>
      <c r="H95">
        <v>348.02699999999999</v>
      </c>
      <c r="I95">
        <v>0.04</v>
      </c>
      <c r="J95" t="s">
        <v>16</v>
      </c>
    </row>
    <row r="96" spans="1:10" x14ac:dyDescent="0.25">
      <c r="A96">
        <v>1</v>
      </c>
      <c r="B96">
        <v>1</v>
      </c>
      <c r="C96" t="s">
        <v>38</v>
      </c>
      <c r="D96" t="s">
        <v>39</v>
      </c>
      <c r="E96">
        <v>0</v>
      </c>
      <c r="F96">
        <v>2.66</v>
      </c>
      <c r="G96">
        <v>2.3119999999999998</v>
      </c>
      <c r="H96">
        <v>466.274</v>
      </c>
      <c r="I96">
        <v>5.0000000000000001E-3</v>
      </c>
      <c r="J96" t="s">
        <v>18</v>
      </c>
    </row>
    <row r="97" spans="1:10" x14ac:dyDescent="0.25">
      <c r="A97">
        <v>13</v>
      </c>
      <c r="B97">
        <v>13</v>
      </c>
      <c r="C97" t="s">
        <v>40</v>
      </c>
      <c r="D97" t="s">
        <v>39</v>
      </c>
      <c r="E97">
        <v>0</v>
      </c>
      <c r="H97">
        <v>447.053</v>
      </c>
    </row>
    <row r="98" spans="1:10" x14ac:dyDescent="0.25">
      <c r="A98">
        <v>25</v>
      </c>
      <c r="B98">
        <v>25</v>
      </c>
      <c r="C98" t="s">
        <v>41</v>
      </c>
      <c r="D98" t="s">
        <v>39</v>
      </c>
      <c r="E98">
        <v>0</v>
      </c>
      <c r="H98">
        <v>433.17899999999997</v>
      </c>
    </row>
    <row r="99" spans="1:10" x14ac:dyDescent="0.25">
      <c r="A99">
        <v>37</v>
      </c>
      <c r="B99">
        <v>37</v>
      </c>
      <c r="C99" t="s">
        <v>42</v>
      </c>
      <c r="D99" t="s">
        <v>39</v>
      </c>
      <c r="E99">
        <v>0</v>
      </c>
      <c r="H99">
        <v>414.51499999999999</v>
      </c>
    </row>
    <row r="100" spans="1:10" x14ac:dyDescent="0.25">
      <c r="A100">
        <v>49</v>
      </c>
      <c r="B100">
        <v>49</v>
      </c>
      <c r="C100" t="s">
        <v>43</v>
      </c>
      <c r="D100" t="s">
        <v>39</v>
      </c>
      <c r="E100">
        <v>0</v>
      </c>
      <c r="F100">
        <v>2.68</v>
      </c>
      <c r="G100">
        <v>2.2269999999999999</v>
      </c>
      <c r="H100">
        <v>391.99400000000003</v>
      </c>
      <c r="I100">
        <v>6.0000000000000001E-3</v>
      </c>
      <c r="J100" t="s">
        <v>18</v>
      </c>
    </row>
    <row r="101" spans="1:10" x14ac:dyDescent="0.25">
      <c r="A101">
        <v>2</v>
      </c>
      <c r="B101">
        <v>2</v>
      </c>
      <c r="C101" t="s">
        <v>45</v>
      </c>
      <c r="D101" t="s">
        <v>15</v>
      </c>
      <c r="H101">
        <v>435.19499999999999</v>
      </c>
    </row>
    <row r="102" spans="1:10" x14ac:dyDescent="0.25">
      <c r="A102">
        <v>17</v>
      </c>
      <c r="B102">
        <v>17</v>
      </c>
      <c r="C102" t="s">
        <v>46</v>
      </c>
      <c r="D102" t="s">
        <v>15</v>
      </c>
      <c r="F102">
        <v>2.72</v>
      </c>
      <c r="G102">
        <v>2.855</v>
      </c>
      <c r="H102">
        <v>449.08300000000003</v>
      </c>
      <c r="I102">
        <v>6.0000000000000001E-3</v>
      </c>
      <c r="J102" t="s">
        <v>44</v>
      </c>
    </row>
    <row r="103" spans="1:10" x14ac:dyDescent="0.25">
      <c r="A103">
        <v>29</v>
      </c>
      <c r="B103">
        <v>29</v>
      </c>
      <c r="C103" t="s">
        <v>47</v>
      </c>
      <c r="D103" t="s">
        <v>15</v>
      </c>
      <c r="F103">
        <v>2.83</v>
      </c>
      <c r="G103">
        <v>2.9390000000000001</v>
      </c>
      <c r="H103">
        <v>422.54399999999998</v>
      </c>
      <c r="I103">
        <v>7.0000000000000001E-3</v>
      </c>
      <c r="J103" t="s">
        <v>16</v>
      </c>
    </row>
    <row r="104" spans="1:10" x14ac:dyDescent="0.25">
      <c r="A104">
        <v>40</v>
      </c>
      <c r="B104">
        <v>40</v>
      </c>
      <c r="C104" t="s">
        <v>48</v>
      </c>
      <c r="D104" t="s">
        <v>15</v>
      </c>
      <c r="F104">
        <v>2.76</v>
      </c>
      <c r="G104">
        <v>7.0229999999999997</v>
      </c>
      <c r="H104">
        <v>406.22800000000001</v>
      </c>
      <c r="I104">
        <v>1.7000000000000001E-2</v>
      </c>
      <c r="J104" t="s">
        <v>16</v>
      </c>
    </row>
    <row r="105" spans="1:10" x14ac:dyDescent="0.25">
      <c r="A105">
        <v>55</v>
      </c>
      <c r="B105">
        <v>55</v>
      </c>
      <c r="C105" t="s">
        <v>49</v>
      </c>
      <c r="D105" t="s">
        <v>15</v>
      </c>
      <c r="H105">
        <v>353.37</v>
      </c>
    </row>
    <row r="106" spans="1:10" x14ac:dyDescent="0.25">
      <c r="A106">
        <v>11</v>
      </c>
      <c r="B106">
        <v>11</v>
      </c>
      <c r="C106" t="s">
        <v>50</v>
      </c>
      <c r="D106" t="s">
        <v>15</v>
      </c>
      <c r="F106">
        <v>2.69</v>
      </c>
      <c r="G106">
        <v>7.141</v>
      </c>
      <c r="H106">
        <v>440.75700000000001</v>
      </c>
      <c r="I106">
        <v>1.6E-2</v>
      </c>
      <c r="J106" t="s">
        <v>26</v>
      </c>
    </row>
    <row r="107" spans="1:10" x14ac:dyDescent="0.25">
      <c r="A107">
        <v>14</v>
      </c>
      <c r="B107">
        <v>14</v>
      </c>
      <c r="C107" t="s">
        <v>51</v>
      </c>
      <c r="D107" t="s">
        <v>15</v>
      </c>
      <c r="H107">
        <v>434.57600000000002</v>
      </c>
    </row>
    <row r="108" spans="1:10" x14ac:dyDescent="0.25">
      <c r="A108">
        <v>28</v>
      </c>
      <c r="B108">
        <v>28</v>
      </c>
      <c r="C108" t="s">
        <v>52</v>
      </c>
      <c r="D108" t="s">
        <v>15</v>
      </c>
      <c r="H108">
        <v>386.17</v>
      </c>
    </row>
    <row r="109" spans="1:10" x14ac:dyDescent="0.25">
      <c r="A109">
        <v>41</v>
      </c>
      <c r="B109">
        <v>41</v>
      </c>
      <c r="C109" t="s">
        <v>53</v>
      </c>
      <c r="D109" t="s">
        <v>15</v>
      </c>
      <c r="H109">
        <v>396.33699999999999</v>
      </c>
    </row>
    <row r="110" spans="1:10" x14ac:dyDescent="0.25">
      <c r="A110">
        <v>60</v>
      </c>
      <c r="B110">
        <v>60</v>
      </c>
      <c r="C110" t="s">
        <v>54</v>
      </c>
      <c r="D110" t="s">
        <v>15</v>
      </c>
      <c r="H110">
        <v>355.62799999999999</v>
      </c>
    </row>
    <row r="111" spans="1:10" x14ac:dyDescent="0.25">
      <c r="A111">
        <v>7</v>
      </c>
      <c r="B111">
        <v>7</v>
      </c>
      <c r="C111" t="s">
        <v>55</v>
      </c>
      <c r="D111" t="s">
        <v>15</v>
      </c>
      <c r="H111">
        <v>462.1</v>
      </c>
    </row>
    <row r="112" spans="1:10" x14ac:dyDescent="0.25">
      <c r="A112">
        <v>24</v>
      </c>
      <c r="B112">
        <v>24</v>
      </c>
      <c r="C112" t="s">
        <v>56</v>
      </c>
      <c r="D112" t="s">
        <v>15</v>
      </c>
      <c r="H112">
        <v>399.37099999999998</v>
      </c>
    </row>
    <row r="113" spans="1:10" x14ac:dyDescent="0.25">
      <c r="A113">
        <v>30</v>
      </c>
      <c r="B113">
        <v>30</v>
      </c>
      <c r="C113" t="s">
        <v>57</v>
      </c>
      <c r="D113" t="s">
        <v>15</v>
      </c>
      <c r="F113">
        <v>2.78</v>
      </c>
      <c r="G113">
        <v>4.28</v>
      </c>
      <c r="H113">
        <v>411.64299999999997</v>
      </c>
      <c r="I113">
        <v>0.01</v>
      </c>
      <c r="J113" t="s">
        <v>26</v>
      </c>
    </row>
    <row r="114" spans="1:10" x14ac:dyDescent="0.25">
      <c r="A114">
        <v>46</v>
      </c>
      <c r="B114">
        <v>46</v>
      </c>
      <c r="C114" t="s">
        <v>58</v>
      </c>
      <c r="D114" t="s">
        <v>15</v>
      </c>
      <c r="H114">
        <v>403.56700000000001</v>
      </c>
    </row>
    <row r="115" spans="1:10" x14ac:dyDescent="0.25">
      <c r="A115">
        <v>52</v>
      </c>
      <c r="B115">
        <v>52</v>
      </c>
      <c r="C115" t="s">
        <v>59</v>
      </c>
      <c r="D115" t="s">
        <v>15</v>
      </c>
      <c r="H115">
        <v>374.529</v>
      </c>
    </row>
    <row r="116" spans="1:10" x14ac:dyDescent="0.25">
      <c r="A116">
        <v>9</v>
      </c>
      <c r="B116">
        <v>9</v>
      </c>
      <c r="C116" t="s">
        <v>60</v>
      </c>
      <c r="D116" t="s">
        <v>15</v>
      </c>
      <c r="H116">
        <v>412.88299999999998</v>
      </c>
    </row>
    <row r="117" spans="1:10" x14ac:dyDescent="0.25">
      <c r="A117">
        <v>21</v>
      </c>
      <c r="B117">
        <v>21</v>
      </c>
      <c r="C117" t="s">
        <v>61</v>
      </c>
      <c r="D117" t="s">
        <v>15</v>
      </c>
      <c r="F117">
        <v>2.72</v>
      </c>
      <c r="G117">
        <v>3.738</v>
      </c>
      <c r="H117">
        <v>347.274</v>
      </c>
      <c r="I117">
        <v>1.0999999999999999E-2</v>
      </c>
      <c r="J117" t="s">
        <v>18</v>
      </c>
    </row>
    <row r="118" spans="1:10" x14ac:dyDescent="0.25">
      <c r="A118">
        <v>33</v>
      </c>
      <c r="B118">
        <v>33</v>
      </c>
      <c r="C118" t="s">
        <v>62</v>
      </c>
      <c r="D118" t="s">
        <v>15</v>
      </c>
      <c r="H118">
        <v>392.524</v>
      </c>
    </row>
    <row r="119" spans="1:10" x14ac:dyDescent="0.25">
      <c r="A119">
        <v>42</v>
      </c>
      <c r="B119">
        <v>42</v>
      </c>
      <c r="C119" t="s">
        <v>63</v>
      </c>
      <c r="D119" t="s">
        <v>15</v>
      </c>
      <c r="H119">
        <v>386.755</v>
      </c>
    </row>
    <row r="120" spans="1:10" x14ac:dyDescent="0.25">
      <c r="A120">
        <v>58</v>
      </c>
      <c r="B120">
        <v>58</v>
      </c>
      <c r="C120" t="s">
        <v>64</v>
      </c>
      <c r="D120" t="s">
        <v>15</v>
      </c>
      <c r="F120">
        <v>2.73</v>
      </c>
      <c r="G120">
        <v>3.52</v>
      </c>
      <c r="H120">
        <v>342.35</v>
      </c>
      <c r="I120">
        <v>0.01</v>
      </c>
      <c r="J120" t="s">
        <v>18</v>
      </c>
    </row>
    <row r="121" spans="1:10" x14ac:dyDescent="0.25">
      <c r="A121">
        <v>3</v>
      </c>
      <c r="B121">
        <v>3</v>
      </c>
      <c r="C121" t="s">
        <v>65</v>
      </c>
      <c r="D121" t="s">
        <v>15</v>
      </c>
      <c r="F121">
        <v>2.77</v>
      </c>
      <c r="G121">
        <v>7.1769999999999996</v>
      </c>
      <c r="H121">
        <v>467.714</v>
      </c>
      <c r="I121">
        <v>1.4999999999999999E-2</v>
      </c>
      <c r="J121" t="s">
        <v>16</v>
      </c>
    </row>
    <row r="122" spans="1:10" x14ac:dyDescent="0.25">
      <c r="A122">
        <v>15</v>
      </c>
      <c r="B122">
        <v>15</v>
      </c>
      <c r="C122" t="s">
        <v>66</v>
      </c>
      <c r="D122" t="s">
        <v>15</v>
      </c>
      <c r="F122">
        <v>2.65</v>
      </c>
      <c r="G122">
        <v>5.6820000000000004</v>
      </c>
      <c r="H122">
        <v>454.572</v>
      </c>
      <c r="I122">
        <v>1.2E-2</v>
      </c>
      <c r="J122" t="s">
        <v>16</v>
      </c>
    </row>
    <row r="123" spans="1:10" x14ac:dyDescent="0.25">
      <c r="A123">
        <v>32</v>
      </c>
      <c r="B123">
        <v>32</v>
      </c>
      <c r="C123" t="s">
        <v>67</v>
      </c>
      <c r="D123" t="s">
        <v>15</v>
      </c>
      <c r="F123">
        <v>2.69</v>
      </c>
      <c r="G123">
        <v>2.5089999999999999</v>
      </c>
      <c r="H123">
        <v>425.423</v>
      </c>
      <c r="I123">
        <v>6.0000000000000001E-3</v>
      </c>
      <c r="J123" t="s">
        <v>26</v>
      </c>
    </row>
    <row r="124" spans="1:10" x14ac:dyDescent="0.25">
      <c r="A124">
        <v>44</v>
      </c>
      <c r="B124">
        <v>44</v>
      </c>
      <c r="C124" t="s">
        <v>68</v>
      </c>
      <c r="D124" t="s">
        <v>15</v>
      </c>
      <c r="F124">
        <v>2.65</v>
      </c>
      <c r="G124">
        <v>2.0569999999999999</v>
      </c>
      <c r="H124">
        <v>400.71899999999999</v>
      </c>
      <c r="I124">
        <v>5.0000000000000001E-3</v>
      </c>
      <c r="J124" t="s">
        <v>16</v>
      </c>
    </row>
    <row r="125" spans="1:10" x14ac:dyDescent="0.25">
      <c r="A125">
        <v>59</v>
      </c>
      <c r="B125">
        <v>59</v>
      </c>
      <c r="C125" t="s">
        <v>69</v>
      </c>
      <c r="D125" t="s">
        <v>15</v>
      </c>
      <c r="H125">
        <v>359.68799999999999</v>
      </c>
    </row>
    <row r="126" spans="1:10" x14ac:dyDescent="0.25">
      <c r="A126">
        <v>8</v>
      </c>
      <c r="B126">
        <v>8</v>
      </c>
      <c r="C126" t="s">
        <v>70</v>
      </c>
      <c r="D126" t="s">
        <v>15</v>
      </c>
      <c r="H126">
        <v>391.613</v>
      </c>
    </row>
    <row r="127" spans="1:10" x14ac:dyDescent="0.25">
      <c r="A127">
        <v>23</v>
      </c>
      <c r="B127">
        <v>23</v>
      </c>
      <c r="C127" t="s">
        <v>71</v>
      </c>
      <c r="D127" t="s">
        <v>15</v>
      </c>
      <c r="F127">
        <v>2.76</v>
      </c>
      <c r="G127">
        <v>2.056</v>
      </c>
      <c r="H127">
        <v>405.791</v>
      </c>
      <c r="I127">
        <v>5.0000000000000001E-3</v>
      </c>
      <c r="J127" t="s">
        <v>26</v>
      </c>
    </row>
    <row r="128" spans="1:10" x14ac:dyDescent="0.25">
      <c r="A128">
        <v>35</v>
      </c>
      <c r="B128">
        <v>35</v>
      </c>
      <c r="C128" t="s">
        <v>72</v>
      </c>
      <c r="D128" t="s">
        <v>15</v>
      </c>
      <c r="F128">
        <v>2.79</v>
      </c>
      <c r="G128">
        <v>4.3140000000000001</v>
      </c>
      <c r="H128">
        <v>390.03699999999998</v>
      </c>
      <c r="I128">
        <v>1.0999999999999999E-2</v>
      </c>
      <c r="J128" t="s">
        <v>26</v>
      </c>
    </row>
    <row r="129" spans="1:12" x14ac:dyDescent="0.25">
      <c r="A129">
        <v>48</v>
      </c>
      <c r="B129">
        <v>48</v>
      </c>
      <c r="C129" t="s">
        <v>73</v>
      </c>
      <c r="D129" t="s">
        <v>15</v>
      </c>
      <c r="H129">
        <v>381.40600000000001</v>
      </c>
    </row>
    <row r="130" spans="1:12" x14ac:dyDescent="0.25">
      <c r="A130">
        <v>50</v>
      </c>
      <c r="B130">
        <v>50</v>
      </c>
      <c r="C130" t="s">
        <v>74</v>
      </c>
      <c r="D130" t="s">
        <v>15</v>
      </c>
      <c r="H130">
        <v>394.03699999999998</v>
      </c>
    </row>
    <row r="131" spans="1:12" x14ac:dyDescent="0.25">
      <c r="A131">
        <v>4</v>
      </c>
      <c r="B131">
        <v>4</v>
      </c>
      <c r="C131" t="s">
        <v>75</v>
      </c>
      <c r="D131" t="s">
        <v>15</v>
      </c>
      <c r="F131">
        <v>2.74</v>
      </c>
      <c r="G131">
        <v>5.4429999999999996</v>
      </c>
      <c r="H131">
        <v>464.57499999999999</v>
      </c>
      <c r="I131">
        <v>1.2E-2</v>
      </c>
      <c r="J131" t="s">
        <v>26</v>
      </c>
    </row>
    <row r="132" spans="1:12" x14ac:dyDescent="0.25">
      <c r="A132">
        <v>18</v>
      </c>
      <c r="B132">
        <v>18</v>
      </c>
      <c r="C132" t="s">
        <v>76</v>
      </c>
      <c r="D132" t="s">
        <v>15</v>
      </c>
      <c r="F132">
        <v>2.71</v>
      </c>
      <c r="G132">
        <v>4.5049999999999999</v>
      </c>
      <c r="H132">
        <v>434.48</v>
      </c>
      <c r="I132">
        <v>0.01</v>
      </c>
      <c r="J132" t="s">
        <v>44</v>
      </c>
    </row>
    <row r="133" spans="1:12" x14ac:dyDescent="0.25">
      <c r="A133">
        <v>31</v>
      </c>
      <c r="B133">
        <v>31</v>
      </c>
      <c r="C133" t="s">
        <v>77</v>
      </c>
      <c r="D133" t="s">
        <v>15</v>
      </c>
      <c r="F133">
        <v>2.71</v>
      </c>
      <c r="G133">
        <v>3.9279999999999999</v>
      </c>
      <c r="H133">
        <v>420.46100000000001</v>
      </c>
      <c r="I133">
        <v>8.9999999999999993E-3</v>
      </c>
      <c r="J133" t="s">
        <v>44</v>
      </c>
    </row>
    <row r="134" spans="1:12" x14ac:dyDescent="0.25">
      <c r="A134">
        <v>45</v>
      </c>
      <c r="B134">
        <v>45</v>
      </c>
      <c r="C134" t="s">
        <v>78</v>
      </c>
      <c r="D134" t="s">
        <v>15</v>
      </c>
      <c r="H134">
        <v>387.46100000000001</v>
      </c>
    </row>
    <row r="135" spans="1:12" x14ac:dyDescent="0.25">
      <c r="A135">
        <v>53</v>
      </c>
      <c r="B135">
        <v>53</v>
      </c>
      <c r="C135" t="s">
        <v>79</v>
      </c>
      <c r="D135" t="s">
        <v>15</v>
      </c>
      <c r="H135">
        <v>369.36399999999998</v>
      </c>
    </row>
    <row r="136" spans="1:12" x14ac:dyDescent="0.25">
      <c r="A136">
        <v>62</v>
      </c>
      <c r="B136">
        <v>62</v>
      </c>
      <c r="C136" t="s">
        <v>80</v>
      </c>
      <c r="D136" t="s">
        <v>81</v>
      </c>
      <c r="E136">
        <v>0</v>
      </c>
      <c r="F136">
        <v>2.74</v>
      </c>
      <c r="G136">
        <v>26.146000000000001</v>
      </c>
      <c r="H136">
        <v>186.25800000000001</v>
      </c>
      <c r="I136">
        <v>0.14000000000000001</v>
      </c>
      <c r="J136" t="s">
        <v>16</v>
      </c>
    </row>
    <row r="137" spans="1:12" x14ac:dyDescent="0.25">
      <c r="A137">
        <v>64</v>
      </c>
      <c r="B137">
        <v>64</v>
      </c>
      <c r="C137" t="s">
        <v>82</v>
      </c>
      <c r="D137" t="s">
        <v>81</v>
      </c>
      <c r="E137">
        <v>0</v>
      </c>
      <c r="F137">
        <v>2.74</v>
      </c>
      <c r="G137">
        <v>1393.867</v>
      </c>
      <c r="H137">
        <v>308.37799999999999</v>
      </c>
      <c r="I137">
        <v>4.5199999999999996</v>
      </c>
      <c r="J137" t="s">
        <v>16</v>
      </c>
    </row>
    <row r="138" spans="1:12" x14ac:dyDescent="0.25">
      <c r="A138">
        <v>61</v>
      </c>
      <c r="B138">
        <v>61</v>
      </c>
      <c r="C138" t="s">
        <v>83</v>
      </c>
      <c r="D138" t="s">
        <v>81</v>
      </c>
      <c r="E138">
        <v>0</v>
      </c>
      <c r="F138">
        <v>2.75</v>
      </c>
      <c r="G138">
        <v>15.297000000000001</v>
      </c>
      <c r="H138">
        <v>230.245</v>
      </c>
      <c r="I138">
        <v>6.6000000000000003E-2</v>
      </c>
      <c r="J138" t="s">
        <v>16</v>
      </c>
    </row>
    <row r="139" spans="1:12" x14ac:dyDescent="0.25">
      <c r="A139">
        <v>63</v>
      </c>
      <c r="B139">
        <v>63</v>
      </c>
      <c r="C139" t="s">
        <v>84</v>
      </c>
      <c r="D139" t="s">
        <v>81</v>
      </c>
      <c r="E139">
        <v>0</v>
      </c>
      <c r="F139">
        <v>2.73</v>
      </c>
      <c r="G139">
        <v>110.95099999999999</v>
      </c>
      <c r="H139">
        <v>225.46700000000001</v>
      </c>
      <c r="I139">
        <v>0.49199999999999999</v>
      </c>
      <c r="J139" t="s">
        <v>16</v>
      </c>
    </row>
    <row r="141" spans="1:12" x14ac:dyDescent="0.25">
      <c r="A141" t="s">
        <v>86</v>
      </c>
    </row>
    <row r="143" spans="1:12" x14ac:dyDescent="0.25">
      <c r="B143" t="s">
        <v>3</v>
      </c>
      <c r="C143" t="s">
        <v>4</v>
      </c>
      <c r="D143" t="s">
        <v>5</v>
      </c>
      <c r="E143" t="s">
        <v>6</v>
      </c>
      <c r="F143" t="s">
        <v>7</v>
      </c>
      <c r="G143" t="s">
        <v>8</v>
      </c>
      <c r="H143" t="s">
        <v>9</v>
      </c>
      <c r="I143" t="s">
        <v>10</v>
      </c>
      <c r="J143" t="s">
        <v>11</v>
      </c>
      <c r="K143" t="s">
        <v>12</v>
      </c>
      <c r="L143" t="s">
        <v>13</v>
      </c>
    </row>
    <row r="144" spans="1:12" x14ac:dyDescent="0.25">
      <c r="A144">
        <v>10</v>
      </c>
      <c r="B144">
        <v>10</v>
      </c>
      <c r="C144" t="s">
        <v>14</v>
      </c>
      <c r="D144" t="s">
        <v>15</v>
      </c>
      <c r="H144">
        <v>424.88799999999998</v>
      </c>
    </row>
    <row r="145" spans="1:10" x14ac:dyDescent="0.25">
      <c r="A145">
        <v>16</v>
      </c>
      <c r="B145">
        <v>16</v>
      </c>
      <c r="C145" t="s">
        <v>17</v>
      </c>
      <c r="D145" t="s">
        <v>15</v>
      </c>
      <c r="F145">
        <v>2.79</v>
      </c>
      <c r="G145">
        <v>2.681</v>
      </c>
      <c r="H145">
        <v>421.56599999999997</v>
      </c>
      <c r="I145">
        <v>6.0000000000000001E-3</v>
      </c>
      <c r="J145" t="s">
        <v>16</v>
      </c>
    </row>
    <row r="146" spans="1:10" x14ac:dyDescent="0.25">
      <c r="A146">
        <v>34</v>
      </c>
      <c r="B146">
        <v>34</v>
      </c>
      <c r="C146" t="s">
        <v>19</v>
      </c>
      <c r="D146" t="s">
        <v>15</v>
      </c>
      <c r="H146">
        <v>395.57400000000001</v>
      </c>
    </row>
    <row r="147" spans="1:10" x14ac:dyDescent="0.25">
      <c r="A147">
        <v>47</v>
      </c>
      <c r="B147">
        <v>47</v>
      </c>
      <c r="C147" t="s">
        <v>20</v>
      </c>
      <c r="D147" t="s">
        <v>15</v>
      </c>
      <c r="H147">
        <v>376.39100000000002</v>
      </c>
    </row>
    <row r="148" spans="1:10" x14ac:dyDescent="0.25">
      <c r="A148">
        <v>57</v>
      </c>
      <c r="B148">
        <v>57</v>
      </c>
      <c r="C148" t="s">
        <v>21</v>
      </c>
      <c r="D148" t="s">
        <v>15</v>
      </c>
      <c r="H148">
        <v>353.31599999999997</v>
      </c>
    </row>
    <row r="149" spans="1:10" x14ac:dyDescent="0.25">
      <c r="A149">
        <v>6</v>
      </c>
      <c r="B149">
        <v>6</v>
      </c>
      <c r="C149" t="s">
        <v>22</v>
      </c>
      <c r="D149" t="s">
        <v>15</v>
      </c>
      <c r="F149">
        <v>2.64</v>
      </c>
      <c r="G149">
        <v>7.5419999999999998</v>
      </c>
      <c r="H149">
        <v>426.63299999999998</v>
      </c>
      <c r="I149">
        <v>1.7999999999999999E-2</v>
      </c>
      <c r="J149" t="s">
        <v>18</v>
      </c>
    </row>
    <row r="150" spans="1:10" x14ac:dyDescent="0.25">
      <c r="A150">
        <v>22</v>
      </c>
      <c r="B150">
        <v>22</v>
      </c>
      <c r="C150" t="s">
        <v>23</v>
      </c>
      <c r="D150" t="s">
        <v>15</v>
      </c>
      <c r="F150">
        <v>2.69</v>
      </c>
      <c r="G150">
        <v>3.6309999999999998</v>
      </c>
      <c r="H150">
        <v>412.68900000000002</v>
      </c>
      <c r="I150">
        <v>8.9999999999999993E-3</v>
      </c>
      <c r="J150" t="s">
        <v>18</v>
      </c>
    </row>
    <row r="151" spans="1:10" x14ac:dyDescent="0.25">
      <c r="A151">
        <v>26</v>
      </c>
      <c r="B151">
        <v>26</v>
      </c>
      <c r="C151" t="s">
        <v>24</v>
      </c>
      <c r="D151" t="s">
        <v>15</v>
      </c>
      <c r="F151">
        <v>2.73</v>
      </c>
      <c r="G151">
        <v>3.4460000000000002</v>
      </c>
      <c r="H151">
        <v>396.39299999999997</v>
      </c>
      <c r="I151">
        <v>8.9999999999999993E-3</v>
      </c>
      <c r="J151" t="s">
        <v>26</v>
      </c>
    </row>
    <row r="152" spans="1:10" x14ac:dyDescent="0.25">
      <c r="A152">
        <v>43</v>
      </c>
      <c r="B152">
        <v>43</v>
      </c>
      <c r="C152" t="s">
        <v>25</v>
      </c>
      <c r="D152" t="s">
        <v>15</v>
      </c>
      <c r="F152">
        <v>2.7</v>
      </c>
      <c r="G152">
        <v>6.4960000000000004</v>
      </c>
      <c r="H152">
        <v>414.11500000000001</v>
      </c>
      <c r="I152">
        <v>1.6E-2</v>
      </c>
      <c r="J152" t="s">
        <v>16</v>
      </c>
    </row>
    <row r="153" spans="1:10" x14ac:dyDescent="0.25">
      <c r="A153">
        <v>56</v>
      </c>
      <c r="B153">
        <v>56</v>
      </c>
      <c r="C153" t="s">
        <v>27</v>
      </c>
      <c r="D153" t="s">
        <v>15</v>
      </c>
      <c r="H153">
        <v>356.89699999999999</v>
      </c>
    </row>
    <row r="154" spans="1:10" x14ac:dyDescent="0.25">
      <c r="A154">
        <v>5</v>
      </c>
      <c r="B154">
        <v>5</v>
      </c>
      <c r="C154" t="s">
        <v>28</v>
      </c>
      <c r="D154" t="s">
        <v>15</v>
      </c>
      <c r="H154">
        <v>417.33100000000002</v>
      </c>
    </row>
    <row r="155" spans="1:10" x14ac:dyDescent="0.25">
      <c r="A155">
        <v>20</v>
      </c>
      <c r="B155">
        <v>20</v>
      </c>
      <c r="C155" t="s">
        <v>29</v>
      </c>
      <c r="D155" t="s">
        <v>15</v>
      </c>
      <c r="H155">
        <v>443.99400000000003</v>
      </c>
    </row>
    <row r="156" spans="1:10" x14ac:dyDescent="0.25">
      <c r="A156">
        <v>27</v>
      </c>
      <c r="B156">
        <v>27</v>
      </c>
      <c r="C156" t="s">
        <v>30</v>
      </c>
      <c r="D156" t="s">
        <v>15</v>
      </c>
      <c r="H156">
        <v>410.38499999999999</v>
      </c>
    </row>
    <row r="157" spans="1:10" x14ac:dyDescent="0.25">
      <c r="A157">
        <v>39</v>
      </c>
      <c r="B157">
        <v>39</v>
      </c>
      <c r="C157" t="s">
        <v>31</v>
      </c>
      <c r="D157" t="s">
        <v>15</v>
      </c>
      <c r="F157">
        <v>2.75</v>
      </c>
      <c r="G157">
        <v>2.8839999999999999</v>
      </c>
      <c r="H157">
        <v>382.87799999999999</v>
      </c>
      <c r="I157">
        <v>8.0000000000000002E-3</v>
      </c>
      <c r="J157" t="s">
        <v>16</v>
      </c>
    </row>
    <row r="158" spans="1:10" x14ac:dyDescent="0.25">
      <c r="A158">
        <v>54</v>
      </c>
      <c r="B158">
        <v>54</v>
      </c>
      <c r="C158" t="s">
        <v>32</v>
      </c>
      <c r="D158" t="s">
        <v>15</v>
      </c>
      <c r="H158">
        <v>367.71899999999999</v>
      </c>
    </row>
    <row r="159" spans="1:10" x14ac:dyDescent="0.25">
      <c r="A159">
        <v>12</v>
      </c>
      <c r="B159">
        <v>12</v>
      </c>
      <c r="C159" t="s">
        <v>33</v>
      </c>
      <c r="D159" t="s">
        <v>15</v>
      </c>
      <c r="F159">
        <v>2.7</v>
      </c>
      <c r="G159">
        <v>5.056</v>
      </c>
      <c r="H159">
        <v>459.96100000000001</v>
      </c>
      <c r="I159">
        <v>1.0999999999999999E-2</v>
      </c>
      <c r="J159" t="s">
        <v>18</v>
      </c>
    </row>
    <row r="160" spans="1:10" x14ac:dyDescent="0.25">
      <c r="A160">
        <v>19</v>
      </c>
      <c r="B160">
        <v>19</v>
      </c>
      <c r="C160" t="s">
        <v>34</v>
      </c>
      <c r="D160" t="s">
        <v>15</v>
      </c>
      <c r="H160">
        <v>442.892</v>
      </c>
    </row>
    <row r="161" spans="1:10" x14ac:dyDescent="0.25">
      <c r="A161">
        <v>36</v>
      </c>
      <c r="B161">
        <v>36</v>
      </c>
      <c r="C161" t="s">
        <v>35</v>
      </c>
      <c r="D161" t="s">
        <v>15</v>
      </c>
      <c r="F161">
        <v>2.73</v>
      </c>
      <c r="G161">
        <v>8.1720000000000006</v>
      </c>
      <c r="H161">
        <v>410.28500000000003</v>
      </c>
      <c r="I161">
        <v>0.02</v>
      </c>
      <c r="J161" t="s">
        <v>26</v>
      </c>
    </row>
    <row r="162" spans="1:10" x14ac:dyDescent="0.25">
      <c r="A162">
        <v>38</v>
      </c>
      <c r="B162">
        <v>38</v>
      </c>
      <c r="C162" t="s">
        <v>36</v>
      </c>
      <c r="D162" t="s">
        <v>15</v>
      </c>
      <c r="H162">
        <v>396.00099999999998</v>
      </c>
    </row>
    <row r="163" spans="1:10" x14ac:dyDescent="0.25">
      <c r="A163">
        <v>51</v>
      </c>
      <c r="B163">
        <v>51</v>
      </c>
      <c r="C163" t="s">
        <v>37</v>
      </c>
      <c r="D163" t="s">
        <v>15</v>
      </c>
      <c r="F163">
        <v>2.75</v>
      </c>
      <c r="G163">
        <v>3.8610000000000002</v>
      </c>
      <c r="H163">
        <v>348.02699999999999</v>
      </c>
      <c r="I163">
        <v>1.0999999999999999E-2</v>
      </c>
      <c r="J163" t="s">
        <v>18</v>
      </c>
    </row>
    <row r="164" spans="1:10" x14ac:dyDescent="0.25">
      <c r="A164">
        <v>1</v>
      </c>
      <c r="B164">
        <v>1</v>
      </c>
      <c r="C164" t="s">
        <v>38</v>
      </c>
      <c r="D164" t="s">
        <v>39</v>
      </c>
      <c r="E164">
        <v>0</v>
      </c>
      <c r="F164">
        <v>2.72</v>
      </c>
      <c r="G164">
        <v>5.0990000000000002</v>
      </c>
      <c r="H164">
        <v>466.274</v>
      </c>
      <c r="I164">
        <v>1.0999999999999999E-2</v>
      </c>
      <c r="J164" t="s">
        <v>26</v>
      </c>
    </row>
    <row r="165" spans="1:10" x14ac:dyDescent="0.25">
      <c r="A165">
        <v>13</v>
      </c>
      <c r="B165">
        <v>13</v>
      </c>
      <c r="C165" t="s">
        <v>40</v>
      </c>
      <c r="D165" t="s">
        <v>39</v>
      </c>
      <c r="E165">
        <v>0</v>
      </c>
      <c r="F165">
        <v>2.73</v>
      </c>
      <c r="G165">
        <v>4.0529999999999999</v>
      </c>
      <c r="H165">
        <v>447.053</v>
      </c>
      <c r="I165">
        <v>8.9999999999999993E-3</v>
      </c>
      <c r="J165" t="s">
        <v>18</v>
      </c>
    </row>
    <row r="166" spans="1:10" x14ac:dyDescent="0.25">
      <c r="A166">
        <v>25</v>
      </c>
      <c r="B166">
        <v>25</v>
      </c>
      <c r="C166" t="s">
        <v>41</v>
      </c>
      <c r="D166" t="s">
        <v>39</v>
      </c>
      <c r="E166">
        <v>0</v>
      </c>
      <c r="H166">
        <v>433.17899999999997</v>
      </c>
    </row>
    <row r="167" spans="1:10" x14ac:dyDescent="0.25">
      <c r="A167">
        <v>37</v>
      </c>
      <c r="B167">
        <v>37</v>
      </c>
      <c r="C167" t="s">
        <v>42</v>
      </c>
      <c r="D167" t="s">
        <v>39</v>
      </c>
      <c r="E167">
        <v>0</v>
      </c>
      <c r="H167">
        <v>414.51499999999999</v>
      </c>
    </row>
    <row r="168" spans="1:10" x14ac:dyDescent="0.25">
      <c r="A168">
        <v>49</v>
      </c>
      <c r="B168">
        <v>49</v>
      </c>
      <c r="C168" t="s">
        <v>43</v>
      </c>
      <c r="D168" t="s">
        <v>39</v>
      </c>
      <c r="E168">
        <v>0</v>
      </c>
      <c r="F168">
        <v>2.64</v>
      </c>
      <c r="G168">
        <v>2.2970000000000002</v>
      </c>
      <c r="H168">
        <v>391.99400000000003</v>
      </c>
      <c r="I168">
        <v>6.0000000000000001E-3</v>
      </c>
      <c r="J168" t="s">
        <v>16</v>
      </c>
    </row>
    <row r="169" spans="1:10" x14ac:dyDescent="0.25">
      <c r="A169">
        <v>2</v>
      </c>
      <c r="B169">
        <v>2</v>
      </c>
      <c r="C169" t="s">
        <v>45</v>
      </c>
      <c r="D169" t="s">
        <v>15</v>
      </c>
      <c r="H169">
        <v>435.19499999999999</v>
      </c>
    </row>
    <row r="170" spans="1:10" x14ac:dyDescent="0.25">
      <c r="A170">
        <v>17</v>
      </c>
      <c r="B170">
        <v>17</v>
      </c>
      <c r="C170" t="s">
        <v>46</v>
      </c>
      <c r="D170" t="s">
        <v>15</v>
      </c>
      <c r="H170">
        <v>449.08300000000003</v>
      </c>
    </row>
    <row r="171" spans="1:10" x14ac:dyDescent="0.25">
      <c r="A171">
        <v>29</v>
      </c>
      <c r="B171">
        <v>29</v>
      </c>
      <c r="C171" t="s">
        <v>47</v>
      </c>
      <c r="D171" t="s">
        <v>15</v>
      </c>
      <c r="H171">
        <v>422.54399999999998</v>
      </c>
    </row>
    <row r="172" spans="1:10" x14ac:dyDescent="0.25">
      <c r="A172">
        <v>40</v>
      </c>
      <c r="B172">
        <v>40</v>
      </c>
      <c r="C172" t="s">
        <v>48</v>
      </c>
      <c r="D172" t="s">
        <v>15</v>
      </c>
      <c r="H172">
        <v>406.22800000000001</v>
      </c>
    </row>
    <row r="173" spans="1:10" x14ac:dyDescent="0.25">
      <c r="A173">
        <v>55</v>
      </c>
      <c r="B173">
        <v>55</v>
      </c>
      <c r="C173" t="s">
        <v>49</v>
      </c>
      <c r="D173" t="s">
        <v>15</v>
      </c>
      <c r="H173">
        <v>353.37</v>
      </c>
    </row>
    <row r="174" spans="1:10" x14ac:dyDescent="0.25">
      <c r="A174">
        <v>11</v>
      </c>
      <c r="B174">
        <v>11</v>
      </c>
      <c r="C174" t="s">
        <v>50</v>
      </c>
      <c r="D174" t="s">
        <v>15</v>
      </c>
      <c r="H174">
        <v>440.75700000000001</v>
      </c>
    </row>
    <row r="175" spans="1:10" x14ac:dyDescent="0.25">
      <c r="A175">
        <v>14</v>
      </c>
      <c r="B175">
        <v>14</v>
      </c>
      <c r="C175" t="s">
        <v>51</v>
      </c>
      <c r="D175" t="s">
        <v>15</v>
      </c>
      <c r="F175">
        <v>2.75</v>
      </c>
      <c r="G175">
        <v>8.1519999999999992</v>
      </c>
      <c r="H175">
        <v>434.57600000000002</v>
      </c>
      <c r="I175">
        <v>1.9E-2</v>
      </c>
      <c r="J175" t="s">
        <v>44</v>
      </c>
    </row>
    <row r="176" spans="1:10" x14ac:dyDescent="0.25">
      <c r="A176">
        <v>28</v>
      </c>
      <c r="B176">
        <v>28</v>
      </c>
      <c r="C176" t="s">
        <v>52</v>
      </c>
      <c r="D176" t="s">
        <v>15</v>
      </c>
      <c r="H176">
        <v>386.17</v>
      </c>
    </row>
    <row r="177" spans="1:10" x14ac:dyDescent="0.25">
      <c r="A177">
        <v>41</v>
      </c>
      <c r="B177">
        <v>41</v>
      </c>
      <c r="C177" t="s">
        <v>53</v>
      </c>
      <c r="D177" t="s">
        <v>15</v>
      </c>
      <c r="H177">
        <v>396.33699999999999</v>
      </c>
    </row>
    <row r="178" spans="1:10" x14ac:dyDescent="0.25">
      <c r="A178">
        <v>60</v>
      </c>
      <c r="B178">
        <v>60</v>
      </c>
      <c r="C178" t="s">
        <v>54</v>
      </c>
      <c r="D178" t="s">
        <v>15</v>
      </c>
      <c r="H178">
        <v>355.62799999999999</v>
      </c>
    </row>
    <row r="179" spans="1:10" x14ac:dyDescent="0.25">
      <c r="A179">
        <v>7</v>
      </c>
      <c r="B179">
        <v>7</v>
      </c>
      <c r="C179" t="s">
        <v>55</v>
      </c>
      <c r="D179" t="s">
        <v>15</v>
      </c>
      <c r="H179">
        <v>462.1</v>
      </c>
    </row>
    <row r="180" spans="1:10" x14ac:dyDescent="0.25">
      <c r="A180">
        <v>24</v>
      </c>
      <c r="B180">
        <v>24</v>
      </c>
      <c r="C180" t="s">
        <v>56</v>
      </c>
      <c r="D180" t="s">
        <v>15</v>
      </c>
      <c r="H180">
        <v>399.37099999999998</v>
      </c>
    </row>
    <row r="181" spans="1:10" x14ac:dyDescent="0.25">
      <c r="A181">
        <v>30</v>
      </c>
      <c r="B181">
        <v>30</v>
      </c>
      <c r="C181" t="s">
        <v>57</v>
      </c>
      <c r="D181" t="s">
        <v>15</v>
      </c>
      <c r="H181">
        <v>411.64299999999997</v>
      </c>
    </row>
    <row r="182" spans="1:10" x14ac:dyDescent="0.25">
      <c r="A182">
        <v>46</v>
      </c>
      <c r="B182">
        <v>46</v>
      </c>
      <c r="C182" t="s">
        <v>58</v>
      </c>
      <c r="D182" t="s">
        <v>15</v>
      </c>
      <c r="H182">
        <v>403.56700000000001</v>
      </c>
    </row>
    <row r="183" spans="1:10" x14ac:dyDescent="0.25">
      <c r="A183">
        <v>52</v>
      </c>
      <c r="B183">
        <v>52</v>
      </c>
      <c r="C183" t="s">
        <v>59</v>
      </c>
      <c r="D183" t="s">
        <v>15</v>
      </c>
      <c r="H183">
        <v>374.529</v>
      </c>
    </row>
    <row r="184" spans="1:10" x14ac:dyDescent="0.25">
      <c r="A184">
        <v>9</v>
      </c>
      <c r="B184">
        <v>9</v>
      </c>
      <c r="C184" t="s">
        <v>60</v>
      </c>
      <c r="D184" t="s">
        <v>15</v>
      </c>
      <c r="F184">
        <v>2.75</v>
      </c>
      <c r="G184">
        <v>6.069</v>
      </c>
      <c r="H184">
        <v>412.88299999999998</v>
      </c>
      <c r="I184">
        <v>1.4999999999999999E-2</v>
      </c>
      <c r="J184" t="s">
        <v>18</v>
      </c>
    </row>
    <row r="185" spans="1:10" x14ac:dyDescent="0.25">
      <c r="A185">
        <v>21</v>
      </c>
      <c r="B185">
        <v>21</v>
      </c>
      <c r="C185" t="s">
        <v>61</v>
      </c>
      <c r="D185" t="s">
        <v>15</v>
      </c>
      <c r="H185">
        <v>347.274</v>
      </c>
    </row>
    <row r="186" spans="1:10" x14ac:dyDescent="0.25">
      <c r="A186">
        <v>33</v>
      </c>
      <c r="B186">
        <v>33</v>
      </c>
      <c r="C186" t="s">
        <v>62</v>
      </c>
      <c r="D186" t="s">
        <v>15</v>
      </c>
      <c r="F186">
        <v>2.74</v>
      </c>
      <c r="G186">
        <v>3.1480000000000001</v>
      </c>
      <c r="H186">
        <v>392.524</v>
      </c>
      <c r="I186">
        <v>8.0000000000000002E-3</v>
      </c>
      <c r="J186" t="s">
        <v>16</v>
      </c>
    </row>
    <row r="187" spans="1:10" x14ac:dyDescent="0.25">
      <c r="A187">
        <v>42</v>
      </c>
      <c r="B187">
        <v>42</v>
      </c>
      <c r="C187" t="s">
        <v>63</v>
      </c>
      <c r="D187" t="s">
        <v>15</v>
      </c>
      <c r="F187">
        <v>2.68</v>
      </c>
      <c r="G187">
        <v>6.234</v>
      </c>
      <c r="H187">
        <v>386.755</v>
      </c>
      <c r="I187">
        <v>1.6E-2</v>
      </c>
      <c r="J187" t="s">
        <v>26</v>
      </c>
    </row>
    <row r="188" spans="1:10" x14ac:dyDescent="0.25">
      <c r="A188">
        <v>58</v>
      </c>
      <c r="B188">
        <v>58</v>
      </c>
      <c r="C188" t="s">
        <v>64</v>
      </c>
      <c r="D188" t="s">
        <v>15</v>
      </c>
      <c r="H188">
        <v>342.35</v>
      </c>
    </row>
    <row r="189" spans="1:10" x14ac:dyDescent="0.25">
      <c r="A189">
        <v>3</v>
      </c>
      <c r="B189">
        <v>3</v>
      </c>
      <c r="C189" t="s">
        <v>65</v>
      </c>
      <c r="D189" t="s">
        <v>15</v>
      </c>
      <c r="H189">
        <v>467.714</v>
      </c>
    </row>
    <row r="190" spans="1:10" x14ac:dyDescent="0.25">
      <c r="A190">
        <v>15</v>
      </c>
      <c r="B190">
        <v>15</v>
      </c>
      <c r="C190" t="s">
        <v>66</v>
      </c>
      <c r="D190" t="s">
        <v>15</v>
      </c>
      <c r="F190">
        <v>2.67</v>
      </c>
      <c r="G190">
        <v>2.0059999999999998</v>
      </c>
      <c r="H190">
        <v>454.572</v>
      </c>
      <c r="I190">
        <v>4.0000000000000001E-3</v>
      </c>
      <c r="J190" t="s">
        <v>26</v>
      </c>
    </row>
    <row r="191" spans="1:10" x14ac:dyDescent="0.25">
      <c r="A191">
        <v>32</v>
      </c>
      <c r="B191">
        <v>32</v>
      </c>
      <c r="C191" t="s">
        <v>67</v>
      </c>
      <c r="D191" t="s">
        <v>15</v>
      </c>
      <c r="H191">
        <v>425.423</v>
      </c>
    </row>
    <row r="192" spans="1:10" x14ac:dyDescent="0.25">
      <c r="A192">
        <v>44</v>
      </c>
      <c r="B192">
        <v>44</v>
      </c>
      <c r="C192" t="s">
        <v>68</v>
      </c>
      <c r="D192" t="s">
        <v>15</v>
      </c>
      <c r="F192">
        <v>2.74</v>
      </c>
      <c r="G192">
        <v>2.3530000000000002</v>
      </c>
      <c r="H192">
        <v>400.71899999999999</v>
      </c>
      <c r="I192">
        <v>6.0000000000000001E-3</v>
      </c>
      <c r="J192" t="s">
        <v>16</v>
      </c>
    </row>
    <row r="193" spans="1:10" x14ac:dyDescent="0.25">
      <c r="A193">
        <v>59</v>
      </c>
      <c r="B193">
        <v>59</v>
      </c>
      <c r="C193" t="s">
        <v>69</v>
      </c>
      <c r="D193" t="s">
        <v>15</v>
      </c>
      <c r="H193">
        <v>359.68799999999999</v>
      </c>
    </row>
    <row r="194" spans="1:10" x14ac:dyDescent="0.25">
      <c r="A194">
        <v>8</v>
      </c>
      <c r="B194">
        <v>8</v>
      </c>
      <c r="C194" t="s">
        <v>70</v>
      </c>
      <c r="D194" t="s">
        <v>15</v>
      </c>
      <c r="F194">
        <v>2.66</v>
      </c>
      <c r="G194">
        <v>6.0679999999999996</v>
      </c>
      <c r="H194">
        <v>391.613</v>
      </c>
      <c r="I194">
        <v>1.4999999999999999E-2</v>
      </c>
      <c r="J194" t="s">
        <v>16</v>
      </c>
    </row>
    <row r="195" spans="1:10" x14ac:dyDescent="0.25">
      <c r="A195">
        <v>23</v>
      </c>
      <c r="B195">
        <v>23</v>
      </c>
      <c r="C195" t="s">
        <v>71</v>
      </c>
      <c r="D195" t="s">
        <v>15</v>
      </c>
      <c r="F195">
        <v>2.76</v>
      </c>
      <c r="G195">
        <v>8.6210000000000004</v>
      </c>
      <c r="H195">
        <v>405.791</v>
      </c>
      <c r="I195">
        <v>2.1000000000000001E-2</v>
      </c>
      <c r="J195" t="s">
        <v>18</v>
      </c>
    </row>
    <row r="196" spans="1:10" x14ac:dyDescent="0.25">
      <c r="A196">
        <v>35</v>
      </c>
      <c r="B196">
        <v>35</v>
      </c>
      <c r="C196" t="s">
        <v>72</v>
      </c>
      <c r="D196" t="s">
        <v>15</v>
      </c>
      <c r="H196">
        <v>390.03699999999998</v>
      </c>
    </row>
    <row r="197" spans="1:10" x14ac:dyDescent="0.25">
      <c r="A197">
        <v>48</v>
      </c>
      <c r="B197">
        <v>48</v>
      </c>
      <c r="C197" t="s">
        <v>73</v>
      </c>
      <c r="D197" t="s">
        <v>15</v>
      </c>
      <c r="F197">
        <v>2.73</v>
      </c>
      <c r="G197">
        <v>2.883</v>
      </c>
      <c r="H197">
        <v>381.40600000000001</v>
      </c>
      <c r="I197">
        <v>8.0000000000000002E-3</v>
      </c>
      <c r="J197" t="s">
        <v>16</v>
      </c>
    </row>
    <row r="198" spans="1:10" x14ac:dyDescent="0.25">
      <c r="A198">
        <v>50</v>
      </c>
      <c r="B198">
        <v>50</v>
      </c>
      <c r="C198" t="s">
        <v>74</v>
      </c>
      <c r="D198" t="s">
        <v>15</v>
      </c>
      <c r="F198">
        <v>2.63</v>
      </c>
      <c r="G198">
        <v>2.1339999999999999</v>
      </c>
      <c r="H198">
        <v>394.03699999999998</v>
      </c>
      <c r="I198">
        <v>5.0000000000000001E-3</v>
      </c>
      <c r="J198" t="s">
        <v>18</v>
      </c>
    </row>
    <row r="199" spans="1:10" x14ac:dyDescent="0.25">
      <c r="A199">
        <v>4</v>
      </c>
      <c r="B199">
        <v>4</v>
      </c>
      <c r="C199" t="s">
        <v>75</v>
      </c>
      <c r="D199" t="s">
        <v>15</v>
      </c>
      <c r="F199">
        <v>2.75</v>
      </c>
      <c r="G199">
        <v>5.202</v>
      </c>
      <c r="H199">
        <v>464.57499999999999</v>
      </c>
      <c r="I199">
        <v>1.0999999999999999E-2</v>
      </c>
      <c r="J199" t="s">
        <v>18</v>
      </c>
    </row>
    <row r="200" spans="1:10" x14ac:dyDescent="0.25">
      <c r="A200">
        <v>18</v>
      </c>
      <c r="B200">
        <v>18</v>
      </c>
      <c r="C200" t="s">
        <v>76</v>
      </c>
      <c r="D200" t="s">
        <v>15</v>
      </c>
      <c r="F200">
        <v>2.7</v>
      </c>
      <c r="G200">
        <v>5.2809999999999997</v>
      </c>
      <c r="H200">
        <v>434.48</v>
      </c>
      <c r="I200">
        <v>1.2E-2</v>
      </c>
      <c r="J200" t="s">
        <v>16</v>
      </c>
    </row>
    <row r="201" spans="1:10" x14ac:dyDescent="0.25">
      <c r="A201">
        <v>31</v>
      </c>
      <c r="B201">
        <v>31</v>
      </c>
      <c r="C201" t="s">
        <v>77</v>
      </c>
      <c r="D201" t="s">
        <v>15</v>
      </c>
      <c r="F201">
        <v>2.75</v>
      </c>
      <c r="G201">
        <v>5.8520000000000003</v>
      </c>
      <c r="H201">
        <v>420.46100000000001</v>
      </c>
      <c r="I201">
        <v>1.4E-2</v>
      </c>
      <c r="J201" t="s">
        <v>26</v>
      </c>
    </row>
    <row r="202" spans="1:10" x14ac:dyDescent="0.25">
      <c r="A202">
        <v>45</v>
      </c>
      <c r="B202">
        <v>45</v>
      </c>
      <c r="C202" t="s">
        <v>78</v>
      </c>
      <c r="D202" t="s">
        <v>15</v>
      </c>
      <c r="F202">
        <v>2.73</v>
      </c>
      <c r="G202">
        <v>7.7869999999999999</v>
      </c>
      <c r="H202">
        <v>387.46100000000001</v>
      </c>
      <c r="I202">
        <v>0.02</v>
      </c>
      <c r="J202" t="s">
        <v>26</v>
      </c>
    </row>
    <row r="203" spans="1:10" x14ac:dyDescent="0.25">
      <c r="A203">
        <v>53</v>
      </c>
      <c r="B203">
        <v>53</v>
      </c>
      <c r="C203" t="s">
        <v>79</v>
      </c>
      <c r="D203" t="s">
        <v>15</v>
      </c>
      <c r="H203">
        <v>369.36399999999998</v>
      </c>
    </row>
    <row r="204" spans="1:10" x14ac:dyDescent="0.25">
      <c r="A204">
        <v>62</v>
      </c>
      <c r="B204">
        <v>62</v>
      </c>
      <c r="C204" t="s">
        <v>80</v>
      </c>
      <c r="D204" t="s">
        <v>81</v>
      </c>
      <c r="E204">
        <v>0</v>
      </c>
      <c r="F204">
        <v>2.7</v>
      </c>
      <c r="G204">
        <v>7.7990000000000004</v>
      </c>
      <c r="H204">
        <v>186.25800000000001</v>
      </c>
      <c r="I204">
        <v>4.2000000000000003E-2</v>
      </c>
      <c r="J204" t="s">
        <v>18</v>
      </c>
    </row>
    <row r="205" spans="1:10" x14ac:dyDescent="0.25">
      <c r="A205">
        <v>64</v>
      </c>
      <c r="B205">
        <v>64</v>
      </c>
      <c r="C205" t="s">
        <v>82</v>
      </c>
      <c r="D205" t="s">
        <v>81</v>
      </c>
      <c r="E205">
        <v>0</v>
      </c>
      <c r="F205">
        <v>2.7</v>
      </c>
      <c r="G205">
        <v>985.56200000000001</v>
      </c>
      <c r="H205">
        <v>308.37799999999999</v>
      </c>
      <c r="I205">
        <v>3.1960000000000002</v>
      </c>
      <c r="J205" t="s">
        <v>16</v>
      </c>
    </row>
    <row r="206" spans="1:10" x14ac:dyDescent="0.25">
      <c r="A206">
        <v>61</v>
      </c>
      <c r="B206">
        <v>61</v>
      </c>
      <c r="C206" t="s">
        <v>83</v>
      </c>
      <c r="D206" t="s">
        <v>81</v>
      </c>
      <c r="E206">
        <v>0</v>
      </c>
      <c r="F206">
        <v>2.7</v>
      </c>
      <c r="G206">
        <v>8.0839999999999996</v>
      </c>
      <c r="H206">
        <v>230.245</v>
      </c>
      <c r="I206">
        <v>3.5000000000000003E-2</v>
      </c>
      <c r="J206" t="s">
        <v>26</v>
      </c>
    </row>
    <row r="207" spans="1:10" x14ac:dyDescent="0.25">
      <c r="A207">
        <v>63</v>
      </c>
      <c r="B207">
        <v>63</v>
      </c>
      <c r="C207" t="s">
        <v>84</v>
      </c>
      <c r="D207" t="s">
        <v>81</v>
      </c>
      <c r="E207">
        <v>0</v>
      </c>
      <c r="F207">
        <v>2.7</v>
      </c>
      <c r="G207">
        <v>68.849000000000004</v>
      </c>
      <c r="H207">
        <v>225.46700000000001</v>
      </c>
      <c r="I207">
        <v>0.30499999999999999</v>
      </c>
      <c r="J207" t="s">
        <v>16</v>
      </c>
    </row>
    <row r="209" spans="1:12" x14ac:dyDescent="0.25">
      <c r="A209" t="s">
        <v>87</v>
      </c>
    </row>
    <row r="211" spans="1:12" x14ac:dyDescent="0.25">
      <c r="B211" t="s">
        <v>3</v>
      </c>
      <c r="C211" t="s">
        <v>4</v>
      </c>
      <c r="D211" t="s">
        <v>5</v>
      </c>
      <c r="E211" t="s">
        <v>6</v>
      </c>
      <c r="F211" t="s">
        <v>7</v>
      </c>
      <c r="G211" t="s">
        <v>8</v>
      </c>
      <c r="H211" t="s">
        <v>9</v>
      </c>
      <c r="I211" t="s">
        <v>10</v>
      </c>
      <c r="J211" t="s">
        <v>11</v>
      </c>
      <c r="K211" t="s">
        <v>12</v>
      </c>
      <c r="L211" t="s">
        <v>13</v>
      </c>
    </row>
    <row r="212" spans="1:12" x14ac:dyDescent="0.25">
      <c r="A212">
        <v>10</v>
      </c>
      <c r="B212">
        <v>10</v>
      </c>
      <c r="C212" t="s">
        <v>14</v>
      </c>
      <c r="D212" t="s">
        <v>15</v>
      </c>
      <c r="H212">
        <v>424.88799999999998</v>
      </c>
    </row>
    <row r="213" spans="1:12" x14ac:dyDescent="0.25">
      <c r="A213">
        <v>16</v>
      </c>
      <c r="B213">
        <v>16</v>
      </c>
      <c r="C213" t="s">
        <v>17</v>
      </c>
      <c r="D213" t="s">
        <v>15</v>
      </c>
      <c r="H213">
        <v>421.56599999999997</v>
      </c>
    </row>
    <row r="214" spans="1:12" x14ac:dyDescent="0.25">
      <c r="A214">
        <v>34</v>
      </c>
      <c r="B214">
        <v>34</v>
      </c>
      <c r="C214" t="s">
        <v>19</v>
      </c>
      <c r="D214" t="s">
        <v>15</v>
      </c>
      <c r="H214">
        <v>395.57400000000001</v>
      </c>
    </row>
    <row r="215" spans="1:12" x14ac:dyDescent="0.25">
      <c r="A215">
        <v>47</v>
      </c>
      <c r="B215">
        <v>47</v>
      </c>
      <c r="C215" t="s">
        <v>20</v>
      </c>
      <c r="D215" t="s">
        <v>15</v>
      </c>
      <c r="H215">
        <v>376.39100000000002</v>
      </c>
    </row>
    <row r="216" spans="1:12" x14ac:dyDescent="0.25">
      <c r="A216">
        <v>57</v>
      </c>
      <c r="B216">
        <v>57</v>
      </c>
      <c r="C216" t="s">
        <v>21</v>
      </c>
      <c r="D216" t="s">
        <v>15</v>
      </c>
      <c r="H216">
        <v>353.31599999999997</v>
      </c>
    </row>
    <row r="217" spans="1:12" x14ac:dyDescent="0.25">
      <c r="A217">
        <v>6</v>
      </c>
      <c r="B217">
        <v>6</v>
      </c>
      <c r="C217" t="s">
        <v>22</v>
      </c>
      <c r="D217" t="s">
        <v>15</v>
      </c>
      <c r="F217">
        <v>2.99</v>
      </c>
      <c r="G217">
        <v>8.11</v>
      </c>
      <c r="H217">
        <v>426.63299999999998</v>
      </c>
      <c r="I217">
        <v>1.9E-2</v>
      </c>
      <c r="J217" t="s">
        <v>18</v>
      </c>
    </row>
    <row r="218" spans="1:12" x14ac:dyDescent="0.25">
      <c r="A218">
        <v>22</v>
      </c>
      <c r="B218">
        <v>22</v>
      </c>
      <c r="C218" t="s">
        <v>23</v>
      </c>
      <c r="D218" t="s">
        <v>15</v>
      </c>
      <c r="H218">
        <v>412.68900000000002</v>
      </c>
    </row>
    <row r="219" spans="1:12" x14ac:dyDescent="0.25">
      <c r="A219">
        <v>26</v>
      </c>
      <c r="B219">
        <v>26</v>
      </c>
      <c r="C219" t="s">
        <v>24</v>
      </c>
      <c r="D219" t="s">
        <v>15</v>
      </c>
      <c r="F219">
        <v>3.02</v>
      </c>
      <c r="G219">
        <v>3.8159999999999998</v>
      </c>
      <c r="H219">
        <v>396.39299999999997</v>
      </c>
      <c r="I219">
        <v>0.01</v>
      </c>
      <c r="J219" t="s">
        <v>18</v>
      </c>
    </row>
    <row r="220" spans="1:12" x14ac:dyDescent="0.25">
      <c r="A220">
        <v>43</v>
      </c>
      <c r="B220">
        <v>43</v>
      </c>
      <c r="C220" t="s">
        <v>25</v>
      </c>
      <c r="D220" t="s">
        <v>15</v>
      </c>
      <c r="H220">
        <v>414.11500000000001</v>
      </c>
    </row>
    <row r="221" spans="1:12" x14ac:dyDescent="0.25">
      <c r="A221">
        <v>56</v>
      </c>
      <c r="B221">
        <v>56</v>
      </c>
      <c r="C221" t="s">
        <v>27</v>
      </c>
      <c r="D221" t="s">
        <v>15</v>
      </c>
      <c r="F221">
        <v>3.01</v>
      </c>
      <c r="G221">
        <v>4.9219999999999997</v>
      </c>
      <c r="H221">
        <v>356.89699999999999</v>
      </c>
      <c r="I221">
        <v>1.4E-2</v>
      </c>
      <c r="J221" t="s">
        <v>26</v>
      </c>
    </row>
    <row r="222" spans="1:12" x14ac:dyDescent="0.25">
      <c r="A222">
        <v>5</v>
      </c>
      <c r="B222">
        <v>5</v>
      </c>
      <c r="C222" t="s">
        <v>28</v>
      </c>
      <c r="D222" t="s">
        <v>15</v>
      </c>
      <c r="F222">
        <v>2.98</v>
      </c>
      <c r="G222">
        <v>3.0529999999999999</v>
      </c>
      <c r="H222">
        <v>417.33100000000002</v>
      </c>
      <c r="I222">
        <v>7.0000000000000001E-3</v>
      </c>
      <c r="J222" t="s">
        <v>44</v>
      </c>
    </row>
    <row r="223" spans="1:12" x14ac:dyDescent="0.25">
      <c r="A223">
        <v>20</v>
      </c>
      <c r="B223">
        <v>20</v>
      </c>
      <c r="C223" t="s">
        <v>29</v>
      </c>
      <c r="D223" t="s">
        <v>15</v>
      </c>
      <c r="H223">
        <v>443.99400000000003</v>
      </c>
    </row>
    <row r="224" spans="1:12" x14ac:dyDescent="0.25">
      <c r="A224">
        <v>27</v>
      </c>
      <c r="B224">
        <v>27</v>
      </c>
      <c r="C224" t="s">
        <v>30</v>
      </c>
      <c r="D224" t="s">
        <v>15</v>
      </c>
      <c r="H224">
        <v>410.38499999999999</v>
      </c>
    </row>
    <row r="225" spans="1:10" x14ac:dyDescent="0.25">
      <c r="A225">
        <v>39</v>
      </c>
      <c r="B225">
        <v>39</v>
      </c>
      <c r="C225" t="s">
        <v>31</v>
      </c>
      <c r="D225" t="s">
        <v>15</v>
      </c>
      <c r="F225">
        <v>3.03</v>
      </c>
      <c r="G225">
        <v>4.3090000000000002</v>
      </c>
      <c r="H225">
        <v>382.87799999999999</v>
      </c>
      <c r="I225">
        <v>1.0999999999999999E-2</v>
      </c>
      <c r="J225" t="s">
        <v>16</v>
      </c>
    </row>
    <row r="226" spans="1:10" x14ac:dyDescent="0.25">
      <c r="A226">
        <v>54</v>
      </c>
      <c r="B226">
        <v>54</v>
      </c>
      <c r="C226" t="s">
        <v>32</v>
      </c>
      <c r="D226" t="s">
        <v>15</v>
      </c>
      <c r="H226">
        <v>367.71899999999999</v>
      </c>
    </row>
    <row r="227" spans="1:10" x14ac:dyDescent="0.25">
      <c r="A227">
        <v>12</v>
      </c>
      <c r="B227">
        <v>12</v>
      </c>
      <c r="C227" t="s">
        <v>33</v>
      </c>
      <c r="D227" t="s">
        <v>15</v>
      </c>
      <c r="H227">
        <v>459.96100000000001</v>
      </c>
    </row>
    <row r="228" spans="1:10" x14ac:dyDescent="0.25">
      <c r="A228">
        <v>19</v>
      </c>
      <c r="B228">
        <v>19</v>
      </c>
      <c r="C228" t="s">
        <v>34</v>
      </c>
      <c r="D228" t="s">
        <v>15</v>
      </c>
      <c r="H228">
        <v>442.892</v>
      </c>
    </row>
    <row r="229" spans="1:10" x14ac:dyDescent="0.25">
      <c r="A229">
        <v>36</v>
      </c>
      <c r="B229">
        <v>36</v>
      </c>
      <c r="C229" t="s">
        <v>35</v>
      </c>
      <c r="D229" t="s">
        <v>15</v>
      </c>
      <c r="H229">
        <v>410.28500000000003</v>
      </c>
    </row>
    <row r="230" spans="1:10" x14ac:dyDescent="0.25">
      <c r="A230">
        <v>38</v>
      </c>
      <c r="B230">
        <v>38</v>
      </c>
      <c r="C230" t="s">
        <v>36</v>
      </c>
      <c r="D230" t="s">
        <v>15</v>
      </c>
      <c r="H230">
        <v>396.00099999999998</v>
      </c>
    </row>
    <row r="231" spans="1:10" x14ac:dyDescent="0.25">
      <c r="A231">
        <v>51</v>
      </c>
      <c r="B231">
        <v>51</v>
      </c>
      <c r="C231" t="s">
        <v>37</v>
      </c>
      <c r="D231" t="s">
        <v>15</v>
      </c>
      <c r="H231">
        <v>348.02699999999999</v>
      </c>
    </row>
    <row r="232" spans="1:10" x14ac:dyDescent="0.25">
      <c r="A232">
        <v>1</v>
      </c>
      <c r="B232">
        <v>1</v>
      </c>
      <c r="C232" t="s">
        <v>38</v>
      </c>
      <c r="D232" t="s">
        <v>39</v>
      </c>
      <c r="E232">
        <v>0</v>
      </c>
      <c r="H232">
        <v>466.274</v>
      </c>
    </row>
    <row r="233" spans="1:10" x14ac:dyDescent="0.25">
      <c r="A233">
        <v>13</v>
      </c>
      <c r="B233">
        <v>13</v>
      </c>
      <c r="C233" t="s">
        <v>40</v>
      </c>
      <c r="D233" t="s">
        <v>39</v>
      </c>
      <c r="E233">
        <v>0</v>
      </c>
      <c r="F233">
        <v>2.97</v>
      </c>
      <c r="G233">
        <v>4.6130000000000004</v>
      </c>
      <c r="H233">
        <v>447.053</v>
      </c>
      <c r="I233">
        <v>0.01</v>
      </c>
      <c r="J233" t="s">
        <v>18</v>
      </c>
    </row>
    <row r="234" spans="1:10" x14ac:dyDescent="0.25">
      <c r="A234">
        <v>25</v>
      </c>
      <c r="B234">
        <v>25</v>
      </c>
      <c r="C234" t="s">
        <v>41</v>
      </c>
      <c r="D234" t="s">
        <v>39</v>
      </c>
      <c r="E234">
        <v>0</v>
      </c>
      <c r="F234">
        <v>2.94</v>
      </c>
      <c r="G234">
        <v>3.419</v>
      </c>
      <c r="H234">
        <v>433.17899999999997</v>
      </c>
      <c r="I234">
        <v>8.0000000000000002E-3</v>
      </c>
      <c r="J234" t="s">
        <v>44</v>
      </c>
    </row>
    <row r="235" spans="1:10" x14ac:dyDescent="0.25">
      <c r="A235">
        <v>37</v>
      </c>
      <c r="B235">
        <v>37</v>
      </c>
      <c r="C235" t="s">
        <v>42</v>
      </c>
      <c r="D235" t="s">
        <v>39</v>
      </c>
      <c r="E235">
        <v>0</v>
      </c>
      <c r="H235">
        <v>414.51499999999999</v>
      </c>
    </row>
    <row r="236" spans="1:10" x14ac:dyDescent="0.25">
      <c r="A236">
        <v>49</v>
      </c>
      <c r="B236">
        <v>49</v>
      </c>
      <c r="C236" t="s">
        <v>43</v>
      </c>
      <c r="D236" t="s">
        <v>39</v>
      </c>
      <c r="E236">
        <v>0</v>
      </c>
      <c r="H236">
        <v>391.99400000000003</v>
      </c>
    </row>
    <row r="237" spans="1:10" x14ac:dyDescent="0.25">
      <c r="A237">
        <v>2</v>
      </c>
      <c r="B237">
        <v>2</v>
      </c>
      <c r="C237" t="s">
        <v>45</v>
      </c>
      <c r="D237" t="s">
        <v>15</v>
      </c>
      <c r="H237">
        <v>435.19499999999999</v>
      </c>
    </row>
    <row r="238" spans="1:10" x14ac:dyDescent="0.25">
      <c r="A238">
        <v>17</v>
      </c>
      <c r="B238">
        <v>17</v>
      </c>
      <c r="C238" t="s">
        <v>46</v>
      </c>
      <c r="D238" t="s">
        <v>15</v>
      </c>
      <c r="F238">
        <v>3</v>
      </c>
      <c r="G238">
        <v>2.9359999999999999</v>
      </c>
      <c r="H238">
        <v>449.08300000000003</v>
      </c>
      <c r="I238">
        <v>7.0000000000000001E-3</v>
      </c>
      <c r="J238" t="s">
        <v>16</v>
      </c>
    </row>
    <row r="239" spans="1:10" x14ac:dyDescent="0.25">
      <c r="A239">
        <v>29</v>
      </c>
      <c r="B239">
        <v>29</v>
      </c>
      <c r="C239" t="s">
        <v>47</v>
      </c>
      <c r="D239" t="s">
        <v>15</v>
      </c>
      <c r="H239">
        <v>422.54399999999998</v>
      </c>
    </row>
    <row r="240" spans="1:10" x14ac:dyDescent="0.25">
      <c r="A240">
        <v>40</v>
      </c>
      <c r="B240">
        <v>40</v>
      </c>
      <c r="C240" t="s">
        <v>48</v>
      </c>
      <c r="D240" t="s">
        <v>15</v>
      </c>
      <c r="H240">
        <v>406.22800000000001</v>
      </c>
    </row>
    <row r="241" spans="1:10" x14ac:dyDescent="0.25">
      <c r="A241">
        <v>55</v>
      </c>
      <c r="B241">
        <v>55</v>
      </c>
      <c r="C241" t="s">
        <v>49</v>
      </c>
      <c r="D241" t="s">
        <v>15</v>
      </c>
      <c r="H241">
        <v>353.37</v>
      </c>
    </row>
    <row r="242" spans="1:10" x14ac:dyDescent="0.25">
      <c r="A242">
        <v>11</v>
      </c>
      <c r="B242">
        <v>11</v>
      </c>
      <c r="C242" t="s">
        <v>50</v>
      </c>
      <c r="D242" t="s">
        <v>15</v>
      </c>
      <c r="H242">
        <v>440.75700000000001</v>
      </c>
    </row>
    <row r="243" spans="1:10" x14ac:dyDescent="0.25">
      <c r="A243">
        <v>14</v>
      </c>
      <c r="B243">
        <v>14</v>
      </c>
      <c r="C243" t="s">
        <v>51</v>
      </c>
      <c r="D243" t="s">
        <v>15</v>
      </c>
      <c r="F243">
        <v>3.11</v>
      </c>
      <c r="G243">
        <v>3.3010000000000002</v>
      </c>
      <c r="H243">
        <v>434.57600000000002</v>
      </c>
      <c r="I243">
        <v>8.0000000000000002E-3</v>
      </c>
      <c r="J243" t="s">
        <v>16</v>
      </c>
    </row>
    <row r="244" spans="1:10" x14ac:dyDescent="0.25">
      <c r="A244">
        <v>28</v>
      </c>
      <c r="B244">
        <v>28</v>
      </c>
      <c r="C244" t="s">
        <v>52</v>
      </c>
      <c r="D244" t="s">
        <v>15</v>
      </c>
      <c r="H244">
        <v>386.17</v>
      </c>
    </row>
    <row r="245" spans="1:10" x14ac:dyDescent="0.25">
      <c r="A245">
        <v>41</v>
      </c>
      <c r="B245">
        <v>41</v>
      </c>
      <c r="C245" t="s">
        <v>53</v>
      </c>
      <c r="D245" t="s">
        <v>15</v>
      </c>
      <c r="H245">
        <v>396.33699999999999</v>
      </c>
    </row>
    <row r="246" spans="1:10" x14ac:dyDescent="0.25">
      <c r="A246">
        <v>60</v>
      </c>
      <c r="B246">
        <v>60</v>
      </c>
      <c r="C246" t="s">
        <v>54</v>
      </c>
      <c r="D246" t="s">
        <v>15</v>
      </c>
      <c r="H246">
        <v>355.62799999999999</v>
      </c>
    </row>
    <row r="247" spans="1:10" x14ac:dyDescent="0.25">
      <c r="A247">
        <v>7</v>
      </c>
      <c r="B247">
        <v>7</v>
      </c>
      <c r="C247" t="s">
        <v>55</v>
      </c>
      <c r="D247" t="s">
        <v>15</v>
      </c>
      <c r="H247">
        <v>462.1</v>
      </c>
    </row>
    <row r="248" spans="1:10" x14ac:dyDescent="0.25">
      <c r="A248">
        <v>24</v>
      </c>
      <c r="B248">
        <v>24</v>
      </c>
      <c r="C248" t="s">
        <v>56</v>
      </c>
      <c r="D248" t="s">
        <v>15</v>
      </c>
      <c r="F248">
        <v>2.94</v>
      </c>
      <c r="G248">
        <v>4.9349999999999996</v>
      </c>
      <c r="H248">
        <v>399.37099999999998</v>
      </c>
      <c r="I248">
        <v>1.2E-2</v>
      </c>
      <c r="J248" t="s">
        <v>16</v>
      </c>
    </row>
    <row r="249" spans="1:10" x14ac:dyDescent="0.25">
      <c r="A249">
        <v>30</v>
      </c>
      <c r="B249">
        <v>30</v>
      </c>
      <c r="C249" t="s">
        <v>57</v>
      </c>
      <c r="D249" t="s">
        <v>15</v>
      </c>
      <c r="F249">
        <v>2.93</v>
      </c>
      <c r="G249">
        <v>11.233000000000001</v>
      </c>
      <c r="H249">
        <v>411.64299999999997</v>
      </c>
      <c r="I249">
        <v>2.7E-2</v>
      </c>
      <c r="J249" t="s">
        <v>44</v>
      </c>
    </row>
    <row r="250" spans="1:10" x14ac:dyDescent="0.25">
      <c r="A250">
        <v>46</v>
      </c>
      <c r="B250">
        <v>46</v>
      </c>
      <c r="C250" t="s">
        <v>58</v>
      </c>
      <c r="D250" t="s">
        <v>15</v>
      </c>
      <c r="H250">
        <v>403.56700000000001</v>
      </c>
    </row>
    <row r="251" spans="1:10" x14ac:dyDescent="0.25">
      <c r="A251">
        <v>52</v>
      </c>
      <c r="B251">
        <v>52</v>
      </c>
      <c r="C251" t="s">
        <v>59</v>
      </c>
      <c r="D251" t="s">
        <v>15</v>
      </c>
      <c r="F251">
        <v>3.06</v>
      </c>
      <c r="G251">
        <v>2.7530000000000001</v>
      </c>
      <c r="H251">
        <v>374.529</v>
      </c>
      <c r="I251">
        <v>7.0000000000000001E-3</v>
      </c>
      <c r="J251" t="s">
        <v>26</v>
      </c>
    </row>
    <row r="252" spans="1:10" x14ac:dyDescent="0.25">
      <c r="A252">
        <v>9</v>
      </c>
      <c r="B252">
        <v>9</v>
      </c>
      <c r="C252" t="s">
        <v>60</v>
      </c>
      <c r="D252" t="s">
        <v>15</v>
      </c>
      <c r="F252">
        <v>3.06</v>
      </c>
      <c r="G252">
        <v>7.5339999999999998</v>
      </c>
      <c r="H252">
        <v>412.88299999999998</v>
      </c>
      <c r="I252">
        <v>1.7999999999999999E-2</v>
      </c>
      <c r="J252" t="s">
        <v>26</v>
      </c>
    </row>
    <row r="253" spans="1:10" x14ac:dyDescent="0.25">
      <c r="A253">
        <v>21</v>
      </c>
      <c r="B253">
        <v>21</v>
      </c>
      <c r="C253" t="s">
        <v>61</v>
      </c>
      <c r="D253" t="s">
        <v>15</v>
      </c>
      <c r="H253">
        <v>347.274</v>
      </c>
    </row>
    <row r="254" spans="1:10" x14ac:dyDescent="0.25">
      <c r="A254">
        <v>33</v>
      </c>
      <c r="B254">
        <v>33</v>
      </c>
      <c r="C254" t="s">
        <v>62</v>
      </c>
      <c r="D254" t="s">
        <v>15</v>
      </c>
      <c r="H254">
        <v>392.524</v>
      </c>
    </row>
    <row r="255" spans="1:10" x14ac:dyDescent="0.25">
      <c r="A255">
        <v>42</v>
      </c>
      <c r="B255">
        <v>42</v>
      </c>
      <c r="C255" t="s">
        <v>63</v>
      </c>
      <c r="D255" t="s">
        <v>15</v>
      </c>
      <c r="H255">
        <v>386.755</v>
      </c>
    </row>
    <row r="256" spans="1:10" x14ac:dyDescent="0.25">
      <c r="A256">
        <v>58</v>
      </c>
      <c r="B256">
        <v>58</v>
      </c>
      <c r="C256" t="s">
        <v>64</v>
      </c>
      <c r="D256" t="s">
        <v>15</v>
      </c>
      <c r="F256">
        <v>2.98</v>
      </c>
      <c r="G256">
        <v>2.96</v>
      </c>
      <c r="H256">
        <v>342.35</v>
      </c>
      <c r="I256">
        <v>8.9999999999999993E-3</v>
      </c>
      <c r="J256" t="s">
        <v>18</v>
      </c>
    </row>
    <row r="257" spans="1:10" x14ac:dyDescent="0.25">
      <c r="A257">
        <v>3</v>
      </c>
      <c r="B257">
        <v>3</v>
      </c>
      <c r="C257" t="s">
        <v>65</v>
      </c>
      <c r="D257" t="s">
        <v>15</v>
      </c>
      <c r="H257">
        <v>467.714</v>
      </c>
    </row>
    <row r="258" spans="1:10" x14ac:dyDescent="0.25">
      <c r="A258">
        <v>15</v>
      </c>
      <c r="B258">
        <v>15</v>
      </c>
      <c r="C258" t="s">
        <v>66</v>
      </c>
      <c r="D258" t="s">
        <v>15</v>
      </c>
      <c r="H258">
        <v>454.572</v>
      </c>
    </row>
    <row r="259" spans="1:10" x14ac:dyDescent="0.25">
      <c r="A259">
        <v>32</v>
      </c>
      <c r="B259">
        <v>32</v>
      </c>
      <c r="C259" t="s">
        <v>67</v>
      </c>
      <c r="D259" t="s">
        <v>15</v>
      </c>
      <c r="F259">
        <v>3.05</v>
      </c>
      <c r="G259">
        <v>6.9480000000000004</v>
      </c>
      <c r="H259">
        <v>425.423</v>
      </c>
      <c r="I259">
        <v>1.6E-2</v>
      </c>
      <c r="J259" t="s">
        <v>26</v>
      </c>
    </row>
    <row r="260" spans="1:10" x14ac:dyDescent="0.25">
      <c r="A260">
        <v>44</v>
      </c>
      <c r="B260">
        <v>44</v>
      </c>
      <c r="C260" t="s">
        <v>68</v>
      </c>
      <c r="D260" t="s">
        <v>15</v>
      </c>
      <c r="H260">
        <v>400.71899999999999</v>
      </c>
    </row>
    <row r="261" spans="1:10" x14ac:dyDescent="0.25">
      <c r="A261">
        <v>59</v>
      </c>
      <c r="B261">
        <v>59</v>
      </c>
      <c r="C261" t="s">
        <v>69</v>
      </c>
      <c r="D261" t="s">
        <v>15</v>
      </c>
      <c r="F261">
        <v>2.94</v>
      </c>
      <c r="G261">
        <v>2.0289999999999999</v>
      </c>
      <c r="H261">
        <v>359.68799999999999</v>
      </c>
      <c r="I261">
        <v>6.0000000000000001E-3</v>
      </c>
      <c r="J261" t="s">
        <v>16</v>
      </c>
    </row>
    <row r="262" spans="1:10" x14ac:dyDescent="0.25">
      <c r="A262">
        <v>8</v>
      </c>
      <c r="B262">
        <v>8</v>
      </c>
      <c r="C262" t="s">
        <v>70</v>
      </c>
      <c r="D262" t="s">
        <v>15</v>
      </c>
      <c r="H262">
        <v>391.613</v>
      </c>
    </row>
    <row r="263" spans="1:10" x14ac:dyDescent="0.25">
      <c r="A263">
        <v>23</v>
      </c>
      <c r="B263">
        <v>23</v>
      </c>
      <c r="C263" t="s">
        <v>71</v>
      </c>
      <c r="D263" t="s">
        <v>15</v>
      </c>
      <c r="H263">
        <v>405.791</v>
      </c>
    </row>
    <row r="264" spans="1:10" x14ac:dyDescent="0.25">
      <c r="A264">
        <v>35</v>
      </c>
      <c r="B264">
        <v>35</v>
      </c>
      <c r="C264" t="s">
        <v>72</v>
      </c>
      <c r="D264" t="s">
        <v>15</v>
      </c>
      <c r="H264">
        <v>390.03699999999998</v>
      </c>
    </row>
    <row r="265" spans="1:10" x14ac:dyDescent="0.25">
      <c r="A265">
        <v>48</v>
      </c>
      <c r="B265">
        <v>48</v>
      </c>
      <c r="C265" t="s">
        <v>73</v>
      </c>
      <c r="D265" t="s">
        <v>15</v>
      </c>
      <c r="F265">
        <v>3.02</v>
      </c>
      <c r="G265">
        <v>2.851</v>
      </c>
      <c r="H265">
        <v>381.40600000000001</v>
      </c>
      <c r="I265">
        <v>7.0000000000000001E-3</v>
      </c>
      <c r="J265" t="s">
        <v>26</v>
      </c>
    </row>
    <row r="266" spans="1:10" x14ac:dyDescent="0.25">
      <c r="A266">
        <v>50</v>
      </c>
      <c r="B266">
        <v>50</v>
      </c>
      <c r="C266" t="s">
        <v>74</v>
      </c>
      <c r="D266" t="s">
        <v>15</v>
      </c>
      <c r="H266">
        <v>394.03699999999998</v>
      </c>
    </row>
    <row r="267" spans="1:10" x14ac:dyDescent="0.25">
      <c r="A267">
        <v>4</v>
      </c>
      <c r="B267">
        <v>4</v>
      </c>
      <c r="C267" t="s">
        <v>75</v>
      </c>
      <c r="D267" t="s">
        <v>15</v>
      </c>
      <c r="H267">
        <v>464.57499999999999</v>
      </c>
    </row>
    <row r="268" spans="1:10" x14ac:dyDescent="0.25">
      <c r="A268">
        <v>18</v>
      </c>
      <c r="B268">
        <v>18</v>
      </c>
      <c r="C268" t="s">
        <v>76</v>
      </c>
      <c r="D268" t="s">
        <v>15</v>
      </c>
      <c r="H268">
        <v>434.48</v>
      </c>
    </row>
    <row r="269" spans="1:10" x14ac:dyDescent="0.25">
      <c r="A269">
        <v>31</v>
      </c>
      <c r="B269">
        <v>31</v>
      </c>
      <c r="C269" t="s">
        <v>77</v>
      </c>
      <c r="D269" t="s">
        <v>15</v>
      </c>
      <c r="H269">
        <v>420.46100000000001</v>
      </c>
    </row>
    <row r="270" spans="1:10" x14ac:dyDescent="0.25">
      <c r="A270">
        <v>45</v>
      </c>
      <c r="B270">
        <v>45</v>
      </c>
      <c r="C270" t="s">
        <v>78</v>
      </c>
      <c r="D270" t="s">
        <v>15</v>
      </c>
      <c r="F270">
        <v>2.96</v>
      </c>
      <c r="G270">
        <v>6.2789999999999999</v>
      </c>
      <c r="H270">
        <v>387.46100000000001</v>
      </c>
      <c r="I270">
        <v>1.6E-2</v>
      </c>
      <c r="J270" t="s">
        <v>16</v>
      </c>
    </row>
    <row r="271" spans="1:10" x14ac:dyDescent="0.25">
      <c r="A271">
        <v>53</v>
      </c>
      <c r="B271">
        <v>53</v>
      </c>
      <c r="C271" t="s">
        <v>79</v>
      </c>
      <c r="D271" t="s">
        <v>15</v>
      </c>
      <c r="H271">
        <v>369.36399999999998</v>
      </c>
    </row>
    <row r="272" spans="1:10" x14ac:dyDescent="0.25">
      <c r="A272">
        <v>62</v>
      </c>
      <c r="B272">
        <v>62</v>
      </c>
      <c r="C272" t="s">
        <v>80</v>
      </c>
      <c r="D272" t="s">
        <v>81</v>
      </c>
      <c r="E272">
        <v>0</v>
      </c>
      <c r="F272">
        <v>3.01</v>
      </c>
      <c r="G272">
        <v>83.613</v>
      </c>
      <c r="H272">
        <v>186.25800000000001</v>
      </c>
      <c r="I272">
        <v>0.44900000000000001</v>
      </c>
      <c r="J272" t="s">
        <v>18</v>
      </c>
    </row>
    <row r="273" spans="1:12" x14ac:dyDescent="0.25">
      <c r="A273">
        <v>64</v>
      </c>
      <c r="B273">
        <v>64</v>
      </c>
      <c r="C273" t="s">
        <v>82</v>
      </c>
      <c r="D273" t="s">
        <v>81</v>
      </c>
      <c r="E273">
        <v>0</v>
      </c>
      <c r="F273">
        <v>3.01</v>
      </c>
      <c r="G273">
        <v>4084.1509999999998</v>
      </c>
      <c r="H273">
        <v>308.37799999999999</v>
      </c>
      <c r="I273">
        <v>13.244</v>
      </c>
      <c r="J273" t="s">
        <v>18</v>
      </c>
    </row>
    <row r="274" spans="1:12" x14ac:dyDescent="0.25">
      <c r="A274">
        <v>61</v>
      </c>
      <c r="B274">
        <v>61</v>
      </c>
      <c r="C274" t="s">
        <v>83</v>
      </c>
      <c r="D274" t="s">
        <v>81</v>
      </c>
      <c r="E274">
        <v>0</v>
      </c>
      <c r="F274">
        <v>3.01</v>
      </c>
      <c r="G274">
        <v>49.569000000000003</v>
      </c>
      <c r="H274">
        <v>230.245</v>
      </c>
      <c r="I274">
        <v>0.215</v>
      </c>
      <c r="J274" t="s">
        <v>16</v>
      </c>
    </row>
    <row r="275" spans="1:12" x14ac:dyDescent="0.25">
      <c r="A275">
        <v>63</v>
      </c>
      <c r="B275">
        <v>63</v>
      </c>
      <c r="C275" t="s">
        <v>84</v>
      </c>
      <c r="D275" t="s">
        <v>81</v>
      </c>
      <c r="E275">
        <v>0</v>
      </c>
      <c r="F275">
        <v>3.01</v>
      </c>
      <c r="G275">
        <v>388.77</v>
      </c>
      <c r="H275">
        <v>225.46700000000001</v>
      </c>
      <c r="I275">
        <v>1.724</v>
      </c>
      <c r="J275" t="s">
        <v>16</v>
      </c>
    </row>
    <row r="277" spans="1:12" x14ac:dyDescent="0.25">
      <c r="A277" t="s">
        <v>88</v>
      </c>
    </row>
    <row r="279" spans="1:12" x14ac:dyDescent="0.25">
      <c r="B279" t="s">
        <v>3</v>
      </c>
      <c r="C279" t="s">
        <v>4</v>
      </c>
      <c r="D279" t="s">
        <v>5</v>
      </c>
      <c r="E279" t="s">
        <v>6</v>
      </c>
      <c r="F279" t="s">
        <v>7</v>
      </c>
      <c r="G279" t="s">
        <v>8</v>
      </c>
      <c r="H279" t="s">
        <v>9</v>
      </c>
      <c r="I279" t="s">
        <v>10</v>
      </c>
      <c r="J279" t="s">
        <v>11</v>
      </c>
      <c r="K279" t="s">
        <v>12</v>
      </c>
      <c r="L279" t="s">
        <v>13</v>
      </c>
    </row>
    <row r="280" spans="1:12" x14ac:dyDescent="0.25">
      <c r="A280">
        <v>10</v>
      </c>
      <c r="B280">
        <v>10</v>
      </c>
      <c r="C280" t="s">
        <v>14</v>
      </c>
      <c r="D280" t="s">
        <v>15</v>
      </c>
      <c r="F280">
        <v>3.14</v>
      </c>
      <c r="G280">
        <v>3.8660000000000001</v>
      </c>
      <c r="H280">
        <v>424.88799999999998</v>
      </c>
      <c r="I280">
        <v>8.9999999999999993E-3</v>
      </c>
      <c r="J280" t="s">
        <v>16</v>
      </c>
    </row>
    <row r="281" spans="1:12" x14ac:dyDescent="0.25">
      <c r="A281">
        <v>16</v>
      </c>
      <c r="B281">
        <v>16</v>
      </c>
      <c r="C281" t="s">
        <v>17</v>
      </c>
      <c r="D281" t="s">
        <v>15</v>
      </c>
      <c r="H281">
        <v>421.56599999999997</v>
      </c>
    </row>
    <row r="282" spans="1:12" x14ac:dyDescent="0.25">
      <c r="A282">
        <v>34</v>
      </c>
      <c r="B282">
        <v>34</v>
      </c>
      <c r="C282" t="s">
        <v>19</v>
      </c>
      <c r="D282" t="s">
        <v>15</v>
      </c>
      <c r="F282">
        <v>3.11</v>
      </c>
      <c r="G282">
        <v>3.9670000000000001</v>
      </c>
      <c r="H282">
        <v>395.57400000000001</v>
      </c>
      <c r="I282">
        <v>0.01</v>
      </c>
      <c r="J282" t="s">
        <v>16</v>
      </c>
    </row>
    <row r="283" spans="1:12" x14ac:dyDescent="0.25">
      <c r="A283">
        <v>47</v>
      </c>
      <c r="B283">
        <v>47</v>
      </c>
      <c r="C283" t="s">
        <v>20</v>
      </c>
      <c r="D283" t="s">
        <v>15</v>
      </c>
      <c r="H283">
        <v>376.39100000000002</v>
      </c>
    </row>
    <row r="284" spans="1:12" x14ac:dyDescent="0.25">
      <c r="A284">
        <v>57</v>
      </c>
      <c r="B284">
        <v>57</v>
      </c>
      <c r="C284" t="s">
        <v>21</v>
      </c>
      <c r="D284" t="s">
        <v>15</v>
      </c>
      <c r="H284">
        <v>353.31599999999997</v>
      </c>
    </row>
    <row r="285" spans="1:12" x14ac:dyDescent="0.25">
      <c r="A285">
        <v>6</v>
      </c>
      <c r="B285">
        <v>6</v>
      </c>
      <c r="C285" t="s">
        <v>22</v>
      </c>
      <c r="D285" t="s">
        <v>15</v>
      </c>
      <c r="H285">
        <v>426.63299999999998</v>
      </c>
    </row>
    <row r="286" spans="1:12" x14ac:dyDescent="0.25">
      <c r="A286">
        <v>22</v>
      </c>
      <c r="B286">
        <v>22</v>
      </c>
      <c r="C286" t="s">
        <v>23</v>
      </c>
      <c r="D286" t="s">
        <v>15</v>
      </c>
      <c r="H286">
        <v>412.68900000000002</v>
      </c>
    </row>
    <row r="287" spans="1:12" x14ac:dyDescent="0.25">
      <c r="A287">
        <v>26</v>
      </c>
      <c r="B287">
        <v>26</v>
      </c>
      <c r="C287" t="s">
        <v>24</v>
      </c>
      <c r="D287" t="s">
        <v>15</v>
      </c>
      <c r="F287">
        <v>3.07</v>
      </c>
      <c r="G287">
        <v>3.782</v>
      </c>
      <c r="H287">
        <v>396.39299999999997</v>
      </c>
      <c r="I287">
        <v>0.01</v>
      </c>
      <c r="J287" t="s">
        <v>16</v>
      </c>
    </row>
    <row r="288" spans="1:12" x14ac:dyDescent="0.25">
      <c r="A288">
        <v>43</v>
      </c>
      <c r="B288">
        <v>43</v>
      </c>
      <c r="C288" t="s">
        <v>25</v>
      </c>
      <c r="D288" t="s">
        <v>15</v>
      </c>
      <c r="F288">
        <v>3</v>
      </c>
      <c r="G288">
        <v>6.2430000000000003</v>
      </c>
      <c r="H288">
        <v>414.11500000000001</v>
      </c>
      <c r="I288">
        <v>1.4999999999999999E-2</v>
      </c>
      <c r="J288" t="s">
        <v>16</v>
      </c>
    </row>
    <row r="289" spans="1:10" x14ac:dyDescent="0.25">
      <c r="A289">
        <v>56</v>
      </c>
      <c r="B289">
        <v>56</v>
      </c>
      <c r="C289" t="s">
        <v>27</v>
      </c>
      <c r="D289" t="s">
        <v>15</v>
      </c>
      <c r="H289">
        <v>356.89699999999999</v>
      </c>
    </row>
    <row r="290" spans="1:10" x14ac:dyDescent="0.25">
      <c r="A290">
        <v>5</v>
      </c>
      <c r="B290">
        <v>5</v>
      </c>
      <c r="C290" t="s">
        <v>28</v>
      </c>
      <c r="D290" t="s">
        <v>15</v>
      </c>
      <c r="H290">
        <v>417.33100000000002</v>
      </c>
    </row>
    <row r="291" spans="1:10" x14ac:dyDescent="0.25">
      <c r="A291">
        <v>20</v>
      </c>
      <c r="B291">
        <v>20</v>
      </c>
      <c r="C291" t="s">
        <v>29</v>
      </c>
      <c r="D291" t="s">
        <v>15</v>
      </c>
      <c r="H291">
        <v>443.99400000000003</v>
      </c>
    </row>
    <row r="292" spans="1:10" x14ac:dyDescent="0.25">
      <c r="A292">
        <v>27</v>
      </c>
      <c r="B292">
        <v>27</v>
      </c>
      <c r="C292" t="s">
        <v>30</v>
      </c>
      <c r="D292" t="s">
        <v>15</v>
      </c>
      <c r="H292">
        <v>410.38499999999999</v>
      </c>
    </row>
    <row r="293" spans="1:10" x14ac:dyDescent="0.25">
      <c r="A293">
        <v>39</v>
      </c>
      <c r="B293">
        <v>39</v>
      </c>
      <c r="C293" t="s">
        <v>31</v>
      </c>
      <c r="D293" t="s">
        <v>15</v>
      </c>
      <c r="H293">
        <v>382.87799999999999</v>
      </c>
    </row>
    <row r="294" spans="1:10" x14ac:dyDescent="0.25">
      <c r="A294">
        <v>54</v>
      </c>
      <c r="B294">
        <v>54</v>
      </c>
      <c r="C294" t="s">
        <v>32</v>
      </c>
      <c r="D294" t="s">
        <v>15</v>
      </c>
      <c r="H294">
        <v>367.71899999999999</v>
      </c>
    </row>
    <row r="295" spans="1:10" x14ac:dyDescent="0.25">
      <c r="A295">
        <v>12</v>
      </c>
      <c r="B295">
        <v>12</v>
      </c>
      <c r="C295" t="s">
        <v>33</v>
      </c>
      <c r="D295" t="s">
        <v>15</v>
      </c>
      <c r="H295">
        <v>459.96100000000001</v>
      </c>
    </row>
    <row r="296" spans="1:10" x14ac:dyDescent="0.25">
      <c r="A296">
        <v>19</v>
      </c>
      <c r="B296">
        <v>19</v>
      </c>
      <c r="C296" t="s">
        <v>34</v>
      </c>
      <c r="D296" t="s">
        <v>15</v>
      </c>
      <c r="F296">
        <v>3.13</v>
      </c>
      <c r="G296">
        <v>4.7220000000000004</v>
      </c>
      <c r="H296">
        <v>442.892</v>
      </c>
      <c r="I296">
        <v>1.0999999999999999E-2</v>
      </c>
      <c r="J296" t="s">
        <v>16</v>
      </c>
    </row>
    <row r="297" spans="1:10" x14ac:dyDescent="0.25">
      <c r="A297">
        <v>36</v>
      </c>
      <c r="B297">
        <v>36</v>
      </c>
      <c r="C297" t="s">
        <v>35</v>
      </c>
      <c r="D297" t="s">
        <v>15</v>
      </c>
      <c r="H297">
        <v>410.28500000000003</v>
      </c>
    </row>
    <row r="298" spans="1:10" x14ac:dyDescent="0.25">
      <c r="A298">
        <v>38</v>
      </c>
      <c r="B298">
        <v>38</v>
      </c>
      <c r="C298" t="s">
        <v>36</v>
      </c>
      <c r="D298" t="s">
        <v>15</v>
      </c>
      <c r="H298">
        <v>396.00099999999998</v>
      </c>
    </row>
    <row r="299" spans="1:10" x14ac:dyDescent="0.25">
      <c r="A299">
        <v>51</v>
      </c>
      <c r="B299">
        <v>51</v>
      </c>
      <c r="C299" t="s">
        <v>37</v>
      </c>
      <c r="D299" t="s">
        <v>15</v>
      </c>
      <c r="H299">
        <v>348.02699999999999</v>
      </c>
    </row>
    <row r="300" spans="1:10" x14ac:dyDescent="0.25">
      <c r="A300">
        <v>1</v>
      </c>
      <c r="B300">
        <v>1</v>
      </c>
      <c r="C300" t="s">
        <v>38</v>
      </c>
      <c r="D300" t="s">
        <v>39</v>
      </c>
      <c r="E300">
        <v>0</v>
      </c>
      <c r="F300">
        <v>3.16</v>
      </c>
      <c r="G300">
        <v>5.0590000000000002</v>
      </c>
      <c r="H300">
        <v>466.274</v>
      </c>
      <c r="I300">
        <v>1.0999999999999999E-2</v>
      </c>
      <c r="J300" t="s">
        <v>26</v>
      </c>
    </row>
    <row r="301" spans="1:10" x14ac:dyDescent="0.25">
      <c r="A301">
        <v>13</v>
      </c>
      <c r="B301">
        <v>13</v>
      </c>
      <c r="C301" t="s">
        <v>40</v>
      </c>
      <c r="D301" t="s">
        <v>39</v>
      </c>
      <c r="E301">
        <v>0</v>
      </c>
      <c r="H301">
        <v>447.053</v>
      </c>
    </row>
    <row r="302" spans="1:10" x14ac:dyDescent="0.25">
      <c r="A302">
        <v>25</v>
      </c>
      <c r="B302">
        <v>25</v>
      </c>
      <c r="C302" t="s">
        <v>41</v>
      </c>
      <c r="D302" t="s">
        <v>39</v>
      </c>
      <c r="E302">
        <v>0</v>
      </c>
      <c r="H302">
        <v>433.17899999999997</v>
      </c>
    </row>
    <row r="303" spans="1:10" x14ac:dyDescent="0.25">
      <c r="A303">
        <v>37</v>
      </c>
      <c r="B303">
        <v>37</v>
      </c>
      <c r="C303" t="s">
        <v>42</v>
      </c>
      <c r="D303" t="s">
        <v>39</v>
      </c>
      <c r="E303">
        <v>0</v>
      </c>
      <c r="H303">
        <v>414.51499999999999</v>
      </c>
    </row>
    <row r="304" spans="1:10" x14ac:dyDescent="0.25">
      <c r="A304">
        <v>49</v>
      </c>
      <c r="B304">
        <v>49</v>
      </c>
      <c r="C304" t="s">
        <v>43</v>
      </c>
      <c r="D304" t="s">
        <v>39</v>
      </c>
      <c r="E304">
        <v>0</v>
      </c>
      <c r="H304">
        <v>391.99400000000003</v>
      </c>
    </row>
    <row r="305" spans="1:10" x14ac:dyDescent="0.25">
      <c r="A305">
        <v>2</v>
      </c>
      <c r="B305">
        <v>2</v>
      </c>
      <c r="C305" t="s">
        <v>45</v>
      </c>
      <c r="D305" t="s">
        <v>15</v>
      </c>
      <c r="H305">
        <v>435.19499999999999</v>
      </c>
    </row>
    <row r="306" spans="1:10" x14ac:dyDescent="0.25">
      <c r="A306">
        <v>17</v>
      </c>
      <c r="B306">
        <v>17</v>
      </c>
      <c r="C306" t="s">
        <v>46</v>
      </c>
      <c r="D306" t="s">
        <v>15</v>
      </c>
      <c r="F306">
        <v>3.05</v>
      </c>
      <c r="G306">
        <v>4.7130000000000001</v>
      </c>
      <c r="H306">
        <v>449.08300000000003</v>
      </c>
      <c r="I306">
        <v>0.01</v>
      </c>
      <c r="J306" t="s">
        <v>18</v>
      </c>
    </row>
    <row r="307" spans="1:10" x14ac:dyDescent="0.25">
      <c r="A307">
        <v>29</v>
      </c>
      <c r="B307">
        <v>29</v>
      </c>
      <c r="C307" t="s">
        <v>47</v>
      </c>
      <c r="D307" t="s">
        <v>15</v>
      </c>
      <c r="F307">
        <v>3.12</v>
      </c>
      <c r="G307">
        <v>3.26</v>
      </c>
      <c r="H307">
        <v>422.54399999999998</v>
      </c>
      <c r="I307">
        <v>8.0000000000000002E-3</v>
      </c>
      <c r="J307" t="s">
        <v>18</v>
      </c>
    </row>
    <row r="308" spans="1:10" x14ac:dyDescent="0.25">
      <c r="A308">
        <v>40</v>
      </c>
      <c r="B308">
        <v>40</v>
      </c>
      <c r="C308" t="s">
        <v>48</v>
      </c>
      <c r="D308" t="s">
        <v>15</v>
      </c>
      <c r="H308">
        <v>406.22800000000001</v>
      </c>
    </row>
    <row r="309" spans="1:10" x14ac:dyDescent="0.25">
      <c r="A309">
        <v>55</v>
      </c>
      <c r="B309">
        <v>55</v>
      </c>
      <c r="C309" t="s">
        <v>49</v>
      </c>
      <c r="D309" t="s">
        <v>15</v>
      </c>
      <c r="F309">
        <v>3.08</v>
      </c>
      <c r="G309">
        <v>4.7290000000000001</v>
      </c>
      <c r="H309">
        <v>353.37</v>
      </c>
      <c r="I309">
        <v>1.2999999999999999E-2</v>
      </c>
      <c r="J309" t="s">
        <v>26</v>
      </c>
    </row>
    <row r="310" spans="1:10" x14ac:dyDescent="0.25">
      <c r="A310">
        <v>11</v>
      </c>
      <c r="B310">
        <v>11</v>
      </c>
      <c r="C310" t="s">
        <v>50</v>
      </c>
      <c r="D310" t="s">
        <v>15</v>
      </c>
      <c r="F310">
        <v>3.07</v>
      </c>
      <c r="G310">
        <v>2.9089999999999998</v>
      </c>
      <c r="H310">
        <v>440.75700000000001</v>
      </c>
      <c r="I310">
        <v>7.0000000000000001E-3</v>
      </c>
      <c r="J310" t="s">
        <v>16</v>
      </c>
    </row>
    <row r="311" spans="1:10" x14ac:dyDescent="0.25">
      <c r="A311">
        <v>14</v>
      </c>
      <c r="B311">
        <v>14</v>
      </c>
      <c r="C311" t="s">
        <v>51</v>
      </c>
      <c r="D311" t="s">
        <v>15</v>
      </c>
      <c r="H311">
        <v>434.57600000000002</v>
      </c>
    </row>
    <row r="312" spans="1:10" x14ac:dyDescent="0.25">
      <c r="A312">
        <v>28</v>
      </c>
      <c r="B312">
        <v>28</v>
      </c>
      <c r="C312" t="s">
        <v>52</v>
      </c>
      <c r="D312" t="s">
        <v>15</v>
      </c>
      <c r="H312">
        <v>386.17</v>
      </c>
    </row>
    <row r="313" spans="1:10" x14ac:dyDescent="0.25">
      <c r="A313">
        <v>41</v>
      </c>
      <c r="B313">
        <v>41</v>
      </c>
      <c r="C313" t="s">
        <v>53</v>
      </c>
      <c r="D313" t="s">
        <v>15</v>
      </c>
      <c r="H313">
        <v>396.33699999999999</v>
      </c>
    </row>
    <row r="314" spans="1:10" x14ac:dyDescent="0.25">
      <c r="A314">
        <v>60</v>
      </c>
      <c r="B314">
        <v>60</v>
      </c>
      <c r="C314" t="s">
        <v>54</v>
      </c>
      <c r="D314" t="s">
        <v>15</v>
      </c>
      <c r="H314">
        <v>355.62799999999999</v>
      </c>
    </row>
    <row r="315" spans="1:10" x14ac:dyDescent="0.25">
      <c r="A315">
        <v>7</v>
      </c>
      <c r="B315">
        <v>7</v>
      </c>
      <c r="C315" t="s">
        <v>55</v>
      </c>
      <c r="D315" t="s">
        <v>15</v>
      </c>
      <c r="H315">
        <v>462.1</v>
      </c>
    </row>
    <row r="316" spans="1:10" x14ac:dyDescent="0.25">
      <c r="A316">
        <v>24</v>
      </c>
      <c r="B316">
        <v>24</v>
      </c>
      <c r="C316" t="s">
        <v>56</v>
      </c>
      <c r="D316" t="s">
        <v>15</v>
      </c>
      <c r="H316">
        <v>399.37099999999998</v>
      </c>
    </row>
    <row r="317" spans="1:10" x14ac:dyDescent="0.25">
      <c r="A317">
        <v>30</v>
      </c>
      <c r="B317">
        <v>30</v>
      </c>
      <c r="C317" t="s">
        <v>57</v>
      </c>
      <c r="D317" t="s">
        <v>15</v>
      </c>
      <c r="H317">
        <v>411.64299999999997</v>
      </c>
    </row>
    <row r="318" spans="1:10" x14ac:dyDescent="0.25">
      <c r="A318">
        <v>46</v>
      </c>
      <c r="B318">
        <v>46</v>
      </c>
      <c r="C318" t="s">
        <v>58</v>
      </c>
      <c r="D318" t="s">
        <v>15</v>
      </c>
      <c r="H318">
        <v>403.56700000000001</v>
      </c>
    </row>
    <row r="319" spans="1:10" x14ac:dyDescent="0.25">
      <c r="A319">
        <v>52</v>
      </c>
      <c r="B319">
        <v>52</v>
      </c>
      <c r="C319" t="s">
        <v>59</v>
      </c>
      <c r="D319" t="s">
        <v>15</v>
      </c>
      <c r="H319">
        <v>374.529</v>
      </c>
    </row>
    <row r="320" spans="1:10" x14ac:dyDescent="0.25">
      <c r="A320">
        <v>9</v>
      </c>
      <c r="B320">
        <v>9</v>
      </c>
      <c r="C320" t="s">
        <v>60</v>
      </c>
      <c r="D320" t="s">
        <v>15</v>
      </c>
      <c r="F320">
        <v>3.03</v>
      </c>
      <c r="G320">
        <v>9.1359999999999992</v>
      </c>
      <c r="H320">
        <v>412.88299999999998</v>
      </c>
      <c r="I320">
        <v>2.1999999999999999E-2</v>
      </c>
      <c r="J320" t="s">
        <v>16</v>
      </c>
    </row>
    <row r="321" spans="1:10" x14ac:dyDescent="0.25">
      <c r="A321">
        <v>21</v>
      </c>
      <c r="B321">
        <v>21</v>
      </c>
      <c r="C321" t="s">
        <v>61</v>
      </c>
      <c r="D321" t="s">
        <v>15</v>
      </c>
      <c r="H321">
        <v>347.274</v>
      </c>
    </row>
    <row r="322" spans="1:10" x14ac:dyDescent="0.25">
      <c r="A322">
        <v>33</v>
      </c>
      <c r="B322">
        <v>33</v>
      </c>
      <c r="C322" t="s">
        <v>62</v>
      </c>
      <c r="D322" t="s">
        <v>15</v>
      </c>
      <c r="F322">
        <v>3.01</v>
      </c>
      <c r="G322">
        <v>2.2789999999999999</v>
      </c>
      <c r="H322">
        <v>392.524</v>
      </c>
      <c r="I322">
        <v>6.0000000000000001E-3</v>
      </c>
      <c r="J322" t="s">
        <v>16</v>
      </c>
    </row>
    <row r="323" spans="1:10" x14ac:dyDescent="0.25">
      <c r="A323">
        <v>42</v>
      </c>
      <c r="B323">
        <v>42</v>
      </c>
      <c r="C323" t="s">
        <v>63</v>
      </c>
      <c r="D323" t="s">
        <v>15</v>
      </c>
      <c r="F323">
        <v>3.13</v>
      </c>
      <c r="G323">
        <v>4.0960000000000001</v>
      </c>
      <c r="H323">
        <v>386.755</v>
      </c>
      <c r="I323">
        <v>1.0999999999999999E-2</v>
      </c>
      <c r="J323" t="s">
        <v>16</v>
      </c>
    </row>
    <row r="324" spans="1:10" x14ac:dyDescent="0.25">
      <c r="A324">
        <v>58</v>
      </c>
      <c r="B324">
        <v>58</v>
      </c>
      <c r="C324" t="s">
        <v>64</v>
      </c>
      <c r="D324" t="s">
        <v>15</v>
      </c>
      <c r="H324">
        <v>342.35</v>
      </c>
    </row>
    <row r="325" spans="1:10" x14ac:dyDescent="0.25">
      <c r="A325">
        <v>3</v>
      </c>
      <c r="B325">
        <v>3</v>
      </c>
      <c r="C325" t="s">
        <v>65</v>
      </c>
      <c r="D325" t="s">
        <v>15</v>
      </c>
      <c r="H325">
        <v>467.714</v>
      </c>
    </row>
    <row r="326" spans="1:10" x14ac:dyDescent="0.25">
      <c r="A326">
        <v>15</v>
      </c>
      <c r="B326">
        <v>15</v>
      </c>
      <c r="C326" t="s">
        <v>66</v>
      </c>
      <c r="D326" t="s">
        <v>15</v>
      </c>
      <c r="F326">
        <v>3.14</v>
      </c>
      <c r="G326">
        <v>2.2930000000000001</v>
      </c>
      <c r="H326">
        <v>454.572</v>
      </c>
      <c r="I326">
        <v>5.0000000000000001E-3</v>
      </c>
      <c r="J326" t="s">
        <v>26</v>
      </c>
    </row>
    <row r="327" spans="1:10" x14ac:dyDescent="0.25">
      <c r="A327">
        <v>32</v>
      </c>
      <c r="B327">
        <v>32</v>
      </c>
      <c r="C327" t="s">
        <v>67</v>
      </c>
      <c r="D327" t="s">
        <v>15</v>
      </c>
      <c r="H327">
        <v>425.423</v>
      </c>
    </row>
    <row r="328" spans="1:10" x14ac:dyDescent="0.25">
      <c r="A328">
        <v>44</v>
      </c>
      <c r="B328">
        <v>44</v>
      </c>
      <c r="C328" t="s">
        <v>68</v>
      </c>
      <c r="D328" t="s">
        <v>15</v>
      </c>
      <c r="H328">
        <v>400.71899999999999</v>
      </c>
    </row>
    <row r="329" spans="1:10" x14ac:dyDescent="0.25">
      <c r="A329">
        <v>59</v>
      </c>
      <c r="B329">
        <v>59</v>
      </c>
      <c r="C329" t="s">
        <v>69</v>
      </c>
      <c r="D329" t="s">
        <v>15</v>
      </c>
      <c r="H329">
        <v>359.68799999999999</v>
      </c>
    </row>
    <row r="330" spans="1:10" x14ac:dyDescent="0.25">
      <c r="A330">
        <v>8</v>
      </c>
      <c r="B330">
        <v>8</v>
      </c>
      <c r="C330" t="s">
        <v>70</v>
      </c>
      <c r="D330" t="s">
        <v>15</v>
      </c>
      <c r="H330">
        <v>391.613</v>
      </c>
    </row>
    <row r="331" spans="1:10" x14ac:dyDescent="0.25">
      <c r="A331">
        <v>23</v>
      </c>
      <c r="B331">
        <v>23</v>
      </c>
      <c r="C331" t="s">
        <v>71</v>
      </c>
      <c r="D331" t="s">
        <v>15</v>
      </c>
      <c r="H331">
        <v>405.791</v>
      </c>
    </row>
    <row r="332" spans="1:10" x14ac:dyDescent="0.25">
      <c r="A332">
        <v>35</v>
      </c>
      <c r="B332">
        <v>35</v>
      </c>
      <c r="C332" t="s">
        <v>72</v>
      </c>
      <c r="D332" t="s">
        <v>15</v>
      </c>
      <c r="H332">
        <v>390.03699999999998</v>
      </c>
    </row>
    <row r="333" spans="1:10" x14ac:dyDescent="0.25">
      <c r="A333">
        <v>48</v>
      </c>
      <c r="B333">
        <v>48</v>
      </c>
      <c r="C333" t="s">
        <v>73</v>
      </c>
      <c r="D333" t="s">
        <v>15</v>
      </c>
      <c r="F333">
        <v>3.06</v>
      </c>
      <c r="G333">
        <v>2.87</v>
      </c>
      <c r="H333">
        <v>381.40600000000001</v>
      </c>
      <c r="I333">
        <v>8.0000000000000002E-3</v>
      </c>
      <c r="J333" t="s">
        <v>26</v>
      </c>
    </row>
    <row r="334" spans="1:10" x14ac:dyDescent="0.25">
      <c r="A334">
        <v>50</v>
      </c>
      <c r="B334">
        <v>50</v>
      </c>
      <c r="C334" t="s">
        <v>74</v>
      </c>
      <c r="D334" t="s">
        <v>15</v>
      </c>
      <c r="H334">
        <v>394.03699999999998</v>
      </c>
    </row>
    <row r="335" spans="1:10" x14ac:dyDescent="0.25">
      <c r="A335">
        <v>4</v>
      </c>
      <c r="B335">
        <v>4</v>
      </c>
      <c r="C335" t="s">
        <v>75</v>
      </c>
      <c r="D335" t="s">
        <v>15</v>
      </c>
      <c r="F335">
        <v>3.06</v>
      </c>
      <c r="G335">
        <v>5.5119999999999996</v>
      </c>
      <c r="H335">
        <v>464.57499999999999</v>
      </c>
      <c r="I335">
        <v>1.2E-2</v>
      </c>
      <c r="J335" t="s">
        <v>26</v>
      </c>
    </row>
    <row r="336" spans="1:10" x14ac:dyDescent="0.25">
      <c r="A336">
        <v>18</v>
      </c>
      <c r="B336">
        <v>18</v>
      </c>
      <c r="C336" t="s">
        <v>76</v>
      </c>
      <c r="D336" t="s">
        <v>15</v>
      </c>
      <c r="H336">
        <v>434.48</v>
      </c>
    </row>
    <row r="337" spans="1:12" x14ac:dyDescent="0.25">
      <c r="A337">
        <v>31</v>
      </c>
      <c r="B337">
        <v>31</v>
      </c>
      <c r="C337" t="s">
        <v>77</v>
      </c>
      <c r="D337" t="s">
        <v>15</v>
      </c>
      <c r="H337">
        <v>420.46100000000001</v>
      </c>
    </row>
    <row r="338" spans="1:12" x14ac:dyDescent="0.25">
      <c r="A338">
        <v>45</v>
      </c>
      <c r="B338">
        <v>45</v>
      </c>
      <c r="C338" t="s">
        <v>78</v>
      </c>
      <c r="D338" t="s">
        <v>15</v>
      </c>
      <c r="H338">
        <v>387.46100000000001</v>
      </c>
    </row>
    <row r="339" spans="1:12" x14ac:dyDescent="0.25">
      <c r="A339">
        <v>53</v>
      </c>
      <c r="B339">
        <v>53</v>
      </c>
      <c r="C339" t="s">
        <v>79</v>
      </c>
      <c r="D339" t="s">
        <v>15</v>
      </c>
      <c r="H339">
        <v>369.36399999999998</v>
      </c>
    </row>
    <row r="340" spans="1:12" x14ac:dyDescent="0.25">
      <c r="A340">
        <v>62</v>
      </c>
      <c r="B340">
        <v>62</v>
      </c>
      <c r="C340" t="s">
        <v>80</v>
      </c>
      <c r="D340" t="s">
        <v>81</v>
      </c>
      <c r="E340">
        <v>0</v>
      </c>
      <c r="F340">
        <v>3.07</v>
      </c>
      <c r="G340">
        <v>25.628</v>
      </c>
      <c r="H340">
        <v>186.25800000000001</v>
      </c>
      <c r="I340">
        <v>0.13800000000000001</v>
      </c>
      <c r="J340" t="s">
        <v>26</v>
      </c>
    </row>
    <row r="341" spans="1:12" x14ac:dyDescent="0.25">
      <c r="A341">
        <v>64</v>
      </c>
      <c r="B341">
        <v>64</v>
      </c>
      <c r="C341" t="s">
        <v>82</v>
      </c>
      <c r="D341" t="s">
        <v>81</v>
      </c>
      <c r="E341">
        <v>0</v>
      </c>
      <c r="F341">
        <v>3.07</v>
      </c>
      <c r="G341">
        <v>1638.867</v>
      </c>
      <c r="H341">
        <v>308.37799999999999</v>
      </c>
      <c r="I341">
        <v>5.3140000000000001</v>
      </c>
      <c r="J341" t="s">
        <v>26</v>
      </c>
    </row>
    <row r="342" spans="1:12" x14ac:dyDescent="0.25">
      <c r="A342">
        <v>61</v>
      </c>
      <c r="B342">
        <v>61</v>
      </c>
      <c r="C342" t="s">
        <v>83</v>
      </c>
      <c r="D342" t="s">
        <v>81</v>
      </c>
      <c r="E342">
        <v>0</v>
      </c>
      <c r="F342">
        <v>3.07</v>
      </c>
      <c r="G342">
        <v>13.832000000000001</v>
      </c>
      <c r="H342">
        <v>230.245</v>
      </c>
      <c r="I342">
        <v>0.06</v>
      </c>
      <c r="J342" t="s">
        <v>26</v>
      </c>
    </row>
    <row r="343" spans="1:12" x14ac:dyDescent="0.25">
      <c r="A343">
        <v>63</v>
      </c>
      <c r="B343">
        <v>63</v>
      </c>
      <c r="C343" t="s">
        <v>84</v>
      </c>
      <c r="D343" t="s">
        <v>81</v>
      </c>
      <c r="E343">
        <v>0</v>
      </c>
      <c r="F343">
        <v>3.07</v>
      </c>
      <c r="G343">
        <v>119.31399999999999</v>
      </c>
      <c r="H343">
        <v>225.46700000000001</v>
      </c>
      <c r="I343">
        <v>0.52900000000000003</v>
      </c>
      <c r="J343" t="s">
        <v>26</v>
      </c>
    </row>
    <row r="345" spans="1:12" x14ac:dyDescent="0.25">
      <c r="A345" t="s">
        <v>89</v>
      </c>
    </row>
    <row r="347" spans="1:12" x14ac:dyDescent="0.25">
      <c r="B347" t="s">
        <v>3</v>
      </c>
      <c r="C347" t="s">
        <v>4</v>
      </c>
      <c r="D347" t="s">
        <v>5</v>
      </c>
      <c r="E347" t="s">
        <v>6</v>
      </c>
      <c r="F347" t="s">
        <v>7</v>
      </c>
      <c r="G347" t="s">
        <v>8</v>
      </c>
      <c r="H347" t="s">
        <v>9</v>
      </c>
      <c r="I347" t="s">
        <v>10</v>
      </c>
      <c r="J347" t="s">
        <v>11</v>
      </c>
      <c r="K347" t="s">
        <v>12</v>
      </c>
      <c r="L347" t="s">
        <v>13</v>
      </c>
    </row>
    <row r="348" spans="1:12" x14ac:dyDescent="0.25">
      <c r="A348">
        <v>10</v>
      </c>
      <c r="B348">
        <v>10</v>
      </c>
      <c r="C348" t="s">
        <v>14</v>
      </c>
      <c r="D348" t="s">
        <v>15</v>
      </c>
      <c r="F348">
        <v>3.51</v>
      </c>
      <c r="G348">
        <v>8.3640000000000008</v>
      </c>
      <c r="H348">
        <v>424.88799999999998</v>
      </c>
      <c r="I348">
        <v>0.02</v>
      </c>
      <c r="J348" t="s">
        <v>18</v>
      </c>
    </row>
    <row r="349" spans="1:12" x14ac:dyDescent="0.25">
      <c r="A349">
        <v>16</v>
      </c>
      <c r="B349">
        <v>16</v>
      </c>
      <c r="C349" t="s">
        <v>17</v>
      </c>
      <c r="D349" t="s">
        <v>15</v>
      </c>
      <c r="F349">
        <v>3.52</v>
      </c>
      <c r="G349">
        <v>6.7409999999999997</v>
      </c>
      <c r="H349">
        <v>421.56599999999997</v>
      </c>
      <c r="I349">
        <v>1.6E-2</v>
      </c>
      <c r="J349" t="s">
        <v>16</v>
      </c>
    </row>
    <row r="350" spans="1:12" x14ac:dyDescent="0.25">
      <c r="A350">
        <v>34</v>
      </c>
      <c r="B350">
        <v>34</v>
      </c>
      <c r="C350" t="s">
        <v>19</v>
      </c>
      <c r="D350" t="s">
        <v>15</v>
      </c>
      <c r="H350">
        <v>395.57400000000001</v>
      </c>
    </row>
    <row r="351" spans="1:12" x14ac:dyDescent="0.25">
      <c r="A351">
        <v>47</v>
      </c>
      <c r="B351">
        <v>47</v>
      </c>
      <c r="C351" t="s">
        <v>20</v>
      </c>
      <c r="D351" t="s">
        <v>15</v>
      </c>
      <c r="F351">
        <v>3.37</v>
      </c>
      <c r="G351">
        <v>4.9800000000000004</v>
      </c>
      <c r="H351">
        <v>376.39100000000002</v>
      </c>
      <c r="I351">
        <v>1.2999999999999999E-2</v>
      </c>
      <c r="J351" t="s">
        <v>18</v>
      </c>
    </row>
    <row r="352" spans="1:12" x14ac:dyDescent="0.25">
      <c r="A352">
        <v>57</v>
      </c>
      <c r="B352">
        <v>57</v>
      </c>
      <c r="C352" t="s">
        <v>21</v>
      </c>
      <c r="D352" t="s">
        <v>15</v>
      </c>
      <c r="F352">
        <v>3.41</v>
      </c>
      <c r="G352">
        <v>2.0699999999999998</v>
      </c>
      <c r="H352">
        <v>353.31599999999997</v>
      </c>
      <c r="I352">
        <v>6.0000000000000001E-3</v>
      </c>
      <c r="J352" t="s">
        <v>26</v>
      </c>
    </row>
    <row r="353" spans="1:10" x14ac:dyDescent="0.25">
      <c r="A353">
        <v>6</v>
      </c>
      <c r="B353">
        <v>6</v>
      </c>
      <c r="C353" t="s">
        <v>22</v>
      </c>
      <c r="D353" t="s">
        <v>15</v>
      </c>
      <c r="F353">
        <v>3.47</v>
      </c>
      <c r="G353">
        <v>7.6669999999999998</v>
      </c>
      <c r="H353">
        <v>426.63299999999998</v>
      </c>
      <c r="I353">
        <v>1.7999999999999999E-2</v>
      </c>
      <c r="J353" t="s">
        <v>18</v>
      </c>
    </row>
    <row r="354" spans="1:10" x14ac:dyDescent="0.25">
      <c r="A354">
        <v>22</v>
      </c>
      <c r="B354">
        <v>22</v>
      </c>
      <c r="C354" t="s">
        <v>23</v>
      </c>
      <c r="D354" t="s">
        <v>15</v>
      </c>
      <c r="H354">
        <v>412.68900000000002</v>
      </c>
    </row>
    <row r="355" spans="1:10" x14ac:dyDescent="0.25">
      <c r="A355">
        <v>26</v>
      </c>
      <c r="B355">
        <v>26</v>
      </c>
      <c r="C355" t="s">
        <v>24</v>
      </c>
      <c r="D355" t="s">
        <v>15</v>
      </c>
      <c r="F355">
        <v>3.5</v>
      </c>
      <c r="G355">
        <v>2.9609999999999999</v>
      </c>
      <c r="H355">
        <v>396.39299999999997</v>
      </c>
      <c r="I355">
        <v>7.0000000000000001E-3</v>
      </c>
      <c r="J355" t="s">
        <v>44</v>
      </c>
    </row>
    <row r="356" spans="1:10" x14ac:dyDescent="0.25">
      <c r="A356">
        <v>43</v>
      </c>
      <c r="B356">
        <v>43</v>
      </c>
      <c r="C356" t="s">
        <v>25</v>
      </c>
      <c r="D356" t="s">
        <v>15</v>
      </c>
      <c r="F356">
        <v>3.39</v>
      </c>
      <c r="G356">
        <v>2.806</v>
      </c>
      <c r="H356">
        <v>414.11500000000001</v>
      </c>
      <c r="I356">
        <v>7.0000000000000001E-3</v>
      </c>
      <c r="J356" t="s">
        <v>16</v>
      </c>
    </row>
    <row r="357" spans="1:10" x14ac:dyDescent="0.25">
      <c r="A357">
        <v>56</v>
      </c>
      <c r="B357">
        <v>56</v>
      </c>
      <c r="C357" t="s">
        <v>27</v>
      </c>
      <c r="D357" t="s">
        <v>15</v>
      </c>
      <c r="H357">
        <v>356.89699999999999</v>
      </c>
    </row>
    <row r="358" spans="1:10" x14ac:dyDescent="0.25">
      <c r="A358">
        <v>5</v>
      </c>
      <c r="B358">
        <v>5</v>
      </c>
      <c r="C358" t="s">
        <v>28</v>
      </c>
      <c r="D358" t="s">
        <v>15</v>
      </c>
      <c r="H358">
        <v>417.33100000000002</v>
      </c>
    </row>
    <row r="359" spans="1:10" x14ac:dyDescent="0.25">
      <c r="A359">
        <v>20</v>
      </c>
      <c r="B359">
        <v>20</v>
      </c>
      <c r="C359" t="s">
        <v>29</v>
      </c>
      <c r="D359" t="s">
        <v>15</v>
      </c>
      <c r="F359">
        <v>3.44</v>
      </c>
      <c r="G359">
        <v>6.1130000000000004</v>
      </c>
      <c r="H359">
        <v>443.99400000000003</v>
      </c>
      <c r="I359">
        <v>1.4E-2</v>
      </c>
      <c r="J359" t="s">
        <v>16</v>
      </c>
    </row>
    <row r="360" spans="1:10" x14ac:dyDescent="0.25">
      <c r="A360">
        <v>27</v>
      </c>
      <c r="B360">
        <v>27</v>
      </c>
      <c r="C360" t="s">
        <v>30</v>
      </c>
      <c r="D360" t="s">
        <v>15</v>
      </c>
      <c r="F360">
        <v>3.4</v>
      </c>
      <c r="G360">
        <v>9.3119999999999994</v>
      </c>
      <c r="H360">
        <v>410.38499999999999</v>
      </c>
      <c r="I360">
        <v>2.3E-2</v>
      </c>
      <c r="J360" t="s">
        <v>18</v>
      </c>
    </row>
    <row r="361" spans="1:10" x14ac:dyDescent="0.25">
      <c r="A361">
        <v>39</v>
      </c>
      <c r="B361">
        <v>39</v>
      </c>
      <c r="C361" t="s">
        <v>31</v>
      </c>
      <c r="D361" t="s">
        <v>15</v>
      </c>
      <c r="F361">
        <v>3.51</v>
      </c>
      <c r="G361">
        <v>3.1869999999999998</v>
      </c>
      <c r="H361">
        <v>382.87799999999999</v>
      </c>
      <c r="I361">
        <v>8.0000000000000002E-3</v>
      </c>
      <c r="J361" t="s">
        <v>18</v>
      </c>
    </row>
    <row r="362" spans="1:10" x14ac:dyDescent="0.25">
      <c r="A362">
        <v>54</v>
      </c>
      <c r="B362">
        <v>54</v>
      </c>
      <c r="C362" t="s">
        <v>32</v>
      </c>
      <c r="D362" t="s">
        <v>15</v>
      </c>
      <c r="H362">
        <v>367.71899999999999</v>
      </c>
    </row>
    <row r="363" spans="1:10" x14ac:dyDescent="0.25">
      <c r="A363">
        <v>12</v>
      </c>
      <c r="B363">
        <v>12</v>
      </c>
      <c r="C363" t="s">
        <v>33</v>
      </c>
      <c r="D363" t="s">
        <v>15</v>
      </c>
      <c r="H363">
        <v>459.96100000000001</v>
      </c>
    </row>
    <row r="364" spans="1:10" x14ac:dyDescent="0.25">
      <c r="A364">
        <v>19</v>
      </c>
      <c r="B364">
        <v>19</v>
      </c>
      <c r="C364" t="s">
        <v>34</v>
      </c>
      <c r="D364" t="s">
        <v>15</v>
      </c>
      <c r="F364">
        <v>3.38</v>
      </c>
      <c r="G364">
        <v>5.726</v>
      </c>
      <c r="H364">
        <v>442.892</v>
      </c>
      <c r="I364">
        <v>1.2999999999999999E-2</v>
      </c>
      <c r="J364" t="s">
        <v>16</v>
      </c>
    </row>
    <row r="365" spans="1:10" x14ac:dyDescent="0.25">
      <c r="A365">
        <v>36</v>
      </c>
      <c r="B365">
        <v>36</v>
      </c>
      <c r="C365" t="s">
        <v>35</v>
      </c>
      <c r="D365" t="s">
        <v>15</v>
      </c>
      <c r="H365">
        <v>410.28500000000003</v>
      </c>
    </row>
    <row r="366" spans="1:10" x14ac:dyDescent="0.25">
      <c r="A366">
        <v>38</v>
      </c>
      <c r="B366">
        <v>38</v>
      </c>
      <c r="C366" t="s">
        <v>36</v>
      </c>
      <c r="D366" t="s">
        <v>15</v>
      </c>
      <c r="H366">
        <v>396.00099999999998</v>
      </c>
    </row>
    <row r="367" spans="1:10" x14ac:dyDescent="0.25">
      <c r="A367">
        <v>51</v>
      </c>
      <c r="B367">
        <v>51</v>
      </c>
      <c r="C367" t="s">
        <v>37</v>
      </c>
      <c r="D367" t="s">
        <v>15</v>
      </c>
      <c r="H367">
        <v>348.02699999999999</v>
      </c>
    </row>
    <row r="368" spans="1:10" x14ac:dyDescent="0.25">
      <c r="A368">
        <v>1</v>
      </c>
      <c r="B368">
        <v>1</v>
      </c>
      <c r="C368" t="s">
        <v>38</v>
      </c>
      <c r="D368" t="s">
        <v>39</v>
      </c>
      <c r="E368">
        <v>0</v>
      </c>
      <c r="F368">
        <v>3.5</v>
      </c>
      <c r="G368">
        <v>2.9969999999999999</v>
      </c>
      <c r="H368">
        <v>466.274</v>
      </c>
      <c r="I368">
        <v>6.0000000000000001E-3</v>
      </c>
      <c r="J368" t="s">
        <v>18</v>
      </c>
    </row>
    <row r="369" spans="1:10" x14ac:dyDescent="0.25">
      <c r="A369">
        <v>13</v>
      </c>
      <c r="B369">
        <v>13</v>
      </c>
      <c r="C369" t="s">
        <v>40</v>
      </c>
      <c r="D369" t="s">
        <v>39</v>
      </c>
      <c r="E369">
        <v>0</v>
      </c>
      <c r="H369">
        <v>447.053</v>
      </c>
    </row>
    <row r="370" spans="1:10" x14ac:dyDescent="0.25">
      <c r="A370">
        <v>25</v>
      </c>
      <c r="B370">
        <v>25</v>
      </c>
      <c r="C370" t="s">
        <v>41</v>
      </c>
      <c r="D370" t="s">
        <v>39</v>
      </c>
      <c r="E370">
        <v>0</v>
      </c>
      <c r="F370">
        <v>3.42</v>
      </c>
      <c r="G370">
        <v>7.6040000000000001</v>
      </c>
      <c r="H370">
        <v>433.17899999999997</v>
      </c>
      <c r="I370">
        <v>1.7999999999999999E-2</v>
      </c>
      <c r="J370" t="s">
        <v>18</v>
      </c>
    </row>
    <row r="371" spans="1:10" x14ac:dyDescent="0.25">
      <c r="A371">
        <v>37</v>
      </c>
      <c r="B371">
        <v>37</v>
      </c>
      <c r="C371" t="s">
        <v>42</v>
      </c>
      <c r="D371" t="s">
        <v>39</v>
      </c>
      <c r="E371">
        <v>0</v>
      </c>
      <c r="F371">
        <v>3.52</v>
      </c>
      <c r="G371">
        <v>3.6429999999999998</v>
      </c>
      <c r="H371">
        <v>414.51499999999999</v>
      </c>
      <c r="I371">
        <v>8.9999999999999993E-3</v>
      </c>
      <c r="J371" t="s">
        <v>16</v>
      </c>
    </row>
    <row r="372" spans="1:10" x14ac:dyDescent="0.25">
      <c r="A372">
        <v>49</v>
      </c>
      <c r="B372">
        <v>49</v>
      </c>
      <c r="C372" t="s">
        <v>43</v>
      </c>
      <c r="D372" t="s">
        <v>39</v>
      </c>
      <c r="E372">
        <v>0</v>
      </c>
      <c r="F372">
        <v>3.53</v>
      </c>
      <c r="G372">
        <v>9.2650000000000006</v>
      </c>
      <c r="H372">
        <v>391.99400000000003</v>
      </c>
      <c r="I372">
        <v>2.4E-2</v>
      </c>
      <c r="J372" t="s">
        <v>18</v>
      </c>
    </row>
    <row r="373" spans="1:10" x14ac:dyDescent="0.25">
      <c r="A373">
        <v>2</v>
      </c>
      <c r="B373">
        <v>2</v>
      </c>
      <c r="C373" t="s">
        <v>45</v>
      </c>
      <c r="D373" t="s">
        <v>15</v>
      </c>
      <c r="F373">
        <v>3.37</v>
      </c>
      <c r="G373">
        <v>16.196999999999999</v>
      </c>
      <c r="H373">
        <v>435.19499999999999</v>
      </c>
      <c r="I373">
        <v>3.6999999999999998E-2</v>
      </c>
      <c r="J373" t="s">
        <v>16</v>
      </c>
    </row>
    <row r="374" spans="1:10" x14ac:dyDescent="0.25">
      <c r="A374">
        <v>17</v>
      </c>
      <c r="B374">
        <v>17</v>
      </c>
      <c r="C374" t="s">
        <v>46</v>
      </c>
      <c r="D374" t="s">
        <v>15</v>
      </c>
      <c r="H374">
        <v>449.08300000000003</v>
      </c>
    </row>
    <row r="375" spans="1:10" x14ac:dyDescent="0.25">
      <c r="A375">
        <v>29</v>
      </c>
      <c r="B375">
        <v>29</v>
      </c>
      <c r="C375" t="s">
        <v>47</v>
      </c>
      <c r="D375" t="s">
        <v>15</v>
      </c>
      <c r="H375">
        <v>422.54399999999998</v>
      </c>
    </row>
    <row r="376" spans="1:10" x14ac:dyDescent="0.25">
      <c r="A376">
        <v>40</v>
      </c>
      <c r="B376">
        <v>40</v>
      </c>
      <c r="C376" t="s">
        <v>48</v>
      </c>
      <c r="D376" t="s">
        <v>15</v>
      </c>
      <c r="F376">
        <v>3.46</v>
      </c>
      <c r="G376">
        <v>3.1440000000000001</v>
      </c>
      <c r="H376">
        <v>406.22800000000001</v>
      </c>
      <c r="I376">
        <v>8.0000000000000002E-3</v>
      </c>
      <c r="J376" t="s">
        <v>16</v>
      </c>
    </row>
    <row r="377" spans="1:10" x14ac:dyDescent="0.25">
      <c r="A377">
        <v>55</v>
      </c>
      <c r="B377">
        <v>55</v>
      </c>
      <c r="C377" t="s">
        <v>49</v>
      </c>
      <c r="D377" t="s">
        <v>15</v>
      </c>
      <c r="H377">
        <v>353.37</v>
      </c>
    </row>
    <row r="378" spans="1:10" x14ac:dyDescent="0.25">
      <c r="A378">
        <v>11</v>
      </c>
      <c r="B378">
        <v>11</v>
      </c>
      <c r="C378" t="s">
        <v>50</v>
      </c>
      <c r="D378" t="s">
        <v>15</v>
      </c>
      <c r="H378">
        <v>440.75700000000001</v>
      </c>
    </row>
    <row r="379" spans="1:10" x14ac:dyDescent="0.25">
      <c r="A379">
        <v>14</v>
      </c>
      <c r="B379">
        <v>14</v>
      </c>
      <c r="C379" t="s">
        <v>51</v>
      </c>
      <c r="D379" t="s">
        <v>15</v>
      </c>
      <c r="F379">
        <v>3.47</v>
      </c>
      <c r="G379">
        <v>4.2270000000000003</v>
      </c>
      <c r="H379">
        <v>434.57600000000002</v>
      </c>
      <c r="I379">
        <v>0.01</v>
      </c>
      <c r="J379" t="s">
        <v>16</v>
      </c>
    </row>
    <row r="380" spans="1:10" x14ac:dyDescent="0.25">
      <c r="A380">
        <v>28</v>
      </c>
      <c r="B380">
        <v>28</v>
      </c>
      <c r="C380" t="s">
        <v>52</v>
      </c>
      <c r="D380" t="s">
        <v>15</v>
      </c>
      <c r="F380">
        <v>3.55</v>
      </c>
      <c r="G380">
        <v>2.4609999999999999</v>
      </c>
      <c r="H380">
        <v>386.17</v>
      </c>
      <c r="I380">
        <v>6.0000000000000001E-3</v>
      </c>
      <c r="J380" t="s">
        <v>16</v>
      </c>
    </row>
    <row r="381" spans="1:10" x14ac:dyDescent="0.25">
      <c r="A381">
        <v>41</v>
      </c>
      <c r="B381">
        <v>41</v>
      </c>
      <c r="C381" t="s">
        <v>53</v>
      </c>
      <c r="D381" t="s">
        <v>15</v>
      </c>
      <c r="H381">
        <v>396.33699999999999</v>
      </c>
    </row>
    <row r="382" spans="1:10" x14ac:dyDescent="0.25">
      <c r="A382">
        <v>60</v>
      </c>
      <c r="B382">
        <v>60</v>
      </c>
      <c r="C382" t="s">
        <v>54</v>
      </c>
      <c r="D382" t="s">
        <v>15</v>
      </c>
      <c r="H382">
        <v>355.62799999999999</v>
      </c>
    </row>
    <row r="383" spans="1:10" x14ac:dyDescent="0.25">
      <c r="A383">
        <v>7</v>
      </c>
      <c r="B383">
        <v>7</v>
      </c>
      <c r="C383" t="s">
        <v>55</v>
      </c>
      <c r="D383" t="s">
        <v>15</v>
      </c>
      <c r="F383">
        <v>3.44</v>
      </c>
      <c r="G383">
        <v>5.0469999999999997</v>
      </c>
      <c r="H383">
        <v>462.1</v>
      </c>
      <c r="I383">
        <v>1.0999999999999999E-2</v>
      </c>
      <c r="J383" t="s">
        <v>26</v>
      </c>
    </row>
    <row r="384" spans="1:10" x14ac:dyDescent="0.25">
      <c r="A384">
        <v>24</v>
      </c>
      <c r="B384">
        <v>24</v>
      </c>
      <c r="C384" t="s">
        <v>56</v>
      </c>
      <c r="D384" t="s">
        <v>15</v>
      </c>
      <c r="F384">
        <v>3.47</v>
      </c>
      <c r="G384">
        <v>5.2489999999999997</v>
      </c>
      <c r="H384">
        <v>399.37099999999998</v>
      </c>
      <c r="I384">
        <v>1.2999999999999999E-2</v>
      </c>
      <c r="J384" t="s">
        <v>44</v>
      </c>
    </row>
    <row r="385" spans="1:10" x14ac:dyDescent="0.25">
      <c r="A385">
        <v>30</v>
      </c>
      <c r="B385">
        <v>30</v>
      </c>
      <c r="C385" t="s">
        <v>57</v>
      </c>
      <c r="D385" t="s">
        <v>15</v>
      </c>
      <c r="H385">
        <v>411.64299999999997</v>
      </c>
    </row>
    <row r="386" spans="1:10" x14ac:dyDescent="0.25">
      <c r="A386">
        <v>46</v>
      </c>
      <c r="B386">
        <v>46</v>
      </c>
      <c r="C386" t="s">
        <v>58</v>
      </c>
      <c r="D386" t="s">
        <v>15</v>
      </c>
      <c r="F386">
        <v>3.45</v>
      </c>
      <c r="G386">
        <v>3.3239999999999998</v>
      </c>
      <c r="H386">
        <v>403.56700000000001</v>
      </c>
      <c r="I386">
        <v>8.0000000000000002E-3</v>
      </c>
      <c r="J386" t="s">
        <v>26</v>
      </c>
    </row>
    <row r="387" spans="1:10" x14ac:dyDescent="0.25">
      <c r="A387">
        <v>52</v>
      </c>
      <c r="B387">
        <v>52</v>
      </c>
      <c r="C387" t="s">
        <v>59</v>
      </c>
      <c r="D387" t="s">
        <v>15</v>
      </c>
      <c r="F387">
        <v>3.4</v>
      </c>
      <c r="G387">
        <v>2.0579999999999998</v>
      </c>
      <c r="H387">
        <v>374.529</v>
      </c>
      <c r="I387">
        <v>5.0000000000000001E-3</v>
      </c>
      <c r="J387" t="s">
        <v>18</v>
      </c>
    </row>
    <row r="388" spans="1:10" x14ac:dyDescent="0.25">
      <c r="A388">
        <v>9</v>
      </c>
      <c r="B388">
        <v>9</v>
      </c>
      <c r="C388" t="s">
        <v>60</v>
      </c>
      <c r="D388" t="s">
        <v>15</v>
      </c>
      <c r="F388">
        <v>3.48</v>
      </c>
      <c r="G388">
        <v>4.0540000000000003</v>
      </c>
      <c r="H388">
        <v>412.88299999999998</v>
      </c>
      <c r="I388">
        <v>0.01</v>
      </c>
      <c r="J388" t="s">
        <v>16</v>
      </c>
    </row>
    <row r="389" spans="1:10" x14ac:dyDescent="0.25">
      <c r="A389">
        <v>21</v>
      </c>
      <c r="B389">
        <v>21</v>
      </c>
      <c r="C389" t="s">
        <v>61</v>
      </c>
      <c r="D389" t="s">
        <v>15</v>
      </c>
      <c r="H389">
        <v>347.274</v>
      </c>
    </row>
    <row r="390" spans="1:10" x14ac:dyDescent="0.25">
      <c r="A390">
        <v>33</v>
      </c>
      <c r="B390">
        <v>33</v>
      </c>
      <c r="C390" t="s">
        <v>62</v>
      </c>
      <c r="D390" t="s">
        <v>15</v>
      </c>
      <c r="H390">
        <v>392.524</v>
      </c>
    </row>
    <row r="391" spans="1:10" x14ac:dyDescent="0.25">
      <c r="A391">
        <v>42</v>
      </c>
      <c r="B391">
        <v>42</v>
      </c>
      <c r="C391" t="s">
        <v>63</v>
      </c>
      <c r="D391" t="s">
        <v>15</v>
      </c>
      <c r="F391">
        <v>3.51</v>
      </c>
      <c r="G391">
        <v>5.0640000000000001</v>
      </c>
      <c r="H391">
        <v>386.755</v>
      </c>
      <c r="I391">
        <v>1.2999999999999999E-2</v>
      </c>
      <c r="J391" t="s">
        <v>16</v>
      </c>
    </row>
    <row r="392" spans="1:10" x14ac:dyDescent="0.25">
      <c r="A392">
        <v>58</v>
      </c>
      <c r="B392">
        <v>58</v>
      </c>
      <c r="C392" t="s">
        <v>64</v>
      </c>
      <c r="D392" t="s">
        <v>15</v>
      </c>
      <c r="H392">
        <v>342.35</v>
      </c>
    </row>
    <row r="393" spans="1:10" x14ac:dyDescent="0.25">
      <c r="A393">
        <v>3</v>
      </c>
      <c r="B393">
        <v>3</v>
      </c>
      <c r="C393" t="s">
        <v>65</v>
      </c>
      <c r="D393" t="s">
        <v>15</v>
      </c>
      <c r="F393">
        <v>3.47</v>
      </c>
      <c r="G393">
        <v>11.599</v>
      </c>
      <c r="H393">
        <v>467.714</v>
      </c>
      <c r="I393">
        <v>2.5000000000000001E-2</v>
      </c>
      <c r="J393" t="s">
        <v>18</v>
      </c>
    </row>
    <row r="394" spans="1:10" x14ac:dyDescent="0.25">
      <c r="A394">
        <v>15</v>
      </c>
      <c r="B394">
        <v>15</v>
      </c>
      <c r="C394" t="s">
        <v>66</v>
      </c>
      <c r="D394" t="s">
        <v>15</v>
      </c>
      <c r="H394">
        <v>454.572</v>
      </c>
    </row>
    <row r="395" spans="1:10" x14ac:dyDescent="0.25">
      <c r="A395">
        <v>32</v>
      </c>
      <c r="B395">
        <v>32</v>
      </c>
      <c r="C395" t="s">
        <v>67</v>
      </c>
      <c r="D395" t="s">
        <v>15</v>
      </c>
      <c r="F395">
        <v>3.46</v>
      </c>
      <c r="G395">
        <v>6.0919999999999996</v>
      </c>
      <c r="H395">
        <v>425.423</v>
      </c>
      <c r="I395">
        <v>1.4E-2</v>
      </c>
      <c r="J395" t="s">
        <v>18</v>
      </c>
    </row>
    <row r="396" spans="1:10" x14ac:dyDescent="0.25">
      <c r="A396">
        <v>44</v>
      </c>
      <c r="B396">
        <v>44</v>
      </c>
      <c r="C396" t="s">
        <v>68</v>
      </c>
      <c r="D396" t="s">
        <v>15</v>
      </c>
      <c r="H396">
        <v>400.71899999999999</v>
      </c>
    </row>
    <row r="397" spans="1:10" x14ac:dyDescent="0.25">
      <c r="A397">
        <v>59</v>
      </c>
      <c r="B397">
        <v>59</v>
      </c>
      <c r="C397" t="s">
        <v>69</v>
      </c>
      <c r="D397" t="s">
        <v>15</v>
      </c>
      <c r="H397">
        <v>359.68799999999999</v>
      </c>
    </row>
    <row r="398" spans="1:10" x14ac:dyDescent="0.25">
      <c r="A398">
        <v>8</v>
      </c>
      <c r="B398">
        <v>8</v>
      </c>
      <c r="C398" t="s">
        <v>70</v>
      </c>
      <c r="D398" t="s">
        <v>15</v>
      </c>
      <c r="F398">
        <v>3.4</v>
      </c>
      <c r="G398">
        <v>2.7730000000000001</v>
      </c>
      <c r="H398">
        <v>391.613</v>
      </c>
      <c r="I398">
        <v>7.0000000000000001E-3</v>
      </c>
      <c r="J398" t="s">
        <v>16</v>
      </c>
    </row>
    <row r="399" spans="1:10" x14ac:dyDescent="0.25">
      <c r="A399">
        <v>23</v>
      </c>
      <c r="B399">
        <v>23</v>
      </c>
      <c r="C399" t="s">
        <v>71</v>
      </c>
      <c r="D399" t="s">
        <v>15</v>
      </c>
      <c r="H399">
        <v>405.791</v>
      </c>
    </row>
    <row r="400" spans="1:10" x14ac:dyDescent="0.25">
      <c r="A400">
        <v>35</v>
      </c>
      <c r="B400">
        <v>35</v>
      </c>
      <c r="C400" t="s">
        <v>72</v>
      </c>
      <c r="D400" t="s">
        <v>15</v>
      </c>
      <c r="H400">
        <v>390.03699999999998</v>
      </c>
    </row>
    <row r="401" spans="1:12" x14ac:dyDescent="0.25">
      <c r="A401">
        <v>48</v>
      </c>
      <c r="B401">
        <v>48</v>
      </c>
      <c r="C401" t="s">
        <v>73</v>
      </c>
      <c r="D401" t="s">
        <v>15</v>
      </c>
      <c r="F401">
        <v>3.41</v>
      </c>
      <c r="G401">
        <v>10.145</v>
      </c>
      <c r="H401">
        <v>381.40600000000001</v>
      </c>
      <c r="I401">
        <v>2.7E-2</v>
      </c>
      <c r="J401" t="s">
        <v>16</v>
      </c>
    </row>
    <row r="402" spans="1:12" x14ac:dyDescent="0.25">
      <c r="A402">
        <v>50</v>
      </c>
      <c r="B402">
        <v>50</v>
      </c>
      <c r="C402" t="s">
        <v>74</v>
      </c>
      <c r="D402" t="s">
        <v>15</v>
      </c>
      <c r="F402">
        <v>3.48</v>
      </c>
      <c r="G402">
        <v>8.5359999999999996</v>
      </c>
      <c r="H402">
        <v>394.03699999999998</v>
      </c>
      <c r="I402">
        <v>2.1999999999999999E-2</v>
      </c>
      <c r="J402" t="s">
        <v>18</v>
      </c>
    </row>
    <row r="403" spans="1:12" x14ac:dyDescent="0.25">
      <c r="A403">
        <v>4</v>
      </c>
      <c r="B403">
        <v>4</v>
      </c>
      <c r="C403" t="s">
        <v>75</v>
      </c>
      <c r="D403" t="s">
        <v>15</v>
      </c>
      <c r="F403">
        <v>3.49</v>
      </c>
      <c r="G403">
        <v>5.1970000000000001</v>
      </c>
      <c r="H403">
        <v>464.57499999999999</v>
      </c>
      <c r="I403">
        <v>1.0999999999999999E-2</v>
      </c>
      <c r="J403" t="s">
        <v>16</v>
      </c>
    </row>
    <row r="404" spans="1:12" x14ac:dyDescent="0.25">
      <c r="A404">
        <v>18</v>
      </c>
      <c r="B404">
        <v>18</v>
      </c>
      <c r="C404" t="s">
        <v>76</v>
      </c>
      <c r="D404" t="s">
        <v>15</v>
      </c>
      <c r="F404">
        <v>3.42</v>
      </c>
      <c r="G404">
        <v>8.4049999999999994</v>
      </c>
      <c r="H404">
        <v>434.48</v>
      </c>
      <c r="I404">
        <v>1.9E-2</v>
      </c>
      <c r="J404" t="s">
        <v>18</v>
      </c>
    </row>
    <row r="405" spans="1:12" x14ac:dyDescent="0.25">
      <c r="A405">
        <v>31</v>
      </c>
      <c r="B405">
        <v>31</v>
      </c>
      <c r="C405" t="s">
        <v>77</v>
      </c>
      <c r="D405" t="s">
        <v>15</v>
      </c>
      <c r="F405">
        <v>3.37</v>
      </c>
      <c r="G405">
        <v>3.9260000000000002</v>
      </c>
      <c r="H405">
        <v>420.46100000000001</v>
      </c>
      <c r="I405">
        <v>8.9999999999999993E-3</v>
      </c>
      <c r="J405" t="s">
        <v>18</v>
      </c>
    </row>
    <row r="406" spans="1:12" x14ac:dyDescent="0.25">
      <c r="A406">
        <v>45</v>
      </c>
      <c r="B406">
        <v>45</v>
      </c>
      <c r="C406" t="s">
        <v>78</v>
      </c>
      <c r="D406" t="s">
        <v>15</v>
      </c>
      <c r="F406">
        <v>3.47</v>
      </c>
      <c r="G406">
        <v>4.2759999999999998</v>
      </c>
      <c r="H406">
        <v>387.46100000000001</v>
      </c>
      <c r="I406">
        <v>1.0999999999999999E-2</v>
      </c>
      <c r="J406" t="s">
        <v>18</v>
      </c>
    </row>
    <row r="407" spans="1:12" x14ac:dyDescent="0.25">
      <c r="A407">
        <v>53</v>
      </c>
      <c r="B407">
        <v>53</v>
      </c>
      <c r="C407" t="s">
        <v>79</v>
      </c>
      <c r="D407" t="s">
        <v>15</v>
      </c>
      <c r="F407">
        <v>3.42</v>
      </c>
      <c r="G407">
        <v>4.93</v>
      </c>
      <c r="H407">
        <v>369.36399999999998</v>
      </c>
      <c r="I407">
        <v>1.2999999999999999E-2</v>
      </c>
      <c r="J407" t="s">
        <v>16</v>
      </c>
    </row>
    <row r="408" spans="1:12" x14ac:dyDescent="0.25">
      <c r="A408">
        <v>62</v>
      </c>
      <c r="B408">
        <v>62</v>
      </c>
      <c r="C408" t="s">
        <v>80</v>
      </c>
      <c r="D408" t="s">
        <v>81</v>
      </c>
      <c r="E408">
        <v>0</v>
      </c>
      <c r="F408">
        <v>3.46</v>
      </c>
      <c r="G408">
        <v>153.26400000000001</v>
      </c>
      <c r="H408">
        <v>186.25800000000001</v>
      </c>
      <c r="I408">
        <v>0.82299999999999995</v>
      </c>
      <c r="J408" t="s">
        <v>18</v>
      </c>
    </row>
    <row r="409" spans="1:12" x14ac:dyDescent="0.25">
      <c r="A409">
        <v>64</v>
      </c>
      <c r="B409">
        <v>64</v>
      </c>
      <c r="C409" t="s">
        <v>82</v>
      </c>
      <c r="D409" t="s">
        <v>81</v>
      </c>
      <c r="E409">
        <v>0</v>
      </c>
      <c r="F409">
        <v>3.46</v>
      </c>
      <c r="G409">
        <v>6442.8490000000002</v>
      </c>
      <c r="H409">
        <v>308.37799999999999</v>
      </c>
      <c r="I409">
        <v>20.893000000000001</v>
      </c>
      <c r="J409" t="s">
        <v>16</v>
      </c>
    </row>
    <row r="410" spans="1:12" x14ac:dyDescent="0.25">
      <c r="A410">
        <v>61</v>
      </c>
      <c r="B410">
        <v>61</v>
      </c>
      <c r="C410" t="s">
        <v>83</v>
      </c>
      <c r="D410" t="s">
        <v>81</v>
      </c>
      <c r="E410">
        <v>0</v>
      </c>
      <c r="F410">
        <v>3.46</v>
      </c>
      <c r="G410">
        <v>82.86</v>
      </c>
      <c r="H410">
        <v>230.245</v>
      </c>
      <c r="I410">
        <v>0.36</v>
      </c>
      <c r="J410" t="s">
        <v>18</v>
      </c>
    </row>
    <row r="411" spans="1:12" x14ac:dyDescent="0.25">
      <c r="A411">
        <v>63</v>
      </c>
      <c r="B411">
        <v>63</v>
      </c>
      <c r="C411" t="s">
        <v>84</v>
      </c>
      <c r="D411" t="s">
        <v>81</v>
      </c>
      <c r="E411">
        <v>0</v>
      </c>
      <c r="F411">
        <v>3.46</v>
      </c>
      <c r="G411">
        <v>665.75099999999998</v>
      </c>
      <c r="H411">
        <v>225.46700000000001</v>
      </c>
      <c r="I411">
        <v>2.9529999999999998</v>
      </c>
      <c r="J411" t="s">
        <v>16</v>
      </c>
    </row>
    <row r="413" spans="1:12" x14ac:dyDescent="0.25">
      <c r="A413" t="s">
        <v>90</v>
      </c>
    </row>
    <row r="415" spans="1:12" x14ac:dyDescent="0.25">
      <c r="B415" t="s">
        <v>3</v>
      </c>
      <c r="C415" t="s">
        <v>4</v>
      </c>
      <c r="D415" t="s">
        <v>5</v>
      </c>
      <c r="E415" t="s">
        <v>6</v>
      </c>
      <c r="F415" t="s">
        <v>7</v>
      </c>
      <c r="G415" t="s">
        <v>8</v>
      </c>
      <c r="H415" t="s">
        <v>9</v>
      </c>
      <c r="I415" t="s">
        <v>10</v>
      </c>
      <c r="J415" t="s">
        <v>11</v>
      </c>
      <c r="K415" t="s">
        <v>12</v>
      </c>
      <c r="L415" t="s">
        <v>13</v>
      </c>
    </row>
    <row r="416" spans="1:12" x14ac:dyDescent="0.25">
      <c r="A416">
        <v>10</v>
      </c>
      <c r="B416">
        <v>10</v>
      </c>
      <c r="C416" t="s">
        <v>14</v>
      </c>
      <c r="D416" t="s">
        <v>15</v>
      </c>
      <c r="H416">
        <v>424.88799999999998</v>
      </c>
    </row>
    <row r="417" spans="1:10" x14ac:dyDescent="0.25">
      <c r="A417">
        <v>16</v>
      </c>
      <c r="B417">
        <v>16</v>
      </c>
      <c r="C417" t="s">
        <v>17</v>
      </c>
      <c r="D417" t="s">
        <v>15</v>
      </c>
      <c r="H417">
        <v>421.56599999999997</v>
      </c>
    </row>
    <row r="418" spans="1:10" x14ac:dyDescent="0.25">
      <c r="A418">
        <v>34</v>
      </c>
      <c r="B418">
        <v>34</v>
      </c>
      <c r="C418" t="s">
        <v>19</v>
      </c>
      <c r="D418" t="s">
        <v>15</v>
      </c>
      <c r="H418">
        <v>395.57400000000001</v>
      </c>
    </row>
    <row r="419" spans="1:10" x14ac:dyDescent="0.25">
      <c r="A419">
        <v>47</v>
      </c>
      <c r="B419">
        <v>47</v>
      </c>
      <c r="C419" t="s">
        <v>20</v>
      </c>
      <c r="D419" t="s">
        <v>15</v>
      </c>
      <c r="H419">
        <v>376.39100000000002</v>
      </c>
    </row>
    <row r="420" spans="1:10" x14ac:dyDescent="0.25">
      <c r="A420">
        <v>57</v>
      </c>
      <c r="B420">
        <v>57</v>
      </c>
      <c r="C420" t="s">
        <v>21</v>
      </c>
      <c r="D420" t="s">
        <v>15</v>
      </c>
      <c r="F420">
        <v>3.2</v>
      </c>
      <c r="G420">
        <v>2.0950000000000002</v>
      </c>
      <c r="H420">
        <v>353.31599999999997</v>
      </c>
      <c r="I420">
        <v>6.0000000000000001E-3</v>
      </c>
      <c r="J420" t="s">
        <v>16</v>
      </c>
    </row>
    <row r="421" spans="1:10" x14ac:dyDescent="0.25">
      <c r="A421">
        <v>6</v>
      </c>
      <c r="B421">
        <v>6</v>
      </c>
      <c r="C421" t="s">
        <v>22</v>
      </c>
      <c r="D421" t="s">
        <v>15</v>
      </c>
      <c r="H421">
        <v>426.63299999999998</v>
      </c>
    </row>
    <row r="422" spans="1:10" x14ac:dyDescent="0.25">
      <c r="A422">
        <v>22</v>
      </c>
      <c r="B422">
        <v>22</v>
      </c>
      <c r="C422" t="s">
        <v>23</v>
      </c>
      <c r="D422" t="s">
        <v>15</v>
      </c>
      <c r="H422">
        <v>412.68900000000002</v>
      </c>
    </row>
    <row r="423" spans="1:10" x14ac:dyDescent="0.25">
      <c r="A423">
        <v>26</v>
      </c>
      <c r="B423">
        <v>26</v>
      </c>
      <c r="C423" t="s">
        <v>24</v>
      </c>
      <c r="D423" t="s">
        <v>15</v>
      </c>
      <c r="H423">
        <v>396.39299999999997</v>
      </c>
    </row>
    <row r="424" spans="1:10" x14ac:dyDescent="0.25">
      <c r="A424">
        <v>43</v>
      </c>
      <c r="B424">
        <v>43</v>
      </c>
      <c r="C424" t="s">
        <v>25</v>
      </c>
      <c r="D424" t="s">
        <v>15</v>
      </c>
      <c r="H424">
        <v>414.11500000000001</v>
      </c>
    </row>
    <row r="425" spans="1:10" x14ac:dyDescent="0.25">
      <c r="A425">
        <v>56</v>
      </c>
      <c r="B425">
        <v>56</v>
      </c>
      <c r="C425" t="s">
        <v>27</v>
      </c>
      <c r="D425" t="s">
        <v>15</v>
      </c>
      <c r="F425">
        <v>3.28</v>
      </c>
      <c r="G425">
        <v>3.7930000000000001</v>
      </c>
      <c r="H425">
        <v>356.89699999999999</v>
      </c>
      <c r="I425">
        <v>1.0999999999999999E-2</v>
      </c>
      <c r="J425" t="s">
        <v>26</v>
      </c>
    </row>
    <row r="426" spans="1:10" x14ac:dyDescent="0.25">
      <c r="A426">
        <v>5</v>
      </c>
      <c r="B426">
        <v>5</v>
      </c>
      <c r="C426" t="s">
        <v>28</v>
      </c>
      <c r="D426" t="s">
        <v>15</v>
      </c>
      <c r="H426">
        <v>417.33100000000002</v>
      </c>
    </row>
    <row r="427" spans="1:10" x14ac:dyDescent="0.25">
      <c r="A427">
        <v>20</v>
      </c>
      <c r="B427">
        <v>20</v>
      </c>
      <c r="C427" t="s">
        <v>29</v>
      </c>
      <c r="D427" t="s">
        <v>15</v>
      </c>
      <c r="H427">
        <v>443.99400000000003</v>
      </c>
    </row>
    <row r="428" spans="1:10" x14ac:dyDescent="0.25">
      <c r="A428">
        <v>27</v>
      </c>
      <c r="B428">
        <v>27</v>
      </c>
      <c r="C428" t="s">
        <v>30</v>
      </c>
      <c r="D428" t="s">
        <v>15</v>
      </c>
      <c r="F428">
        <v>3.21</v>
      </c>
      <c r="G428">
        <v>2.9340000000000002</v>
      </c>
      <c r="H428">
        <v>410.38499999999999</v>
      </c>
      <c r="I428">
        <v>7.0000000000000001E-3</v>
      </c>
      <c r="J428" t="s">
        <v>16</v>
      </c>
    </row>
    <row r="429" spans="1:10" x14ac:dyDescent="0.25">
      <c r="A429">
        <v>39</v>
      </c>
      <c r="B429">
        <v>39</v>
      </c>
      <c r="C429" t="s">
        <v>31</v>
      </c>
      <c r="D429" t="s">
        <v>15</v>
      </c>
      <c r="H429">
        <v>382.87799999999999</v>
      </c>
    </row>
    <row r="430" spans="1:10" x14ac:dyDescent="0.25">
      <c r="A430">
        <v>54</v>
      </c>
      <c r="B430">
        <v>54</v>
      </c>
      <c r="C430" t="s">
        <v>32</v>
      </c>
      <c r="D430" t="s">
        <v>15</v>
      </c>
      <c r="H430">
        <v>367.71899999999999</v>
      </c>
    </row>
    <row r="431" spans="1:10" x14ac:dyDescent="0.25">
      <c r="A431">
        <v>12</v>
      </c>
      <c r="B431">
        <v>12</v>
      </c>
      <c r="C431" t="s">
        <v>33</v>
      </c>
      <c r="D431" t="s">
        <v>15</v>
      </c>
      <c r="H431">
        <v>459.96100000000001</v>
      </c>
    </row>
    <row r="432" spans="1:10" x14ac:dyDescent="0.25">
      <c r="A432">
        <v>19</v>
      </c>
      <c r="B432">
        <v>19</v>
      </c>
      <c r="C432" t="s">
        <v>34</v>
      </c>
      <c r="D432" t="s">
        <v>15</v>
      </c>
      <c r="H432">
        <v>442.892</v>
      </c>
    </row>
    <row r="433" spans="1:10" x14ac:dyDescent="0.25">
      <c r="A433">
        <v>36</v>
      </c>
      <c r="B433">
        <v>36</v>
      </c>
      <c r="C433" t="s">
        <v>35</v>
      </c>
      <c r="D433" t="s">
        <v>15</v>
      </c>
      <c r="H433">
        <v>410.28500000000003</v>
      </c>
    </row>
    <row r="434" spans="1:10" x14ac:dyDescent="0.25">
      <c r="A434">
        <v>38</v>
      </c>
      <c r="B434">
        <v>38</v>
      </c>
      <c r="C434" t="s">
        <v>36</v>
      </c>
      <c r="D434" t="s">
        <v>15</v>
      </c>
      <c r="H434">
        <v>396.00099999999998</v>
      </c>
    </row>
    <row r="435" spans="1:10" x14ac:dyDescent="0.25">
      <c r="A435">
        <v>51</v>
      </c>
      <c r="B435">
        <v>51</v>
      </c>
      <c r="C435" t="s">
        <v>37</v>
      </c>
      <c r="D435" t="s">
        <v>15</v>
      </c>
      <c r="H435">
        <v>348.02699999999999</v>
      </c>
    </row>
    <row r="436" spans="1:10" x14ac:dyDescent="0.25">
      <c r="A436">
        <v>1</v>
      </c>
      <c r="B436">
        <v>1</v>
      </c>
      <c r="C436" t="s">
        <v>38</v>
      </c>
      <c r="D436" t="s">
        <v>39</v>
      </c>
      <c r="E436">
        <v>0</v>
      </c>
      <c r="F436">
        <v>3.28</v>
      </c>
      <c r="G436">
        <v>4.9939999999999998</v>
      </c>
      <c r="H436">
        <v>466.274</v>
      </c>
      <c r="I436">
        <v>1.0999999999999999E-2</v>
      </c>
      <c r="J436" t="s">
        <v>44</v>
      </c>
    </row>
    <row r="437" spans="1:10" x14ac:dyDescent="0.25">
      <c r="A437">
        <v>13</v>
      </c>
      <c r="B437">
        <v>13</v>
      </c>
      <c r="C437" t="s">
        <v>40</v>
      </c>
      <c r="D437" t="s">
        <v>39</v>
      </c>
      <c r="E437">
        <v>0</v>
      </c>
      <c r="H437">
        <v>447.053</v>
      </c>
    </row>
    <row r="438" spans="1:10" x14ac:dyDescent="0.25">
      <c r="A438">
        <v>25</v>
      </c>
      <c r="B438">
        <v>25</v>
      </c>
      <c r="C438" t="s">
        <v>41</v>
      </c>
      <c r="D438" t="s">
        <v>39</v>
      </c>
      <c r="E438">
        <v>0</v>
      </c>
      <c r="H438">
        <v>433.17899999999997</v>
      </c>
    </row>
    <row r="439" spans="1:10" x14ac:dyDescent="0.25">
      <c r="A439">
        <v>37</v>
      </c>
      <c r="B439">
        <v>37</v>
      </c>
      <c r="C439" t="s">
        <v>42</v>
      </c>
      <c r="D439" t="s">
        <v>39</v>
      </c>
      <c r="E439">
        <v>0</v>
      </c>
      <c r="F439">
        <v>3.17</v>
      </c>
      <c r="G439">
        <v>2.0739999999999998</v>
      </c>
      <c r="H439">
        <v>414.51499999999999</v>
      </c>
      <c r="I439">
        <v>5.0000000000000001E-3</v>
      </c>
      <c r="J439" t="s">
        <v>16</v>
      </c>
    </row>
    <row r="440" spans="1:10" x14ac:dyDescent="0.25">
      <c r="A440">
        <v>49</v>
      </c>
      <c r="B440">
        <v>49</v>
      </c>
      <c r="C440" t="s">
        <v>43</v>
      </c>
      <c r="D440" t="s">
        <v>39</v>
      </c>
      <c r="E440">
        <v>0</v>
      </c>
      <c r="H440">
        <v>391.99400000000003</v>
      </c>
    </row>
    <row r="441" spans="1:10" x14ac:dyDescent="0.25">
      <c r="A441">
        <v>2</v>
      </c>
      <c r="B441">
        <v>2</v>
      </c>
      <c r="C441" t="s">
        <v>45</v>
      </c>
      <c r="D441" t="s">
        <v>15</v>
      </c>
      <c r="H441">
        <v>435.19499999999999</v>
      </c>
    </row>
    <row r="442" spans="1:10" x14ac:dyDescent="0.25">
      <c r="A442">
        <v>17</v>
      </c>
      <c r="B442">
        <v>17</v>
      </c>
      <c r="C442" t="s">
        <v>46</v>
      </c>
      <c r="D442" t="s">
        <v>15</v>
      </c>
      <c r="F442">
        <v>3.26</v>
      </c>
      <c r="G442">
        <v>2.532</v>
      </c>
      <c r="H442">
        <v>449.08300000000003</v>
      </c>
      <c r="I442">
        <v>6.0000000000000001E-3</v>
      </c>
      <c r="J442" t="s">
        <v>16</v>
      </c>
    </row>
    <row r="443" spans="1:10" x14ac:dyDescent="0.25">
      <c r="A443">
        <v>29</v>
      </c>
      <c r="B443">
        <v>29</v>
      </c>
      <c r="C443" t="s">
        <v>47</v>
      </c>
      <c r="D443" t="s">
        <v>15</v>
      </c>
      <c r="F443">
        <v>3.26</v>
      </c>
      <c r="G443">
        <v>4.2450000000000001</v>
      </c>
      <c r="H443">
        <v>422.54399999999998</v>
      </c>
      <c r="I443">
        <v>0.01</v>
      </c>
      <c r="J443" t="s">
        <v>16</v>
      </c>
    </row>
    <row r="444" spans="1:10" x14ac:dyDescent="0.25">
      <c r="A444">
        <v>40</v>
      </c>
      <c r="B444">
        <v>40</v>
      </c>
      <c r="C444" t="s">
        <v>48</v>
      </c>
      <c r="D444" t="s">
        <v>15</v>
      </c>
      <c r="F444">
        <v>3.27</v>
      </c>
      <c r="G444">
        <v>3.4249999999999998</v>
      </c>
      <c r="H444">
        <v>406.22800000000001</v>
      </c>
      <c r="I444">
        <v>8.0000000000000002E-3</v>
      </c>
      <c r="J444" t="s">
        <v>16</v>
      </c>
    </row>
    <row r="445" spans="1:10" x14ac:dyDescent="0.25">
      <c r="A445">
        <v>55</v>
      </c>
      <c r="B445">
        <v>55</v>
      </c>
      <c r="C445" t="s">
        <v>49</v>
      </c>
      <c r="D445" t="s">
        <v>15</v>
      </c>
      <c r="F445">
        <v>3.26</v>
      </c>
      <c r="G445">
        <v>5.9429999999999996</v>
      </c>
      <c r="H445">
        <v>353.37</v>
      </c>
      <c r="I445">
        <v>1.7000000000000001E-2</v>
      </c>
      <c r="J445" t="s">
        <v>26</v>
      </c>
    </row>
    <row r="446" spans="1:10" x14ac:dyDescent="0.25">
      <c r="A446">
        <v>11</v>
      </c>
      <c r="B446">
        <v>11</v>
      </c>
      <c r="C446" t="s">
        <v>50</v>
      </c>
      <c r="D446" t="s">
        <v>15</v>
      </c>
      <c r="H446">
        <v>440.75700000000001</v>
      </c>
    </row>
    <row r="447" spans="1:10" x14ac:dyDescent="0.25">
      <c r="A447">
        <v>14</v>
      </c>
      <c r="B447">
        <v>14</v>
      </c>
      <c r="C447" t="s">
        <v>51</v>
      </c>
      <c r="D447" t="s">
        <v>15</v>
      </c>
      <c r="H447">
        <v>434.57600000000002</v>
      </c>
    </row>
    <row r="448" spans="1:10" x14ac:dyDescent="0.25">
      <c r="A448">
        <v>28</v>
      </c>
      <c r="B448">
        <v>28</v>
      </c>
      <c r="C448" t="s">
        <v>52</v>
      </c>
      <c r="D448" t="s">
        <v>15</v>
      </c>
      <c r="H448">
        <v>386.17</v>
      </c>
    </row>
    <row r="449" spans="1:10" x14ac:dyDescent="0.25">
      <c r="A449">
        <v>41</v>
      </c>
      <c r="B449">
        <v>41</v>
      </c>
      <c r="C449" t="s">
        <v>53</v>
      </c>
      <c r="D449" t="s">
        <v>15</v>
      </c>
      <c r="H449">
        <v>396.33699999999999</v>
      </c>
    </row>
    <row r="450" spans="1:10" x14ac:dyDescent="0.25">
      <c r="A450">
        <v>60</v>
      </c>
      <c r="B450">
        <v>60</v>
      </c>
      <c r="C450" t="s">
        <v>54</v>
      </c>
      <c r="D450" t="s">
        <v>15</v>
      </c>
      <c r="H450">
        <v>355.62799999999999</v>
      </c>
    </row>
    <row r="451" spans="1:10" x14ac:dyDescent="0.25">
      <c r="A451">
        <v>7</v>
      </c>
      <c r="B451">
        <v>7</v>
      </c>
      <c r="C451" t="s">
        <v>55</v>
      </c>
      <c r="D451" t="s">
        <v>15</v>
      </c>
      <c r="F451">
        <v>3.26</v>
      </c>
      <c r="G451">
        <v>2.56</v>
      </c>
      <c r="H451">
        <v>462.1</v>
      </c>
      <c r="I451">
        <v>6.0000000000000001E-3</v>
      </c>
      <c r="J451" t="s">
        <v>16</v>
      </c>
    </row>
    <row r="452" spans="1:10" x14ac:dyDescent="0.25">
      <c r="A452">
        <v>24</v>
      </c>
      <c r="B452">
        <v>24</v>
      </c>
      <c r="C452" t="s">
        <v>56</v>
      </c>
      <c r="D452" t="s">
        <v>15</v>
      </c>
      <c r="F452">
        <v>3.24</v>
      </c>
      <c r="G452">
        <v>4.1349999999999998</v>
      </c>
      <c r="H452">
        <v>399.37099999999998</v>
      </c>
      <c r="I452">
        <v>0.01</v>
      </c>
      <c r="J452" t="s">
        <v>26</v>
      </c>
    </row>
    <row r="453" spans="1:10" x14ac:dyDescent="0.25">
      <c r="A453">
        <v>30</v>
      </c>
      <c r="B453">
        <v>30</v>
      </c>
      <c r="C453" t="s">
        <v>57</v>
      </c>
      <c r="D453" t="s">
        <v>15</v>
      </c>
      <c r="H453">
        <v>411.64299999999997</v>
      </c>
    </row>
    <row r="454" spans="1:10" x14ac:dyDescent="0.25">
      <c r="A454">
        <v>46</v>
      </c>
      <c r="B454">
        <v>46</v>
      </c>
      <c r="C454" t="s">
        <v>58</v>
      </c>
      <c r="D454" t="s">
        <v>15</v>
      </c>
      <c r="H454">
        <v>403.56700000000001</v>
      </c>
    </row>
    <row r="455" spans="1:10" x14ac:dyDescent="0.25">
      <c r="A455">
        <v>52</v>
      </c>
      <c r="B455">
        <v>52</v>
      </c>
      <c r="C455" t="s">
        <v>59</v>
      </c>
      <c r="D455" t="s">
        <v>15</v>
      </c>
      <c r="F455">
        <v>3.24</v>
      </c>
      <c r="G455">
        <v>9.5359999999999996</v>
      </c>
      <c r="H455">
        <v>374.529</v>
      </c>
      <c r="I455">
        <v>2.5000000000000001E-2</v>
      </c>
      <c r="J455" t="s">
        <v>16</v>
      </c>
    </row>
    <row r="456" spans="1:10" x14ac:dyDescent="0.25">
      <c r="A456">
        <v>9</v>
      </c>
      <c r="B456">
        <v>9</v>
      </c>
      <c r="C456" t="s">
        <v>60</v>
      </c>
      <c r="D456" t="s">
        <v>15</v>
      </c>
      <c r="H456">
        <v>412.88299999999998</v>
      </c>
    </row>
    <row r="457" spans="1:10" x14ac:dyDescent="0.25">
      <c r="A457">
        <v>21</v>
      </c>
      <c r="B457">
        <v>21</v>
      </c>
      <c r="C457" t="s">
        <v>61</v>
      </c>
      <c r="D457" t="s">
        <v>15</v>
      </c>
      <c r="H457">
        <v>347.274</v>
      </c>
    </row>
    <row r="458" spans="1:10" x14ac:dyDescent="0.25">
      <c r="A458">
        <v>33</v>
      </c>
      <c r="B458">
        <v>33</v>
      </c>
      <c r="C458" t="s">
        <v>62</v>
      </c>
      <c r="D458" t="s">
        <v>15</v>
      </c>
      <c r="F458">
        <v>3.23</v>
      </c>
      <c r="G458">
        <v>2.62</v>
      </c>
      <c r="H458">
        <v>392.524</v>
      </c>
      <c r="I458">
        <v>7.0000000000000001E-3</v>
      </c>
      <c r="J458" t="s">
        <v>16</v>
      </c>
    </row>
    <row r="459" spans="1:10" x14ac:dyDescent="0.25">
      <c r="A459">
        <v>42</v>
      </c>
      <c r="B459">
        <v>42</v>
      </c>
      <c r="C459" t="s">
        <v>63</v>
      </c>
      <c r="D459" t="s">
        <v>15</v>
      </c>
      <c r="H459">
        <v>386.755</v>
      </c>
    </row>
    <row r="460" spans="1:10" x14ac:dyDescent="0.25">
      <c r="A460">
        <v>58</v>
      </c>
      <c r="B460">
        <v>58</v>
      </c>
      <c r="C460" t="s">
        <v>64</v>
      </c>
      <c r="D460" t="s">
        <v>15</v>
      </c>
      <c r="H460">
        <v>342.35</v>
      </c>
    </row>
    <row r="461" spans="1:10" x14ac:dyDescent="0.25">
      <c r="A461">
        <v>3</v>
      </c>
      <c r="B461">
        <v>3</v>
      </c>
      <c r="C461" t="s">
        <v>65</v>
      </c>
      <c r="D461" t="s">
        <v>15</v>
      </c>
      <c r="F461">
        <v>3.3</v>
      </c>
      <c r="G461">
        <v>2.3690000000000002</v>
      </c>
      <c r="H461">
        <v>467.714</v>
      </c>
      <c r="I461">
        <v>5.0000000000000001E-3</v>
      </c>
      <c r="J461" t="s">
        <v>26</v>
      </c>
    </row>
    <row r="462" spans="1:10" x14ac:dyDescent="0.25">
      <c r="A462">
        <v>15</v>
      </c>
      <c r="B462">
        <v>15</v>
      </c>
      <c r="C462" t="s">
        <v>66</v>
      </c>
      <c r="D462" t="s">
        <v>15</v>
      </c>
      <c r="H462">
        <v>454.572</v>
      </c>
    </row>
    <row r="463" spans="1:10" x14ac:dyDescent="0.25">
      <c r="A463">
        <v>32</v>
      </c>
      <c r="B463">
        <v>32</v>
      </c>
      <c r="C463" t="s">
        <v>67</v>
      </c>
      <c r="D463" t="s">
        <v>15</v>
      </c>
      <c r="F463">
        <v>3.26</v>
      </c>
      <c r="G463">
        <v>6.992</v>
      </c>
      <c r="H463">
        <v>425.423</v>
      </c>
      <c r="I463">
        <v>1.6E-2</v>
      </c>
      <c r="J463" t="s">
        <v>16</v>
      </c>
    </row>
    <row r="464" spans="1:10" x14ac:dyDescent="0.25">
      <c r="A464">
        <v>44</v>
      </c>
      <c r="B464">
        <v>44</v>
      </c>
      <c r="C464" t="s">
        <v>68</v>
      </c>
      <c r="D464" t="s">
        <v>15</v>
      </c>
      <c r="H464">
        <v>400.71899999999999</v>
      </c>
    </row>
    <row r="465" spans="1:10" x14ac:dyDescent="0.25">
      <c r="A465">
        <v>59</v>
      </c>
      <c r="B465">
        <v>59</v>
      </c>
      <c r="C465" t="s">
        <v>69</v>
      </c>
      <c r="D465" t="s">
        <v>15</v>
      </c>
      <c r="F465">
        <v>3.27</v>
      </c>
      <c r="G465">
        <v>2.3140000000000001</v>
      </c>
      <c r="H465">
        <v>359.68799999999999</v>
      </c>
      <c r="I465">
        <v>6.0000000000000001E-3</v>
      </c>
      <c r="J465" t="s">
        <v>16</v>
      </c>
    </row>
    <row r="466" spans="1:10" x14ac:dyDescent="0.25">
      <c r="A466">
        <v>8</v>
      </c>
      <c r="B466">
        <v>8</v>
      </c>
      <c r="C466" t="s">
        <v>70</v>
      </c>
      <c r="D466" t="s">
        <v>15</v>
      </c>
      <c r="H466">
        <v>391.613</v>
      </c>
    </row>
    <row r="467" spans="1:10" x14ac:dyDescent="0.25">
      <c r="A467">
        <v>23</v>
      </c>
      <c r="B467">
        <v>23</v>
      </c>
      <c r="C467" t="s">
        <v>71</v>
      </c>
      <c r="D467" t="s">
        <v>15</v>
      </c>
      <c r="H467">
        <v>405.791</v>
      </c>
    </row>
    <row r="468" spans="1:10" x14ac:dyDescent="0.25">
      <c r="A468">
        <v>35</v>
      </c>
      <c r="B468">
        <v>35</v>
      </c>
      <c r="C468" t="s">
        <v>72</v>
      </c>
      <c r="D468" t="s">
        <v>15</v>
      </c>
      <c r="H468">
        <v>390.03699999999998</v>
      </c>
    </row>
    <row r="469" spans="1:10" x14ac:dyDescent="0.25">
      <c r="A469">
        <v>48</v>
      </c>
      <c r="B469">
        <v>48</v>
      </c>
      <c r="C469" t="s">
        <v>73</v>
      </c>
      <c r="D469" t="s">
        <v>15</v>
      </c>
      <c r="F469">
        <v>3.24</v>
      </c>
      <c r="G469">
        <v>5.5140000000000002</v>
      </c>
      <c r="H469">
        <v>381.40600000000001</v>
      </c>
      <c r="I469">
        <v>1.4E-2</v>
      </c>
      <c r="J469" t="s">
        <v>18</v>
      </c>
    </row>
    <row r="470" spans="1:10" x14ac:dyDescent="0.25">
      <c r="A470">
        <v>50</v>
      </c>
      <c r="B470">
        <v>50</v>
      </c>
      <c r="C470" t="s">
        <v>74</v>
      </c>
      <c r="D470" t="s">
        <v>15</v>
      </c>
      <c r="H470">
        <v>394.03699999999998</v>
      </c>
    </row>
    <row r="471" spans="1:10" x14ac:dyDescent="0.25">
      <c r="A471">
        <v>4</v>
      </c>
      <c r="B471">
        <v>4</v>
      </c>
      <c r="C471" t="s">
        <v>75</v>
      </c>
      <c r="D471" t="s">
        <v>15</v>
      </c>
      <c r="F471">
        <v>3.26</v>
      </c>
      <c r="G471">
        <v>4.0880000000000001</v>
      </c>
      <c r="H471">
        <v>464.57499999999999</v>
      </c>
      <c r="I471">
        <v>8.9999999999999993E-3</v>
      </c>
      <c r="J471" t="s">
        <v>16</v>
      </c>
    </row>
    <row r="472" spans="1:10" x14ac:dyDescent="0.25">
      <c r="A472">
        <v>18</v>
      </c>
      <c r="B472">
        <v>18</v>
      </c>
      <c r="C472" t="s">
        <v>76</v>
      </c>
      <c r="D472" t="s">
        <v>15</v>
      </c>
      <c r="H472">
        <v>434.48</v>
      </c>
    </row>
    <row r="473" spans="1:10" x14ac:dyDescent="0.25">
      <c r="A473">
        <v>31</v>
      </c>
      <c r="B473">
        <v>31</v>
      </c>
      <c r="C473" t="s">
        <v>77</v>
      </c>
      <c r="D473" t="s">
        <v>15</v>
      </c>
      <c r="F473">
        <v>3.28</v>
      </c>
      <c r="G473">
        <v>3.6840000000000002</v>
      </c>
      <c r="H473">
        <v>420.46100000000001</v>
      </c>
      <c r="I473">
        <v>8.9999999999999993E-3</v>
      </c>
      <c r="J473" t="s">
        <v>16</v>
      </c>
    </row>
    <row r="474" spans="1:10" x14ac:dyDescent="0.25">
      <c r="A474">
        <v>45</v>
      </c>
      <c r="B474">
        <v>45</v>
      </c>
      <c r="C474" t="s">
        <v>78</v>
      </c>
      <c r="D474" t="s">
        <v>15</v>
      </c>
      <c r="H474">
        <v>387.46100000000001</v>
      </c>
    </row>
    <row r="475" spans="1:10" x14ac:dyDescent="0.25">
      <c r="A475">
        <v>53</v>
      </c>
      <c r="B475">
        <v>53</v>
      </c>
      <c r="C475" t="s">
        <v>79</v>
      </c>
      <c r="D475" t="s">
        <v>15</v>
      </c>
      <c r="F475">
        <v>3.29</v>
      </c>
      <c r="G475">
        <v>2.0640000000000001</v>
      </c>
      <c r="H475">
        <v>369.36399999999998</v>
      </c>
      <c r="I475">
        <v>6.0000000000000001E-3</v>
      </c>
      <c r="J475" t="s">
        <v>26</v>
      </c>
    </row>
    <row r="476" spans="1:10" x14ac:dyDescent="0.25">
      <c r="A476">
        <v>62</v>
      </c>
      <c r="B476">
        <v>62</v>
      </c>
      <c r="C476" t="s">
        <v>80</v>
      </c>
      <c r="D476" t="s">
        <v>81</v>
      </c>
      <c r="E476">
        <v>0</v>
      </c>
      <c r="F476">
        <v>3.27</v>
      </c>
      <c r="G476">
        <v>12.21</v>
      </c>
      <c r="H476">
        <v>186.25800000000001</v>
      </c>
      <c r="I476">
        <v>6.6000000000000003E-2</v>
      </c>
      <c r="J476" t="s">
        <v>16</v>
      </c>
    </row>
    <row r="477" spans="1:10" x14ac:dyDescent="0.25">
      <c r="A477">
        <v>64</v>
      </c>
      <c r="B477">
        <v>64</v>
      </c>
      <c r="C477" t="s">
        <v>82</v>
      </c>
      <c r="D477" t="s">
        <v>81</v>
      </c>
      <c r="E477">
        <v>0</v>
      </c>
      <c r="F477">
        <v>3.26</v>
      </c>
      <c r="G477">
        <v>605.39499999999998</v>
      </c>
      <c r="H477">
        <v>308.37799999999999</v>
      </c>
      <c r="I477">
        <v>1.9630000000000001</v>
      </c>
      <c r="J477" t="s">
        <v>18</v>
      </c>
    </row>
    <row r="478" spans="1:10" x14ac:dyDescent="0.25">
      <c r="A478">
        <v>61</v>
      </c>
      <c r="B478">
        <v>61</v>
      </c>
      <c r="C478" t="s">
        <v>83</v>
      </c>
      <c r="D478" t="s">
        <v>81</v>
      </c>
      <c r="E478">
        <v>0</v>
      </c>
      <c r="F478">
        <v>3.27</v>
      </c>
      <c r="G478">
        <v>10.443</v>
      </c>
      <c r="H478">
        <v>230.245</v>
      </c>
      <c r="I478">
        <v>4.4999999999999998E-2</v>
      </c>
      <c r="J478" t="s">
        <v>16</v>
      </c>
    </row>
    <row r="479" spans="1:10" x14ac:dyDescent="0.25">
      <c r="A479">
        <v>63</v>
      </c>
      <c r="B479">
        <v>63</v>
      </c>
      <c r="C479" t="s">
        <v>84</v>
      </c>
      <c r="D479" t="s">
        <v>81</v>
      </c>
      <c r="E479">
        <v>0</v>
      </c>
      <c r="F479">
        <v>3.27</v>
      </c>
      <c r="G479">
        <v>56.945</v>
      </c>
      <c r="H479">
        <v>225.46700000000001</v>
      </c>
      <c r="I479">
        <v>0.253</v>
      </c>
      <c r="J479" t="s">
        <v>44</v>
      </c>
    </row>
    <row r="481" spans="1:12" x14ac:dyDescent="0.25">
      <c r="A481" t="s">
        <v>91</v>
      </c>
    </row>
    <row r="483" spans="1:12" x14ac:dyDescent="0.25">
      <c r="B483" t="s">
        <v>3</v>
      </c>
      <c r="C483" t="s">
        <v>4</v>
      </c>
      <c r="D483" t="s">
        <v>5</v>
      </c>
      <c r="E483" t="s">
        <v>6</v>
      </c>
      <c r="F483" t="s">
        <v>7</v>
      </c>
      <c r="G483" t="s">
        <v>8</v>
      </c>
      <c r="H483" t="s">
        <v>9</v>
      </c>
      <c r="I483" t="s">
        <v>10</v>
      </c>
      <c r="J483" t="s">
        <v>11</v>
      </c>
      <c r="K483" t="s">
        <v>12</v>
      </c>
      <c r="L483" t="s">
        <v>13</v>
      </c>
    </row>
    <row r="484" spans="1:12" x14ac:dyDescent="0.25">
      <c r="A484">
        <v>10</v>
      </c>
      <c r="B484">
        <v>10</v>
      </c>
      <c r="C484" t="s">
        <v>14</v>
      </c>
      <c r="D484" t="s">
        <v>15</v>
      </c>
      <c r="F484">
        <v>3.73</v>
      </c>
      <c r="G484">
        <v>20.617999999999999</v>
      </c>
      <c r="H484">
        <v>424.88799999999998</v>
      </c>
      <c r="I484">
        <v>4.9000000000000002E-2</v>
      </c>
      <c r="J484" t="s">
        <v>16</v>
      </c>
    </row>
    <row r="485" spans="1:12" x14ac:dyDescent="0.25">
      <c r="A485">
        <v>16</v>
      </c>
      <c r="B485">
        <v>16</v>
      </c>
      <c r="C485" t="s">
        <v>17</v>
      </c>
      <c r="D485" t="s">
        <v>15</v>
      </c>
      <c r="H485">
        <v>421.56599999999997</v>
      </c>
    </row>
    <row r="486" spans="1:12" x14ac:dyDescent="0.25">
      <c r="A486">
        <v>34</v>
      </c>
      <c r="B486">
        <v>34</v>
      </c>
      <c r="C486" t="s">
        <v>19</v>
      </c>
      <c r="D486" t="s">
        <v>15</v>
      </c>
      <c r="F486">
        <v>3.72</v>
      </c>
      <c r="G486">
        <v>4.99</v>
      </c>
      <c r="H486">
        <v>395.57400000000001</v>
      </c>
      <c r="I486">
        <v>1.2999999999999999E-2</v>
      </c>
      <c r="J486" t="s">
        <v>16</v>
      </c>
    </row>
    <row r="487" spans="1:12" x14ac:dyDescent="0.25">
      <c r="A487">
        <v>47</v>
      </c>
      <c r="B487">
        <v>47</v>
      </c>
      <c r="C487" t="s">
        <v>20</v>
      </c>
      <c r="D487" t="s">
        <v>15</v>
      </c>
      <c r="F487">
        <v>3.73</v>
      </c>
      <c r="G487">
        <v>9.8759999999999994</v>
      </c>
      <c r="H487">
        <v>376.39100000000002</v>
      </c>
      <c r="I487">
        <v>2.5999999999999999E-2</v>
      </c>
      <c r="J487" t="s">
        <v>16</v>
      </c>
    </row>
    <row r="488" spans="1:12" x14ac:dyDescent="0.25">
      <c r="A488">
        <v>57</v>
      </c>
      <c r="B488">
        <v>57</v>
      </c>
      <c r="C488" t="s">
        <v>21</v>
      </c>
      <c r="D488" t="s">
        <v>15</v>
      </c>
      <c r="F488">
        <v>3.73</v>
      </c>
      <c r="G488">
        <v>15.901</v>
      </c>
      <c r="H488">
        <v>353.31599999999997</v>
      </c>
      <c r="I488">
        <v>4.4999999999999998E-2</v>
      </c>
      <c r="J488" t="s">
        <v>44</v>
      </c>
    </row>
    <row r="489" spans="1:12" x14ac:dyDescent="0.25">
      <c r="A489">
        <v>6</v>
      </c>
      <c r="B489">
        <v>6</v>
      </c>
      <c r="C489" t="s">
        <v>22</v>
      </c>
      <c r="D489" t="s">
        <v>15</v>
      </c>
      <c r="F489">
        <v>3.73</v>
      </c>
      <c r="G489">
        <v>18.064</v>
      </c>
      <c r="H489">
        <v>426.63299999999998</v>
      </c>
      <c r="I489">
        <v>4.2000000000000003E-2</v>
      </c>
      <c r="J489" t="s">
        <v>16</v>
      </c>
    </row>
    <row r="490" spans="1:12" x14ac:dyDescent="0.25">
      <c r="A490">
        <v>22</v>
      </c>
      <c r="B490">
        <v>22</v>
      </c>
      <c r="C490" t="s">
        <v>23</v>
      </c>
      <c r="D490" t="s">
        <v>15</v>
      </c>
      <c r="F490">
        <v>3.72</v>
      </c>
      <c r="G490">
        <v>30.780999999999999</v>
      </c>
      <c r="H490">
        <v>412.68900000000002</v>
      </c>
      <c r="I490">
        <v>7.4999999999999997E-2</v>
      </c>
      <c r="J490" t="s">
        <v>16</v>
      </c>
    </row>
    <row r="491" spans="1:12" x14ac:dyDescent="0.25">
      <c r="A491">
        <v>26</v>
      </c>
      <c r="B491">
        <v>26</v>
      </c>
      <c r="C491" t="s">
        <v>24</v>
      </c>
      <c r="D491" t="s">
        <v>15</v>
      </c>
      <c r="F491">
        <v>3.73</v>
      </c>
      <c r="G491">
        <v>38.212000000000003</v>
      </c>
      <c r="H491">
        <v>396.39299999999997</v>
      </c>
      <c r="I491">
        <v>9.6000000000000002E-2</v>
      </c>
      <c r="J491" t="s">
        <v>16</v>
      </c>
    </row>
    <row r="492" spans="1:12" x14ac:dyDescent="0.25">
      <c r="A492">
        <v>43</v>
      </c>
      <c r="B492">
        <v>43</v>
      </c>
      <c r="C492" t="s">
        <v>25</v>
      </c>
      <c r="D492" t="s">
        <v>15</v>
      </c>
      <c r="F492">
        <v>3.73</v>
      </c>
      <c r="G492">
        <v>11.204000000000001</v>
      </c>
      <c r="H492">
        <v>414.11500000000001</v>
      </c>
      <c r="I492">
        <v>2.7E-2</v>
      </c>
      <c r="J492" t="s">
        <v>26</v>
      </c>
    </row>
    <row r="493" spans="1:12" x14ac:dyDescent="0.25">
      <c r="A493">
        <v>56</v>
      </c>
      <c r="B493">
        <v>56</v>
      </c>
      <c r="C493" t="s">
        <v>27</v>
      </c>
      <c r="D493" t="s">
        <v>15</v>
      </c>
      <c r="F493">
        <v>3.74</v>
      </c>
      <c r="G493">
        <v>14.46</v>
      </c>
      <c r="H493">
        <v>356.89699999999999</v>
      </c>
      <c r="I493">
        <v>4.1000000000000002E-2</v>
      </c>
      <c r="J493" t="s">
        <v>16</v>
      </c>
    </row>
    <row r="494" spans="1:12" x14ac:dyDescent="0.25">
      <c r="A494">
        <v>5</v>
      </c>
      <c r="B494">
        <v>5</v>
      </c>
      <c r="C494" t="s">
        <v>28</v>
      </c>
      <c r="D494" t="s">
        <v>15</v>
      </c>
      <c r="F494">
        <v>3.73</v>
      </c>
      <c r="G494">
        <v>76119.491999999998</v>
      </c>
      <c r="H494">
        <v>417.33100000000002</v>
      </c>
      <c r="I494">
        <v>182.39599999999999</v>
      </c>
      <c r="J494" t="s">
        <v>16</v>
      </c>
    </row>
    <row r="495" spans="1:12" x14ac:dyDescent="0.25">
      <c r="A495">
        <v>20</v>
      </c>
      <c r="B495">
        <v>20</v>
      </c>
      <c r="C495" t="s">
        <v>29</v>
      </c>
      <c r="D495" t="s">
        <v>15</v>
      </c>
      <c r="F495">
        <v>3.73</v>
      </c>
      <c r="G495">
        <v>64467.453000000001</v>
      </c>
      <c r="H495">
        <v>443.99400000000003</v>
      </c>
      <c r="I495">
        <v>145.19900000000001</v>
      </c>
      <c r="J495" t="s">
        <v>16</v>
      </c>
    </row>
    <row r="496" spans="1:12" x14ac:dyDescent="0.25">
      <c r="A496">
        <v>27</v>
      </c>
      <c r="B496">
        <v>27</v>
      </c>
      <c r="C496" t="s">
        <v>30</v>
      </c>
      <c r="D496" t="s">
        <v>15</v>
      </c>
      <c r="F496">
        <v>3.73</v>
      </c>
      <c r="G496">
        <v>83902.898000000001</v>
      </c>
      <c r="H496">
        <v>410.38499999999999</v>
      </c>
      <c r="I496">
        <v>204.44900000000001</v>
      </c>
      <c r="J496" t="s">
        <v>16</v>
      </c>
    </row>
    <row r="497" spans="1:10" x14ac:dyDescent="0.25">
      <c r="A497">
        <v>39</v>
      </c>
      <c r="B497">
        <v>39</v>
      </c>
      <c r="C497" t="s">
        <v>31</v>
      </c>
      <c r="D497" t="s">
        <v>15</v>
      </c>
      <c r="F497">
        <v>3.73</v>
      </c>
      <c r="G497">
        <v>77699.523000000001</v>
      </c>
      <c r="H497">
        <v>382.87799999999999</v>
      </c>
      <c r="I497">
        <v>202.935</v>
      </c>
      <c r="J497" t="s">
        <v>16</v>
      </c>
    </row>
    <row r="498" spans="1:10" x14ac:dyDescent="0.25">
      <c r="A498">
        <v>54</v>
      </c>
      <c r="B498">
        <v>54</v>
      </c>
      <c r="C498" t="s">
        <v>32</v>
      </c>
      <c r="D498" t="s">
        <v>15</v>
      </c>
      <c r="F498">
        <v>3.73</v>
      </c>
      <c r="G498">
        <v>73874.664000000004</v>
      </c>
      <c r="H498">
        <v>367.71899999999999</v>
      </c>
      <c r="I498">
        <v>200.9</v>
      </c>
      <c r="J498" t="s">
        <v>16</v>
      </c>
    </row>
    <row r="499" spans="1:10" x14ac:dyDescent="0.25">
      <c r="A499">
        <v>12</v>
      </c>
      <c r="B499">
        <v>12</v>
      </c>
      <c r="C499" t="s">
        <v>33</v>
      </c>
      <c r="D499" t="s">
        <v>15</v>
      </c>
      <c r="F499">
        <v>3.73</v>
      </c>
      <c r="G499">
        <v>72631.539000000004</v>
      </c>
      <c r="H499">
        <v>459.96100000000001</v>
      </c>
      <c r="I499">
        <v>157.90799999999999</v>
      </c>
      <c r="J499" t="s">
        <v>16</v>
      </c>
    </row>
    <row r="500" spans="1:10" x14ac:dyDescent="0.25">
      <c r="A500">
        <v>19</v>
      </c>
      <c r="B500">
        <v>19</v>
      </c>
      <c r="C500" t="s">
        <v>34</v>
      </c>
      <c r="D500" t="s">
        <v>15</v>
      </c>
      <c r="F500">
        <v>3.73</v>
      </c>
      <c r="G500">
        <v>70648.835999999996</v>
      </c>
      <c r="H500">
        <v>442.892</v>
      </c>
      <c r="I500">
        <v>159.517</v>
      </c>
      <c r="J500" t="s">
        <v>16</v>
      </c>
    </row>
    <row r="501" spans="1:10" x14ac:dyDescent="0.25">
      <c r="A501">
        <v>36</v>
      </c>
      <c r="B501">
        <v>36</v>
      </c>
      <c r="C501" t="s">
        <v>35</v>
      </c>
      <c r="D501" t="s">
        <v>15</v>
      </c>
      <c r="F501">
        <v>3.73</v>
      </c>
      <c r="G501">
        <v>69109.366999999998</v>
      </c>
      <c r="H501">
        <v>410.28500000000003</v>
      </c>
      <c r="I501">
        <v>168.44200000000001</v>
      </c>
      <c r="J501" t="s">
        <v>16</v>
      </c>
    </row>
    <row r="502" spans="1:10" x14ac:dyDescent="0.25">
      <c r="A502">
        <v>38</v>
      </c>
      <c r="B502">
        <v>38</v>
      </c>
      <c r="C502" t="s">
        <v>36</v>
      </c>
      <c r="D502" t="s">
        <v>15</v>
      </c>
      <c r="F502">
        <v>3.73</v>
      </c>
      <c r="G502">
        <v>45892.855000000003</v>
      </c>
      <c r="H502">
        <v>396.00099999999998</v>
      </c>
      <c r="I502">
        <v>115.89100000000001</v>
      </c>
      <c r="J502" t="s">
        <v>16</v>
      </c>
    </row>
    <row r="503" spans="1:10" x14ac:dyDescent="0.25">
      <c r="A503">
        <v>51</v>
      </c>
      <c r="B503">
        <v>51</v>
      </c>
      <c r="C503" t="s">
        <v>37</v>
      </c>
      <c r="D503" t="s">
        <v>15</v>
      </c>
      <c r="F503">
        <v>3.73</v>
      </c>
      <c r="G503">
        <v>62000.531000000003</v>
      </c>
      <c r="H503">
        <v>348.02699999999999</v>
      </c>
      <c r="I503">
        <v>178.149</v>
      </c>
      <c r="J503" t="s">
        <v>16</v>
      </c>
    </row>
    <row r="504" spans="1:10" x14ac:dyDescent="0.25">
      <c r="A504">
        <v>1</v>
      </c>
      <c r="B504">
        <v>1</v>
      </c>
      <c r="C504" t="s">
        <v>38</v>
      </c>
      <c r="D504" t="s">
        <v>39</v>
      </c>
      <c r="E504">
        <v>0</v>
      </c>
      <c r="F504">
        <v>3.72</v>
      </c>
      <c r="G504">
        <v>27029.776999999998</v>
      </c>
      <c r="H504">
        <v>466.274</v>
      </c>
      <c r="I504">
        <v>57.97</v>
      </c>
      <c r="J504" t="s">
        <v>16</v>
      </c>
    </row>
    <row r="505" spans="1:10" x14ac:dyDescent="0.25">
      <c r="A505">
        <v>13</v>
      </c>
      <c r="B505">
        <v>13</v>
      </c>
      <c r="C505" t="s">
        <v>40</v>
      </c>
      <c r="D505" t="s">
        <v>39</v>
      </c>
      <c r="E505">
        <v>0</v>
      </c>
      <c r="F505">
        <v>3.73</v>
      </c>
      <c r="G505">
        <v>25546.473000000002</v>
      </c>
      <c r="H505">
        <v>447.053</v>
      </c>
      <c r="I505">
        <v>57.143999999999998</v>
      </c>
      <c r="J505" t="s">
        <v>16</v>
      </c>
    </row>
    <row r="506" spans="1:10" x14ac:dyDescent="0.25">
      <c r="A506">
        <v>25</v>
      </c>
      <c r="B506">
        <v>25</v>
      </c>
      <c r="C506" t="s">
        <v>41</v>
      </c>
      <c r="D506" t="s">
        <v>39</v>
      </c>
      <c r="E506">
        <v>0</v>
      </c>
      <c r="F506">
        <v>3.73</v>
      </c>
      <c r="G506">
        <v>24502.75</v>
      </c>
      <c r="H506">
        <v>433.17899999999997</v>
      </c>
      <c r="I506">
        <v>56.564999999999998</v>
      </c>
      <c r="J506" t="s">
        <v>16</v>
      </c>
    </row>
    <row r="507" spans="1:10" x14ac:dyDescent="0.25">
      <c r="A507">
        <v>37</v>
      </c>
      <c r="B507">
        <v>37</v>
      </c>
      <c r="C507" t="s">
        <v>42</v>
      </c>
      <c r="D507" t="s">
        <v>39</v>
      </c>
      <c r="E507">
        <v>0</v>
      </c>
      <c r="F507">
        <v>3.73</v>
      </c>
      <c r="G507">
        <v>23468.021000000001</v>
      </c>
      <c r="H507">
        <v>414.51499999999999</v>
      </c>
      <c r="I507">
        <v>56.616</v>
      </c>
      <c r="J507" t="s">
        <v>16</v>
      </c>
    </row>
    <row r="508" spans="1:10" x14ac:dyDescent="0.25">
      <c r="A508">
        <v>49</v>
      </c>
      <c r="B508">
        <v>49</v>
      </c>
      <c r="C508" t="s">
        <v>43</v>
      </c>
      <c r="D508" t="s">
        <v>39</v>
      </c>
      <c r="E508">
        <v>0</v>
      </c>
      <c r="F508">
        <v>3.73</v>
      </c>
      <c r="G508">
        <v>22828.055</v>
      </c>
      <c r="H508">
        <v>391.99400000000003</v>
      </c>
      <c r="I508">
        <v>58.235999999999997</v>
      </c>
      <c r="J508" t="s">
        <v>16</v>
      </c>
    </row>
    <row r="509" spans="1:10" x14ac:dyDescent="0.25">
      <c r="A509">
        <v>2</v>
      </c>
      <c r="B509">
        <v>2</v>
      </c>
      <c r="C509" t="s">
        <v>45</v>
      </c>
      <c r="D509" t="s">
        <v>15</v>
      </c>
      <c r="F509">
        <v>3.73</v>
      </c>
      <c r="G509">
        <v>20.959</v>
      </c>
      <c r="H509">
        <v>435.19499999999999</v>
      </c>
      <c r="I509">
        <v>4.8000000000000001E-2</v>
      </c>
      <c r="J509" t="s">
        <v>16</v>
      </c>
    </row>
    <row r="510" spans="1:10" x14ac:dyDescent="0.25">
      <c r="A510">
        <v>17</v>
      </c>
      <c r="B510">
        <v>17</v>
      </c>
      <c r="C510" t="s">
        <v>46</v>
      </c>
      <c r="D510" t="s">
        <v>15</v>
      </c>
      <c r="H510">
        <v>449.08300000000003</v>
      </c>
    </row>
    <row r="511" spans="1:10" x14ac:dyDescent="0.25">
      <c r="A511">
        <v>29</v>
      </c>
      <c r="B511">
        <v>29</v>
      </c>
      <c r="C511" t="s">
        <v>47</v>
      </c>
      <c r="D511" t="s">
        <v>15</v>
      </c>
      <c r="F511">
        <v>3.73</v>
      </c>
      <c r="G511">
        <v>16.943000000000001</v>
      </c>
      <c r="H511">
        <v>422.54399999999998</v>
      </c>
      <c r="I511">
        <v>0.04</v>
      </c>
      <c r="J511" t="s">
        <v>18</v>
      </c>
    </row>
    <row r="512" spans="1:10" x14ac:dyDescent="0.25">
      <c r="A512">
        <v>40</v>
      </c>
      <c r="B512">
        <v>40</v>
      </c>
      <c r="C512" t="s">
        <v>48</v>
      </c>
      <c r="D512" t="s">
        <v>15</v>
      </c>
      <c r="F512">
        <v>3.73</v>
      </c>
      <c r="G512">
        <v>15.798</v>
      </c>
      <c r="H512">
        <v>406.22800000000001</v>
      </c>
      <c r="I512">
        <v>3.9E-2</v>
      </c>
      <c r="J512" t="s">
        <v>16</v>
      </c>
    </row>
    <row r="513" spans="1:10" x14ac:dyDescent="0.25">
      <c r="A513">
        <v>55</v>
      </c>
      <c r="B513">
        <v>55</v>
      </c>
      <c r="C513" t="s">
        <v>49</v>
      </c>
      <c r="D513" t="s">
        <v>15</v>
      </c>
      <c r="H513">
        <v>353.37</v>
      </c>
    </row>
    <row r="514" spans="1:10" x14ac:dyDescent="0.25">
      <c r="A514">
        <v>11</v>
      </c>
      <c r="B514">
        <v>11</v>
      </c>
      <c r="C514" t="s">
        <v>50</v>
      </c>
      <c r="D514" t="s">
        <v>15</v>
      </c>
      <c r="F514">
        <v>3.71</v>
      </c>
      <c r="G514">
        <v>9.032</v>
      </c>
      <c r="H514">
        <v>440.75700000000001</v>
      </c>
      <c r="I514">
        <v>0.02</v>
      </c>
      <c r="J514" t="s">
        <v>16</v>
      </c>
    </row>
    <row r="515" spans="1:10" x14ac:dyDescent="0.25">
      <c r="A515">
        <v>14</v>
      </c>
      <c r="B515">
        <v>14</v>
      </c>
      <c r="C515" t="s">
        <v>51</v>
      </c>
      <c r="D515" t="s">
        <v>15</v>
      </c>
      <c r="F515">
        <v>3.73</v>
      </c>
      <c r="G515">
        <v>16.241</v>
      </c>
      <c r="H515">
        <v>434.57600000000002</v>
      </c>
      <c r="I515">
        <v>3.6999999999999998E-2</v>
      </c>
      <c r="J515" t="s">
        <v>26</v>
      </c>
    </row>
    <row r="516" spans="1:10" x14ac:dyDescent="0.25">
      <c r="A516">
        <v>28</v>
      </c>
      <c r="B516">
        <v>28</v>
      </c>
      <c r="C516" t="s">
        <v>52</v>
      </c>
      <c r="D516" t="s">
        <v>15</v>
      </c>
      <c r="F516">
        <v>3.72</v>
      </c>
      <c r="G516">
        <v>5.9850000000000003</v>
      </c>
      <c r="H516">
        <v>386.17</v>
      </c>
      <c r="I516">
        <v>1.4999999999999999E-2</v>
      </c>
      <c r="J516" t="s">
        <v>16</v>
      </c>
    </row>
    <row r="517" spans="1:10" x14ac:dyDescent="0.25">
      <c r="A517">
        <v>41</v>
      </c>
      <c r="B517">
        <v>41</v>
      </c>
      <c r="C517" t="s">
        <v>53</v>
      </c>
      <c r="D517" t="s">
        <v>15</v>
      </c>
      <c r="F517">
        <v>3.73</v>
      </c>
      <c r="G517">
        <v>23.254000000000001</v>
      </c>
      <c r="H517">
        <v>396.33699999999999</v>
      </c>
      <c r="I517">
        <v>5.8999999999999997E-2</v>
      </c>
      <c r="J517" t="s">
        <v>16</v>
      </c>
    </row>
    <row r="518" spans="1:10" x14ac:dyDescent="0.25">
      <c r="A518">
        <v>60</v>
      </c>
      <c r="B518">
        <v>60</v>
      </c>
      <c r="C518" t="s">
        <v>54</v>
      </c>
      <c r="D518" t="s">
        <v>15</v>
      </c>
      <c r="F518">
        <v>3.73</v>
      </c>
      <c r="G518">
        <v>11.026</v>
      </c>
      <c r="H518">
        <v>355.62799999999999</v>
      </c>
      <c r="I518">
        <v>3.1E-2</v>
      </c>
      <c r="J518" t="s">
        <v>26</v>
      </c>
    </row>
    <row r="519" spans="1:10" x14ac:dyDescent="0.25">
      <c r="A519">
        <v>7</v>
      </c>
      <c r="B519">
        <v>7</v>
      </c>
      <c r="C519" t="s">
        <v>55</v>
      </c>
      <c r="D519" t="s">
        <v>15</v>
      </c>
      <c r="F519">
        <v>3.7</v>
      </c>
      <c r="G519">
        <v>16.045000000000002</v>
      </c>
      <c r="H519">
        <v>462.1</v>
      </c>
      <c r="I519">
        <v>3.5000000000000003E-2</v>
      </c>
      <c r="J519" t="s">
        <v>26</v>
      </c>
    </row>
    <row r="520" spans="1:10" x14ac:dyDescent="0.25">
      <c r="A520">
        <v>24</v>
      </c>
      <c r="B520">
        <v>24</v>
      </c>
      <c r="C520" t="s">
        <v>56</v>
      </c>
      <c r="D520" t="s">
        <v>15</v>
      </c>
      <c r="F520">
        <v>3.73</v>
      </c>
      <c r="G520">
        <v>27.390999999999998</v>
      </c>
      <c r="H520">
        <v>399.37099999999998</v>
      </c>
      <c r="I520">
        <v>6.9000000000000006E-2</v>
      </c>
      <c r="J520" t="s">
        <v>16</v>
      </c>
    </row>
    <row r="521" spans="1:10" x14ac:dyDescent="0.25">
      <c r="A521">
        <v>30</v>
      </c>
      <c r="B521">
        <v>30</v>
      </c>
      <c r="C521" t="s">
        <v>57</v>
      </c>
      <c r="D521" t="s">
        <v>15</v>
      </c>
      <c r="F521">
        <v>3.72</v>
      </c>
      <c r="G521">
        <v>14.125999999999999</v>
      </c>
      <c r="H521">
        <v>411.64299999999997</v>
      </c>
      <c r="I521">
        <v>3.4000000000000002E-2</v>
      </c>
      <c r="J521" t="s">
        <v>44</v>
      </c>
    </row>
    <row r="522" spans="1:10" x14ac:dyDescent="0.25">
      <c r="A522">
        <v>46</v>
      </c>
      <c r="B522">
        <v>46</v>
      </c>
      <c r="C522" t="s">
        <v>58</v>
      </c>
      <c r="D522" t="s">
        <v>15</v>
      </c>
      <c r="F522">
        <v>3.72</v>
      </c>
      <c r="G522">
        <v>5.907</v>
      </c>
      <c r="H522">
        <v>403.56700000000001</v>
      </c>
      <c r="I522">
        <v>1.4999999999999999E-2</v>
      </c>
      <c r="J522" t="s">
        <v>18</v>
      </c>
    </row>
    <row r="523" spans="1:10" x14ac:dyDescent="0.25">
      <c r="A523">
        <v>52</v>
      </c>
      <c r="B523">
        <v>52</v>
      </c>
      <c r="C523" t="s">
        <v>59</v>
      </c>
      <c r="D523" t="s">
        <v>15</v>
      </c>
      <c r="F523">
        <v>3.72</v>
      </c>
      <c r="G523">
        <v>11.061</v>
      </c>
      <c r="H523">
        <v>374.529</v>
      </c>
      <c r="I523">
        <v>0.03</v>
      </c>
      <c r="J523" t="s">
        <v>44</v>
      </c>
    </row>
    <row r="524" spans="1:10" x14ac:dyDescent="0.25">
      <c r="A524">
        <v>9</v>
      </c>
      <c r="B524">
        <v>9</v>
      </c>
      <c r="C524" t="s">
        <v>60</v>
      </c>
      <c r="D524" t="s">
        <v>15</v>
      </c>
      <c r="F524">
        <v>3.73</v>
      </c>
      <c r="G524">
        <v>271.94200000000001</v>
      </c>
      <c r="H524">
        <v>412.88299999999998</v>
      </c>
      <c r="I524">
        <v>0.65900000000000003</v>
      </c>
      <c r="J524" t="s">
        <v>16</v>
      </c>
    </row>
    <row r="525" spans="1:10" x14ac:dyDescent="0.25">
      <c r="A525">
        <v>21</v>
      </c>
      <c r="B525">
        <v>21</v>
      </c>
      <c r="C525" t="s">
        <v>61</v>
      </c>
      <c r="D525" t="s">
        <v>15</v>
      </c>
      <c r="F525">
        <v>3.73</v>
      </c>
      <c r="G525">
        <v>32.957000000000001</v>
      </c>
      <c r="H525">
        <v>347.274</v>
      </c>
      <c r="I525">
        <v>9.5000000000000001E-2</v>
      </c>
      <c r="J525" t="s">
        <v>44</v>
      </c>
    </row>
    <row r="526" spans="1:10" x14ac:dyDescent="0.25">
      <c r="A526">
        <v>33</v>
      </c>
      <c r="B526">
        <v>33</v>
      </c>
      <c r="C526" t="s">
        <v>62</v>
      </c>
      <c r="D526" t="s">
        <v>15</v>
      </c>
      <c r="F526">
        <v>3.7</v>
      </c>
      <c r="G526">
        <v>11.441000000000001</v>
      </c>
      <c r="H526">
        <v>392.524</v>
      </c>
      <c r="I526">
        <v>2.9000000000000001E-2</v>
      </c>
      <c r="J526" t="s">
        <v>16</v>
      </c>
    </row>
    <row r="527" spans="1:10" x14ac:dyDescent="0.25">
      <c r="A527">
        <v>42</v>
      </c>
      <c r="B527">
        <v>42</v>
      </c>
      <c r="C527" t="s">
        <v>63</v>
      </c>
      <c r="D527" t="s">
        <v>15</v>
      </c>
      <c r="F527">
        <v>3.73</v>
      </c>
      <c r="G527">
        <v>16.422000000000001</v>
      </c>
      <c r="H527">
        <v>386.755</v>
      </c>
      <c r="I527">
        <v>4.2000000000000003E-2</v>
      </c>
      <c r="J527" t="s">
        <v>16</v>
      </c>
    </row>
    <row r="528" spans="1:10" x14ac:dyDescent="0.25">
      <c r="A528">
        <v>58</v>
      </c>
      <c r="B528">
        <v>58</v>
      </c>
      <c r="C528" t="s">
        <v>64</v>
      </c>
      <c r="D528" t="s">
        <v>15</v>
      </c>
      <c r="F528">
        <v>3.73</v>
      </c>
      <c r="G528">
        <v>11.317</v>
      </c>
      <c r="H528">
        <v>342.35</v>
      </c>
      <c r="I528">
        <v>3.3000000000000002E-2</v>
      </c>
      <c r="J528" t="s">
        <v>16</v>
      </c>
    </row>
    <row r="529" spans="1:10" x14ac:dyDescent="0.25">
      <c r="A529">
        <v>3</v>
      </c>
      <c r="B529">
        <v>3</v>
      </c>
      <c r="C529" t="s">
        <v>65</v>
      </c>
      <c r="D529" t="s">
        <v>15</v>
      </c>
      <c r="F529">
        <v>3.71</v>
      </c>
      <c r="G529">
        <v>5.83</v>
      </c>
      <c r="H529">
        <v>467.714</v>
      </c>
      <c r="I529">
        <v>1.2E-2</v>
      </c>
      <c r="J529" t="s">
        <v>16</v>
      </c>
    </row>
    <row r="530" spans="1:10" x14ac:dyDescent="0.25">
      <c r="A530">
        <v>15</v>
      </c>
      <c r="B530">
        <v>15</v>
      </c>
      <c r="C530" t="s">
        <v>66</v>
      </c>
      <c r="D530" t="s">
        <v>15</v>
      </c>
      <c r="F530">
        <v>3.73</v>
      </c>
      <c r="G530">
        <v>18.137</v>
      </c>
      <c r="H530">
        <v>454.572</v>
      </c>
      <c r="I530">
        <v>0.04</v>
      </c>
      <c r="J530" t="s">
        <v>44</v>
      </c>
    </row>
    <row r="531" spans="1:10" x14ac:dyDescent="0.25">
      <c r="A531">
        <v>32</v>
      </c>
      <c r="B531">
        <v>32</v>
      </c>
      <c r="C531" t="s">
        <v>67</v>
      </c>
      <c r="D531" t="s">
        <v>15</v>
      </c>
      <c r="F531">
        <v>3.73</v>
      </c>
      <c r="G531">
        <v>15.635999999999999</v>
      </c>
      <c r="H531">
        <v>425.423</v>
      </c>
      <c r="I531">
        <v>3.6999999999999998E-2</v>
      </c>
      <c r="J531" t="s">
        <v>16</v>
      </c>
    </row>
    <row r="532" spans="1:10" x14ac:dyDescent="0.25">
      <c r="A532">
        <v>44</v>
      </c>
      <c r="B532">
        <v>44</v>
      </c>
      <c r="C532" t="s">
        <v>68</v>
      </c>
      <c r="D532" t="s">
        <v>15</v>
      </c>
      <c r="F532">
        <v>3.7</v>
      </c>
      <c r="G532">
        <v>13.234999999999999</v>
      </c>
      <c r="H532">
        <v>400.71899999999999</v>
      </c>
      <c r="I532">
        <v>3.3000000000000002E-2</v>
      </c>
      <c r="J532" t="s">
        <v>16</v>
      </c>
    </row>
    <row r="533" spans="1:10" x14ac:dyDescent="0.25">
      <c r="A533">
        <v>59</v>
      </c>
      <c r="B533">
        <v>59</v>
      </c>
      <c r="C533" t="s">
        <v>69</v>
      </c>
      <c r="D533" t="s">
        <v>15</v>
      </c>
      <c r="H533">
        <v>359.68799999999999</v>
      </c>
    </row>
    <row r="534" spans="1:10" x14ac:dyDescent="0.25">
      <c r="A534">
        <v>8</v>
      </c>
      <c r="B534">
        <v>8</v>
      </c>
      <c r="C534" t="s">
        <v>70</v>
      </c>
      <c r="D534" t="s">
        <v>15</v>
      </c>
      <c r="F534">
        <v>3.73</v>
      </c>
      <c r="G534">
        <v>68999.570000000007</v>
      </c>
      <c r="H534">
        <v>391.613</v>
      </c>
      <c r="I534">
        <v>176.19300000000001</v>
      </c>
      <c r="J534" t="s">
        <v>16</v>
      </c>
    </row>
    <row r="535" spans="1:10" x14ac:dyDescent="0.25">
      <c r="A535">
        <v>23</v>
      </c>
      <c r="B535">
        <v>23</v>
      </c>
      <c r="C535" t="s">
        <v>71</v>
      </c>
      <c r="D535" t="s">
        <v>15</v>
      </c>
      <c r="F535">
        <v>3.73</v>
      </c>
      <c r="G535">
        <v>61896.813000000002</v>
      </c>
      <c r="H535">
        <v>405.791</v>
      </c>
      <c r="I535">
        <v>152.53399999999999</v>
      </c>
      <c r="J535" t="s">
        <v>16</v>
      </c>
    </row>
    <row r="536" spans="1:10" x14ac:dyDescent="0.25">
      <c r="A536">
        <v>35</v>
      </c>
      <c r="B536">
        <v>35</v>
      </c>
      <c r="C536" t="s">
        <v>72</v>
      </c>
      <c r="D536" t="s">
        <v>15</v>
      </c>
      <c r="F536">
        <v>3.73</v>
      </c>
      <c r="G536">
        <v>65192.550999999999</v>
      </c>
      <c r="H536">
        <v>390.03699999999998</v>
      </c>
      <c r="I536">
        <v>167.14500000000001</v>
      </c>
      <c r="J536" t="s">
        <v>16</v>
      </c>
    </row>
    <row r="537" spans="1:10" x14ac:dyDescent="0.25">
      <c r="A537">
        <v>48</v>
      </c>
      <c r="B537">
        <v>48</v>
      </c>
      <c r="C537" t="s">
        <v>73</v>
      </c>
      <c r="D537" t="s">
        <v>15</v>
      </c>
      <c r="F537">
        <v>3.73</v>
      </c>
      <c r="G537">
        <v>63909.391000000003</v>
      </c>
      <c r="H537">
        <v>381.40600000000001</v>
      </c>
      <c r="I537">
        <v>167.56299999999999</v>
      </c>
      <c r="J537" t="s">
        <v>16</v>
      </c>
    </row>
    <row r="538" spans="1:10" x14ac:dyDescent="0.25">
      <c r="A538">
        <v>50</v>
      </c>
      <c r="B538">
        <v>50</v>
      </c>
      <c r="C538" t="s">
        <v>74</v>
      </c>
      <c r="D538" t="s">
        <v>15</v>
      </c>
      <c r="F538">
        <v>3.73</v>
      </c>
      <c r="G538">
        <v>64558.902000000002</v>
      </c>
      <c r="H538">
        <v>394.03699999999998</v>
      </c>
      <c r="I538">
        <v>163.84</v>
      </c>
      <c r="J538" t="s">
        <v>16</v>
      </c>
    </row>
    <row r="539" spans="1:10" x14ac:dyDescent="0.25">
      <c r="A539">
        <v>4</v>
      </c>
      <c r="B539">
        <v>4</v>
      </c>
      <c r="C539" t="s">
        <v>75</v>
      </c>
      <c r="D539" t="s">
        <v>15</v>
      </c>
      <c r="F539">
        <v>3.73</v>
      </c>
      <c r="G539">
        <v>51105.68</v>
      </c>
      <c r="H539">
        <v>464.57499999999999</v>
      </c>
      <c r="I539">
        <v>110.005</v>
      </c>
      <c r="J539" t="s">
        <v>16</v>
      </c>
    </row>
    <row r="540" spans="1:10" x14ac:dyDescent="0.25">
      <c r="A540">
        <v>18</v>
      </c>
      <c r="B540">
        <v>18</v>
      </c>
      <c r="C540" t="s">
        <v>76</v>
      </c>
      <c r="D540" t="s">
        <v>15</v>
      </c>
      <c r="F540">
        <v>3.73</v>
      </c>
      <c r="G540">
        <v>33997.449000000001</v>
      </c>
      <c r="H540">
        <v>434.48</v>
      </c>
      <c r="I540">
        <v>78.248999999999995</v>
      </c>
      <c r="J540" t="s">
        <v>16</v>
      </c>
    </row>
    <row r="541" spans="1:10" x14ac:dyDescent="0.25">
      <c r="A541">
        <v>31</v>
      </c>
      <c r="B541">
        <v>31</v>
      </c>
      <c r="C541" t="s">
        <v>77</v>
      </c>
      <c r="D541" t="s">
        <v>15</v>
      </c>
      <c r="F541">
        <v>3.73</v>
      </c>
      <c r="G541">
        <v>37323.445</v>
      </c>
      <c r="H541">
        <v>420.46100000000001</v>
      </c>
      <c r="I541">
        <v>88.768000000000001</v>
      </c>
      <c r="J541" t="s">
        <v>16</v>
      </c>
    </row>
    <row r="542" spans="1:10" x14ac:dyDescent="0.25">
      <c r="A542">
        <v>45</v>
      </c>
      <c r="B542">
        <v>45</v>
      </c>
      <c r="C542" t="s">
        <v>78</v>
      </c>
      <c r="D542" t="s">
        <v>15</v>
      </c>
      <c r="F542">
        <v>3.73</v>
      </c>
      <c r="G542">
        <v>33627.137000000002</v>
      </c>
      <c r="H542">
        <v>387.46100000000001</v>
      </c>
      <c r="I542">
        <v>86.787999999999997</v>
      </c>
      <c r="J542" t="s">
        <v>16</v>
      </c>
    </row>
    <row r="543" spans="1:10" x14ac:dyDescent="0.25">
      <c r="A543">
        <v>53</v>
      </c>
      <c r="B543">
        <v>53</v>
      </c>
      <c r="C543" t="s">
        <v>79</v>
      </c>
      <c r="D543" t="s">
        <v>15</v>
      </c>
      <c r="F543">
        <v>3.73</v>
      </c>
      <c r="G543">
        <v>38211.214999999997</v>
      </c>
      <c r="H543">
        <v>369.36399999999998</v>
      </c>
      <c r="I543">
        <v>103.45099999999999</v>
      </c>
      <c r="J543" t="s">
        <v>16</v>
      </c>
    </row>
    <row r="544" spans="1:10" x14ac:dyDescent="0.25">
      <c r="A544">
        <v>62</v>
      </c>
      <c r="B544">
        <v>62</v>
      </c>
      <c r="C544" t="s">
        <v>80</v>
      </c>
      <c r="D544" t="s">
        <v>81</v>
      </c>
      <c r="E544">
        <v>0</v>
      </c>
      <c r="F544">
        <v>3.73</v>
      </c>
      <c r="G544">
        <v>231.148</v>
      </c>
      <c r="H544">
        <v>186.25800000000001</v>
      </c>
      <c r="I544">
        <v>1.2410000000000001</v>
      </c>
      <c r="J544" t="s">
        <v>16</v>
      </c>
    </row>
    <row r="545" spans="1:12" x14ac:dyDescent="0.25">
      <c r="A545">
        <v>64</v>
      </c>
      <c r="B545">
        <v>64</v>
      </c>
      <c r="C545" t="s">
        <v>82</v>
      </c>
      <c r="D545" t="s">
        <v>81</v>
      </c>
      <c r="E545">
        <v>0</v>
      </c>
      <c r="F545">
        <v>3.73</v>
      </c>
      <c r="G545">
        <v>12632.938</v>
      </c>
      <c r="H545">
        <v>308.37799999999999</v>
      </c>
      <c r="I545">
        <v>40.966000000000001</v>
      </c>
      <c r="J545" t="s">
        <v>16</v>
      </c>
    </row>
    <row r="546" spans="1:12" x14ac:dyDescent="0.25">
      <c r="A546">
        <v>61</v>
      </c>
      <c r="B546">
        <v>61</v>
      </c>
      <c r="C546" t="s">
        <v>83</v>
      </c>
      <c r="D546" t="s">
        <v>81</v>
      </c>
      <c r="E546">
        <v>0</v>
      </c>
      <c r="F546">
        <v>3.73</v>
      </c>
      <c r="G546">
        <v>148.38800000000001</v>
      </c>
      <c r="H546">
        <v>230.245</v>
      </c>
      <c r="I546">
        <v>0.64400000000000002</v>
      </c>
      <c r="J546" t="s">
        <v>26</v>
      </c>
    </row>
    <row r="547" spans="1:12" x14ac:dyDescent="0.25">
      <c r="A547">
        <v>63</v>
      </c>
      <c r="B547">
        <v>63</v>
      </c>
      <c r="C547" t="s">
        <v>84</v>
      </c>
      <c r="D547" t="s">
        <v>81</v>
      </c>
      <c r="E547">
        <v>0</v>
      </c>
      <c r="F547">
        <v>3.73</v>
      </c>
      <c r="G547">
        <v>1130.277</v>
      </c>
      <c r="H547">
        <v>225.46700000000001</v>
      </c>
      <c r="I547">
        <v>5.0129999999999999</v>
      </c>
      <c r="J547" t="s">
        <v>26</v>
      </c>
    </row>
    <row r="549" spans="1:12" x14ac:dyDescent="0.25">
      <c r="A549" t="s">
        <v>92</v>
      </c>
    </row>
    <row r="551" spans="1:12" x14ac:dyDescent="0.25">
      <c r="B551" t="s">
        <v>3</v>
      </c>
      <c r="C551" t="s">
        <v>4</v>
      </c>
      <c r="D551" t="s">
        <v>5</v>
      </c>
      <c r="E551" t="s">
        <v>6</v>
      </c>
      <c r="F551" t="s">
        <v>7</v>
      </c>
      <c r="G551" t="s">
        <v>8</v>
      </c>
      <c r="H551" t="s">
        <v>9</v>
      </c>
      <c r="I551" t="s">
        <v>10</v>
      </c>
      <c r="J551" t="s">
        <v>11</v>
      </c>
      <c r="K551" t="s">
        <v>12</v>
      </c>
      <c r="L551" t="s">
        <v>13</v>
      </c>
    </row>
    <row r="552" spans="1:12" x14ac:dyDescent="0.25">
      <c r="A552">
        <v>1</v>
      </c>
      <c r="B552">
        <v>1</v>
      </c>
      <c r="C552" t="s">
        <v>38</v>
      </c>
      <c r="D552" t="s">
        <v>39</v>
      </c>
      <c r="E552">
        <v>1</v>
      </c>
      <c r="F552">
        <v>4.0999999999999996</v>
      </c>
      <c r="G552">
        <v>466.274</v>
      </c>
      <c r="I552">
        <v>466.274</v>
      </c>
      <c r="J552" t="s">
        <v>16</v>
      </c>
      <c r="K552">
        <v>2</v>
      </c>
      <c r="L552">
        <v>96.3</v>
      </c>
    </row>
    <row r="553" spans="1:12" x14ac:dyDescent="0.25">
      <c r="A553">
        <v>2</v>
      </c>
      <c r="B553">
        <v>2</v>
      </c>
      <c r="C553" t="s">
        <v>45</v>
      </c>
      <c r="D553" t="s">
        <v>15</v>
      </c>
      <c r="E553">
        <v>1</v>
      </c>
      <c r="F553">
        <v>4.0999999999999996</v>
      </c>
      <c r="G553">
        <v>435.19499999999999</v>
      </c>
      <c r="I553">
        <v>435.19499999999999</v>
      </c>
      <c r="J553" t="s">
        <v>26</v>
      </c>
      <c r="K553">
        <v>1.8</v>
      </c>
      <c r="L553">
        <v>83.2</v>
      </c>
    </row>
    <row r="554" spans="1:12" x14ac:dyDescent="0.25">
      <c r="A554">
        <v>3</v>
      </c>
      <c r="B554">
        <v>3</v>
      </c>
      <c r="C554" t="s">
        <v>65</v>
      </c>
      <c r="D554" t="s">
        <v>15</v>
      </c>
      <c r="E554">
        <v>1</v>
      </c>
      <c r="F554">
        <v>4.0999999999999996</v>
      </c>
      <c r="G554">
        <v>467.714</v>
      </c>
      <c r="I554">
        <v>467.714</v>
      </c>
      <c r="J554" t="s">
        <v>16</v>
      </c>
      <c r="K554">
        <v>2</v>
      </c>
      <c r="L554">
        <v>96.9</v>
      </c>
    </row>
    <row r="555" spans="1:12" x14ac:dyDescent="0.25">
      <c r="A555">
        <v>4</v>
      </c>
      <c r="B555">
        <v>4</v>
      </c>
      <c r="C555" t="s">
        <v>75</v>
      </c>
      <c r="D555" t="s">
        <v>15</v>
      </c>
      <c r="E555">
        <v>1</v>
      </c>
      <c r="F555">
        <v>4.09</v>
      </c>
      <c r="G555">
        <v>464.57499999999999</v>
      </c>
      <c r="I555">
        <v>464.57499999999999</v>
      </c>
      <c r="J555" t="s">
        <v>26</v>
      </c>
      <c r="K555">
        <v>2</v>
      </c>
      <c r="L555">
        <v>95.5</v>
      </c>
    </row>
    <row r="556" spans="1:12" x14ac:dyDescent="0.25">
      <c r="A556">
        <v>5</v>
      </c>
      <c r="B556">
        <v>5</v>
      </c>
      <c r="C556" t="s">
        <v>28</v>
      </c>
      <c r="D556" t="s">
        <v>15</v>
      </c>
      <c r="E556">
        <v>1</v>
      </c>
      <c r="F556">
        <v>4.0999999999999996</v>
      </c>
      <c r="G556">
        <v>417.33100000000002</v>
      </c>
      <c r="I556">
        <v>417.33100000000002</v>
      </c>
      <c r="J556" t="s">
        <v>26</v>
      </c>
      <c r="K556">
        <v>1.8</v>
      </c>
      <c r="L556">
        <v>75.7</v>
      </c>
    </row>
    <row r="557" spans="1:12" x14ac:dyDescent="0.25">
      <c r="A557">
        <v>6</v>
      </c>
      <c r="B557">
        <v>6</v>
      </c>
      <c r="C557" t="s">
        <v>22</v>
      </c>
      <c r="D557" t="s">
        <v>15</v>
      </c>
      <c r="E557">
        <v>1</v>
      </c>
      <c r="F557">
        <v>4.0999999999999996</v>
      </c>
      <c r="G557">
        <v>426.63299999999998</v>
      </c>
      <c r="I557">
        <v>426.63299999999998</v>
      </c>
      <c r="J557" t="s">
        <v>16</v>
      </c>
      <c r="K557">
        <v>1.8</v>
      </c>
      <c r="L557">
        <v>79.599999999999994</v>
      </c>
    </row>
    <row r="558" spans="1:12" x14ac:dyDescent="0.25">
      <c r="A558">
        <v>7</v>
      </c>
      <c r="B558">
        <v>7</v>
      </c>
      <c r="C558" t="s">
        <v>55</v>
      </c>
      <c r="D558" t="s">
        <v>15</v>
      </c>
      <c r="E558">
        <v>1</v>
      </c>
      <c r="F558">
        <v>4.0999999999999996</v>
      </c>
      <c r="G558">
        <v>462.1</v>
      </c>
      <c r="I558">
        <v>462.1</v>
      </c>
      <c r="J558" t="s">
        <v>26</v>
      </c>
      <c r="K558">
        <v>1.9</v>
      </c>
      <c r="L558">
        <v>94.5</v>
      </c>
    </row>
    <row r="559" spans="1:12" x14ac:dyDescent="0.25">
      <c r="A559">
        <v>8</v>
      </c>
      <c r="B559">
        <v>8</v>
      </c>
      <c r="C559" t="s">
        <v>70</v>
      </c>
      <c r="D559" t="s">
        <v>15</v>
      </c>
      <c r="E559">
        <v>1</v>
      </c>
      <c r="F559">
        <v>4.0999999999999996</v>
      </c>
      <c r="G559">
        <v>391.613</v>
      </c>
      <c r="I559">
        <v>391.613</v>
      </c>
      <c r="J559" t="s">
        <v>26</v>
      </c>
      <c r="K559">
        <v>1.6</v>
      </c>
      <c r="L559">
        <v>64.8</v>
      </c>
    </row>
    <row r="560" spans="1:12" x14ac:dyDescent="0.25">
      <c r="A560">
        <v>9</v>
      </c>
      <c r="B560">
        <v>9</v>
      </c>
      <c r="C560" t="s">
        <v>60</v>
      </c>
      <c r="D560" t="s">
        <v>15</v>
      </c>
      <c r="E560">
        <v>1</v>
      </c>
      <c r="F560">
        <v>4.09</v>
      </c>
      <c r="G560">
        <v>412.88299999999998</v>
      </c>
      <c r="I560">
        <v>412.88299999999998</v>
      </c>
      <c r="J560" t="s">
        <v>44</v>
      </c>
      <c r="K560">
        <v>1.7</v>
      </c>
      <c r="L560">
        <v>73.8</v>
      </c>
    </row>
    <row r="561" spans="1:12" x14ac:dyDescent="0.25">
      <c r="A561">
        <v>10</v>
      </c>
      <c r="B561">
        <v>10</v>
      </c>
      <c r="C561" t="s">
        <v>14</v>
      </c>
      <c r="D561" t="s">
        <v>15</v>
      </c>
      <c r="E561">
        <v>1</v>
      </c>
      <c r="F561">
        <v>4.0999999999999996</v>
      </c>
      <c r="G561">
        <v>424.88799999999998</v>
      </c>
      <c r="I561">
        <v>424.88799999999998</v>
      </c>
      <c r="J561" t="s">
        <v>26</v>
      </c>
      <c r="K561">
        <v>1.8</v>
      </c>
      <c r="L561">
        <v>78.8</v>
      </c>
    </row>
    <row r="562" spans="1:12" x14ac:dyDescent="0.25">
      <c r="A562">
        <v>11</v>
      </c>
      <c r="B562">
        <v>11</v>
      </c>
      <c r="C562" t="s">
        <v>50</v>
      </c>
      <c r="D562" t="s">
        <v>15</v>
      </c>
      <c r="E562">
        <v>1</v>
      </c>
      <c r="F562">
        <v>4.09</v>
      </c>
      <c r="G562">
        <v>440.75700000000001</v>
      </c>
      <c r="I562">
        <v>440.75700000000001</v>
      </c>
      <c r="J562" t="s">
        <v>26</v>
      </c>
      <c r="K562">
        <v>1.9</v>
      </c>
      <c r="L562">
        <v>85.5</v>
      </c>
    </row>
    <row r="563" spans="1:12" x14ac:dyDescent="0.25">
      <c r="A563">
        <v>12</v>
      </c>
      <c r="B563">
        <v>12</v>
      </c>
      <c r="C563" t="s">
        <v>33</v>
      </c>
      <c r="D563" t="s">
        <v>15</v>
      </c>
      <c r="E563">
        <v>1</v>
      </c>
      <c r="F563">
        <v>4.0999999999999996</v>
      </c>
      <c r="G563">
        <v>459.96100000000001</v>
      </c>
      <c r="I563">
        <v>459.96100000000001</v>
      </c>
      <c r="J563" t="s">
        <v>26</v>
      </c>
      <c r="K563">
        <v>1.9</v>
      </c>
      <c r="L563">
        <v>93.6</v>
      </c>
    </row>
    <row r="564" spans="1:12" x14ac:dyDescent="0.25">
      <c r="A564">
        <v>13</v>
      </c>
      <c r="B564">
        <v>13</v>
      </c>
      <c r="C564" t="s">
        <v>40</v>
      </c>
      <c r="D564" t="s">
        <v>39</v>
      </c>
      <c r="E564">
        <v>1</v>
      </c>
      <c r="F564">
        <v>4.0999999999999996</v>
      </c>
      <c r="G564">
        <v>447.053</v>
      </c>
      <c r="I564">
        <v>447.053</v>
      </c>
      <c r="J564" t="s">
        <v>16</v>
      </c>
      <c r="K564">
        <v>1.9</v>
      </c>
      <c r="L564">
        <v>88.2</v>
      </c>
    </row>
    <row r="565" spans="1:12" x14ac:dyDescent="0.25">
      <c r="A565">
        <v>14</v>
      </c>
      <c r="B565">
        <v>14</v>
      </c>
      <c r="C565" t="s">
        <v>51</v>
      </c>
      <c r="D565" t="s">
        <v>15</v>
      </c>
      <c r="E565">
        <v>1</v>
      </c>
      <c r="F565">
        <v>4.09</v>
      </c>
      <c r="G565">
        <v>434.57600000000002</v>
      </c>
      <c r="I565">
        <v>434.57600000000002</v>
      </c>
      <c r="J565" t="s">
        <v>16</v>
      </c>
      <c r="K565">
        <v>1.8</v>
      </c>
      <c r="L565">
        <v>82.9</v>
      </c>
    </row>
    <row r="566" spans="1:12" x14ac:dyDescent="0.25">
      <c r="A566">
        <v>15</v>
      </c>
      <c r="B566">
        <v>15</v>
      </c>
      <c r="C566" t="s">
        <v>66</v>
      </c>
      <c r="D566" t="s">
        <v>15</v>
      </c>
      <c r="E566">
        <v>1</v>
      </c>
      <c r="F566">
        <v>4.0999999999999996</v>
      </c>
      <c r="G566">
        <v>454.572</v>
      </c>
      <c r="I566">
        <v>454.572</v>
      </c>
      <c r="J566" t="s">
        <v>44</v>
      </c>
      <c r="K566">
        <v>1.9</v>
      </c>
      <c r="L566">
        <v>91.3</v>
      </c>
    </row>
    <row r="567" spans="1:12" x14ac:dyDescent="0.25">
      <c r="A567">
        <v>16</v>
      </c>
      <c r="B567">
        <v>16</v>
      </c>
      <c r="C567" t="s">
        <v>17</v>
      </c>
      <c r="D567" t="s">
        <v>15</v>
      </c>
      <c r="E567">
        <v>1</v>
      </c>
      <c r="F567">
        <v>4.09</v>
      </c>
      <c r="G567">
        <v>421.56599999999997</v>
      </c>
      <c r="I567">
        <v>421.56599999999997</v>
      </c>
      <c r="J567" t="s">
        <v>44</v>
      </c>
      <c r="K567">
        <v>1.8</v>
      </c>
      <c r="L567">
        <v>77.400000000000006</v>
      </c>
    </row>
    <row r="568" spans="1:12" x14ac:dyDescent="0.25">
      <c r="A568">
        <v>17</v>
      </c>
      <c r="B568">
        <v>17</v>
      </c>
      <c r="C568" t="s">
        <v>46</v>
      </c>
      <c r="D568" t="s">
        <v>15</v>
      </c>
      <c r="E568">
        <v>1</v>
      </c>
      <c r="F568">
        <v>4.0999999999999996</v>
      </c>
      <c r="G568">
        <v>449.08300000000003</v>
      </c>
      <c r="I568">
        <v>449.08300000000003</v>
      </c>
      <c r="J568" t="s">
        <v>16</v>
      </c>
      <c r="K568">
        <v>1.9</v>
      </c>
      <c r="L568">
        <v>89</v>
      </c>
    </row>
    <row r="569" spans="1:12" x14ac:dyDescent="0.25">
      <c r="A569">
        <v>18</v>
      </c>
      <c r="B569">
        <v>18</v>
      </c>
      <c r="C569" t="s">
        <v>76</v>
      </c>
      <c r="D569" t="s">
        <v>15</v>
      </c>
      <c r="E569">
        <v>1</v>
      </c>
      <c r="F569">
        <v>4.0999999999999996</v>
      </c>
      <c r="G569">
        <v>434.48</v>
      </c>
      <c r="I569">
        <v>434.48</v>
      </c>
      <c r="J569" t="s">
        <v>16</v>
      </c>
      <c r="K569">
        <v>1.8</v>
      </c>
      <c r="L569">
        <v>82.9</v>
      </c>
    </row>
    <row r="570" spans="1:12" x14ac:dyDescent="0.25">
      <c r="A570">
        <v>19</v>
      </c>
      <c r="B570">
        <v>19</v>
      </c>
      <c r="C570" t="s">
        <v>34</v>
      </c>
      <c r="D570" t="s">
        <v>15</v>
      </c>
      <c r="E570">
        <v>1</v>
      </c>
      <c r="F570">
        <v>4.0999999999999996</v>
      </c>
      <c r="G570">
        <v>442.892</v>
      </c>
      <c r="I570">
        <v>442.892</v>
      </c>
      <c r="J570" t="s">
        <v>16</v>
      </c>
      <c r="K570">
        <v>1.9</v>
      </c>
      <c r="L570">
        <v>86.4</v>
      </c>
    </row>
    <row r="571" spans="1:12" x14ac:dyDescent="0.25">
      <c r="A571">
        <v>20</v>
      </c>
      <c r="B571">
        <v>20</v>
      </c>
      <c r="C571" t="s">
        <v>29</v>
      </c>
      <c r="D571" t="s">
        <v>15</v>
      </c>
      <c r="E571">
        <v>1</v>
      </c>
      <c r="F571">
        <v>4.09</v>
      </c>
      <c r="G571">
        <v>443.99400000000003</v>
      </c>
      <c r="I571">
        <v>443.99400000000003</v>
      </c>
      <c r="J571" t="s">
        <v>16</v>
      </c>
      <c r="K571">
        <v>1.9</v>
      </c>
      <c r="L571">
        <v>86.9</v>
      </c>
    </row>
    <row r="572" spans="1:12" x14ac:dyDescent="0.25">
      <c r="A572">
        <v>21</v>
      </c>
      <c r="B572">
        <v>21</v>
      </c>
      <c r="C572" t="s">
        <v>61</v>
      </c>
      <c r="D572" t="s">
        <v>15</v>
      </c>
      <c r="E572">
        <v>1</v>
      </c>
      <c r="F572">
        <v>4.09</v>
      </c>
      <c r="G572">
        <v>347.274</v>
      </c>
      <c r="I572">
        <v>347.274</v>
      </c>
      <c r="J572" t="s">
        <v>16</v>
      </c>
      <c r="K572">
        <v>1.5</v>
      </c>
      <c r="L572">
        <v>46.2</v>
      </c>
    </row>
    <row r="573" spans="1:12" x14ac:dyDescent="0.25">
      <c r="A573">
        <v>22</v>
      </c>
      <c r="B573">
        <v>22</v>
      </c>
      <c r="C573" t="s">
        <v>23</v>
      </c>
      <c r="D573" t="s">
        <v>15</v>
      </c>
      <c r="E573">
        <v>1</v>
      </c>
      <c r="F573">
        <v>4.09</v>
      </c>
      <c r="G573">
        <v>412.68900000000002</v>
      </c>
      <c r="I573">
        <v>412.68900000000002</v>
      </c>
      <c r="J573" t="s">
        <v>16</v>
      </c>
      <c r="K573">
        <v>1.7</v>
      </c>
      <c r="L573">
        <v>73.7</v>
      </c>
    </row>
    <row r="574" spans="1:12" x14ac:dyDescent="0.25">
      <c r="A574">
        <v>23</v>
      </c>
      <c r="B574">
        <v>23</v>
      </c>
      <c r="C574" t="s">
        <v>71</v>
      </c>
      <c r="D574" t="s">
        <v>15</v>
      </c>
      <c r="E574">
        <v>1</v>
      </c>
      <c r="F574">
        <v>4.09</v>
      </c>
      <c r="G574">
        <v>405.791</v>
      </c>
      <c r="I574">
        <v>405.791</v>
      </c>
      <c r="J574" t="s">
        <v>16</v>
      </c>
      <c r="K574">
        <v>1.7</v>
      </c>
      <c r="L574">
        <v>70.8</v>
      </c>
    </row>
    <row r="575" spans="1:12" x14ac:dyDescent="0.25">
      <c r="A575">
        <v>24</v>
      </c>
      <c r="B575">
        <v>24</v>
      </c>
      <c r="C575" t="s">
        <v>56</v>
      </c>
      <c r="D575" t="s">
        <v>15</v>
      </c>
      <c r="E575">
        <v>1</v>
      </c>
      <c r="F575">
        <v>4.09</v>
      </c>
      <c r="G575">
        <v>399.37099999999998</v>
      </c>
      <c r="I575">
        <v>399.37099999999998</v>
      </c>
      <c r="J575" t="s">
        <v>16</v>
      </c>
      <c r="K575">
        <v>1.7</v>
      </c>
      <c r="L575">
        <v>68.099999999999994</v>
      </c>
    </row>
    <row r="576" spans="1:12" x14ac:dyDescent="0.25">
      <c r="A576">
        <v>25</v>
      </c>
      <c r="B576">
        <v>25</v>
      </c>
      <c r="C576" t="s">
        <v>41</v>
      </c>
      <c r="D576" t="s">
        <v>39</v>
      </c>
      <c r="E576">
        <v>1</v>
      </c>
      <c r="F576">
        <v>4.0999999999999996</v>
      </c>
      <c r="G576">
        <v>433.17899999999997</v>
      </c>
      <c r="I576">
        <v>433.17899999999997</v>
      </c>
      <c r="J576" t="s">
        <v>16</v>
      </c>
      <c r="K576">
        <v>1.8</v>
      </c>
      <c r="L576">
        <v>82.3</v>
      </c>
    </row>
    <row r="577" spans="1:12" x14ac:dyDescent="0.25">
      <c r="A577">
        <v>26</v>
      </c>
      <c r="B577">
        <v>26</v>
      </c>
      <c r="C577" t="s">
        <v>24</v>
      </c>
      <c r="D577" t="s">
        <v>15</v>
      </c>
      <c r="E577">
        <v>1</v>
      </c>
      <c r="F577">
        <v>4.09</v>
      </c>
      <c r="G577">
        <v>396.39299999999997</v>
      </c>
      <c r="I577">
        <v>396.39299999999997</v>
      </c>
      <c r="J577" t="s">
        <v>26</v>
      </c>
      <c r="K577">
        <v>1.7</v>
      </c>
      <c r="L577">
        <v>66.8</v>
      </c>
    </row>
    <row r="578" spans="1:12" x14ac:dyDescent="0.25">
      <c r="A578">
        <v>27</v>
      </c>
      <c r="B578">
        <v>27</v>
      </c>
      <c r="C578" t="s">
        <v>30</v>
      </c>
      <c r="D578" t="s">
        <v>15</v>
      </c>
      <c r="E578">
        <v>1</v>
      </c>
      <c r="F578">
        <v>4.09</v>
      </c>
      <c r="G578">
        <v>410.38499999999999</v>
      </c>
      <c r="I578">
        <v>410.38499999999999</v>
      </c>
      <c r="J578" t="s">
        <v>16</v>
      </c>
      <c r="K578">
        <v>1.7</v>
      </c>
      <c r="L578">
        <v>72.7</v>
      </c>
    </row>
    <row r="579" spans="1:12" x14ac:dyDescent="0.25">
      <c r="A579">
        <v>28</v>
      </c>
      <c r="B579">
        <v>28</v>
      </c>
      <c r="C579" t="s">
        <v>52</v>
      </c>
      <c r="D579" t="s">
        <v>15</v>
      </c>
      <c r="E579">
        <v>1</v>
      </c>
      <c r="F579">
        <v>4.09</v>
      </c>
      <c r="G579">
        <v>386.17</v>
      </c>
      <c r="I579">
        <v>386.17</v>
      </c>
      <c r="J579" t="s">
        <v>16</v>
      </c>
      <c r="K579">
        <v>1.6</v>
      </c>
      <c r="L579">
        <v>62.5</v>
      </c>
    </row>
    <row r="580" spans="1:12" x14ac:dyDescent="0.25">
      <c r="A580">
        <v>29</v>
      </c>
      <c r="B580">
        <v>29</v>
      </c>
      <c r="C580" t="s">
        <v>47</v>
      </c>
      <c r="D580" t="s">
        <v>15</v>
      </c>
      <c r="E580">
        <v>1</v>
      </c>
      <c r="F580">
        <v>4.0999999999999996</v>
      </c>
      <c r="G580">
        <v>422.54399999999998</v>
      </c>
      <c r="I580">
        <v>422.54399999999998</v>
      </c>
      <c r="J580" t="s">
        <v>16</v>
      </c>
      <c r="K580">
        <v>1.8</v>
      </c>
      <c r="L580">
        <v>77.8</v>
      </c>
    </row>
    <row r="581" spans="1:12" x14ac:dyDescent="0.25">
      <c r="A581">
        <v>30</v>
      </c>
      <c r="B581">
        <v>30</v>
      </c>
      <c r="C581" t="s">
        <v>57</v>
      </c>
      <c r="D581" t="s">
        <v>15</v>
      </c>
      <c r="E581">
        <v>1</v>
      </c>
      <c r="F581">
        <v>4.0999999999999996</v>
      </c>
      <c r="G581">
        <v>411.64299999999997</v>
      </c>
      <c r="I581">
        <v>411.64299999999997</v>
      </c>
      <c r="J581" t="s">
        <v>26</v>
      </c>
      <c r="K581">
        <v>1.7</v>
      </c>
      <c r="L581">
        <v>73.3</v>
      </c>
    </row>
    <row r="582" spans="1:12" x14ac:dyDescent="0.25">
      <c r="A582">
        <v>31</v>
      </c>
      <c r="B582">
        <v>31</v>
      </c>
      <c r="C582" t="s">
        <v>77</v>
      </c>
      <c r="D582" t="s">
        <v>15</v>
      </c>
      <c r="E582">
        <v>1</v>
      </c>
      <c r="F582">
        <v>4.0999999999999996</v>
      </c>
      <c r="G582">
        <v>420.46100000000001</v>
      </c>
      <c r="I582">
        <v>420.46100000000001</v>
      </c>
      <c r="J582" t="s">
        <v>16</v>
      </c>
      <c r="K582">
        <v>1.8</v>
      </c>
      <c r="L582">
        <v>77</v>
      </c>
    </row>
    <row r="583" spans="1:12" x14ac:dyDescent="0.25">
      <c r="A583">
        <v>32</v>
      </c>
      <c r="B583">
        <v>32</v>
      </c>
      <c r="C583" t="s">
        <v>67</v>
      </c>
      <c r="D583" t="s">
        <v>15</v>
      </c>
      <c r="E583">
        <v>1</v>
      </c>
      <c r="F583">
        <v>4.0999999999999996</v>
      </c>
      <c r="G583">
        <v>425.423</v>
      </c>
      <c r="I583">
        <v>425.423</v>
      </c>
      <c r="J583" t="s">
        <v>26</v>
      </c>
      <c r="K583">
        <v>1.8</v>
      </c>
      <c r="L583">
        <v>79.099999999999994</v>
      </c>
    </row>
    <row r="584" spans="1:12" x14ac:dyDescent="0.25">
      <c r="A584">
        <v>33</v>
      </c>
      <c r="B584">
        <v>33</v>
      </c>
      <c r="C584" t="s">
        <v>62</v>
      </c>
      <c r="D584" t="s">
        <v>15</v>
      </c>
      <c r="E584">
        <v>1</v>
      </c>
      <c r="F584">
        <v>4.09</v>
      </c>
      <c r="G584">
        <v>392.524</v>
      </c>
      <c r="I584">
        <v>392.524</v>
      </c>
      <c r="J584" t="s">
        <v>26</v>
      </c>
      <c r="K584">
        <v>1.7</v>
      </c>
      <c r="L584">
        <v>65.2</v>
      </c>
    </row>
    <row r="585" spans="1:12" x14ac:dyDescent="0.25">
      <c r="A585">
        <v>34</v>
      </c>
      <c r="B585">
        <v>34</v>
      </c>
      <c r="C585" t="s">
        <v>19</v>
      </c>
      <c r="D585" t="s">
        <v>15</v>
      </c>
      <c r="E585">
        <v>1</v>
      </c>
      <c r="F585">
        <v>4.09</v>
      </c>
      <c r="G585">
        <v>395.57400000000001</v>
      </c>
      <c r="I585">
        <v>395.57400000000001</v>
      </c>
      <c r="J585" t="s">
        <v>44</v>
      </c>
      <c r="K585">
        <v>1.7</v>
      </c>
      <c r="L585">
        <v>66.5</v>
      </c>
    </row>
    <row r="586" spans="1:12" x14ac:dyDescent="0.25">
      <c r="A586">
        <v>35</v>
      </c>
      <c r="B586">
        <v>35</v>
      </c>
      <c r="C586" t="s">
        <v>72</v>
      </c>
      <c r="D586" t="s">
        <v>15</v>
      </c>
      <c r="E586">
        <v>1</v>
      </c>
      <c r="F586">
        <v>4.09</v>
      </c>
      <c r="G586">
        <v>390.03699999999998</v>
      </c>
      <c r="I586">
        <v>390.03699999999998</v>
      </c>
      <c r="J586" t="s">
        <v>16</v>
      </c>
      <c r="K586">
        <v>1.6</v>
      </c>
      <c r="L586">
        <v>64.2</v>
      </c>
    </row>
    <row r="587" spans="1:12" x14ac:dyDescent="0.25">
      <c r="A587">
        <v>36</v>
      </c>
      <c r="B587">
        <v>36</v>
      </c>
      <c r="C587" t="s">
        <v>35</v>
      </c>
      <c r="D587" t="s">
        <v>15</v>
      </c>
      <c r="E587">
        <v>1</v>
      </c>
      <c r="F587">
        <v>4.0999999999999996</v>
      </c>
      <c r="G587">
        <v>410.28500000000003</v>
      </c>
      <c r="I587">
        <v>410.28500000000003</v>
      </c>
      <c r="J587" t="s">
        <v>16</v>
      </c>
      <c r="K587">
        <v>1.7</v>
      </c>
      <c r="L587">
        <v>72.7</v>
      </c>
    </row>
    <row r="588" spans="1:12" x14ac:dyDescent="0.25">
      <c r="A588">
        <v>37</v>
      </c>
      <c r="B588">
        <v>37</v>
      </c>
      <c r="C588" t="s">
        <v>42</v>
      </c>
      <c r="D588" t="s">
        <v>39</v>
      </c>
      <c r="E588">
        <v>1</v>
      </c>
      <c r="F588">
        <v>4.0999999999999996</v>
      </c>
      <c r="G588">
        <v>414.51499999999999</v>
      </c>
      <c r="I588">
        <v>414.51499999999999</v>
      </c>
      <c r="J588" t="s">
        <v>26</v>
      </c>
      <c r="K588">
        <v>1.7</v>
      </c>
      <c r="L588">
        <v>74.5</v>
      </c>
    </row>
    <row r="589" spans="1:12" x14ac:dyDescent="0.25">
      <c r="A589">
        <v>38</v>
      </c>
      <c r="B589">
        <v>38</v>
      </c>
      <c r="C589" t="s">
        <v>36</v>
      </c>
      <c r="D589" t="s">
        <v>15</v>
      </c>
      <c r="E589">
        <v>1</v>
      </c>
      <c r="F589">
        <v>4.0999999999999996</v>
      </c>
      <c r="G589">
        <v>396.00099999999998</v>
      </c>
      <c r="I589">
        <v>396.00099999999998</v>
      </c>
      <c r="J589" t="s">
        <v>16</v>
      </c>
      <c r="K589">
        <v>1.7</v>
      </c>
      <c r="L589">
        <v>66.7</v>
      </c>
    </row>
    <row r="590" spans="1:12" x14ac:dyDescent="0.25">
      <c r="A590">
        <v>39</v>
      </c>
      <c r="B590">
        <v>39</v>
      </c>
      <c r="C590" t="s">
        <v>31</v>
      </c>
      <c r="D590" t="s">
        <v>15</v>
      </c>
      <c r="E590">
        <v>1</v>
      </c>
      <c r="F590">
        <v>4.09</v>
      </c>
      <c r="G590">
        <v>382.87799999999999</v>
      </c>
      <c r="I590">
        <v>382.87799999999999</v>
      </c>
      <c r="J590" t="s">
        <v>26</v>
      </c>
      <c r="K590">
        <v>1.6</v>
      </c>
      <c r="L590">
        <v>61.2</v>
      </c>
    </row>
    <row r="591" spans="1:12" x14ac:dyDescent="0.25">
      <c r="A591">
        <v>40</v>
      </c>
      <c r="B591">
        <v>40</v>
      </c>
      <c r="C591" t="s">
        <v>48</v>
      </c>
      <c r="D591" t="s">
        <v>15</v>
      </c>
      <c r="E591">
        <v>1</v>
      </c>
      <c r="F591">
        <v>4.09</v>
      </c>
      <c r="G591">
        <v>406.22800000000001</v>
      </c>
      <c r="I591">
        <v>406.22800000000001</v>
      </c>
      <c r="J591" t="s">
        <v>16</v>
      </c>
      <c r="K591">
        <v>1.7</v>
      </c>
      <c r="L591">
        <v>71</v>
      </c>
    </row>
    <row r="592" spans="1:12" x14ac:dyDescent="0.25">
      <c r="A592">
        <v>41</v>
      </c>
      <c r="B592">
        <v>41</v>
      </c>
      <c r="C592" t="s">
        <v>53</v>
      </c>
      <c r="D592" t="s">
        <v>15</v>
      </c>
      <c r="E592">
        <v>1</v>
      </c>
      <c r="F592">
        <v>4.09</v>
      </c>
      <c r="G592">
        <v>396.33699999999999</v>
      </c>
      <c r="I592">
        <v>396.33699999999999</v>
      </c>
      <c r="J592" t="s">
        <v>16</v>
      </c>
      <c r="K592">
        <v>1.7</v>
      </c>
      <c r="L592">
        <v>66.8</v>
      </c>
    </row>
    <row r="593" spans="1:12" x14ac:dyDescent="0.25">
      <c r="A593">
        <v>42</v>
      </c>
      <c r="B593">
        <v>42</v>
      </c>
      <c r="C593" t="s">
        <v>63</v>
      </c>
      <c r="D593" t="s">
        <v>15</v>
      </c>
      <c r="E593">
        <v>1</v>
      </c>
      <c r="F593">
        <v>4.09</v>
      </c>
      <c r="G593">
        <v>386.755</v>
      </c>
      <c r="I593">
        <v>386.755</v>
      </c>
      <c r="J593" t="s">
        <v>26</v>
      </c>
      <c r="K593">
        <v>1.6</v>
      </c>
      <c r="L593">
        <v>62.8</v>
      </c>
    </row>
    <row r="594" spans="1:12" x14ac:dyDescent="0.25">
      <c r="A594">
        <v>43</v>
      </c>
      <c r="B594">
        <v>43</v>
      </c>
      <c r="C594" t="s">
        <v>25</v>
      </c>
      <c r="D594" t="s">
        <v>15</v>
      </c>
      <c r="E594">
        <v>1</v>
      </c>
      <c r="F594">
        <v>4.09</v>
      </c>
      <c r="G594">
        <v>414.11500000000001</v>
      </c>
      <c r="I594">
        <v>414.11500000000001</v>
      </c>
      <c r="J594" t="s">
        <v>26</v>
      </c>
      <c r="K594">
        <v>1.7</v>
      </c>
      <c r="L594">
        <v>74.3</v>
      </c>
    </row>
    <row r="595" spans="1:12" x14ac:dyDescent="0.25">
      <c r="A595">
        <v>44</v>
      </c>
      <c r="B595">
        <v>44</v>
      </c>
      <c r="C595" t="s">
        <v>68</v>
      </c>
      <c r="D595" t="s">
        <v>15</v>
      </c>
      <c r="E595">
        <v>1</v>
      </c>
      <c r="F595">
        <v>4.09</v>
      </c>
      <c r="G595">
        <v>400.71899999999999</v>
      </c>
      <c r="I595">
        <v>400.71899999999999</v>
      </c>
      <c r="J595" t="s">
        <v>16</v>
      </c>
      <c r="K595">
        <v>1.7</v>
      </c>
      <c r="L595">
        <v>68.7</v>
      </c>
    </row>
    <row r="596" spans="1:12" x14ac:dyDescent="0.25">
      <c r="A596">
        <v>45</v>
      </c>
      <c r="B596">
        <v>45</v>
      </c>
      <c r="C596" t="s">
        <v>78</v>
      </c>
      <c r="D596" t="s">
        <v>15</v>
      </c>
      <c r="E596">
        <v>1</v>
      </c>
      <c r="F596">
        <v>4.0999999999999996</v>
      </c>
      <c r="G596">
        <v>387.46100000000001</v>
      </c>
      <c r="I596">
        <v>387.46100000000001</v>
      </c>
      <c r="J596" t="s">
        <v>26</v>
      </c>
      <c r="K596">
        <v>1.6</v>
      </c>
      <c r="L596">
        <v>63.1</v>
      </c>
    </row>
    <row r="597" spans="1:12" x14ac:dyDescent="0.25">
      <c r="A597">
        <v>46</v>
      </c>
      <c r="B597">
        <v>46</v>
      </c>
      <c r="C597" t="s">
        <v>58</v>
      </c>
      <c r="D597" t="s">
        <v>15</v>
      </c>
      <c r="E597">
        <v>1</v>
      </c>
      <c r="F597">
        <v>4.09</v>
      </c>
      <c r="G597">
        <v>403.56700000000001</v>
      </c>
      <c r="I597">
        <v>403.56700000000001</v>
      </c>
      <c r="J597" t="s">
        <v>26</v>
      </c>
      <c r="K597">
        <v>1.7</v>
      </c>
      <c r="L597">
        <v>69.900000000000006</v>
      </c>
    </row>
    <row r="598" spans="1:12" x14ac:dyDescent="0.25">
      <c r="A598">
        <v>47</v>
      </c>
      <c r="B598">
        <v>47</v>
      </c>
      <c r="C598" t="s">
        <v>20</v>
      </c>
      <c r="D598" t="s">
        <v>15</v>
      </c>
      <c r="E598">
        <v>1</v>
      </c>
      <c r="F598">
        <v>4.09</v>
      </c>
      <c r="G598">
        <v>376.39100000000002</v>
      </c>
      <c r="I598">
        <v>376.39100000000002</v>
      </c>
      <c r="J598" t="s">
        <v>16</v>
      </c>
      <c r="K598">
        <v>1.6</v>
      </c>
      <c r="L598">
        <v>58.4</v>
      </c>
    </row>
    <row r="599" spans="1:12" x14ac:dyDescent="0.25">
      <c r="A599">
        <v>48</v>
      </c>
      <c r="B599">
        <v>48</v>
      </c>
      <c r="C599" t="s">
        <v>73</v>
      </c>
      <c r="D599" t="s">
        <v>15</v>
      </c>
      <c r="E599">
        <v>1</v>
      </c>
      <c r="F599">
        <v>4.09</v>
      </c>
      <c r="G599">
        <v>381.40600000000001</v>
      </c>
      <c r="I599">
        <v>381.40600000000001</v>
      </c>
      <c r="J599" t="s">
        <v>16</v>
      </c>
      <c r="K599">
        <v>1.6</v>
      </c>
      <c r="L599">
        <v>60.5</v>
      </c>
    </row>
    <row r="600" spans="1:12" x14ac:dyDescent="0.25">
      <c r="A600">
        <v>49</v>
      </c>
      <c r="B600">
        <v>49</v>
      </c>
      <c r="C600" t="s">
        <v>43</v>
      </c>
      <c r="D600" t="s">
        <v>39</v>
      </c>
      <c r="E600">
        <v>1</v>
      </c>
      <c r="F600">
        <v>4.0999999999999996</v>
      </c>
      <c r="G600">
        <v>391.99400000000003</v>
      </c>
      <c r="I600">
        <v>391.99400000000003</v>
      </c>
      <c r="J600" t="s">
        <v>26</v>
      </c>
      <c r="K600">
        <v>1.6</v>
      </c>
      <c r="L600">
        <v>65</v>
      </c>
    </row>
    <row r="601" spans="1:12" x14ac:dyDescent="0.25">
      <c r="A601">
        <v>50</v>
      </c>
      <c r="B601">
        <v>50</v>
      </c>
      <c r="C601" t="s">
        <v>74</v>
      </c>
      <c r="D601" t="s">
        <v>15</v>
      </c>
      <c r="E601">
        <v>1</v>
      </c>
      <c r="F601">
        <v>4.09</v>
      </c>
      <c r="G601">
        <v>394.03699999999998</v>
      </c>
      <c r="I601">
        <v>394.03699999999998</v>
      </c>
      <c r="J601" t="s">
        <v>16</v>
      </c>
      <c r="K601">
        <v>1.7</v>
      </c>
      <c r="L601">
        <v>65.8</v>
      </c>
    </row>
    <row r="602" spans="1:12" x14ac:dyDescent="0.25">
      <c r="A602">
        <v>51</v>
      </c>
      <c r="B602">
        <v>51</v>
      </c>
      <c r="C602" t="s">
        <v>37</v>
      </c>
      <c r="D602" t="s">
        <v>15</v>
      </c>
      <c r="E602">
        <v>1</v>
      </c>
      <c r="F602">
        <v>4.0999999999999996</v>
      </c>
      <c r="G602">
        <v>348.02699999999999</v>
      </c>
      <c r="I602">
        <v>348.02699999999999</v>
      </c>
      <c r="J602" t="s">
        <v>16</v>
      </c>
      <c r="K602">
        <v>1.5</v>
      </c>
      <c r="L602">
        <v>46.5</v>
      </c>
    </row>
    <row r="603" spans="1:12" x14ac:dyDescent="0.25">
      <c r="A603">
        <v>52</v>
      </c>
      <c r="B603">
        <v>52</v>
      </c>
      <c r="C603" t="s">
        <v>59</v>
      </c>
      <c r="D603" t="s">
        <v>15</v>
      </c>
      <c r="E603">
        <v>1</v>
      </c>
      <c r="F603">
        <v>4.0999999999999996</v>
      </c>
      <c r="G603">
        <v>374.529</v>
      </c>
      <c r="I603">
        <v>374.529</v>
      </c>
      <c r="J603" t="s">
        <v>26</v>
      </c>
      <c r="K603">
        <v>1.6</v>
      </c>
      <c r="L603">
        <v>57.6</v>
      </c>
    </row>
    <row r="604" spans="1:12" x14ac:dyDescent="0.25">
      <c r="A604">
        <v>53</v>
      </c>
      <c r="B604">
        <v>53</v>
      </c>
      <c r="C604" t="s">
        <v>79</v>
      </c>
      <c r="D604" t="s">
        <v>15</v>
      </c>
      <c r="E604">
        <v>1</v>
      </c>
      <c r="F604">
        <v>4.09</v>
      </c>
      <c r="G604">
        <v>369.36399999999998</v>
      </c>
      <c r="I604">
        <v>369.36399999999998</v>
      </c>
      <c r="J604" t="s">
        <v>16</v>
      </c>
      <c r="K604">
        <v>1.6</v>
      </c>
      <c r="L604">
        <v>55.5</v>
      </c>
    </row>
    <row r="605" spans="1:12" x14ac:dyDescent="0.25">
      <c r="A605">
        <v>54</v>
      </c>
      <c r="B605">
        <v>54</v>
      </c>
      <c r="C605" t="s">
        <v>32</v>
      </c>
      <c r="D605" t="s">
        <v>15</v>
      </c>
      <c r="E605">
        <v>1</v>
      </c>
      <c r="F605">
        <v>4.09</v>
      </c>
      <c r="G605">
        <v>367.71899999999999</v>
      </c>
      <c r="I605">
        <v>367.71899999999999</v>
      </c>
      <c r="J605" t="s">
        <v>16</v>
      </c>
      <c r="K605">
        <v>1.5</v>
      </c>
      <c r="L605">
        <v>54.8</v>
      </c>
    </row>
    <row r="606" spans="1:12" x14ac:dyDescent="0.25">
      <c r="A606">
        <v>55</v>
      </c>
      <c r="B606">
        <v>55</v>
      </c>
      <c r="C606" t="s">
        <v>49</v>
      </c>
      <c r="D606" t="s">
        <v>15</v>
      </c>
      <c r="E606">
        <v>1</v>
      </c>
      <c r="F606">
        <v>4.0999999999999996</v>
      </c>
      <c r="G606">
        <v>353.37</v>
      </c>
      <c r="I606">
        <v>353.37</v>
      </c>
      <c r="J606" t="s">
        <v>16</v>
      </c>
      <c r="K606">
        <v>1.5</v>
      </c>
      <c r="L606">
        <v>48.7</v>
      </c>
    </row>
    <row r="607" spans="1:12" x14ac:dyDescent="0.25">
      <c r="A607">
        <v>56</v>
      </c>
      <c r="B607">
        <v>56</v>
      </c>
      <c r="C607" t="s">
        <v>27</v>
      </c>
      <c r="D607" t="s">
        <v>15</v>
      </c>
      <c r="E607">
        <v>1</v>
      </c>
      <c r="F607">
        <v>4.0999999999999996</v>
      </c>
      <c r="G607">
        <v>356.89699999999999</v>
      </c>
      <c r="I607">
        <v>356.89699999999999</v>
      </c>
      <c r="J607" t="s">
        <v>26</v>
      </c>
      <c r="K607">
        <v>1.5</v>
      </c>
      <c r="L607">
        <v>50.2</v>
      </c>
    </row>
    <row r="608" spans="1:12" x14ac:dyDescent="0.25">
      <c r="A608">
        <v>57</v>
      </c>
      <c r="B608">
        <v>57</v>
      </c>
      <c r="C608" t="s">
        <v>21</v>
      </c>
      <c r="D608" t="s">
        <v>15</v>
      </c>
      <c r="E608">
        <v>1</v>
      </c>
      <c r="F608">
        <v>4.09</v>
      </c>
      <c r="G608">
        <v>353.31599999999997</v>
      </c>
      <c r="I608">
        <v>353.31599999999997</v>
      </c>
      <c r="J608" t="s">
        <v>26</v>
      </c>
      <c r="K608">
        <v>1.5</v>
      </c>
      <c r="L608">
        <v>48.7</v>
      </c>
    </row>
    <row r="609" spans="1:12" x14ac:dyDescent="0.25">
      <c r="A609">
        <v>58</v>
      </c>
      <c r="B609">
        <v>58</v>
      </c>
      <c r="C609" t="s">
        <v>64</v>
      </c>
      <c r="D609" t="s">
        <v>15</v>
      </c>
      <c r="E609">
        <v>1</v>
      </c>
      <c r="F609">
        <v>4.09</v>
      </c>
      <c r="G609">
        <v>342.35</v>
      </c>
      <c r="I609">
        <v>342.35</v>
      </c>
      <c r="J609" t="s">
        <v>26</v>
      </c>
      <c r="K609">
        <v>1.4</v>
      </c>
      <c r="L609">
        <v>44.1</v>
      </c>
    </row>
    <row r="610" spans="1:12" x14ac:dyDescent="0.25">
      <c r="A610">
        <v>59</v>
      </c>
      <c r="B610">
        <v>59</v>
      </c>
      <c r="C610" t="s">
        <v>69</v>
      </c>
      <c r="D610" t="s">
        <v>15</v>
      </c>
      <c r="E610">
        <v>1</v>
      </c>
      <c r="F610">
        <v>4.0999999999999996</v>
      </c>
      <c r="G610">
        <v>359.68799999999999</v>
      </c>
      <c r="I610">
        <v>359.68799999999999</v>
      </c>
      <c r="J610" t="s">
        <v>16</v>
      </c>
      <c r="K610">
        <v>1.5</v>
      </c>
      <c r="L610">
        <v>51.4</v>
      </c>
    </row>
    <row r="611" spans="1:12" x14ac:dyDescent="0.25">
      <c r="A611">
        <v>60</v>
      </c>
      <c r="B611">
        <v>60</v>
      </c>
      <c r="C611" t="s">
        <v>54</v>
      </c>
      <c r="D611" t="s">
        <v>15</v>
      </c>
      <c r="E611">
        <v>1</v>
      </c>
      <c r="F611">
        <v>4.09</v>
      </c>
      <c r="G611">
        <v>355.62799999999999</v>
      </c>
      <c r="I611">
        <v>355.62799999999999</v>
      </c>
      <c r="J611" t="s">
        <v>26</v>
      </c>
      <c r="K611">
        <v>1.5</v>
      </c>
      <c r="L611">
        <v>49.7</v>
      </c>
    </row>
    <row r="612" spans="1:12" x14ac:dyDescent="0.25">
      <c r="A612">
        <v>61</v>
      </c>
      <c r="B612">
        <v>61</v>
      </c>
      <c r="C612" t="s">
        <v>83</v>
      </c>
      <c r="D612" t="s">
        <v>81</v>
      </c>
      <c r="E612">
        <v>1</v>
      </c>
      <c r="F612">
        <v>4.0999999999999996</v>
      </c>
      <c r="G612">
        <v>230.245</v>
      </c>
      <c r="I612">
        <v>230.245</v>
      </c>
      <c r="J612" t="s">
        <v>26</v>
      </c>
      <c r="K612">
        <v>1</v>
      </c>
      <c r="L612">
        <v>-3.1</v>
      </c>
    </row>
    <row r="613" spans="1:12" x14ac:dyDescent="0.25">
      <c r="A613">
        <v>62</v>
      </c>
      <c r="B613">
        <v>62</v>
      </c>
      <c r="C613" t="s">
        <v>80</v>
      </c>
      <c r="D613" t="s">
        <v>81</v>
      </c>
      <c r="E613">
        <v>1</v>
      </c>
      <c r="F613">
        <v>4.09</v>
      </c>
      <c r="G613">
        <v>186.25800000000001</v>
      </c>
      <c r="I613">
        <v>186.25800000000001</v>
      </c>
      <c r="J613" t="s">
        <v>26</v>
      </c>
      <c r="K613">
        <v>0.8</v>
      </c>
      <c r="L613">
        <v>-21.6</v>
      </c>
    </row>
    <row r="614" spans="1:12" x14ac:dyDescent="0.25">
      <c r="A614">
        <v>63</v>
      </c>
      <c r="B614">
        <v>63</v>
      </c>
      <c r="C614" t="s">
        <v>84</v>
      </c>
      <c r="D614" t="s">
        <v>81</v>
      </c>
      <c r="E614">
        <v>1</v>
      </c>
      <c r="F614">
        <v>4.09</v>
      </c>
      <c r="G614">
        <v>225.46700000000001</v>
      </c>
      <c r="I614">
        <v>225.46700000000001</v>
      </c>
      <c r="J614" t="s">
        <v>16</v>
      </c>
      <c r="K614">
        <v>0.9</v>
      </c>
      <c r="L614">
        <v>-5.0999999999999996</v>
      </c>
    </row>
    <row r="615" spans="1:12" x14ac:dyDescent="0.25">
      <c r="A615">
        <v>64</v>
      </c>
      <c r="B615">
        <v>64</v>
      </c>
      <c r="C615" t="s">
        <v>82</v>
      </c>
      <c r="D615" t="s">
        <v>81</v>
      </c>
      <c r="E615">
        <v>1</v>
      </c>
      <c r="F615">
        <v>4.09</v>
      </c>
      <c r="G615">
        <v>308.37799999999999</v>
      </c>
      <c r="I615">
        <v>308.37799999999999</v>
      </c>
      <c r="J615" t="s">
        <v>16</v>
      </c>
      <c r="K615">
        <v>1.3</v>
      </c>
      <c r="L615">
        <v>29.8</v>
      </c>
    </row>
    <row r="617" spans="1:12" x14ac:dyDescent="0.25">
      <c r="A617" t="s">
        <v>93</v>
      </c>
    </row>
    <row r="619" spans="1:12" x14ac:dyDescent="0.25">
      <c r="B619" t="s">
        <v>3</v>
      </c>
      <c r="C619" t="s">
        <v>4</v>
      </c>
      <c r="D619" t="s">
        <v>5</v>
      </c>
      <c r="E619" t="s">
        <v>6</v>
      </c>
      <c r="F619" t="s">
        <v>7</v>
      </c>
      <c r="G619" t="s">
        <v>8</v>
      </c>
      <c r="H619" t="s">
        <v>9</v>
      </c>
      <c r="I619" t="s">
        <v>10</v>
      </c>
      <c r="J619" t="s">
        <v>11</v>
      </c>
      <c r="K619" t="s">
        <v>12</v>
      </c>
      <c r="L619" t="s">
        <v>13</v>
      </c>
    </row>
    <row r="620" spans="1:12" x14ac:dyDescent="0.25">
      <c r="A620">
        <v>10</v>
      </c>
      <c r="B620">
        <v>10</v>
      </c>
      <c r="C620" t="s">
        <v>14</v>
      </c>
      <c r="D620" t="s">
        <v>15</v>
      </c>
      <c r="H620">
        <v>2432.096</v>
      </c>
    </row>
    <row r="621" spans="1:12" x14ac:dyDescent="0.25">
      <c r="A621">
        <v>16</v>
      </c>
      <c r="B621">
        <v>16</v>
      </c>
      <c r="C621" t="s">
        <v>17</v>
      </c>
      <c r="D621" t="s">
        <v>15</v>
      </c>
      <c r="H621">
        <v>2299.0140000000001</v>
      </c>
    </row>
    <row r="622" spans="1:12" x14ac:dyDescent="0.25">
      <c r="A622">
        <v>34</v>
      </c>
      <c r="B622">
        <v>34</v>
      </c>
      <c r="C622" t="s">
        <v>19</v>
      </c>
      <c r="D622" t="s">
        <v>15</v>
      </c>
      <c r="H622">
        <v>2021.604</v>
      </c>
    </row>
    <row r="623" spans="1:12" x14ac:dyDescent="0.25">
      <c r="A623">
        <v>47</v>
      </c>
      <c r="B623">
        <v>47</v>
      </c>
      <c r="C623" t="s">
        <v>20</v>
      </c>
      <c r="D623" t="s">
        <v>15</v>
      </c>
      <c r="H623">
        <v>2053.8490000000002</v>
      </c>
    </row>
    <row r="624" spans="1:12" x14ac:dyDescent="0.25">
      <c r="A624">
        <v>57</v>
      </c>
      <c r="B624">
        <v>57</v>
      </c>
      <c r="C624" t="s">
        <v>21</v>
      </c>
      <c r="D624" t="s">
        <v>15</v>
      </c>
      <c r="H624">
        <v>1931.2829999999999</v>
      </c>
    </row>
    <row r="625" spans="1:8" x14ac:dyDescent="0.25">
      <c r="A625">
        <v>6</v>
      </c>
      <c r="B625">
        <v>6</v>
      </c>
      <c r="C625" t="s">
        <v>22</v>
      </c>
      <c r="D625" t="s">
        <v>15</v>
      </c>
      <c r="H625">
        <v>2219.8980000000001</v>
      </c>
    </row>
    <row r="626" spans="1:8" x14ac:dyDescent="0.25">
      <c r="A626">
        <v>22</v>
      </c>
      <c r="B626">
        <v>22</v>
      </c>
      <c r="C626" t="s">
        <v>23</v>
      </c>
      <c r="D626" t="s">
        <v>15</v>
      </c>
      <c r="H626">
        <v>2091.7579999999998</v>
      </c>
    </row>
    <row r="627" spans="1:8" x14ac:dyDescent="0.25">
      <c r="A627">
        <v>26</v>
      </c>
      <c r="B627">
        <v>26</v>
      </c>
      <c r="C627" t="s">
        <v>24</v>
      </c>
      <c r="D627" t="s">
        <v>15</v>
      </c>
      <c r="H627">
        <v>1996.6220000000001</v>
      </c>
    </row>
    <row r="628" spans="1:8" x14ac:dyDescent="0.25">
      <c r="A628">
        <v>43</v>
      </c>
      <c r="B628">
        <v>43</v>
      </c>
      <c r="C628" t="s">
        <v>25</v>
      </c>
      <c r="D628" t="s">
        <v>15</v>
      </c>
      <c r="H628">
        <v>1851.9670000000001</v>
      </c>
    </row>
    <row r="629" spans="1:8" x14ac:dyDescent="0.25">
      <c r="A629">
        <v>56</v>
      </c>
      <c r="B629">
        <v>56</v>
      </c>
      <c r="C629" t="s">
        <v>27</v>
      </c>
      <c r="D629" t="s">
        <v>15</v>
      </c>
      <c r="H629">
        <v>1775.0219999999999</v>
      </c>
    </row>
    <row r="630" spans="1:8" x14ac:dyDescent="0.25">
      <c r="A630">
        <v>5</v>
      </c>
      <c r="B630">
        <v>5</v>
      </c>
      <c r="C630" t="s">
        <v>28</v>
      </c>
      <c r="D630" t="s">
        <v>15</v>
      </c>
      <c r="H630">
        <v>2151.5520000000001</v>
      </c>
    </row>
    <row r="631" spans="1:8" x14ac:dyDescent="0.25">
      <c r="A631">
        <v>20</v>
      </c>
      <c r="B631">
        <v>20</v>
      </c>
      <c r="C631" t="s">
        <v>29</v>
      </c>
      <c r="D631" t="s">
        <v>15</v>
      </c>
      <c r="H631">
        <v>2280.5369999999998</v>
      </c>
    </row>
    <row r="632" spans="1:8" x14ac:dyDescent="0.25">
      <c r="A632">
        <v>27</v>
      </c>
      <c r="B632">
        <v>27</v>
      </c>
      <c r="C632" t="s">
        <v>30</v>
      </c>
      <c r="D632" t="s">
        <v>15</v>
      </c>
      <c r="H632">
        <v>2178.6689999999999</v>
      </c>
    </row>
    <row r="633" spans="1:8" x14ac:dyDescent="0.25">
      <c r="A633">
        <v>39</v>
      </c>
      <c r="B633">
        <v>39</v>
      </c>
      <c r="C633" t="s">
        <v>31</v>
      </c>
      <c r="D633" t="s">
        <v>15</v>
      </c>
      <c r="H633">
        <v>2033.165</v>
      </c>
    </row>
    <row r="634" spans="1:8" x14ac:dyDescent="0.25">
      <c r="A634">
        <v>54</v>
      </c>
      <c r="B634">
        <v>54</v>
      </c>
      <c r="C634" t="s">
        <v>32</v>
      </c>
      <c r="D634" t="s">
        <v>15</v>
      </c>
      <c r="H634">
        <v>1994.0519999999999</v>
      </c>
    </row>
    <row r="635" spans="1:8" x14ac:dyDescent="0.25">
      <c r="A635">
        <v>12</v>
      </c>
      <c r="B635">
        <v>12</v>
      </c>
      <c r="C635" t="s">
        <v>33</v>
      </c>
      <c r="D635" t="s">
        <v>15</v>
      </c>
      <c r="H635">
        <v>2308.2199999999998</v>
      </c>
    </row>
    <row r="636" spans="1:8" x14ac:dyDescent="0.25">
      <c r="A636">
        <v>19</v>
      </c>
      <c r="B636">
        <v>19</v>
      </c>
      <c r="C636" t="s">
        <v>34</v>
      </c>
      <c r="D636" t="s">
        <v>15</v>
      </c>
      <c r="H636">
        <v>2112.0369999999998</v>
      </c>
    </row>
    <row r="637" spans="1:8" x14ac:dyDescent="0.25">
      <c r="A637">
        <v>36</v>
      </c>
      <c r="B637">
        <v>36</v>
      </c>
      <c r="C637" t="s">
        <v>35</v>
      </c>
      <c r="D637" t="s">
        <v>15</v>
      </c>
      <c r="H637">
        <v>2010.9970000000001</v>
      </c>
    </row>
    <row r="638" spans="1:8" x14ac:dyDescent="0.25">
      <c r="A638">
        <v>38</v>
      </c>
      <c r="B638">
        <v>38</v>
      </c>
      <c r="C638" t="s">
        <v>36</v>
      </c>
      <c r="D638" t="s">
        <v>15</v>
      </c>
      <c r="H638">
        <v>1915.616</v>
      </c>
    </row>
    <row r="639" spans="1:8" x14ac:dyDescent="0.25">
      <c r="A639">
        <v>51</v>
      </c>
      <c r="B639">
        <v>51</v>
      </c>
      <c r="C639" t="s">
        <v>37</v>
      </c>
      <c r="D639" t="s">
        <v>15</v>
      </c>
      <c r="H639">
        <v>1789.2439999999999</v>
      </c>
    </row>
    <row r="640" spans="1:8" x14ac:dyDescent="0.25">
      <c r="A640">
        <v>1</v>
      </c>
      <c r="B640">
        <v>1</v>
      </c>
      <c r="C640" t="s">
        <v>38</v>
      </c>
      <c r="D640" t="s">
        <v>39</v>
      </c>
      <c r="E640">
        <v>0</v>
      </c>
      <c r="H640">
        <v>2573.5050000000001</v>
      </c>
    </row>
    <row r="641" spans="1:8" x14ac:dyDescent="0.25">
      <c r="A641">
        <v>13</v>
      </c>
      <c r="B641">
        <v>13</v>
      </c>
      <c r="C641" t="s">
        <v>40</v>
      </c>
      <c r="D641" t="s">
        <v>39</v>
      </c>
      <c r="E641">
        <v>0</v>
      </c>
      <c r="H641">
        <v>2275.2629999999999</v>
      </c>
    </row>
    <row r="642" spans="1:8" x14ac:dyDescent="0.25">
      <c r="A642">
        <v>25</v>
      </c>
      <c r="B642">
        <v>25</v>
      </c>
      <c r="C642" t="s">
        <v>41</v>
      </c>
      <c r="D642" t="s">
        <v>39</v>
      </c>
      <c r="E642">
        <v>0</v>
      </c>
      <c r="H642">
        <v>2078.3270000000002</v>
      </c>
    </row>
    <row r="643" spans="1:8" x14ac:dyDescent="0.25">
      <c r="A643">
        <v>37</v>
      </c>
      <c r="B643">
        <v>37</v>
      </c>
      <c r="C643" t="s">
        <v>42</v>
      </c>
      <c r="D643" t="s">
        <v>39</v>
      </c>
      <c r="E643">
        <v>0</v>
      </c>
      <c r="H643">
        <v>1894.3309999999999</v>
      </c>
    </row>
    <row r="644" spans="1:8" x14ac:dyDescent="0.25">
      <c r="A644">
        <v>49</v>
      </c>
      <c r="B644">
        <v>49</v>
      </c>
      <c r="C644" t="s">
        <v>43</v>
      </c>
      <c r="D644" t="s">
        <v>39</v>
      </c>
      <c r="E644">
        <v>0</v>
      </c>
      <c r="H644">
        <v>1904.4760000000001</v>
      </c>
    </row>
    <row r="645" spans="1:8" x14ac:dyDescent="0.25">
      <c r="A645">
        <v>2</v>
      </c>
      <c r="B645">
        <v>2</v>
      </c>
      <c r="C645" t="s">
        <v>45</v>
      </c>
      <c r="D645" t="s">
        <v>15</v>
      </c>
      <c r="H645">
        <v>2461.5549999999998</v>
      </c>
    </row>
    <row r="646" spans="1:8" x14ac:dyDescent="0.25">
      <c r="A646">
        <v>17</v>
      </c>
      <c r="B646">
        <v>17</v>
      </c>
      <c r="C646" t="s">
        <v>46</v>
      </c>
      <c r="D646" t="s">
        <v>15</v>
      </c>
      <c r="H646">
        <v>2096.5810000000001</v>
      </c>
    </row>
    <row r="647" spans="1:8" x14ac:dyDescent="0.25">
      <c r="A647">
        <v>29</v>
      </c>
      <c r="B647">
        <v>29</v>
      </c>
      <c r="C647" t="s">
        <v>47</v>
      </c>
      <c r="D647" t="s">
        <v>15</v>
      </c>
      <c r="H647">
        <v>2044.2570000000001</v>
      </c>
    </row>
    <row r="648" spans="1:8" x14ac:dyDescent="0.25">
      <c r="A648">
        <v>40</v>
      </c>
      <c r="B648">
        <v>40</v>
      </c>
      <c r="C648" t="s">
        <v>48</v>
      </c>
      <c r="D648" t="s">
        <v>15</v>
      </c>
      <c r="H648">
        <v>1890.0129999999999</v>
      </c>
    </row>
    <row r="649" spans="1:8" x14ac:dyDescent="0.25">
      <c r="A649">
        <v>55</v>
      </c>
      <c r="B649">
        <v>55</v>
      </c>
      <c r="C649" t="s">
        <v>49</v>
      </c>
      <c r="D649" t="s">
        <v>15</v>
      </c>
      <c r="H649">
        <v>1753.097</v>
      </c>
    </row>
    <row r="650" spans="1:8" x14ac:dyDescent="0.25">
      <c r="A650">
        <v>11</v>
      </c>
      <c r="B650">
        <v>11</v>
      </c>
      <c r="C650" t="s">
        <v>50</v>
      </c>
      <c r="D650" t="s">
        <v>15</v>
      </c>
      <c r="H650">
        <v>2433.6570000000002</v>
      </c>
    </row>
    <row r="651" spans="1:8" x14ac:dyDescent="0.25">
      <c r="A651">
        <v>14</v>
      </c>
      <c r="B651">
        <v>14</v>
      </c>
      <c r="C651" t="s">
        <v>51</v>
      </c>
      <c r="D651" t="s">
        <v>15</v>
      </c>
      <c r="H651">
        <v>2309.2109999999998</v>
      </c>
    </row>
    <row r="652" spans="1:8" x14ac:dyDescent="0.25">
      <c r="A652">
        <v>28</v>
      </c>
      <c r="B652">
        <v>28</v>
      </c>
      <c r="C652" t="s">
        <v>52</v>
      </c>
      <c r="D652" t="s">
        <v>15</v>
      </c>
      <c r="H652">
        <v>2106.5859999999998</v>
      </c>
    </row>
    <row r="653" spans="1:8" x14ac:dyDescent="0.25">
      <c r="A653">
        <v>41</v>
      </c>
      <c r="B653">
        <v>41</v>
      </c>
      <c r="C653" t="s">
        <v>53</v>
      </c>
      <c r="D653" t="s">
        <v>15</v>
      </c>
      <c r="H653">
        <v>2071.0410000000002</v>
      </c>
    </row>
    <row r="654" spans="1:8" x14ac:dyDescent="0.25">
      <c r="A654">
        <v>60</v>
      </c>
      <c r="B654">
        <v>60</v>
      </c>
      <c r="C654" t="s">
        <v>54</v>
      </c>
      <c r="D654" t="s">
        <v>15</v>
      </c>
      <c r="H654">
        <v>2056.623</v>
      </c>
    </row>
    <row r="655" spans="1:8" x14ac:dyDescent="0.25">
      <c r="A655">
        <v>7</v>
      </c>
      <c r="B655">
        <v>7</v>
      </c>
      <c r="C655" t="s">
        <v>55</v>
      </c>
      <c r="D655" t="s">
        <v>15</v>
      </c>
      <c r="H655">
        <v>2260.2350000000001</v>
      </c>
    </row>
    <row r="656" spans="1:8" x14ac:dyDescent="0.25">
      <c r="A656">
        <v>24</v>
      </c>
      <c r="B656">
        <v>24</v>
      </c>
      <c r="C656" t="s">
        <v>56</v>
      </c>
      <c r="D656" t="s">
        <v>15</v>
      </c>
      <c r="H656">
        <v>2143.893</v>
      </c>
    </row>
    <row r="657" spans="1:8" x14ac:dyDescent="0.25">
      <c r="A657">
        <v>30</v>
      </c>
      <c r="B657">
        <v>30</v>
      </c>
      <c r="C657" t="s">
        <v>57</v>
      </c>
      <c r="D657" t="s">
        <v>15</v>
      </c>
      <c r="H657">
        <v>2052.377</v>
      </c>
    </row>
    <row r="658" spans="1:8" x14ac:dyDescent="0.25">
      <c r="A658">
        <v>46</v>
      </c>
      <c r="B658">
        <v>46</v>
      </c>
      <c r="C658" t="s">
        <v>58</v>
      </c>
      <c r="D658" t="s">
        <v>15</v>
      </c>
      <c r="H658">
        <v>1842.797</v>
      </c>
    </row>
    <row r="659" spans="1:8" x14ac:dyDescent="0.25">
      <c r="A659">
        <v>52</v>
      </c>
      <c r="B659">
        <v>52</v>
      </c>
      <c r="C659" t="s">
        <v>59</v>
      </c>
      <c r="D659" t="s">
        <v>15</v>
      </c>
      <c r="H659">
        <v>1680.0530000000001</v>
      </c>
    </row>
    <row r="660" spans="1:8" x14ac:dyDescent="0.25">
      <c r="A660">
        <v>9</v>
      </c>
      <c r="B660">
        <v>9</v>
      </c>
      <c r="C660" t="s">
        <v>60</v>
      </c>
      <c r="D660" t="s">
        <v>15</v>
      </c>
      <c r="H660">
        <v>2237.3649999999998</v>
      </c>
    </row>
    <row r="661" spans="1:8" x14ac:dyDescent="0.25">
      <c r="A661">
        <v>21</v>
      </c>
      <c r="B661">
        <v>21</v>
      </c>
      <c r="C661" t="s">
        <v>61</v>
      </c>
      <c r="D661" t="s">
        <v>15</v>
      </c>
      <c r="H661">
        <v>1852.441</v>
      </c>
    </row>
    <row r="662" spans="1:8" x14ac:dyDescent="0.25">
      <c r="A662">
        <v>33</v>
      </c>
      <c r="B662">
        <v>33</v>
      </c>
      <c r="C662" t="s">
        <v>62</v>
      </c>
      <c r="D662" t="s">
        <v>15</v>
      </c>
      <c r="H662">
        <v>2066.4690000000001</v>
      </c>
    </row>
    <row r="663" spans="1:8" x14ac:dyDescent="0.25">
      <c r="A663">
        <v>42</v>
      </c>
      <c r="B663">
        <v>42</v>
      </c>
      <c r="C663" t="s">
        <v>63</v>
      </c>
      <c r="D663" t="s">
        <v>15</v>
      </c>
      <c r="H663">
        <v>2064.1680000000001</v>
      </c>
    </row>
    <row r="664" spans="1:8" x14ac:dyDescent="0.25">
      <c r="A664">
        <v>58</v>
      </c>
      <c r="B664">
        <v>58</v>
      </c>
      <c r="C664" t="s">
        <v>64</v>
      </c>
      <c r="D664" t="s">
        <v>15</v>
      </c>
      <c r="H664">
        <v>1852.4269999999999</v>
      </c>
    </row>
    <row r="665" spans="1:8" x14ac:dyDescent="0.25">
      <c r="A665">
        <v>3</v>
      </c>
      <c r="B665">
        <v>3</v>
      </c>
      <c r="C665" t="s">
        <v>65</v>
      </c>
      <c r="D665" t="s">
        <v>15</v>
      </c>
      <c r="H665">
        <v>2381.9229999999998</v>
      </c>
    </row>
    <row r="666" spans="1:8" x14ac:dyDescent="0.25">
      <c r="A666">
        <v>15</v>
      </c>
      <c r="B666">
        <v>15</v>
      </c>
      <c r="C666" t="s">
        <v>66</v>
      </c>
      <c r="D666" t="s">
        <v>15</v>
      </c>
      <c r="H666">
        <v>2090.221</v>
      </c>
    </row>
    <row r="667" spans="1:8" x14ac:dyDescent="0.25">
      <c r="A667">
        <v>32</v>
      </c>
      <c r="B667">
        <v>32</v>
      </c>
      <c r="C667" t="s">
        <v>67</v>
      </c>
      <c r="D667" t="s">
        <v>15</v>
      </c>
      <c r="H667">
        <v>1949.74</v>
      </c>
    </row>
    <row r="668" spans="1:8" x14ac:dyDescent="0.25">
      <c r="A668">
        <v>44</v>
      </c>
      <c r="B668">
        <v>44</v>
      </c>
      <c r="C668" t="s">
        <v>68</v>
      </c>
      <c r="D668" t="s">
        <v>15</v>
      </c>
      <c r="H668">
        <v>1869.0820000000001</v>
      </c>
    </row>
    <row r="669" spans="1:8" x14ac:dyDescent="0.25">
      <c r="A669">
        <v>59</v>
      </c>
      <c r="B669">
        <v>59</v>
      </c>
      <c r="C669" t="s">
        <v>69</v>
      </c>
      <c r="D669" t="s">
        <v>15</v>
      </c>
      <c r="H669">
        <v>1742.828</v>
      </c>
    </row>
    <row r="670" spans="1:8" x14ac:dyDescent="0.25">
      <c r="A670">
        <v>8</v>
      </c>
      <c r="B670">
        <v>8</v>
      </c>
      <c r="C670" t="s">
        <v>70</v>
      </c>
      <c r="D670" t="s">
        <v>15</v>
      </c>
      <c r="H670">
        <v>2223.4969999999998</v>
      </c>
    </row>
    <row r="671" spans="1:8" x14ac:dyDescent="0.25">
      <c r="A671">
        <v>23</v>
      </c>
      <c r="B671">
        <v>23</v>
      </c>
      <c r="C671" t="s">
        <v>71</v>
      </c>
      <c r="D671" t="s">
        <v>15</v>
      </c>
      <c r="H671">
        <v>2154.4340000000002</v>
      </c>
    </row>
    <row r="672" spans="1:8" x14ac:dyDescent="0.25">
      <c r="A672">
        <v>35</v>
      </c>
      <c r="B672">
        <v>35</v>
      </c>
      <c r="C672" t="s">
        <v>72</v>
      </c>
      <c r="D672" t="s">
        <v>15</v>
      </c>
      <c r="H672">
        <v>2203.136</v>
      </c>
    </row>
    <row r="673" spans="1:12" x14ac:dyDescent="0.25">
      <c r="A673">
        <v>48</v>
      </c>
      <c r="B673">
        <v>48</v>
      </c>
      <c r="C673" t="s">
        <v>73</v>
      </c>
      <c r="D673" t="s">
        <v>15</v>
      </c>
      <c r="H673">
        <v>2039.7619999999999</v>
      </c>
    </row>
    <row r="674" spans="1:12" x14ac:dyDescent="0.25">
      <c r="A674">
        <v>50</v>
      </c>
      <c r="B674">
        <v>50</v>
      </c>
      <c r="C674" t="s">
        <v>74</v>
      </c>
      <c r="D674" t="s">
        <v>15</v>
      </c>
      <c r="H674">
        <v>2021.788</v>
      </c>
    </row>
    <row r="675" spans="1:12" x14ac:dyDescent="0.25">
      <c r="A675">
        <v>4</v>
      </c>
      <c r="B675">
        <v>4</v>
      </c>
      <c r="C675" t="s">
        <v>75</v>
      </c>
      <c r="D675" t="s">
        <v>15</v>
      </c>
      <c r="H675">
        <v>2473.0369999999998</v>
      </c>
    </row>
    <row r="676" spans="1:12" x14ac:dyDescent="0.25">
      <c r="A676">
        <v>18</v>
      </c>
      <c r="B676">
        <v>18</v>
      </c>
      <c r="C676" t="s">
        <v>76</v>
      </c>
      <c r="D676" t="s">
        <v>15</v>
      </c>
      <c r="H676">
        <v>2223.5529999999999</v>
      </c>
    </row>
    <row r="677" spans="1:12" x14ac:dyDescent="0.25">
      <c r="A677">
        <v>31</v>
      </c>
      <c r="B677">
        <v>31</v>
      </c>
      <c r="C677" t="s">
        <v>77</v>
      </c>
      <c r="D677" t="s">
        <v>15</v>
      </c>
      <c r="H677">
        <v>2054.027</v>
      </c>
    </row>
    <row r="678" spans="1:12" x14ac:dyDescent="0.25">
      <c r="A678">
        <v>45</v>
      </c>
      <c r="B678">
        <v>45</v>
      </c>
      <c r="C678" t="s">
        <v>78</v>
      </c>
      <c r="D678" t="s">
        <v>15</v>
      </c>
      <c r="H678">
        <v>1940.777</v>
      </c>
    </row>
    <row r="679" spans="1:12" x14ac:dyDescent="0.25">
      <c r="A679">
        <v>53</v>
      </c>
      <c r="B679">
        <v>53</v>
      </c>
      <c r="C679" t="s">
        <v>79</v>
      </c>
      <c r="D679" t="s">
        <v>15</v>
      </c>
      <c r="H679">
        <v>1828.07</v>
      </c>
    </row>
    <row r="680" spans="1:12" x14ac:dyDescent="0.25">
      <c r="A680">
        <v>62</v>
      </c>
      <c r="B680">
        <v>62</v>
      </c>
      <c r="C680" t="s">
        <v>80</v>
      </c>
      <c r="D680" t="s">
        <v>81</v>
      </c>
      <c r="E680">
        <v>0</v>
      </c>
      <c r="F680">
        <v>4.8099999999999996</v>
      </c>
      <c r="G680">
        <v>879.10699999999997</v>
      </c>
      <c r="H680">
        <v>2621.6930000000002</v>
      </c>
      <c r="I680">
        <v>0.33500000000000002</v>
      </c>
      <c r="J680" t="s">
        <v>16</v>
      </c>
    </row>
    <row r="681" spans="1:12" x14ac:dyDescent="0.25">
      <c r="A681">
        <v>64</v>
      </c>
      <c r="B681">
        <v>64</v>
      </c>
      <c r="C681" t="s">
        <v>82</v>
      </c>
      <c r="D681" t="s">
        <v>81</v>
      </c>
      <c r="E681">
        <v>0</v>
      </c>
      <c r="F681">
        <v>4.8099999999999996</v>
      </c>
      <c r="G681">
        <v>45814.097999999998</v>
      </c>
      <c r="H681">
        <v>3466.547</v>
      </c>
      <c r="I681">
        <v>13.215999999999999</v>
      </c>
      <c r="J681" t="s">
        <v>16</v>
      </c>
    </row>
    <row r="682" spans="1:12" x14ac:dyDescent="0.25">
      <c r="A682">
        <v>61</v>
      </c>
      <c r="B682">
        <v>61</v>
      </c>
      <c r="C682" t="s">
        <v>83</v>
      </c>
      <c r="D682" t="s">
        <v>81</v>
      </c>
      <c r="E682">
        <v>0</v>
      </c>
      <c r="F682">
        <v>4.8099999999999996</v>
      </c>
      <c r="G682">
        <v>516.81399999999996</v>
      </c>
      <c r="H682">
        <v>3064.942</v>
      </c>
      <c r="I682">
        <v>0.16900000000000001</v>
      </c>
      <c r="J682" t="s">
        <v>16</v>
      </c>
    </row>
    <row r="683" spans="1:12" x14ac:dyDescent="0.25">
      <c r="A683">
        <v>63</v>
      </c>
      <c r="B683">
        <v>63</v>
      </c>
      <c r="C683" t="s">
        <v>84</v>
      </c>
      <c r="D683" t="s">
        <v>81</v>
      </c>
      <c r="E683">
        <v>0</v>
      </c>
      <c r="F683">
        <v>4.8099999999999996</v>
      </c>
      <c r="G683">
        <v>4668.6790000000001</v>
      </c>
      <c r="H683">
        <v>2648.076</v>
      </c>
      <c r="I683">
        <v>1.7629999999999999</v>
      </c>
      <c r="J683" t="s">
        <v>16</v>
      </c>
    </row>
    <row r="685" spans="1:12" x14ac:dyDescent="0.25">
      <c r="A685" t="s">
        <v>94</v>
      </c>
    </row>
    <row r="687" spans="1:12" x14ac:dyDescent="0.25">
      <c r="B687" t="s">
        <v>3</v>
      </c>
      <c r="C687" t="s">
        <v>4</v>
      </c>
      <c r="D687" t="s">
        <v>5</v>
      </c>
      <c r="E687" t="s">
        <v>6</v>
      </c>
      <c r="F687" t="s">
        <v>7</v>
      </c>
      <c r="G687" t="s">
        <v>8</v>
      </c>
      <c r="H687" t="s">
        <v>9</v>
      </c>
      <c r="I687" t="s">
        <v>10</v>
      </c>
      <c r="J687" t="s">
        <v>11</v>
      </c>
      <c r="K687" t="s">
        <v>12</v>
      </c>
      <c r="L687" t="s">
        <v>13</v>
      </c>
    </row>
    <row r="688" spans="1:12" x14ac:dyDescent="0.25">
      <c r="A688">
        <v>1</v>
      </c>
      <c r="B688">
        <v>1</v>
      </c>
      <c r="C688" t="s">
        <v>38</v>
      </c>
      <c r="D688" t="s">
        <v>39</v>
      </c>
      <c r="E688">
        <v>1</v>
      </c>
      <c r="F688">
        <v>4.99</v>
      </c>
      <c r="G688">
        <v>2573.5050000000001</v>
      </c>
      <c r="I688">
        <v>2573.5050000000001</v>
      </c>
      <c r="J688" t="s">
        <v>16</v>
      </c>
      <c r="K688">
        <v>0.9</v>
      </c>
      <c r="L688">
        <v>-12.8</v>
      </c>
    </row>
    <row r="689" spans="1:12" x14ac:dyDescent="0.25">
      <c r="A689">
        <v>2</v>
      </c>
      <c r="B689">
        <v>2</v>
      </c>
      <c r="C689" t="s">
        <v>45</v>
      </c>
      <c r="D689" t="s">
        <v>15</v>
      </c>
      <c r="E689">
        <v>1</v>
      </c>
      <c r="F689">
        <v>4.99</v>
      </c>
      <c r="G689">
        <v>2461.5549999999998</v>
      </c>
      <c r="I689">
        <v>2461.5549999999998</v>
      </c>
      <c r="J689" t="s">
        <v>26</v>
      </c>
      <c r="K689">
        <v>0.8</v>
      </c>
      <c r="L689">
        <v>-16.600000000000001</v>
      </c>
    </row>
    <row r="690" spans="1:12" x14ac:dyDescent="0.25">
      <c r="A690">
        <v>3</v>
      </c>
      <c r="B690">
        <v>3</v>
      </c>
      <c r="C690" t="s">
        <v>65</v>
      </c>
      <c r="D690" t="s">
        <v>15</v>
      </c>
      <c r="E690">
        <v>1</v>
      </c>
      <c r="F690">
        <v>4.99</v>
      </c>
      <c r="G690">
        <v>2381.9229999999998</v>
      </c>
      <c r="I690">
        <v>2381.9229999999998</v>
      </c>
      <c r="J690" t="s">
        <v>16</v>
      </c>
      <c r="K690">
        <v>0.8</v>
      </c>
      <c r="L690">
        <v>-19.3</v>
      </c>
    </row>
    <row r="691" spans="1:12" x14ac:dyDescent="0.25">
      <c r="A691">
        <v>4</v>
      </c>
      <c r="B691">
        <v>4</v>
      </c>
      <c r="C691" t="s">
        <v>75</v>
      </c>
      <c r="D691" t="s">
        <v>15</v>
      </c>
      <c r="E691">
        <v>1</v>
      </c>
      <c r="F691">
        <v>4.99</v>
      </c>
      <c r="G691">
        <v>2473.0369999999998</v>
      </c>
      <c r="I691">
        <v>2473.0369999999998</v>
      </c>
      <c r="J691" t="s">
        <v>26</v>
      </c>
      <c r="K691">
        <v>0.8</v>
      </c>
      <c r="L691">
        <v>-16.2</v>
      </c>
    </row>
    <row r="692" spans="1:12" x14ac:dyDescent="0.25">
      <c r="A692">
        <v>5</v>
      </c>
      <c r="B692">
        <v>5</v>
      </c>
      <c r="C692" t="s">
        <v>28</v>
      </c>
      <c r="D692" t="s">
        <v>15</v>
      </c>
      <c r="E692">
        <v>1</v>
      </c>
      <c r="F692">
        <v>4.99</v>
      </c>
      <c r="G692">
        <v>2151.5520000000001</v>
      </c>
      <c r="I692">
        <v>2151.5520000000001</v>
      </c>
      <c r="J692" t="s">
        <v>16</v>
      </c>
      <c r="K692">
        <v>0.7</v>
      </c>
      <c r="L692">
        <v>-27.1</v>
      </c>
    </row>
    <row r="693" spans="1:12" x14ac:dyDescent="0.25">
      <c r="A693">
        <v>6</v>
      </c>
      <c r="B693">
        <v>6</v>
      </c>
      <c r="C693" t="s">
        <v>22</v>
      </c>
      <c r="D693" t="s">
        <v>15</v>
      </c>
      <c r="E693">
        <v>1</v>
      </c>
      <c r="F693">
        <v>4.99</v>
      </c>
      <c r="G693">
        <v>2219.8980000000001</v>
      </c>
      <c r="I693">
        <v>2219.8980000000001</v>
      </c>
      <c r="J693" t="s">
        <v>16</v>
      </c>
      <c r="K693">
        <v>0.8</v>
      </c>
      <c r="L693">
        <v>-24.8</v>
      </c>
    </row>
    <row r="694" spans="1:12" x14ac:dyDescent="0.25">
      <c r="A694">
        <v>7</v>
      </c>
      <c r="B694">
        <v>7</v>
      </c>
      <c r="C694" t="s">
        <v>55</v>
      </c>
      <c r="D694" t="s">
        <v>15</v>
      </c>
      <c r="E694">
        <v>1</v>
      </c>
      <c r="F694">
        <v>4.99</v>
      </c>
      <c r="G694">
        <v>2260.2350000000001</v>
      </c>
      <c r="I694">
        <v>2260.2350000000001</v>
      </c>
      <c r="J694" t="s">
        <v>16</v>
      </c>
      <c r="K694">
        <v>0.8</v>
      </c>
      <c r="L694">
        <v>-23.4</v>
      </c>
    </row>
    <row r="695" spans="1:12" x14ac:dyDescent="0.25">
      <c r="A695">
        <v>8</v>
      </c>
      <c r="B695">
        <v>8</v>
      </c>
      <c r="C695" t="s">
        <v>70</v>
      </c>
      <c r="D695" t="s">
        <v>15</v>
      </c>
      <c r="E695">
        <v>1</v>
      </c>
      <c r="F695">
        <v>4.99</v>
      </c>
      <c r="G695">
        <v>2223.4969999999998</v>
      </c>
      <c r="I695">
        <v>2223.4969999999998</v>
      </c>
      <c r="J695" t="s">
        <v>16</v>
      </c>
      <c r="K695">
        <v>0.8</v>
      </c>
      <c r="L695">
        <v>-24.6</v>
      </c>
    </row>
    <row r="696" spans="1:12" x14ac:dyDescent="0.25">
      <c r="A696">
        <v>9</v>
      </c>
      <c r="B696">
        <v>9</v>
      </c>
      <c r="C696" t="s">
        <v>60</v>
      </c>
      <c r="D696" t="s">
        <v>15</v>
      </c>
      <c r="E696">
        <v>1</v>
      </c>
      <c r="F696">
        <v>4.99</v>
      </c>
      <c r="G696">
        <v>2237.3649999999998</v>
      </c>
      <c r="I696">
        <v>2237.3649999999998</v>
      </c>
      <c r="J696" t="s">
        <v>16</v>
      </c>
      <c r="K696">
        <v>0.8</v>
      </c>
      <c r="L696">
        <v>-24.2</v>
      </c>
    </row>
    <row r="697" spans="1:12" x14ac:dyDescent="0.25">
      <c r="A697">
        <v>10</v>
      </c>
      <c r="B697">
        <v>10</v>
      </c>
      <c r="C697" t="s">
        <v>14</v>
      </c>
      <c r="D697" t="s">
        <v>15</v>
      </c>
      <c r="E697">
        <v>1</v>
      </c>
      <c r="F697">
        <v>4.99</v>
      </c>
      <c r="G697">
        <v>2432.096</v>
      </c>
      <c r="I697">
        <v>2432.096</v>
      </c>
      <c r="J697" t="s">
        <v>16</v>
      </c>
      <c r="K697">
        <v>0.8</v>
      </c>
      <c r="L697">
        <v>-17.600000000000001</v>
      </c>
    </row>
    <row r="698" spans="1:12" x14ac:dyDescent="0.25">
      <c r="A698">
        <v>11</v>
      </c>
      <c r="B698">
        <v>11</v>
      </c>
      <c r="C698" t="s">
        <v>50</v>
      </c>
      <c r="D698" t="s">
        <v>15</v>
      </c>
      <c r="E698">
        <v>1</v>
      </c>
      <c r="F698">
        <v>4.99</v>
      </c>
      <c r="G698">
        <v>2433.6570000000002</v>
      </c>
      <c r="I698">
        <v>2433.6570000000002</v>
      </c>
      <c r="J698" t="s">
        <v>16</v>
      </c>
      <c r="K698">
        <v>0.8</v>
      </c>
      <c r="L698">
        <v>-17.5</v>
      </c>
    </row>
    <row r="699" spans="1:12" x14ac:dyDescent="0.25">
      <c r="A699">
        <v>12</v>
      </c>
      <c r="B699">
        <v>12</v>
      </c>
      <c r="C699" t="s">
        <v>33</v>
      </c>
      <c r="D699" t="s">
        <v>15</v>
      </c>
      <c r="E699">
        <v>1</v>
      </c>
      <c r="F699">
        <v>4.99</v>
      </c>
      <c r="G699">
        <v>2308.2199999999998</v>
      </c>
      <c r="I699">
        <v>2308.2199999999998</v>
      </c>
      <c r="J699" t="s">
        <v>16</v>
      </c>
      <c r="K699">
        <v>0.8</v>
      </c>
      <c r="L699">
        <v>-21.8</v>
      </c>
    </row>
    <row r="700" spans="1:12" x14ac:dyDescent="0.25">
      <c r="A700">
        <v>13</v>
      </c>
      <c r="B700">
        <v>13</v>
      </c>
      <c r="C700" t="s">
        <v>40</v>
      </c>
      <c r="D700" t="s">
        <v>39</v>
      </c>
      <c r="E700">
        <v>1</v>
      </c>
      <c r="F700">
        <v>4.99</v>
      </c>
      <c r="G700">
        <v>2275.2629999999999</v>
      </c>
      <c r="I700">
        <v>2275.2629999999999</v>
      </c>
      <c r="J700" t="s">
        <v>26</v>
      </c>
      <c r="K700">
        <v>0.8</v>
      </c>
      <c r="L700">
        <v>-22.9</v>
      </c>
    </row>
    <row r="701" spans="1:12" x14ac:dyDescent="0.25">
      <c r="A701">
        <v>14</v>
      </c>
      <c r="B701">
        <v>14</v>
      </c>
      <c r="C701" t="s">
        <v>51</v>
      </c>
      <c r="D701" t="s">
        <v>15</v>
      </c>
      <c r="E701">
        <v>1</v>
      </c>
      <c r="F701">
        <v>4.99</v>
      </c>
      <c r="G701">
        <v>2309.2109999999998</v>
      </c>
      <c r="I701">
        <v>2309.2109999999998</v>
      </c>
      <c r="J701" t="s">
        <v>16</v>
      </c>
      <c r="K701">
        <v>0.8</v>
      </c>
      <c r="L701">
        <v>-21.7</v>
      </c>
    </row>
    <row r="702" spans="1:12" x14ac:dyDescent="0.25">
      <c r="A702">
        <v>15</v>
      </c>
      <c r="B702">
        <v>15</v>
      </c>
      <c r="C702" t="s">
        <v>66</v>
      </c>
      <c r="D702" t="s">
        <v>15</v>
      </c>
      <c r="E702">
        <v>1</v>
      </c>
      <c r="F702">
        <v>4.99</v>
      </c>
      <c r="G702">
        <v>2090.221</v>
      </c>
      <c r="I702">
        <v>2090.221</v>
      </c>
      <c r="J702" t="s">
        <v>16</v>
      </c>
      <c r="K702">
        <v>0.7</v>
      </c>
      <c r="L702">
        <v>-29.2</v>
      </c>
    </row>
    <row r="703" spans="1:12" x14ac:dyDescent="0.25">
      <c r="A703">
        <v>16</v>
      </c>
      <c r="B703">
        <v>16</v>
      </c>
      <c r="C703" t="s">
        <v>17</v>
      </c>
      <c r="D703" t="s">
        <v>15</v>
      </c>
      <c r="E703">
        <v>1</v>
      </c>
      <c r="F703">
        <v>4.99</v>
      </c>
      <c r="G703">
        <v>2299.0140000000001</v>
      </c>
      <c r="I703">
        <v>2299.0140000000001</v>
      </c>
      <c r="J703" t="s">
        <v>16</v>
      </c>
      <c r="K703">
        <v>0.8</v>
      </c>
      <c r="L703">
        <v>-22.1</v>
      </c>
    </row>
    <row r="704" spans="1:12" x14ac:dyDescent="0.25">
      <c r="A704">
        <v>17</v>
      </c>
      <c r="B704">
        <v>17</v>
      </c>
      <c r="C704" t="s">
        <v>46</v>
      </c>
      <c r="D704" t="s">
        <v>15</v>
      </c>
      <c r="E704">
        <v>1</v>
      </c>
      <c r="F704">
        <v>4.99</v>
      </c>
      <c r="G704">
        <v>2096.5810000000001</v>
      </c>
      <c r="I704">
        <v>2096.5810000000001</v>
      </c>
      <c r="J704" t="s">
        <v>16</v>
      </c>
      <c r="K704">
        <v>0.7</v>
      </c>
      <c r="L704">
        <v>-28.9</v>
      </c>
    </row>
    <row r="705" spans="1:12" x14ac:dyDescent="0.25">
      <c r="A705">
        <v>18</v>
      </c>
      <c r="B705">
        <v>18</v>
      </c>
      <c r="C705" t="s">
        <v>76</v>
      </c>
      <c r="D705" t="s">
        <v>15</v>
      </c>
      <c r="E705">
        <v>1</v>
      </c>
      <c r="F705">
        <v>4.99</v>
      </c>
      <c r="G705">
        <v>2223.5529999999999</v>
      </c>
      <c r="I705">
        <v>2223.5529999999999</v>
      </c>
      <c r="J705" t="s">
        <v>16</v>
      </c>
      <c r="K705">
        <v>0.8</v>
      </c>
      <c r="L705">
        <v>-24.6</v>
      </c>
    </row>
    <row r="706" spans="1:12" x14ac:dyDescent="0.25">
      <c r="A706">
        <v>19</v>
      </c>
      <c r="B706">
        <v>19</v>
      </c>
      <c r="C706" t="s">
        <v>34</v>
      </c>
      <c r="D706" t="s">
        <v>15</v>
      </c>
      <c r="E706">
        <v>1</v>
      </c>
      <c r="F706">
        <v>4.99</v>
      </c>
      <c r="G706">
        <v>2112.0369999999998</v>
      </c>
      <c r="I706">
        <v>2112.0369999999998</v>
      </c>
      <c r="J706" t="s">
        <v>16</v>
      </c>
      <c r="K706">
        <v>0.7</v>
      </c>
      <c r="L706">
        <v>-28.4</v>
      </c>
    </row>
    <row r="707" spans="1:12" x14ac:dyDescent="0.25">
      <c r="A707">
        <v>20</v>
      </c>
      <c r="B707">
        <v>20</v>
      </c>
      <c r="C707" t="s">
        <v>29</v>
      </c>
      <c r="D707" t="s">
        <v>15</v>
      </c>
      <c r="E707">
        <v>1</v>
      </c>
      <c r="F707">
        <v>4.99</v>
      </c>
      <c r="G707">
        <v>2280.5369999999998</v>
      </c>
      <c r="I707">
        <v>2280.5369999999998</v>
      </c>
      <c r="J707" t="s">
        <v>16</v>
      </c>
      <c r="K707">
        <v>0.8</v>
      </c>
      <c r="L707">
        <v>-22.7</v>
      </c>
    </row>
    <row r="708" spans="1:12" x14ac:dyDescent="0.25">
      <c r="A708">
        <v>21</v>
      </c>
      <c r="B708">
        <v>21</v>
      </c>
      <c r="C708" t="s">
        <v>61</v>
      </c>
      <c r="D708" t="s">
        <v>15</v>
      </c>
      <c r="E708">
        <v>1</v>
      </c>
      <c r="F708">
        <v>4.99</v>
      </c>
      <c r="G708">
        <v>1852.441</v>
      </c>
      <c r="I708">
        <v>1852.441</v>
      </c>
      <c r="J708" t="s">
        <v>16</v>
      </c>
      <c r="K708">
        <v>0.6</v>
      </c>
      <c r="L708">
        <v>-37.200000000000003</v>
      </c>
    </row>
    <row r="709" spans="1:12" x14ac:dyDescent="0.25">
      <c r="A709">
        <v>22</v>
      </c>
      <c r="B709">
        <v>22</v>
      </c>
      <c r="C709" t="s">
        <v>23</v>
      </c>
      <c r="D709" t="s">
        <v>15</v>
      </c>
      <c r="E709">
        <v>1</v>
      </c>
      <c r="F709">
        <v>4.9800000000000004</v>
      </c>
      <c r="G709">
        <v>2091.7579999999998</v>
      </c>
      <c r="I709">
        <v>2091.7579999999998</v>
      </c>
      <c r="J709" t="s">
        <v>44</v>
      </c>
      <c r="K709">
        <v>0.7</v>
      </c>
      <c r="L709">
        <v>-29.1</v>
      </c>
    </row>
    <row r="710" spans="1:12" x14ac:dyDescent="0.25">
      <c r="A710">
        <v>23</v>
      </c>
      <c r="B710">
        <v>23</v>
      </c>
      <c r="C710" t="s">
        <v>71</v>
      </c>
      <c r="D710" t="s">
        <v>15</v>
      </c>
      <c r="E710">
        <v>1</v>
      </c>
      <c r="F710">
        <v>4.99</v>
      </c>
      <c r="G710">
        <v>2154.4340000000002</v>
      </c>
      <c r="I710">
        <v>2154.4340000000002</v>
      </c>
      <c r="J710" t="s">
        <v>16</v>
      </c>
      <c r="K710">
        <v>0.7</v>
      </c>
      <c r="L710">
        <v>-27</v>
      </c>
    </row>
    <row r="711" spans="1:12" x14ac:dyDescent="0.25">
      <c r="A711">
        <v>24</v>
      </c>
      <c r="B711">
        <v>24</v>
      </c>
      <c r="C711" t="s">
        <v>56</v>
      </c>
      <c r="D711" t="s">
        <v>15</v>
      </c>
      <c r="E711">
        <v>1</v>
      </c>
      <c r="F711">
        <v>4.99</v>
      </c>
      <c r="G711">
        <v>2143.893</v>
      </c>
      <c r="I711">
        <v>2143.893</v>
      </c>
      <c r="J711" t="s">
        <v>26</v>
      </c>
      <c r="K711">
        <v>0.7</v>
      </c>
      <c r="L711">
        <v>-27.3</v>
      </c>
    </row>
    <row r="712" spans="1:12" x14ac:dyDescent="0.25">
      <c r="A712">
        <v>25</v>
      </c>
      <c r="B712">
        <v>25</v>
      </c>
      <c r="C712" t="s">
        <v>41</v>
      </c>
      <c r="D712" t="s">
        <v>39</v>
      </c>
      <c r="E712">
        <v>1</v>
      </c>
      <c r="F712">
        <v>4.99</v>
      </c>
      <c r="G712">
        <v>2078.3270000000002</v>
      </c>
      <c r="I712">
        <v>2078.3270000000002</v>
      </c>
      <c r="J712" t="s">
        <v>16</v>
      </c>
      <c r="K712">
        <v>0.7</v>
      </c>
      <c r="L712">
        <v>-29.6</v>
      </c>
    </row>
    <row r="713" spans="1:12" x14ac:dyDescent="0.25">
      <c r="A713">
        <v>26</v>
      </c>
      <c r="B713">
        <v>26</v>
      </c>
      <c r="C713" t="s">
        <v>24</v>
      </c>
      <c r="D713" t="s">
        <v>15</v>
      </c>
      <c r="E713">
        <v>1</v>
      </c>
      <c r="F713">
        <v>4.99</v>
      </c>
      <c r="G713">
        <v>1996.6220000000001</v>
      </c>
      <c r="I713">
        <v>1996.6220000000001</v>
      </c>
      <c r="J713" t="s">
        <v>16</v>
      </c>
      <c r="K713">
        <v>0.7</v>
      </c>
      <c r="L713">
        <v>-32.299999999999997</v>
      </c>
    </row>
    <row r="714" spans="1:12" x14ac:dyDescent="0.25">
      <c r="A714">
        <v>27</v>
      </c>
      <c r="B714">
        <v>27</v>
      </c>
      <c r="C714" t="s">
        <v>30</v>
      </c>
      <c r="D714" t="s">
        <v>15</v>
      </c>
      <c r="E714">
        <v>1</v>
      </c>
      <c r="F714">
        <v>4.99</v>
      </c>
      <c r="G714">
        <v>2178.6689999999999</v>
      </c>
      <c r="I714">
        <v>2178.6689999999999</v>
      </c>
      <c r="J714" t="s">
        <v>16</v>
      </c>
      <c r="K714">
        <v>0.7</v>
      </c>
      <c r="L714">
        <v>-26.2</v>
      </c>
    </row>
    <row r="715" spans="1:12" x14ac:dyDescent="0.25">
      <c r="A715">
        <v>28</v>
      </c>
      <c r="B715">
        <v>28</v>
      </c>
      <c r="C715" t="s">
        <v>52</v>
      </c>
      <c r="D715" t="s">
        <v>15</v>
      </c>
      <c r="E715">
        <v>1</v>
      </c>
      <c r="F715">
        <v>4.99</v>
      </c>
      <c r="G715">
        <v>2106.5859999999998</v>
      </c>
      <c r="I715">
        <v>2106.5859999999998</v>
      </c>
      <c r="J715" t="s">
        <v>16</v>
      </c>
      <c r="K715">
        <v>0.7</v>
      </c>
      <c r="L715">
        <v>-28.6</v>
      </c>
    </row>
    <row r="716" spans="1:12" x14ac:dyDescent="0.25">
      <c r="A716">
        <v>29</v>
      </c>
      <c r="B716">
        <v>29</v>
      </c>
      <c r="C716" t="s">
        <v>47</v>
      </c>
      <c r="D716" t="s">
        <v>15</v>
      </c>
      <c r="E716">
        <v>1</v>
      </c>
      <c r="F716">
        <v>4.99</v>
      </c>
      <c r="G716">
        <v>2044.2570000000001</v>
      </c>
      <c r="I716">
        <v>2044.2570000000001</v>
      </c>
      <c r="J716" t="s">
        <v>26</v>
      </c>
      <c r="K716">
        <v>0.7</v>
      </c>
      <c r="L716">
        <v>-30.7</v>
      </c>
    </row>
    <row r="717" spans="1:12" x14ac:dyDescent="0.25">
      <c r="A717">
        <v>30</v>
      </c>
      <c r="B717">
        <v>30</v>
      </c>
      <c r="C717" t="s">
        <v>57</v>
      </c>
      <c r="D717" t="s">
        <v>15</v>
      </c>
      <c r="E717">
        <v>1</v>
      </c>
      <c r="F717">
        <v>4.99</v>
      </c>
      <c r="G717">
        <v>2052.377</v>
      </c>
      <c r="I717">
        <v>2052.377</v>
      </c>
      <c r="J717" t="s">
        <v>26</v>
      </c>
      <c r="K717">
        <v>0.7</v>
      </c>
      <c r="L717">
        <v>-30.4</v>
      </c>
    </row>
    <row r="718" spans="1:12" x14ac:dyDescent="0.25">
      <c r="A718">
        <v>31</v>
      </c>
      <c r="B718">
        <v>31</v>
      </c>
      <c r="C718" t="s">
        <v>77</v>
      </c>
      <c r="D718" t="s">
        <v>15</v>
      </c>
      <c r="E718">
        <v>1</v>
      </c>
      <c r="F718">
        <v>4.99</v>
      </c>
      <c r="G718">
        <v>2054.027</v>
      </c>
      <c r="I718">
        <v>2054.027</v>
      </c>
      <c r="J718" t="s">
        <v>26</v>
      </c>
      <c r="K718">
        <v>0.7</v>
      </c>
      <c r="L718">
        <v>-30.4</v>
      </c>
    </row>
    <row r="719" spans="1:12" x14ac:dyDescent="0.25">
      <c r="A719">
        <v>32</v>
      </c>
      <c r="B719">
        <v>32</v>
      </c>
      <c r="C719" t="s">
        <v>67</v>
      </c>
      <c r="D719" t="s">
        <v>15</v>
      </c>
      <c r="E719">
        <v>1</v>
      </c>
      <c r="F719">
        <v>4.99</v>
      </c>
      <c r="G719">
        <v>1949.74</v>
      </c>
      <c r="I719">
        <v>1949.74</v>
      </c>
      <c r="J719" t="s">
        <v>16</v>
      </c>
      <c r="K719">
        <v>0.7</v>
      </c>
      <c r="L719">
        <v>-33.9</v>
      </c>
    </row>
    <row r="720" spans="1:12" x14ac:dyDescent="0.25">
      <c r="A720">
        <v>33</v>
      </c>
      <c r="B720">
        <v>33</v>
      </c>
      <c r="C720" t="s">
        <v>62</v>
      </c>
      <c r="D720" t="s">
        <v>15</v>
      </c>
      <c r="E720">
        <v>1</v>
      </c>
      <c r="F720">
        <v>4.99</v>
      </c>
      <c r="G720">
        <v>2066.4690000000001</v>
      </c>
      <c r="I720">
        <v>2066.4690000000001</v>
      </c>
      <c r="J720" t="s">
        <v>16</v>
      </c>
      <c r="K720">
        <v>0.7</v>
      </c>
      <c r="L720">
        <v>-30</v>
      </c>
    </row>
    <row r="721" spans="1:12" x14ac:dyDescent="0.25">
      <c r="A721">
        <v>34</v>
      </c>
      <c r="B721">
        <v>34</v>
      </c>
      <c r="C721" t="s">
        <v>19</v>
      </c>
      <c r="D721" t="s">
        <v>15</v>
      </c>
      <c r="E721">
        <v>1</v>
      </c>
      <c r="F721">
        <v>4.99</v>
      </c>
      <c r="G721">
        <v>2021.604</v>
      </c>
      <c r="I721">
        <v>2021.604</v>
      </c>
      <c r="J721" t="s">
        <v>16</v>
      </c>
      <c r="K721">
        <v>0.7</v>
      </c>
      <c r="L721">
        <v>-31.5</v>
      </c>
    </row>
    <row r="722" spans="1:12" x14ac:dyDescent="0.25">
      <c r="A722">
        <v>35</v>
      </c>
      <c r="B722">
        <v>35</v>
      </c>
      <c r="C722" t="s">
        <v>72</v>
      </c>
      <c r="D722" t="s">
        <v>15</v>
      </c>
      <c r="E722">
        <v>1</v>
      </c>
      <c r="F722">
        <v>4.99</v>
      </c>
      <c r="G722">
        <v>2203.136</v>
      </c>
      <c r="I722">
        <v>2203.136</v>
      </c>
      <c r="J722" t="s">
        <v>16</v>
      </c>
      <c r="K722">
        <v>0.7</v>
      </c>
      <c r="L722">
        <v>-25.3</v>
      </c>
    </row>
    <row r="723" spans="1:12" x14ac:dyDescent="0.25">
      <c r="A723">
        <v>36</v>
      </c>
      <c r="B723">
        <v>36</v>
      </c>
      <c r="C723" t="s">
        <v>35</v>
      </c>
      <c r="D723" t="s">
        <v>15</v>
      </c>
      <c r="E723">
        <v>1</v>
      </c>
      <c r="F723">
        <v>4.99</v>
      </c>
      <c r="G723">
        <v>2010.9970000000001</v>
      </c>
      <c r="I723">
        <v>2010.9970000000001</v>
      </c>
      <c r="J723" t="s">
        <v>16</v>
      </c>
      <c r="K723">
        <v>0.7</v>
      </c>
      <c r="L723">
        <v>-31.8</v>
      </c>
    </row>
    <row r="724" spans="1:12" x14ac:dyDescent="0.25">
      <c r="A724">
        <v>37</v>
      </c>
      <c r="B724">
        <v>37</v>
      </c>
      <c r="C724" t="s">
        <v>42</v>
      </c>
      <c r="D724" t="s">
        <v>39</v>
      </c>
      <c r="E724">
        <v>1</v>
      </c>
      <c r="F724">
        <v>4.99</v>
      </c>
      <c r="G724">
        <v>1894.3309999999999</v>
      </c>
      <c r="I724">
        <v>1894.3309999999999</v>
      </c>
      <c r="J724" t="s">
        <v>16</v>
      </c>
      <c r="K724">
        <v>0.6</v>
      </c>
      <c r="L724">
        <v>-35.799999999999997</v>
      </c>
    </row>
    <row r="725" spans="1:12" x14ac:dyDescent="0.25">
      <c r="A725">
        <v>38</v>
      </c>
      <c r="B725">
        <v>38</v>
      </c>
      <c r="C725" t="s">
        <v>36</v>
      </c>
      <c r="D725" t="s">
        <v>15</v>
      </c>
      <c r="E725">
        <v>1</v>
      </c>
      <c r="F725">
        <v>4.99</v>
      </c>
      <c r="G725">
        <v>1915.616</v>
      </c>
      <c r="I725">
        <v>1915.616</v>
      </c>
      <c r="J725" t="s">
        <v>16</v>
      </c>
      <c r="K725">
        <v>0.6</v>
      </c>
      <c r="L725">
        <v>-35.1</v>
      </c>
    </row>
    <row r="726" spans="1:12" x14ac:dyDescent="0.25">
      <c r="A726">
        <v>39</v>
      </c>
      <c r="B726">
        <v>39</v>
      </c>
      <c r="C726" t="s">
        <v>31</v>
      </c>
      <c r="D726" t="s">
        <v>15</v>
      </c>
      <c r="E726">
        <v>1</v>
      </c>
      <c r="F726">
        <v>4.99</v>
      </c>
      <c r="G726">
        <v>2033.165</v>
      </c>
      <c r="I726">
        <v>2033.165</v>
      </c>
      <c r="J726" t="s">
        <v>16</v>
      </c>
      <c r="K726">
        <v>0.7</v>
      </c>
      <c r="L726">
        <v>-31.1</v>
      </c>
    </row>
    <row r="727" spans="1:12" x14ac:dyDescent="0.25">
      <c r="A727">
        <v>40</v>
      </c>
      <c r="B727">
        <v>40</v>
      </c>
      <c r="C727" t="s">
        <v>48</v>
      </c>
      <c r="D727" t="s">
        <v>15</v>
      </c>
      <c r="E727">
        <v>1</v>
      </c>
      <c r="F727">
        <v>4.99</v>
      </c>
      <c r="G727">
        <v>1890.0129999999999</v>
      </c>
      <c r="I727">
        <v>1890.0129999999999</v>
      </c>
      <c r="J727" t="s">
        <v>16</v>
      </c>
      <c r="K727">
        <v>0.6</v>
      </c>
      <c r="L727">
        <v>-35.9</v>
      </c>
    </row>
    <row r="728" spans="1:12" x14ac:dyDescent="0.25">
      <c r="A728">
        <v>41</v>
      </c>
      <c r="B728">
        <v>41</v>
      </c>
      <c r="C728" t="s">
        <v>53</v>
      </c>
      <c r="D728" t="s">
        <v>15</v>
      </c>
      <c r="E728">
        <v>1</v>
      </c>
      <c r="F728">
        <v>4.99</v>
      </c>
      <c r="G728">
        <v>2071.0410000000002</v>
      </c>
      <c r="I728">
        <v>2071.0410000000002</v>
      </c>
      <c r="J728" t="s">
        <v>16</v>
      </c>
      <c r="K728">
        <v>0.7</v>
      </c>
      <c r="L728">
        <v>-29.8</v>
      </c>
    </row>
    <row r="729" spans="1:12" x14ac:dyDescent="0.25">
      <c r="A729">
        <v>42</v>
      </c>
      <c r="B729">
        <v>42</v>
      </c>
      <c r="C729" t="s">
        <v>63</v>
      </c>
      <c r="D729" t="s">
        <v>15</v>
      </c>
      <c r="E729">
        <v>1</v>
      </c>
      <c r="F729">
        <v>4.99</v>
      </c>
      <c r="G729">
        <v>2064.1680000000001</v>
      </c>
      <c r="I729">
        <v>2064.1680000000001</v>
      </c>
      <c r="J729" t="s">
        <v>16</v>
      </c>
      <c r="K729">
        <v>0.7</v>
      </c>
      <c r="L729">
        <v>-30</v>
      </c>
    </row>
    <row r="730" spans="1:12" x14ac:dyDescent="0.25">
      <c r="A730">
        <v>43</v>
      </c>
      <c r="B730">
        <v>43</v>
      </c>
      <c r="C730" t="s">
        <v>25</v>
      </c>
      <c r="D730" t="s">
        <v>15</v>
      </c>
      <c r="E730">
        <v>1</v>
      </c>
      <c r="F730">
        <v>4.99</v>
      </c>
      <c r="G730">
        <v>1851.9670000000001</v>
      </c>
      <c r="I730">
        <v>1851.9670000000001</v>
      </c>
      <c r="J730" t="s">
        <v>16</v>
      </c>
      <c r="K730">
        <v>0.6</v>
      </c>
      <c r="L730">
        <v>-37.200000000000003</v>
      </c>
    </row>
    <row r="731" spans="1:12" x14ac:dyDescent="0.25">
      <c r="A731">
        <v>44</v>
      </c>
      <c r="B731">
        <v>44</v>
      </c>
      <c r="C731" t="s">
        <v>68</v>
      </c>
      <c r="D731" t="s">
        <v>15</v>
      </c>
      <c r="E731">
        <v>1</v>
      </c>
      <c r="F731">
        <v>4.99</v>
      </c>
      <c r="G731">
        <v>1869.0820000000001</v>
      </c>
      <c r="I731">
        <v>1869.0820000000001</v>
      </c>
      <c r="J731" t="s">
        <v>16</v>
      </c>
      <c r="K731">
        <v>0.6</v>
      </c>
      <c r="L731">
        <v>-36.6</v>
      </c>
    </row>
    <row r="732" spans="1:12" x14ac:dyDescent="0.25">
      <c r="A732">
        <v>45</v>
      </c>
      <c r="B732">
        <v>45</v>
      </c>
      <c r="C732" t="s">
        <v>78</v>
      </c>
      <c r="D732" t="s">
        <v>15</v>
      </c>
      <c r="E732">
        <v>1</v>
      </c>
      <c r="F732">
        <v>4.99</v>
      </c>
      <c r="G732">
        <v>1940.777</v>
      </c>
      <c r="I732">
        <v>1940.777</v>
      </c>
      <c r="J732" t="s">
        <v>16</v>
      </c>
      <c r="K732">
        <v>0.7</v>
      </c>
      <c r="L732">
        <v>-34.200000000000003</v>
      </c>
    </row>
    <row r="733" spans="1:12" x14ac:dyDescent="0.25">
      <c r="A733">
        <v>46</v>
      </c>
      <c r="B733">
        <v>46</v>
      </c>
      <c r="C733" t="s">
        <v>58</v>
      </c>
      <c r="D733" t="s">
        <v>15</v>
      </c>
      <c r="E733">
        <v>1</v>
      </c>
      <c r="F733">
        <v>4.99</v>
      </c>
      <c r="G733">
        <v>1842.797</v>
      </c>
      <c r="I733">
        <v>1842.797</v>
      </c>
      <c r="J733" t="s">
        <v>18</v>
      </c>
      <c r="K733">
        <v>0.6</v>
      </c>
      <c r="L733">
        <v>-37.5</v>
      </c>
    </row>
    <row r="734" spans="1:12" x14ac:dyDescent="0.25">
      <c r="A734">
        <v>47</v>
      </c>
      <c r="B734">
        <v>47</v>
      </c>
      <c r="C734" t="s">
        <v>20</v>
      </c>
      <c r="D734" t="s">
        <v>15</v>
      </c>
      <c r="E734">
        <v>1</v>
      </c>
      <c r="F734">
        <v>4.99</v>
      </c>
      <c r="G734">
        <v>2053.8490000000002</v>
      </c>
      <c r="I734">
        <v>2053.8490000000002</v>
      </c>
      <c r="J734" t="s">
        <v>26</v>
      </c>
      <c r="K734">
        <v>0.7</v>
      </c>
      <c r="L734">
        <v>-30.4</v>
      </c>
    </row>
    <row r="735" spans="1:12" x14ac:dyDescent="0.25">
      <c r="A735">
        <v>48</v>
      </c>
      <c r="B735">
        <v>48</v>
      </c>
      <c r="C735" t="s">
        <v>73</v>
      </c>
      <c r="D735" t="s">
        <v>15</v>
      </c>
      <c r="E735">
        <v>1</v>
      </c>
      <c r="F735">
        <v>4.99</v>
      </c>
      <c r="G735">
        <v>2039.7619999999999</v>
      </c>
      <c r="I735">
        <v>2039.7619999999999</v>
      </c>
      <c r="J735" t="s">
        <v>16</v>
      </c>
      <c r="K735">
        <v>0.7</v>
      </c>
      <c r="L735">
        <v>-30.9</v>
      </c>
    </row>
    <row r="736" spans="1:12" x14ac:dyDescent="0.25">
      <c r="A736">
        <v>49</v>
      </c>
      <c r="B736">
        <v>49</v>
      </c>
      <c r="C736" t="s">
        <v>43</v>
      </c>
      <c r="D736" t="s">
        <v>39</v>
      </c>
      <c r="E736">
        <v>1</v>
      </c>
      <c r="F736">
        <v>4.99</v>
      </c>
      <c r="G736">
        <v>1904.4760000000001</v>
      </c>
      <c r="I736">
        <v>1904.4760000000001</v>
      </c>
      <c r="J736" t="s">
        <v>16</v>
      </c>
      <c r="K736">
        <v>0.6</v>
      </c>
      <c r="L736">
        <v>-35.4</v>
      </c>
    </row>
    <row r="737" spans="1:12" x14ac:dyDescent="0.25">
      <c r="A737">
        <v>50</v>
      </c>
      <c r="B737">
        <v>50</v>
      </c>
      <c r="C737" t="s">
        <v>74</v>
      </c>
      <c r="D737" t="s">
        <v>15</v>
      </c>
      <c r="E737">
        <v>1</v>
      </c>
      <c r="F737">
        <v>4.99</v>
      </c>
      <c r="G737">
        <v>2021.788</v>
      </c>
      <c r="I737">
        <v>2021.788</v>
      </c>
      <c r="J737" t="s">
        <v>16</v>
      </c>
      <c r="K737">
        <v>0.7</v>
      </c>
      <c r="L737">
        <v>-31.5</v>
      </c>
    </row>
    <row r="738" spans="1:12" x14ac:dyDescent="0.25">
      <c r="A738">
        <v>51</v>
      </c>
      <c r="B738">
        <v>51</v>
      </c>
      <c r="C738" t="s">
        <v>37</v>
      </c>
      <c r="D738" t="s">
        <v>15</v>
      </c>
      <c r="E738">
        <v>1</v>
      </c>
      <c r="F738">
        <v>4.99</v>
      </c>
      <c r="G738">
        <v>1789.2439999999999</v>
      </c>
      <c r="I738">
        <v>1789.2439999999999</v>
      </c>
      <c r="J738" t="s">
        <v>16</v>
      </c>
      <c r="K738">
        <v>0.6</v>
      </c>
      <c r="L738">
        <v>-39.4</v>
      </c>
    </row>
    <row r="739" spans="1:12" x14ac:dyDescent="0.25">
      <c r="A739">
        <v>52</v>
      </c>
      <c r="B739">
        <v>52</v>
      </c>
      <c r="C739" t="s">
        <v>59</v>
      </c>
      <c r="D739" t="s">
        <v>15</v>
      </c>
      <c r="E739">
        <v>1</v>
      </c>
      <c r="F739">
        <v>4.99</v>
      </c>
      <c r="G739">
        <v>1680.0530000000001</v>
      </c>
      <c r="I739">
        <v>1680.0530000000001</v>
      </c>
      <c r="J739" t="s">
        <v>16</v>
      </c>
      <c r="K739">
        <v>0.6</v>
      </c>
      <c r="L739">
        <v>-43.1</v>
      </c>
    </row>
    <row r="740" spans="1:12" x14ac:dyDescent="0.25">
      <c r="A740">
        <v>53</v>
      </c>
      <c r="B740">
        <v>53</v>
      </c>
      <c r="C740" t="s">
        <v>79</v>
      </c>
      <c r="D740" t="s">
        <v>15</v>
      </c>
      <c r="E740">
        <v>1</v>
      </c>
      <c r="F740">
        <v>4.99</v>
      </c>
      <c r="G740">
        <v>1828.07</v>
      </c>
      <c r="I740">
        <v>1828.07</v>
      </c>
      <c r="J740" t="s">
        <v>16</v>
      </c>
      <c r="K740">
        <v>0.6</v>
      </c>
      <c r="L740">
        <v>-38</v>
      </c>
    </row>
    <row r="741" spans="1:12" x14ac:dyDescent="0.25">
      <c r="A741">
        <v>54</v>
      </c>
      <c r="B741">
        <v>54</v>
      </c>
      <c r="C741" t="s">
        <v>32</v>
      </c>
      <c r="D741" t="s">
        <v>15</v>
      </c>
      <c r="E741">
        <v>1</v>
      </c>
      <c r="F741">
        <v>4.99</v>
      </c>
      <c r="G741">
        <v>1994.0519999999999</v>
      </c>
      <c r="I741">
        <v>1994.0519999999999</v>
      </c>
      <c r="J741" t="s">
        <v>16</v>
      </c>
      <c r="K741">
        <v>0.7</v>
      </c>
      <c r="L741">
        <v>-32.4</v>
      </c>
    </row>
    <row r="742" spans="1:12" x14ac:dyDescent="0.25">
      <c r="A742">
        <v>55</v>
      </c>
      <c r="B742">
        <v>55</v>
      </c>
      <c r="C742" t="s">
        <v>49</v>
      </c>
      <c r="D742" t="s">
        <v>15</v>
      </c>
      <c r="E742">
        <v>1</v>
      </c>
      <c r="F742">
        <v>4.99</v>
      </c>
      <c r="G742">
        <v>1753.097</v>
      </c>
      <c r="I742">
        <v>1753.097</v>
      </c>
      <c r="J742" t="s">
        <v>16</v>
      </c>
      <c r="K742">
        <v>0.6</v>
      </c>
      <c r="L742">
        <v>-40.6</v>
      </c>
    </row>
    <row r="743" spans="1:12" x14ac:dyDescent="0.25">
      <c r="A743">
        <v>56</v>
      </c>
      <c r="B743">
        <v>56</v>
      </c>
      <c r="C743" t="s">
        <v>27</v>
      </c>
      <c r="D743" t="s">
        <v>15</v>
      </c>
      <c r="E743">
        <v>1</v>
      </c>
      <c r="F743">
        <v>4.99</v>
      </c>
      <c r="G743">
        <v>1775.0219999999999</v>
      </c>
      <c r="I743">
        <v>1775.0219999999999</v>
      </c>
      <c r="J743" t="s">
        <v>16</v>
      </c>
      <c r="K743">
        <v>0.6</v>
      </c>
      <c r="L743">
        <v>-39.799999999999997</v>
      </c>
    </row>
    <row r="744" spans="1:12" x14ac:dyDescent="0.25">
      <c r="A744">
        <v>57</v>
      </c>
      <c r="B744">
        <v>57</v>
      </c>
      <c r="C744" t="s">
        <v>21</v>
      </c>
      <c r="D744" t="s">
        <v>15</v>
      </c>
      <c r="E744">
        <v>1</v>
      </c>
      <c r="F744">
        <v>4.99</v>
      </c>
      <c r="G744">
        <v>1931.2829999999999</v>
      </c>
      <c r="I744">
        <v>1931.2829999999999</v>
      </c>
      <c r="J744" t="s">
        <v>16</v>
      </c>
      <c r="K744">
        <v>0.7</v>
      </c>
      <c r="L744">
        <v>-34.5</v>
      </c>
    </row>
    <row r="745" spans="1:12" x14ac:dyDescent="0.25">
      <c r="A745">
        <v>58</v>
      </c>
      <c r="B745">
        <v>58</v>
      </c>
      <c r="C745" t="s">
        <v>64</v>
      </c>
      <c r="D745" t="s">
        <v>15</v>
      </c>
      <c r="E745">
        <v>1</v>
      </c>
      <c r="F745">
        <v>4.99</v>
      </c>
      <c r="G745">
        <v>1852.4269999999999</v>
      </c>
      <c r="I745">
        <v>1852.4269999999999</v>
      </c>
      <c r="J745" t="s">
        <v>16</v>
      </c>
      <c r="K745">
        <v>0.6</v>
      </c>
      <c r="L745">
        <v>-37.200000000000003</v>
      </c>
    </row>
    <row r="746" spans="1:12" x14ac:dyDescent="0.25">
      <c r="A746">
        <v>59</v>
      </c>
      <c r="B746">
        <v>59</v>
      </c>
      <c r="C746" t="s">
        <v>69</v>
      </c>
      <c r="D746" t="s">
        <v>15</v>
      </c>
      <c r="E746">
        <v>1</v>
      </c>
      <c r="F746">
        <v>4.99</v>
      </c>
      <c r="G746">
        <v>1742.828</v>
      </c>
      <c r="I746">
        <v>1742.828</v>
      </c>
      <c r="J746" t="s">
        <v>16</v>
      </c>
      <c r="K746">
        <v>0.6</v>
      </c>
      <c r="L746">
        <v>-40.9</v>
      </c>
    </row>
    <row r="747" spans="1:12" x14ac:dyDescent="0.25">
      <c r="A747">
        <v>60</v>
      </c>
      <c r="B747">
        <v>60</v>
      </c>
      <c r="C747" t="s">
        <v>54</v>
      </c>
      <c r="D747" t="s">
        <v>15</v>
      </c>
      <c r="E747">
        <v>1</v>
      </c>
      <c r="F747">
        <v>4.99</v>
      </c>
      <c r="G747">
        <v>2056.623</v>
      </c>
      <c r="I747">
        <v>2056.623</v>
      </c>
      <c r="J747" t="s">
        <v>26</v>
      </c>
      <c r="K747">
        <v>0.7</v>
      </c>
      <c r="L747">
        <v>-30.3</v>
      </c>
    </row>
    <row r="748" spans="1:12" x14ac:dyDescent="0.25">
      <c r="A748">
        <v>61</v>
      </c>
      <c r="B748">
        <v>61</v>
      </c>
      <c r="C748" t="s">
        <v>83</v>
      </c>
      <c r="D748" t="s">
        <v>81</v>
      </c>
      <c r="E748">
        <v>1</v>
      </c>
      <c r="F748">
        <v>4.99</v>
      </c>
      <c r="G748">
        <v>3064.942</v>
      </c>
      <c r="I748">
        <v>3064.942</v>
      </c>
      <c r="J748" t="s">
        <v>16</v>
      </c>
      <c r="K748">
        <v>1</v>
      </c>
      <c r="L748">
        <v>3.9</v>
      </c>
    </row>
    <row r="749" spans="1:12" x14ac:dyDescent="0.25">
      <c r="A749">
        <v>62</v>
      </c>
      <c r="B749">
        <v>62</v>
      </c>
      <c r="C749" t="s">
        <v>80</v>
      </c>
      <c r="D749" t="s">
        <v>81</v>
      </c>
      <c r="E749">
        <v>1</v>
      </c>
      <c r="F749">
        <v>4.99</v>
      </c>
      <c r="G749">
        <v>2621.6930000000002</v>
      </c>
      <c r="I749">
        <v>2621.6930000000002</v>
      </c>
      <c r="J749" t="s">
        <v>16</v>
      </c>
      <c r="K749">
        <v>0.9</v>
      </c>
      <c r="L749">
        <v>-11.1</v>
      </c>
    </row>
    <row r="750" spans="1:12" x14ac:dyDescent="0.25">
      <c r="A750">
        <v>63</v>
      </c>
      <c r="B750">
        <v>63</v>
      </c>
      <c r="C750" t="s">
        <v>84</v>
      </c>
      <c r="D750" t="s">
        <v>81</v>
      </c>
      <c r="E750">
        <v>1</v>
      </c>
      <c r="F750">
        <v>4.99</v>
      </c>
      <c r="G750">
        <v>2648.076</v>
      </c>
      <c r="I750">
        <v>2648.076</v>
      </c>
      <c r="J750" t="s">
        <v>16</v>
      </c>
      <c r="K750">
        <v>0.9</v>
      </c>
      <c r="L750">
        <v>-10.199999999999999</v>
      </c>
    </row>
    <row r="751" spans="1:12" x14ac:dyDescent="0.25">
      <c r="A751">
        <v>64</v>
      </c>
      <c r="B751">
        <v>64</v>
      </c>
      <c r="C751" t="s">
        <v>82</v>
      </c>
      <c r="D751" t="s">
        <v>81</v>
      </c>
      <c r="E751">
        <v>1</v>
      </c>
      <c r="F751">
        <v>4.99</v>
      </c>
      <c r="G751">
        <v>3466.547</v>
      </c>
      <c r="I751">
        <v>3466.547</v>
      </c>
      <c r="J751" t="s">
        <v>16</v>
      </c>
      <c r="K751">
        <v>1.2</v>
      </c>
      <c r="L751">
        <v>17.5</v>
      </c>
    </row>
    <row r="753" spans="1:12" x14ac:dyDescent="0.25">
      <c r="A753" t="s">
        <v>95</v>
      </c>
    </row>
    <row r="755" spans="1:12" x14ac:dyDescent="0.25">
      <c r="B755" t="s">
        <v>3</v>
      </c>
      <c r="C755" t="s">
        <v>4</v>
      </c>
      <c r="D755" t="s">
        <v>5</v>
      </c>
      <c r="E755" t="s">
        <v>6</v>
      </c>
      <c r="F755" t="s">
        <v>7</v>
      </c>
      <c r="G755" t="s">
        <v>8</v>
      </c>
      <c r="H755" t="s">
        <v>9</v>
      </c>
      <c r="I755" t="s">
        <v>10</v>
      </c>
      <c r="J755" t="s">
        <v>11</v>
      </c>
      <c r="K755" t="s">
        <v>12</v>
      </c>
      <c r="L755" t="s">
        <v>13</v>
      </c>
    </row>
    <row r="756" spans="1:12" x14ac:dyDescent="0.25">
      <c r="A756">
        <v>10</v>
      </c>
      <c r="B756">
        <v>10</v>
      </c>
      <c r="C756" t="s">
        <v>14</v>
      </c>
      <c r="D756" t="s">
        <v>15</v>
      </c>
      <c r="F756">
        <v>5.0199999999999996</v>
      </c>
      <c r="G756">
        <v>8944.8469999999998</v>
      </c>
      <c r="H756">
        <v>2432.096</v>
      </c>
      <c r="I756">
        <v>3.6779999999999999</v>
      </c>
      <c r="J756" t="s">
        <v>16</v>
      </c>
    </row>
    <row r="757" spans="1:12" x14ac:dyDescent="0.25">
      <c r="A757">
        <v>16</v>
      </c>
      <c r="B757">
        <v>16</v>
      </c>
      <c r="C757" t="s">
        <v>17</v>
      </c>
      <c r="D757" t="s">
        <v>15</v>
      </c>
      <c r="F757">
        <v>5.01</v>
      </c>
      <c r="G757">
        <v>8701.4359999999997</v>
      </c>
      <c r="H757">
        <v>2299.0140000000001</v>
      </c>
      <c r="I757">
        <v>3.7850000000000001</v>
      </c>
      <c r="J757" t="s">
        <v>16</v>
      </c>
    </row>
    <row r="758" spans="1:12" x14ac:dyDescent="0.25">
      <c r="A758">
        <v>34</v>
      </c>
      <c r="B758">
        <v>34</v>
      </c>
      <c r="C758" t="s">
        <v>19</v>
      </c>
      <c r="D758" t="s">
        <v>15</v>
      </c>
      <c r="F758">
        <v>5.0199999999999996</v>
      </c>
      <c r="G758">
        <v>8744.366</v>
      </c>
      <c r="H758">
        <v>2021.604</v>
      </c>
      <c r="I758">
        <v>4.3250000000000002</v>
      </c>
      <c r="J758" t="s">
        <v>16</v>
      </c>
    </row>
    <row r="759" spans="1:12" x14ac:dyDescent="0.25">
      <c r="A759">
        <v>47</v>
      </c>
      <c r="B759">
        <v>47</v>
      </c>
      <c r="C759" t="s">
        <v>20</v>
      </c>
      <c r="D759" t="s">
        <v>15</v>
      </c>
      <c r="F759">
        <v>5.0199999999999996</v>
      </c>
      <c r="G759">
        <v>8246.2189999999991</v>
      </c>
      <c r="H759">
        <v>2053.8490000000002</v>
      </c>
      <c r="I759">
        <v>4.0149999999999997</v>
      </c>
      <c r="J759" t="s">
        <v>16</v>
      </c>
    </row>
    <row r="760" spans="1:12" x14ac:dyDescent="0.25">
      <c r="A760">
        <v>57</v>
      </c>
      <c r="B760">
        <v>57</v>
      </c>
      <c r="C760" t="s">
        <v>21</v>
      </c>
      <c r="D760" t="s">
        <v>15</v>
      </c>
      <c r="F760">
        <v>5.0199999999999996</v>
      </c>
      <c r="G760">
        <v>9080.6720000000005</v>
      </c>
      <c r="H760">
        <v>1931.2829999999999</v>
      </c>
      <c r="I760">
        <v>4.702</v>
      </c>
      <c r="J760" t="s">
        <v>16</v>
      </c>
    </row>
    <row r="761" spans="1:12" x14ac:dyDescent="0.25">
      <c r="A761">
        <v>6</v>
      </c>
      <c r="B761">
        <v>6</v>
      </c>
      <c r="C761" t="s">
        <v>22</v>
      </c>
      <c r="D761" t="s">
        <v>15</v>
      </c>
      <c r="H761">
        <v>2219.8980000000001</v>
      </c>
    </row>
    <row r="762" spans="1:12" x14ac:dyDescent="0.25">
      <c r="A762">
        <v>22</v>
      </c>
      <c r="B762">
        <v>22</v>
      </c>
      <c r="C762" t="s">
        <v>23</v>
      </c>
      <c r="D762" t="s">
        <v>15</v>
      </c>
      <c r="H762">
        <v>2091.7579999999998</v>
      </c>
    </row>
    <row r="763" spans="1:12" x14ac:dyDescent="0.25">
      <c r="A763">
        <v>26</v>
      </c>
      <c r="B763">
        <v>26</v>
      </c>
      <c r="C763" t="s">
        <v>24</v>
      </c>
      <c r="D763" t="s">
        <v>15</v>
      </c>
      <c r="H763">
        <v>1996.6220000000001</v>
      </c>
    </row>
    <row r="764" spans="1:12" x14ac:dyDescent="0.25">
      <c r="A764">
        <v>43</v>
      </c>
      <c r="B764">
        <v>43</v>
      </c>
      <c r="C764" t="s">
        <v>25</v>
      </c>
      <c r="D764" t="s">
        <v>15</v>
      </c>
      <c r="H764">
        <v>1851.9670000000001</v>
      </c>
    </row>
    <row r="765" spans="1:12" x14ac:dyDescent="0.25">
      <c r="A765">
        <v>56</v>
      </c>
      <c r="B765">
        <v>56</v>
      </c>
      <c r="C765" t="s">
        <v>27</v>
      </c>
      <c r="D765" t="s">
        <v>15</v>
      </c>
      <c r="H765">
        <v>1775.0219999999999</v>
      </c>
    </row>
    <row r="766" spans="1:12" x14ac:dyDescent="0.25">
      <c r="A766">
        <v>5</v>
      </c>
      <c r="B766">
        <v>5</v>
      </c>
      <c r="C766" t="s">
        <v>28</v>
      </c>
      <c r="D766" t="s">
        <v>15</v>
      </c>
      <c r="H766">
        <v>2151.5520000000001</v>
      </c>
    </row>
    <row r="767" spans="1:12" x14ac:dyDescent="0.25">
      <c r="A767">
        <v>20</v>
      </c>
      <c r="B767">
        <v>20</v>
      </c>
      <c r="C767" t="s">
        <v>29</v>
      </c>
      <c r="D767" t="s">
        <v>15</v>
      </c>
      <c r="H767">
        <v>2280.5369999999998</v>
      </c>
    </row>
    <row r="768" spans="1:12" x14ac:dyDescent="0.25">
      <c r="A768">
        <v>27</v>
      </c>
      <c r="B768">
        <v>27</v>
      </c>
      <c r="C768" t="s">
        <v>30</v>
      </c>
      <c r="D768" t="s">
        <v>15</v>
      </c>
      <c r="H768">
        <v>2178.6689999999999</v>
      </c>
    </row>
    <row r="769" spans="1:10" x14ac:dyDescent="0.25">
      <c r="A769">
        <v>39</v>
      </c>
      <c r="B769">
        <v>39</v>
      </c>
      <c r="C769" t="s">
        <v>31</v>
      </c>
      <c r="D769" t="s">
        <v>15</v>
      </c>
      <c r="H769">
        <v>2033.165</v>
      </c>
    </row>
    <row r="770" spans="1:10" x14ac:dyDescent="0.25">
      <c r="A770">
        <v>54</v>
      </c>
      <c r="B770">
        <v>54</v>
      </c>
      <c r="C770" t="s">
        <v>32</v>
      </c>
      <c r="D770" t="s">
        <v>15</v>
      </c>
      <c r="H770">
        <v>1994.0519999999999</v>
      </c>
    </row>
    <row r="771" spans="1:10" x14ac:dyDescent="0.25">
      <c r="A771">
        <v>12</v>
      </c>
      <c r="B771">
        <v>12</v>
      </c>
      <c r="C771" t="s">
        <v>33</v>
      </c>
      <c r="D771" t="s">
        <v>15</v>
      </c>
      <c r="H771">
        <v>2308.2199999999998</v>
      </c>
    </row>
    <row r="772" spans="1:10" x14ac:dyDescent="0.25">
      <c r="A772">
        <v>19</v>
      </c>
      <c r="B772">
        <v>19</v>
      </c>
      <c r="C772" t="s">
        <v>34</v>
      </c>
      <c r="D772" t="s">
        <v>15</v>
      </c>
      <c r="F772">
        <v>5.0199999999999996</v>
      </c>
      <c r="G772">
        <v>80.233000000000004</v>
      </c>
      <c r="H772">
        <v>2112.0369999999998</v>
      </c>
      <c r="I772">
        <v>3.7999999999999999E-2</v>
      </c>
      <c r="J772" t="s">
        <v>16</v>
      </c>
    </row>
    <row r="773" spans="1:10" x14ac:dyDescent="0.25">
      <c r="A773">
        <v>36</v>
      </c>
      <c r="B773">
        <v>36</v>
      </c>
      <c r="C773" t="s">
        <v>35</v>
      </c>
      <c r="D773" t="s">
        <v>15</v>
      </c>
      <c r="H773">
        <v>2010.9970000000001</v>
      </c>
    </row>
    <row r="774" spans="1:10" x14ac:dyDescent="0.25">
      <c r="A774">
        <v>38</v>
      </c>
      <c r="B774">
        <v>38</v>
      </c>
      <c r="C774" t="s">
        <v>36</v>
      </c>
      <c r="D774" t="s">
        <v>15</v>
      </c>
      <c r="H774">
        <v>1915.616</v>
      </c>
    </row>
    <row r="775" spans="1:10" x14ac:dyDescent="0.25">
      <c r="A775">
        <v>51</v>
      </c>
      <c r="B775">
        <v>51</v>
      </c>
      <c r="C775" t="s">
        <v>37</v>
      </c>
      <c r="D775" t="s">
        <v>15</v>
      </c>
      <c r="H775">
        <v>1789.2439999999999</v>
      </c>
    </row>
    <row r="776" spans="1:10" x14ac:dyDescent="0.25">
      <c r="A776">
        <v>1</v>
      </c>
      <c r="B776">
        <v>1</v>
      </c>
      <c r="C776" t="s">
        <v>38</v>
      </c>
      <c r="D776" t="s">
        <v>39</v>
      </c>
      <c r="E776">
        <v>0</v>
      </c>
      <c r="F776">
        <v>5.0199999999999996</v>
      </c>
      <c r="G776">
        <v>5336.2049999999999</v>
      </c>
      <c r="H776">
        <v>2573.5050000000001</v>
      </c>
      <c r="I776">
        <v>2.0739999999999998</v>
      </c>
      <c r="J776" t="s">
        <v>16</v>
      </c>
    </row>
    <row r="777" spans="1:10" x14ac:dyDescent="0.25">
      <c r="A777">
        <v>13</v>
      </c>
      <c r="B777">
        <v>13</v>
      </c>
      <c r="C777" t="s">
        <v>40</v>
      </c>
      <c r="D777" t="s">
        <v>39</v>
      </c>
      <c r="E777">
        <v>0</v>
      </c>
      <c r="F777">
        <v>5.01</v>
      </c>
      <c r="G777">
        <v>4737.04</v>
      </c>
      <c r="H777">
        <v>2275.2629999999999</v>
      </c>
      <c r="I777">
        <v>2.0819999999999999</v>
      </c>
      <c r="J777" t="s">
        <v>16</v>
      </c>
    </row>
    <row r="778" spans="1:10" x14ac:dyDescent="0.25">
      <c r="A778">
        <v>25</v>
      </c>
      <c r="B778">
        <v>25</v>
      </c>
      <c r="C778" t="s">
        <v>41</v>
      </c>
      <c r="D778" t="s">
        <v>39</v>
      </c>
      <c r="E778">
        <v>0</v>
      </c>
      <c r="F778">
        <v>5.01</v>
      </c>
      <c r="G778">
        <v>4352.26</v>
      </c>
      <c r="H778">
        <v>2078.3270000000002</v>
      </c>
      <c r="I778">
        <v>2.0939999999999999</v>
      </c>
      <c r="J778" t="s">
        <v>16</v>
      </c>
    </row>
    <row r="779" spans="1:10" x14ac:dyDescent="0.25">
      <c r="A779">
        <v>37</v>
      </c>
      <c r="B779">
        <v>37</v>
      </c>
      <c r="C779" t="s">
        <v>42</v>
      </c>
      <c r="D779" t="s">
        <v>39</v>
      </c>
      <c r="E779">
        <v>0</v>
      </c>
      <c r="F779">
        <v>5.01</v>
      </c>
      <c r="G779">
        <v>4192.6779999999999</v>
      </c>
      <c r="H779">
        <v>1894.3309999999999</v>
      </c>
      <c r="I779">
        <v>2.2130000000000001</v>
      </c>
      <c r="J779" t="s">
        <v>16</v>
      </c>
    </row>
    <row r="780" spans="1:10" x14ac:dyDescent="0.25">
      <c r="A780">
        <v>49</v>
      </c>
      <c r="B780">
        <v>49</v>
      </c>
      <c r="C780" t="s">
        <v>43</v>
      </c>
      <c r="D780" t="s">
        <v>39</v>
      </c>
      <c r="E780">
        <v>0</v>
      </c>
      <c r="F780">
        <v>5.01</v>
      </c>
      <c r="G780">
        <v>4035.643</v>
      </c>
      <c r="H780">
        <v>1904.4760000000001</v>
      </c>
      <c r="I780">
        <v>2.1190000000000002</v>
      </c>
      <c r="J780" t="s">
        <v>16</v>
      </c>
    </row>
    <row r="781" spans="1:10" x14ac:dyDescent="0.25">
      <c r="A781">
        <v>2</v>
      </c>
      <c r="B781">
        <v>2</v>
      </c>
      <c r="C781" t="s">
        <v>45</v>
      </c>
      <c r="D781" t="s">
        <v>15</v>
      </c>
      <c r="H781">
        <v>2461.5549999999998</v>
      </c>
    </row>
    <row r="782" spans="1:10" x14ac:dyDescent="0.25">
      <c r="A782">
        <v>17</v>
      </c>
      <c r="B782">
        <v>17</v>
      </c>
      <c r="C782" t="s">
        <v>46</v>
      </c>
      <c r="D782" t="s">
        <v>15</v>
      </c>
      <c r="H782">
        <v>2096.5810000000001</v>
      </c>
    </row>
    <row r="783" spans="1:10" x14ac:dyDescent="0.25">
      <c r="A783">
        <v>29</v>
      </c>
      <c r="B783">
        <v>29</v>
      </c>
      <c r="C783" t="s">
        <v>47</v>
      </c>
      <c r="D783" t="s">
        <v>15</v>
      </c>
      <c r="H783">
        <v>2044.2570000000001</v>
      </c>
    </row>
    <row r="784" spans="1:10" x14ac:dyDescent="0.25">
      <c r="A784">
        <v>40</v>
      </c>
      <c r="B784">
        <v>40</v>
      </c>
      <c r="C784" t="s">
        <v>48</v>
      </c>
      <c r="D784" t="s">
        <v>15</v>
      </c>
      <c r="H784">
        <v>1890.0129999999999</v>
      </c>
    </row>
    <row r="785" spans="1:10" x14ac:dyDescent="0.25">
      <c r="A785">
        <v>55</v>
      </c>
      <c r="B785">
        <v>55</v>
      </c>
      <c r="C785" t="s">
        <v>49</v>
      </c>
      <c r="D785" t="s">
        <v>15</v>
      </c>
      <c r="H785">
        <v>1753.097</v>
      </c>
    </row>
    <row r="786" spans="1:10" x14ac:dyDescent="0.25">
      <c r="A786">
        <v>11</v>
      </c>
      <c r="B786">
        <v>11</v>
      </c>
      <c r="C786" t="s">
        <v>50</v>
      </c>
      <c r="D786" t="s">
        <v>15</v>
      </c>
      <c r="F786">
        <v>5.01</v>
      </c>
      <c r="G786">
        <v>2370.2759999999998</v>
      </c>
      <c r="H786">
        <v>2433.6570000000002</v>
      </c>
      <c r="I786">
        <v>0.97399999999999998</v>
      </c>
      <c r="J786" t="s">
        <v>16</v>
      </c>
    </row>
    <row r="787" spans="1:10" x14ac:dyDescent="0.25">
      <c r="A787">
        <v>14</v>
      </c>
      <c r="B787">
        <v>14</v>
      </c>
      <c r="C787" t="s">
        <v>51</v>
      </c>
      <c r="D787" t="s">
        <v>15</v>
      </c>
      <c r="F787">
        <v>5.01</v>
      </c>
      <c r="G787">
        <v>2549.64</v>
      </c>
      <c r="H787">
        <v>2309.2109999999998</v>
      </c>
      <c r="I787">
        <v>1.1040000000000001</v>
      </c>
      <c r="J787" t="s">
        <v>16</v>
      </c>
    </row>
    <row r="788" spans="1:10" x14ac:dyDescent="0.25">
      <c r="A788">
        <v>28</v>
      </c>
      <c r="B788">
        <v>28</v>
      </c>
      <c r="C788" t="s">
        <v>52</v>
      </c>
      <c r="D788" t="s">
        <v>15</v>
      </c>
      <c r="F788">
        <v>5.01</v>
      </c>
      <c r="G788">
        <v>5528.91</v>
      </c>
      <c r="H788">
        <v>2106.5859999999998</v>
      </c>
      <c r="I788">
        <v>2.625</v>
      </c>
      <c r="J788" t="s">
        <v>16</v>
      </c>
    </row>
    <row r="789" spans="1:10" x14ac:dyDescent="0.25">
      <c r="A789">
        <v>41</v>
      </c>
      <c r="B789">
        <v>41</v>
      </c>
      <c r="C789" t="s">
        <v>53</v>
      </c>
      <c r="D789" t="s">
        <v>15</v>
      </c>
      <c r="F789">
        <v>5.0199999999999996</v>
      </c>
      <c r="G789">
        <v>1662.2719999999999</v>
      </c>
      <c r="H789">
        <v>2071.0410000000002</v>
      </c>
      <c r="I789">
        <v>0.80300000000000005</v>
      </c>
      <c r="J789" t="s">
        <v>16</v>
      </c>
    </row>
    <row r="790" spans="1:10" x14ac:dyDescent="0.25">
      <c r="A790">
        <v>60</v>
      </c>
      <c r="B790">
        <v>60</v>
      </c>
      <c r="C790" t="s">
        <v>54</v>
      </c>
      <c r="D790" t="s">
        <v>15</v>
      </c>
      <c r="F790">
        <v>5.0199999999999996</v>
      </c>
      <c r="G790">
        <v>2913.7510000000002</v>
      </c>
      <c r="H790">
        <v>2056.623</v>
      </c>
      <c r="I790">
        <v>1.417</v>
      </c>
      <c r="J790" t="s">
        <v>16</v>
      </c>
    </row>
    <row r="791" spans="1:10" x14ac:dyDescent="0.25">
      <c r="A791">
        <v>7</v>
      </c>
      <c r="B791">
        <v>7</v>
      </c>
      <c r="C791" t="s">
        <v>55</v>
      </c>
      <c r="D791" t="s">
        <v>15</v>
      </c>
      <c r="F791">
        <v>5.01</v>
      </c>
      <c r="G791">
        <v>285.16199999999998</v>
      </c>
      <c r="H791">
        <v>2260.2350000000001</v>
      </c>
      <c r="I791">
        <v>0.126</v>
      </c>
      <c r="J791" t="s">
        <v>16</v>
      </c>
    </row>
    <row r="792" spans="1:10" x14ac:dyDescent="0.25">
      <c r="A792">
        <v>24</v>
      </c>
      <c r="B792">
        <v>24</v>
      </c>
      <c r="C792" t="s">
        <v>56</v>
      </c>
      <c r="D792" t="s">
        <v>15</v>
      </c>
      <c r="F792">
        <v>5.01</v>
      </c>
      <c r="G792">
        <v>229.22200000000001</v>
      </c>
      <c r="H792">
        <v>2143.893</v>
      </c>
      <c r="I792">
        <v>0.107</v>
      </c>
      <c r="J792" t="s">
        <v>16</v>
      </c>
    </row>
    <row r="793" spans="1:10" x14ac:dyDescent="0.25">
      <c r="A793">
        <v>30</v>
      </c>
      <c r="B793">
        <v>30</v>
      </c>
      <c r="C793" t="s">
        <v>57</v>
      </c>
      <c r="D793" t="s">
        <v>15</v>
      </c>
      <c r="F793">
        <v>5.0199999999999996</v>
      </c>
      <c r="G793">
        <v>223.06</v>
      </c>
      <c r="H793">
        <v>2052.377</v>
      </c>
      <c r="I793">
        <v>0.109</v>
      </c>
      <c r="J793" t="s">
        <v>16</v>
      </c>
    </row>
    <row r="794" spans="1:10" x14ac:dyDescent="0.25">
      <c r="A794">
        <v>46</v>
      </c>
      <c r="B794">
        <v>46</v>
      </c>
      <c r="C794" t="s">
        <v>58</v>
      </c>
      <c r="D794" t="s">
        <v>15</v>
      </c>
      <c r="F794">
        <v>5.01</v>
      </c>
      <c r="G794">
        <v>215.702</v>
      </c>
      <c r="H794">
        <v>1842.797</v>
      </c>
      <c r="I794">
        <v>0.11700000000000001</v>
      </c>
      <c r="J794" t="s">
        <v>16</v>
      </c>
    </row>
    <row r="795" spans="1:10" x14ac:dyDescent="0.25">
      <c r="A795">
        <v>52</v>
      </c>
      <c r="B795">
        <v>52</v>
      </c>
      <c r="C795" t="s">
        <v>59</v>
      </c>
      <c r="D795" t="s">
        <v>15</v>
      </c>
      <c r="F795">
        <v>5.0199999999999996</v>
      </c>
      <c r="G795">
        <v>224.74799999999999</v>
      </c>
      <c r="H795">
        <v>1680.0530000000001</v>
      </c>
      <c r="I795">
        <v>0.13400000000000001</v>
      </c>
      <c r="J795" t="s">
        <v>16</v>
      </c>
    </row>
    <row r="796" spans="1:10" x14ac:dyDescent="0.25">
      <c r="A796">
        <v>9</v>
      </c>
      <c r="B796">
        <v>9</v>
      </c>
      <c r="C796" t="s">
        <v>60</v>
      </c>
      <c r="D796" t="s">
        <v>15</v>
      </c>
      <c r="F796">
        <v>5.01</v>
      </c>
      <c r="G796">
        <v>659.36300000000006</v>
      </c>
      <c r="H796">
        <v>2237.3649999999998</v>
      </c>
      <c r="I796">
        <v>0.29499999999999998</v>
      </c>
      <c r="J796" t="s">
        <v>16</v>
      </c>
    </row>
    <row r="797" spans="1:10" x14ac:dyDescent="0.25">
      <c r="A797">
        <v>21</v>
      </c>
      <c r="B797">
        <v>21</v>
      </c>
      <c r="C797" t="s">
        <v>61</v>
      </c>
      <c r="D797" t="s">
        <v>15</v>
      </c>
      <c r="F797">
        <v>5.01</v>
      </c>
      <c r="G797">
        <v>774.70500000000004</v>
      </c>
      <c r="H797">
        <v>1852.441</v>
      </c>
      <c r="I797">
        <v>0.41799999999999998</v>
      </c>
      <c r="J797" t="s">
        <v>16</v>
      </c>
    </row>
    <row r="798" spans="1:10" x14ac:dyDescent="0.25">
      <c r="A798">
        <v>33</v>
      </c>
      <c r="B798">
        <v>33</v>
      </c>
      <c r="C798" t="s">
        <v>62</v>
      </c>
      <c r="D798" t="s">
        <v>15</v>
      </c>
      <c r="F798">
        <v>5.0199999999999996</v>
      </c>
      <c r="G798">
        <v>1082.578</v>
      </c>
      <c r="H798">
        <v>2066.4690000000001</v>
      </c>
      <c r="I798">
        <v>0.52400000000000002</v>
      </c>
      <c r="J798" t="s">
        <v>16</v>
      </c>
    </row>
    <row r="799" spans="1:10" x14ac:dyDescent="0.25">
      <c r="A799">
        <v>42</v>
      </c>
      <c r="B799">
        <v>42</v>
      </c>
      <c r="C799" t="s">
        <v>63</v>
      </c>
      <c r="D799" t="s">
        <v>15</v>
      </c>
      <c r="F799">
        <v>5.0199999999999996</v>
      </c>
      <c r="G799">
        <v>1198.1980000000001</v>
      </c>
      <c r="H799">
        <v>2064.1680000000001</v>
      </c>
      <c r="I799">
        <v>0.57999999999999996</v>
      </c>
      <c r="J799" t="s">
        <v>16</v>
      </c>
    </row>
    <row r="800" spans="1:10" x14ac:dyDescent="0.25">
      <c r="A800">
        <v>58</v>
      </c>
      <c r="B800">
        <v>58</v>
      </c>
      <c r="C800" t="s">
        <v>64</v>
      </c>
      <c r="D800" t="s">
        <v>15</v>
      </c>
      <c r="F800">
        <v>5.0199999999999996</v>
      </c>
      <c r="G800">
        <v>1161.4580000000001</v>
      </c>
      <c r="H800">
        <v>1852.4269999999999</v>
      </c>
      <c r="I800">
        <v>0.627</v>
      </c>
      <c r="J800" t="s">
        <v>16</v>
      </c>
    </row>
    <row r="801" spans="1:10" x14ac:dyDescent="0.25">
      <c r="A801">
        <v>3</v>
      </c>
      <c r="B801">
        <v>3</v>
      </c>
      <c r="C801" t="s">
        <v>65</v>
      </c>
      <c r="D801" t="s">
        <v>15</v>
      </c>
      <c r="H801">
        <v>2381.9229999999998</v>
      </c>
    </row>
    <row r="802" spans="1:10" x14ac:dyDescent="0.25">
      <c r="A802">
        <v>15</v>
      </c>
      <c r="B802">
        <v>15</v>
      </c>
      <c r="C802" t="s">
        <v>66</v>
      </c>
      <c r="D802" t="s">
        <v>15</v>
      </c>
      <c r="H802">
        <v>2090.221</v>
      </c>
    </row>
    <row r="803" spans="1:10" x14ac:dyDescent="0.25">
      <c r="A803">
        <v>32</v>
      </c>
      <c r="B803">
        <v>32</v>
      </c>
      <c r="C803" t="s">
        <v>67</v>
      </c>
      <c r="D803" t="s">
        <v>15</v>
      </c>
      <c r="F803">
        <v>5.0199999999999996</v>
      </c>
      <c r="G803">
        <v>50.59</v>
      </c>
      <c r="H803">
        <v>1949.74</v>
      </c>
      <c r="I803">
        <v>2.5999999999999999E-2</v>
      </c>
      <c r="J803" t="s">
        <v>16</v>
      </c>
    </row>
    <row r="804" spans="1:10" x14ac:dyDescent="0.25">
      <c r="A804">
        <v>44</v>
      </c>
      <c r="B804">
        <v>44</v>
      </c>
      <c r="C804" t="s">
        <v>68</v>
      </c>
      <c r="D804" t="s">
        <v>15</v>
      </c>
      <c r="H804">
        <v>1869.0820000000001</v>
      </c>
    </row>
    <row r="805" spans="1:10" x14ac:dyDescent="0.25">
      <c r="A805">
        <v>59</v>
      </c>
      <c r="B805">
        <v>59</v>
      </c>
      <c r="C805" t="s">
        <v>69</v>
      </c>
      <c r="D805" t="s">
        <v>15</v>
      </c>
      <c r="H805">
        <v>1742.828</v>
      </c>
    </row>
    <row r="806" spans="1:10" x14ac:dyDescent="0.25">
      <c r="A806">
        <v>8</v>
      </c>
      <c r="B806">
        <v>8</v>
      </c>
      <c r="C806" t="s">
        <v>70</v>
      </c>
      <c r="D806" t="s">
        <v>15</v>
      </c>
      <c r="F806">
        <v>5.0199999999999996</v>
      </c>
      <c r="G806">
        <v>5382.35</v>
      </c>
      <c r="H806">
        <v>2223.4969999999998</v>
      </c>
      <c r="I806">
        <v>2.4209999999999998</v>
      </c>
      <c r="J806" t="s">
        <v>16</v>
      </c>
    </row>
    <row r="807" spans="1:10" x14ac:dyDescent="0.25">
      <c r="A807">
        <v>23</v>
      </c>
      <c r="B807">
        <v>23</v>
      </c>
      <c r="C807" t="s">
        <v>71</v>
      </c>
      <c r="D807" t="s">
        <v>15</v>
      </c>
      <c r="F807">
        <v>5.01</v>
      </c>
      <c r="G807">
        <v>4482.3680000000004</v>
      </c>
      <c r="H807">
        <v>2154.4340000000002</v>
      </c>
      <c r="I807">
        <v>2.081</v>
      </c>
      <c r="J807" t="s">
        <v>16</v>
      </c>
    </row>
    <row r="808" spans="1:10" x14ac:dyDescent="0.25">
      <c r="A808">
        <v>35</v>
      </c>
      <c r="B808">
        <v>35</v>
      </c>
      <c r="C808" t="s">
        <v>72</v>
      </c>
      <c r="D808" t="s">
        <v>15</v>
      </c>
      <c r="F808">
        <v>5.0199999999999996</v>
      </c>
      <c r="G808">
        <v>6198.616</v>
      </c>
      <c r="H808">
        <v>2203.136</v>
      </c>
      <c r="I808">
        <v>2.8140000000000001</v>
      </c>
      <c r="J808" t="s">
        <v>16</v>
      </c>
    </row>
    <row r="809" spans="1:10" x14ac:dyDescent="0.25">
      <c r="A809">
        <v>48</v>
      </c>
      <c r="B809">
        <v>48</v>
      </c>
      <c r="C809" t="s">
        <v>73</v>
      </c>
      <c r="D809" t="s">
        <v>15</v>
      </c>
      <c r="F809">
        <v>5.0199999999999996</v>
      </c>
      <c r="G809">
        <v>5916.8490000000002</v>
      </c>
      <c r="H809">
        <v>2039.7619999999999</v>
      </c>
      <c r="I809">
        <v>2.9009999999999998</v>
      </c>
      <c r="J809" t="s">
        <v>16</v>
      </c>
    </row>
    <row r="810" spans="1:10" x14ac:dyDescent="0.25">
      <c r="A810">
        <v>50</v>
      </c>
      <c r="B810">
        <v>50</v>
      </c>
      <c r="C810" t="s">
        <v>74</v>
      </c>
      <c r="D810" t="s">
        <v>15</v>
      </c>
      <c r="F810">
        <v>5.0199999999999996</v>
      </c>
      <c r="G810">
        <v>4825.0870000000004</v>
      </c>
      <c r="H810">
        <v>2021.788</v>
      </c>
      <c r="I810">
        <v>2.387</v>
      </c>
      <c r="J810" t="s">
        <v>16</v>
      </c>
    </row>
    <row r="811" spans="1:10" x14ac:dyDescent="0.25">
      <c r="A811">
        <v>4</v>
      </c>
      <c r="B811">
        <v>4</v>
      </c>
      <c r="C811" t="s">
        <v>75</v>
      </c>
      <c r="D811" t="s">
        <v>15</v>
      </c>
      <c r="F811">
        <v>5.0199999999999996</v>
      </c>
      <c r="G811">
        <v>28593.958999999999</v>
      </c>
      <c r="H811">
        <v>2473.0369999999998</v>
      </c>
      <c r="I811">
        <v>11.561999999999999</v>
      </c>
      <c r="J811" t="s">
        <v>16</v>
      </c>
    </row>
    <row r="812" spans="1:10" x14ac:dyDescent="0.25">
      <c r="A812">
        <v>18</v>
      </c>
      <c r="B812">
        <v>18</v>
      </c>
      <c r="C812" t="s">
        <v>76</v>
      </c>
      <c r="D812" t="s">
        <v>15</v>
      </c>
      <c r="F812">
        <v>5.01</v>
      </c>
      <c r="G812">
        <v>28067.268</v>
      </c>
      <c r="H812">
        <v>2223.5529999999999</v>
      </c>
      <c r="I812">
        <v>12.622999999999999</v>
      </c>
      <c r="J812" t="s">
        <v>16</v>
      </c>
    </row>
    <row r="813" spans="1:10" x14ac:dyDescent="0.25">
      <c r="A813">
        <v>31</v>
      </c>
      <c r="B813">
        <v>31</v>
      </c>
      <c r="C813" t="s">
        <v>77</v>
      </c>
      <c r="D813" t="s">
        <v>15</v>
      </c>
      <c r="F813">
        <v>5.0199999999999996</v>
      </c>
      <c r="G813">
        <v>24740.884999999998</v>
      </c>
      <c r="H813">
        <v>2054.027</v>
      </c>
      <c r="I813">
        <v>12.045</v>
      </c>
      <c r="J813" t="s">
        <v>16</v>
      </c>
    </row>
    <row r="814" spans="1:10" x14ac:dyDescent="0.25">
      <c r="A814">
        <v>45</v>
      </c>
      <c r="B814">
        <v>45</v>
      </c>
      <c r="C814" t="s">
        <v>78</v>
      </c>
      <c r="D814" t="s">
        <v>15</v>
      </c>
      <c r="F814">
        <v>5.01</v>
      </c>
      <c r="G814">
        <v>26503.671999999999</v>
      </c>
      <c r="H814">
        <v>1940.777</v>
      </c>
      <c r="I814">
        <v>13.656000000000001</v>
      </c>
      <c r="J814" t="s">
        <v>16</v>
      </c>
    </row>
    <row r="815" spans="1:10" x14ac:dyDescent="0.25">
      <c r="A815">
        <v>53</v>
      </c>
      <c r="B815">
        <v>53</v>
      </c>
      <c r="C815" t="s">
        <v>79</v>
      </c>
      <c r="D815" t="s">
        <v>15</v>
      </c>
      <c r="F815">
        <v>5.01</v>
      </c>
      <c r="G815">
        <v>19111.650000000001</v>
      </c>
      <c r="H815">
        <v>1828.07</v>
      </c>
      <c r="I815">
        <v>10.455</v>
      </c>
      <c r="J815" t="s">
        <v>16</v>
      </c>
    </row>
    <row r="816" spans="1:10" x14ac:dyDescent="0.25">
      <c r="A816">
        <v>62</v>
      </c>
      <c r="B816">
        <v>62</v>
      </c>
      <c r="C816" t="s">
        <v>80</v>
      </c>
      <c r="D816" t="s">
        <v>81</v>
      </c>
      <c r="E816">
        <v>0</v>
      </c>
      <c r="F816">
        <v>5.0199999999999996</v>
      </c>
      <c r="G816">
        <v>994.63599999999997</v>
      </c>
      <c r="H816">
        <v>2621.6930000000002</v>
      </c>
      <c r="I816">
        <v>0.379</v>
      </c>
      <c r="J816" t="s">
        <v>16</v>
      </c>
    </row>
    <row r="817" spans="1:12" x14ac:dyDescent="0.25">
      <c r="A817">
        <v>64</v>
      </c>
      <c r="B817">
        <v>64</v>
      </c>
      <c r="C817" t="s">
        <v>82</v>
      </c>
      <c r="D817" t="s">
        <v>81</v>
      </c>
      <c r="E817">
        <v>0</v>
      </c>
      <c r="F817">
        <v>5.0199999999999996</v>
      </c>
      <c r="G817">
        <v>52717.472999999998</v>
      </c>
      <c r="H817">
        <v>3466.547</v>
      </c>
      <c r="I817">
        <v>15.207000000000001</v>
      </c>
      <c r="J817" t="s">
        <v>16</v>
      </c>
    </row>
    <row r="818" spans="1:12" x14ac:dyDescent="0.25">
      <c r="A818">
        <v>61</v>
      </c>
      <c r="B818">
        <v>61</v>
      </c>
      <c r="C818" t="s">
        <v>83</v>
      </c>
      <c r="D818" t="s">
        <v>81</v>
      </c>
      <c r="E818">
        <v>0</v>
      </c>
      <c r="F818">
        <v>5.0199999999999996</v>
      </c>
      <c r="G818">
        <v>592.55799999999999</v>
      </c>
      <c r="H818">
        <v>3064.942</v>
      </c>
      <c r="I818">
        <v>0.193</v>
      </c>
      <c r="J818" t="s">
        <v>16</v>
      </c>
    </row>
    <row r="819" spans="1:12" x14ac:dyDescent="0.25">
      <c r="A819">
        <v>63</v>
      </c>
      <c r="B819">
        <v>63</v>
      </c>
      <c r="C819" t="s">
        <v>84</v>
      </c>
      <c r="D819" t="s">
        <v>81</v>
      </c>
      <c r="E819">
        <v>0</v>
      </c>
      <c r="F819">
        <v>5.0199999999999996</v>
      </c>
      <c r="G819">
        <v>5055.8289999999997</v>
      </c>
      <c r="H819">
        <v>2648.076</v>
      </c>
      <c r="I819">
        <v>1.909</v>
      </c>
      <c r="J819" t="s">
        <v>16</v>
      </c>
    </row>
    <row r="821" spans="1:12" x14ac:dyDescent="0.25">
      <c r="A821" t="s">
        <v>96</v>
      </c>
    </row>
    <row r="823" spans="1:12" x14ac:dyDescent="0.25">
      <c r="B823" t="s">
        <v>3</v>
      </c>
      <c r="C823" t="s">
        <v>4</v>
      </c>
      <c r="D823" t="s">
        <v>5</v>
      </c>
      <c r="E823" t="s">
        <v>6</v>
      </c>
      <c r="F823" t="s">
        <v>7</v>
      </c>
      <c r="G823" t="s">
        <v>8</v>
      </c>
      <c r="H823" t="s">
        <v>9</v>
      </c>
      <c r="I823" t="s">
        <v>10</v>
      </c>
      <c r="J823" t="s">
        <v>11</v>
      </c>
      <c r="K823" t="s">
        <v>12</v>
      </c>
      <c r="L823" t="s">
        <v>13</v>
      </c>
    </row>
    <row r="824" spans="1:12" x14ac:dyDescent="0.25">
      <c r="A824">
        <v>10</v>
      </c>
      <c r="B824">
        <v>10</v>
      </c>
      <c r="C824" t="s">
        <v>14</v>
      </c>
      <c r="D824" t="s">
        <v>15</v>
      </c>
      <c r="H824">
        <v>2432.096</v>
      </c>
    </row>
    <row r="825" spans="1:12" x14ac:dyDescent="0.25">
      <c r="A825">
        <v>16</v>
      </c>
      <c r="B825">
        <v>16</v>
      </c>
      <c r="C825" t="s">
        <v>17</v>
      </c>
      <c r="D825" t="s">
        <v>15</v>
      </c>
      <c r="H825">
        <v>2299.0140000000001</v>
      </c>
    </row>
    <row r="826" spans="1:12" x14ac:dyDescent="0.25">
      <c r="A826">
        <v>34</v>
      </c>
      <c r="B826">
        <v>34</v>
      </c>
      <c r="C826" t="s">
        <v>19</v>
      </c>
      <c r="D826" t="s">
        <v>15</v>
      </c>
      <c r="H826">
        <v>2021.604</v>
      </c>
    </row>
    <row r="827" spans="1:12" x14ac:dyDescent="0.25">
      <c r="A827">
        <v>47</v>
      </c>
      <c r="B827">
        <v>47</v>
      </c>
      <c r="C827" t="s">
        <v>20</v>
      </c>
      <c r="D827" t="s">
        <v>15</v>
      </c>
      <c r="H827">
        <v>2053.8490000000002</v>
      </c>
    </row>
    <row r="828" spans="1:12" x14ac:dyDescent="0.25">
      <c r="A828">
        <v>57</v>
      </c>
      <c r="B828">
        <v>57</v>
      </c>
      <c r="C828" t="s">
        <v>21</v>
      </c>
      <c r="D828" t="s">
        <v>15</v>
      </c>
      <c r="H828">
        <v>1931.2829999999999</v>
      </c>
    </row>
    <row r="829" spans="1:12" x14ac:dyDescent="0.25">
      <c r="A829">
        <v>6</v>
      </c>
      <c r="B829">
        <v>6</v>
      </c>
      <c r="C829" t="s">
        <v>22</v>
      </c>
      <c r="D829" t="s">
        <v>15</v>
      </c>
      <c r="H829">
        <v>2219.8980000000001</v>
      </c>
    </row>
    <row r="830" spans="1:12" x14ac:dyDescent="0.25">
      <c r="A830">
        <v>22</v>
      </c>
      <c r="B830">
        <v>22</v>
      </c>
      <c r="C830" t="s">
        <v>23</v>
      </c>
      <c r="D830" t="s">
        <v>15</v>
      </c>
      <c r="H830">
        <v>2091.7579999999998</v>
      </c>
    </row>
    <row r="831" spans="1:12" x14ac:dyDescent="0.25">
      <c r="A831">
        <v>26</v>
      </c>
      <c r="B831">
        <v>26</v>
      </c>
      <c r="C831" t="s">
        <v>24</v>
      </c>
      <c r="D831" t="s">
        <v>15</v>
      </c>
      <c r="H831">
        <v>1996.6220000000001</v>
      </c>
    </row>
    <row r="832" spans="1:12" x14ac:dyDescent="0.25">
      <c r="A832">
        <v>43</v>
      </c>
      <c r="B832">
        <v>43</v>
      </c>
      <c r="C832" t="s">
        <v>25</v>
      </c>
      <c r="D832" t="s">
        <v>15</v>
      </c>
      <c r="H832">
        <v>1851.9670000000001</v>
      </c>
    </row>
    <row r="833" spans="1:10" x14ac:dyDescent="0.25">
      <c r="A833">
        <v>56</v>
      </c>
      <c r="B833">
        <v>56</v>
      </c>
      <c r="C833" t="s">
        <v>27</v>
      </c>
      <c r="D833" t="s">
        <v>15</v>
      </c>
      <c r="H833">
        <v>1775.0219999999999</v>
      </c>
    </row>
    <row r="834" spans="1:10" x14ac:dyDescent="0.25">
      <c r="A834">
        <v>5</v>
      </c>
      <c r="B834">
        <v>5</v>
      </c>
      <c r="C834" t="s">
        <v>28</v>
      </c>
      <c r="D834" t="s">
        <v>15</v>
      </c>
      <c r="H834">
        <v>2151.5520000000001</v>
      </c>
    </row>
    <row r="835" spans="1:10" x14ac:dyDescent="0.25">
      <c r="A835">
        <v>20</v>
      </c>
      <c r="B835">
        <v>20</v>
      </c>
      <c r="C835" t="s">
        <v>29</v>
      </c>
      <c r="D835" t="s">
        <v>15</v>
      </c>
      <c r="H835">
        <v>2280.5369999999998</v>
      </c>
    </row>
    <row r="836" spans="1:10" x14ac:dyDescent="0.25">
      <c r="A836">
        <v>27</v>
      </c>
      <c r="B836">
        <v>27</v>
      </c>
      <c r="C836" t="s">
        <v>30</v>
      </c>
      <c r="D836" t="s">
        <v>15</v>
      </c>
      <c r="H836">
        <v>2178.6689999999999</v>
      </c>
    </row>
    <row r="837" spans="1:10" x14ac:dyDescent="0.25">
      <c r="A837">
        <v>39</v>
      </c>
      <c r="B837">
        <v>39</v>
      </c>
      <c r="C837" t="s">
        <v>31</v>
      </c>
      <c r="D837" t="s">
        <v>15</v>
      </c>
      <c r="H837">
        <v>2033.165</v>
      </c>
    </row>
    <row r="838" spans="1:10" x14ac:dyDescent="0.25">
      <c r="A838">
        <v>54</v>
      </c>
      <c r="B838">
        <v>54</v>
      </c>
      <c r="C838" t="s">
        <v>32</v>
      </c>
      <c r="D838" t="s">
        <v>15</v>
      </c>
      <c r="H838">
        <v>1994.0519999999999</v>
      </c>
    </row>
    <row r="839" spans="1:10" x14ac:dyDescent="0.25">
      <c r="A839">
        <v>12</v>
      </c>
      <c r="B839">
        <v>12</v>
      </c>
      <c r="C839" t="s">
        <v>33</v>
      </c>
      <c r="D839" t="s">
        <v>15</v>
      </c>
      <c r="H839">
        <v>2308.2199999999998</v>
      </c>
    </row>
    <row r="840" spans="1:10" x14ac:dyDescent="0.25">
      <c r="A840">
        <v>19</v>
      </c>
      <c r="B840">
        <v>19</v>
      </c>
      <c r="C840" t="s">
        <v>34</v>
      </c>
      <c r="D840" t="s">
        <v>15</v>
      </c>
      <c r="H840">
        <v>2112.0369999999998</v>
      </c>
    </row>
    <row r="841" spans="1:10" x14ac:dyDescent="0.25">
      <c r="A841">
        <v>36</v>
      </c>
      <c r="B841">
        <v>36</v>
      </c>
      <c r="C841" t="s">
        <v>35</v>
      </c>
      <c r="D841" t="s">
        <v>15</v>
      </c>
      <c r="H841">
        <v>2010.9970000000001</v>
      </c>
    </row>
    <row r="842" spans="1:10" x14ac:dyDescent="0.25">
      <c r="A842">
        <v>38</v>
      </c>
      <c r="B842">
        <v>38</v>
      </c>
      <c r="C842" t="s">
        <v>36</v>
      </c>
      <c r="D842" t="s">
        <v>15</v>
      </c>
      <c r="H842">
        <v>1915.616</v>
      </c>
    </row>
    <row r="843" spans="1:10" x14ac:dyDescent="0.25">
      <c r="A843">
        <v>51</v>
      </c>
      <c r="B843">
        <v>51</v>
      </c>
      <c r="C843" t="s">
        <v>37</v>
      </c>
      <c r="D843" t="s">
        <v>15</v>
      </c>
      <c r="H843">
        <v>1789.2439999999999</v>
      </c>
    </row>
    <row r="844" spans="1:10" x14ac:dyDescent="0.25">
      <c r="A844">
        <v>1</v>
      </c>
      <c r="B844">
        <v>1</v>
      </c>
      <c r="C844" t="s">
        <v>38</v>
      </c>
      <c r="D844" t="s">
        <v>39</v>
      </c>
      <c r="E844">
        <v>0</v>
      </c>
      <c r="F844">
        <v>5.5</v>
      </c>
      <c r="G844">
        <v>1277.325</v>
      </c>
      <c r="H844">
        <v>2573.5050000000001</v>
      </c>
      <c r="I844">
        <v>0.496</v>
      </c>
      <c r="J844" t="s">
        <v>16</v>
      </c>
    </row>
    <row r="845" spans="1:10" x14ac:dyDescent="0.25">
      <c r="A845">
        <v>13</v>
      </c>
      <c r="B845">
        <v>13</v>
      </c>
      <c r="C845" t="s">
        <v>40</v>
      </c>
      <c r="D845" t="s">
        <v>39</v>
      </c>
      <c r="E845">
        <v>0</v>
      </c>
      <c r="F845">
        <v>5.5</v>
      </c>
      <c r="G845">
        <v>1069.4929999999999</v>
      </c>
      <c r="H845">
        <v>2275.2629999999999</v>
      </c>
      <c r="I845">
        <v>0.47</v>
      </c>
      <c r="J845" t="s">
        <v>16</v>
      </c>
    </row>
    <row r="846" spans="1:10" x14ac:dyDescent="0.25">
      <c r="A846">
        <v>25</v>
      </c>
      <c r="B846">
        <v>25</v>
      </c>
      <c r="C846" t="s">
        <v>41</v>
      </c>
      <c r="D846" t="s">
        <v>39</v>
      </c>
      <c r="E846">
        <v>0</v>
      </c>
      <c r="F846">
        <v>5.5</v>
      </c>
      <c r="G846">
        <v>925.62800000000004</v>
      </c>
      <c r="H846">
        <v>2078.3270000000002</v>
      </c>
      <c r="I846">
        <v>0.44500000000000001</v>
      </c>
      <c r="J846" t="s">
        <v>16</v>
      </c>
    </row>
    <row r="847" spans="1:10" x14ac:dyDescent="0.25">
      <c r="A847">
        <v>37</v>
      </c>
      <c r="B847">
        <v>37</v>
      </c>
      <c r="C847" t="s">
        <v>42</v>
      </c>
      <c r="D847" t="s">
        <v>39</v>
      </c>
      <c r="E847">
        <v>0</v>
      </c>
      <c r="F847">
        <v>5.5</v>
      </c>
      <c r="G847">
        <v>903.56200000000001</v>
      </c>
      <c r="H847">
        <v>1894.3309999999999</v>
      </c>
      <c r="I847">
        <v>0.47699999999999998</v>
      </c>
      <c r="J847" t="s">
        <v>16</v>
      </c>
    </row>
    <row r="848" spans="1:10" x14ac:dyDescent="0.25">
      <c r="A848">
        <v>49</v>
      </c>
      <c r="B848">
        <v>49</v>
      </c>
      <c r="C848" t="s">
        <v>43</v>
      </c>
      <c r="D848" t="s">
        <v>39</v>
      </c>
      <c r="E848">
        <v>0</v>
      </c>
      <c r="F848">
        <v>5.49</v>
      </c>
      <c r="G848">
        <v>882.30799999999999</v>
      </c>
      <c r="H848">
        <v>1904.4760000000001</v>
      </c>
      <c r="I848">
        <v>0.46300000000000002</v>
      </c>
      <c r="J848" t="s">
        <v>16</v>
      </c>
    </row>
    <row r="849" spans="1:10" x14ac:dyDescent="0.25">
      <c r="A849">
        <v>2</v>
      </c>
      <c r="B849">
        <v>2</v>
      </c>
      <c r="C849" t="s">
        <v>45</v>
      </c>
      <c r="D849" t="s">
        <v>15</v>
      </c>
      <c r="H849">
        <v>2461.5549999999998</v>
      </c>
    </row>
    <row r="850" spans="1:10" x14ac:dyDescent="0.25">
      <c r="A850">
        <v>17</v>
      </c>
      <c r="B850">
        <v>17</v>
      </c>
      <c r="C850" t="s">
        <v>46</v>
      </c>
      <c r="D850" t="s">
        <v>15</v>
      </c>
      <c r="H850">
        <v>2096.5810000000001</v>
      </c>
    </row>
    <row r="851" spans="1:10" x14ac:dyDescent="0.25">
      <c r="A851">
        <v>29</v>
      </c>
      <c r="B851">
        <v>29</v>
      </c>
      <c r="C851" t="s">
        <v>47</v>
      </c>
      <c r="D851" t="s">
        <v>15</v>
      </c>
      <c r="H851">
        <v>2044.2570000000001</v>
      </c>
    </row>
    <row r="852" spans="1:10" x14ac:dyDescent="0.25">
      <c r="A852">
        <v>40</v>
      </c>
      <c r="B852">
        <v>40</v>
      </c>
      <c r="C852" t="s">
        <v>48</v>
      </c>
      <c r="D852" t="s">
        <v>15</v>
      </c>
      <c r="H852">
        <v>1890.0129999999999</v>
      </c>
    </row>
    <row r="853" spans="1:10" x14ac:dyDescent="0.25">
      <c r="A853">
        <v>55</v>
      </c>
      <c r="B853">
        <v>55</v>
      </c>
      <c r="C853" t="s">
        <v>49</v>
      </c>
      <c r="D853" t="s">
        <v>15</v>
      </c>
      <c r="H853">
        <v>1753.097</v>
      </c>
    </row>
    <row r="854" spans="1:10" x14ac:dyDescent="0.25">
      <c r="A854">
        <v>11</v>
      </c>
      <c r="B854">
        <v>11</v>
      </c>
      <c r="C854" t="s">
        <v>50</v>
      </c>
      <c r="D854" t="s">
        <v>15</v>
      </c>
      <c r="F854">
        <v>5.5</v>
      </c>
      <c r="G854">
        <v>1134.646</v>
      </c>
      <c r="H854">
        <v>2433.6570000000002</v>
      </c>
      <c r="I854">
        <v>0.46600000000000003</v>
      </c>
      <c r="J854" t="s">
        <v>16</v>
      </c>
    </row>
    <row r="855" spans="1:10" x14ac:dyDescent="0.25">
      <c r="A855">
        <v>14</v>
      </c>
      <c r="B855">
        <v>14</v>
      </c>
      <c r="C855" t="s">
        <v>51</v>
      </c>
      <c r="D855" t="s">
        <v>15</v>
      </c>
      <c r="F855">
        <v>5.5</v>
      </c>
      <c r="G855">
        <v>1532.232</v>
      </c>
      <c r="H855">
        <v>2309.2109999999998</v>
      </c>
      <c r="I855">
        <v>0.66400000000000003</v>
      </c>
      <c r="J855" t="s">
        <v>16</v>
      </c>
    </row>
    <row r="856" spans="1:10" x14ac:dyDescent="0.25">
      <c r="A856">
        <v>28</v>
      </c>
      <c r="B856">
        <v>28</v>
      </c>
      <c r="C856" t="s">
        <v>52</v>
      </c>
      <c r="D856" t="s">
        <v>15</v>
      </c>
      <c r="F856">
        <v>5.5</v>
      </c>
      <c r="G856">
        <v>1478.077</v>
      </c>
      <c r="H856">
        <v>2106.5859999999998</v>
      </c>
      <c r="I856">
        <v>0.70199999999999996</v>
      </c>
      <c r="J856" t="s">
        <v>16</v>
      </c>
    </row>
    <row r="857" spans="1:10" x14ac:dyDescent="0.25">
      <c r="A857">
        <v>41</v>
      </c>
      <c r="B857">
        <v>41</v>
      </c>
      <c r="C857" t="s">
        <v>53</v>
      </c>
      <c r="D857" t="s">
        <v>15</v>
      </c>
      <c r="F857">
        <v>5.5</v>
      </c>
      <c r="G857">
        <v>1228.4960000000001</v>
      </c>
      <c r="H857">
        <v>2071.0410000000002</v>
      </c>
      <c r="I857">
        <v>0.59299999999999997</v>
      </c>
      <c r="J857" t="s">
        <v>16</v>
      </c>
    </row>
    <row r="858" spans="1:10" x14ac:dyDescent="0.25">
      <c r="A858">
        <v>60</v>
      </c>
      <c r="B858">
        <v>60</v>
      </c>
      <c r="C858" t="s">
        <v>54</v>
      </c>
      <c r="D858" t="s">
        <v>15</v>
      </c>
      <c r="F858">
        <v>5.5</v>
      </c>
      <c r="G858">
        <v>1126.1669999999999</v>
      </c>
      <c r="H858">
        <v>2056.623</v>
      </c>
      <c r="I858">
        <v>0.54800000000000004</v>
      </c>
      <c r="J858" t="s">
        <v>16</v>
      </c>
    </row>
    <row r="859" spans="1:10" x14ac:dyDescent="0.25">
      <c r="A859">
        <v>7</v>
      </c>
      <c r="B859">
        <v>7</v>
      </c>
      <c r="C859" t="s">
        <v>55</v>
      </c>
      <c r="D859" t="s">
        <v>15</v>
      </c>
      <c r="F859">
        <v>5.5</v>
      </c>
      <c r="G859">
        <v>1000.503</v>
      </c>
      <c r="H859">
        <v>2260.2350000000001</v>
      </c>
      <c r="I859">
        <v>0.443</v>
      </c>
      <c r="J859" t="s">
        <v>16</v>
      </c>
    </row>
    <row r="860" spans="1:10" x14ac:dyDescent="0.25">
      <c r="A860">
        <v>24</v>
      </c>
      <c r="B860">
        <v>24</v>
      </c>
      <c r="C860" t="s">
        <v>56</v>
      </c>
      <c r="D860" t="s">
        <v>15</v>
      </c>
      <c r="F860">
        <v>5.5</v>
      </c>
      <c r="G860">
        <v>782.90300000000002</v>
      </c>
      <c r="H860">
        <v>2143.893</v>
      </c>
      <c r="I860">
        <v>0.36499999999999999</v>
      </c>
      <c r="J860" t="s">
        <v>16</v>
      </c>
    </row>
    <row r="861" spans="1:10" x14ac:dyDescent="0.25">
      <c r="A861">
        <v>30</v>
      </c>
      <c r="B861">
        <v>30</v>
      </c>
      <c r="C861" t="s">
        <v>57</v>
      </c>
      <c r="D861" t="s">
        <v>15</v>
      </c>
      <c r="F861">
        <v>5.5</v>
      </c>
      <c r="G861">
        <v>1005.693</v>
      </c>
      <c r="H861">
        <v>2052.377</v>
      </c>
      <c r="I861">
        <v>0.49</v>
      </c>
      <c r="J861" t="s">
        <v>16</v>
      </c>
    </row>
    <row r="862" spans="1:10" x14ac:dyDescent="0.25">
      <c r="A862">
        <v>46</v>
      </c>
      <c r="B862">
        <v>46</v>
      </c>
      <c r="C862" t="s">
        <v>58</v>
      </c>
      <c r="D862" t="s">
        <v>15</v>
      </c>
      <c r="F862">
        <v>5.5</v>
      </c>
      <c r="G862">
        <v>566.59100000000001</v>
      </c>
      <c r="H862">
        <v>1842.797</v>
      </c>
      <c r="I862">
        <v>0.307</v>
      </c>
      <c r="J862" t="s">
        <v>16</v>
      </c>
    </row>
    <row r="863" spans="1:10" x14ac:dyDescent="0.25">
      <c r="A863">
        <v>52</v>
      </c>
      <c r="B863">
        <v>52</v>
      </c>
      <c r="C863" t="s">
        <v>59</v>
      </c>
      <c r="D863" t="s">
        <v>15</v>
      </c>
      <c r="F863">
        <v>5.5</v>
      </c>
      <c r="G863">
        <v>741.04899999999998</v>
      </c>
      <c r="H863">
        <v>1680.0530000000001</v>
      </c>
      <c r="I863">
        <v>0.441</v>
      </c>
      <c r="J863" t="s">
        <v>16</v>
      </c>
    </row>
    <row r="864" spans="1:10" x14ac:dyDescent="0.25">
      <c r="A864">
        <v>9</v>
      </c>
      <c r="B864">
        <v>9</v>
      </c>
      <c r="C864" t="s">
        <v>60</v>
      </c>
      <c r="D864" t="s">
        <v>15</v>
      </c>
      <c r="F864">
        <v>5.5</v>
      </c>
      <c r="G864">
        <v>563.31500000000005</v>
      </c>
      <c r="H864">
        <v>2237.3649999999998</v>
      </c>
      <c r="I864">
        <v>0.252</v>
      </c>
      <c r="J864" t="s">
        <v>16</v>
      </c>
    </row>
    <row r="865" spans="1:10" x14ac:dyDescent="0.25">
      <c r="A865">
        <v>21</v>
      </c>
      <c r="B865">
        <v>21</v>
      </c>
      <c r="C865" t="s">
        <v>61</v>
      </c>
      <c r="D865" t="s">
        <v>15</v>
      </c>
      <c r="F865">
        <v>5.5</v>
      </c>
      <c r="G865">
        <v>469.67599999999999</v>
      </c>
      <c r="H865">
        <v>1852.441</v>
      </c>
      <c r="I865">
        <v>0.254</v>
      </c>
      <c r="J865" t="s">
        <v>16</v>
      </c>
    </row>
    <row r="866" spans="1:10" x14ac:dyDescent="0.25">
      <c r="A866">
        <v>33</v>
      </c>
      <c r="B866">
        <v>33</v>
      </c>
      <c r="C866" t="s">
        <v>62</v>
      </c>
      <c r="D866" t="s">
        <v>15</v>
      </c>
      <c r="F866">
        <v>5.5</v>
      </c>
      <c r="G866">
        <v>694.59100000000001</v>
      </c>
      <c r="H866">
        <v>2066.4690000000001</v>
      </c>
      <c r="I866">
        <v>0.33600000000000002</v>
      </c>
      <c r="J866" t="s">
        <v>16</v>
      </c>
    </row>
    <row r="867" spans="1:10" x14ac:dyDescent="0.25">
      <c r="A867">
        <v>42</v>
      </c>
      <c r="B867">
        <v>42</v>
      </c>
      <c r="C867" t="s">
        <v>63</v>
      </c>
      <c r="D867" t="s">
        <v>15</v>
      </c>
      <c r="F867">
        <v>5.5</v>
      </c>
      <c r="G867">
        <v>750.26599999999996</v>
      </c>
      <c r="H867">
        <v>2064.1680000000001</v>
      </c>
      <c r="I867">
        <v>0.36299999999999999</v>
      </c>
      <c r="J867" t="s">
        <v>16</v>
      </c>
    </row>
    <row r="868" spans="1:10" x14ac:dyDescent="0.25">
      <c r="A868">
        <v>58</v>
      </c>
      <c r="B868">
        <v>58</v>
      </c>
      <c r="C868" t="s">
        <v>64</v>
      </c>
      <c r="D868" t="s">
        <v>15</v>
      </c>
      <c r="F868">
        <v>5.5</v>
      </c>
      <c r="G868">
        <v>798.48199999999997</v>
      </c>
      <c r="H868">
        <v>1852.4269999999999</v>
      </c>
      <c r="I868">
        <v>0.43099999999999999</v>
      </c>
      <c r="J868" t="s">
        <v>16</v>
      </c>
    </row>
    <row r="869" spans="1:10" x14ac:dyDescent="0.25">
      <c r="A869">
        <v>3</v>
      </c>
      <c r="B869">
        <v>3</v>
      </c>
      <c r="C869" t="s">
        <v>65</v>
      </c>
      <c r="D869" t="s">
        <v>15</v>
      </c>
      <c r="H869">
        <v>2381.9229999999998</v>
      </c>
    </row>
    <row r="870" spans="1:10" x14ac:dyDescent="0.25">
      <c r="A870">
        <v>15</v>
      </c>
      <c r="B870">
        <v>15</v>
      </c>
      <c r="C870" t="s">
        <v>66</v>
      </c>
      <c r="D870" t="s">
        <v>15</v>
      </c>
      <c r="H870">
        <v>2090.221</v>
      </c>
    </row>
    <row r="871" spans="1:10" x14ac:dyDescent="0.25">
      <c r="A871">
        <v>32</v>
      </c>
      <c r="B871">
        <v>32</v>
      </c>
      <c r="C871" t="s">
        <v>67</v>
      </c>
      <c r="D871" t="s">
        <v>15</v>
      </c>
      <c r="H871">
        <v>1949.74</v>
      </c>
    </row>
    <row r="872" spans="1:10" x14ac:dyDescent="0.25">
      <c r="A872">
        <v>44</v>
      </c>
      <c r="B872">
        <v>44</v>
      </c>
      <c r="C872" t="s">
        <v>68</v>
      </c>
      <c r="D872" t="s">
        <v>15</v>
      </c>
      <c r="H872">
        <v>1869.0820000000001</v>
      </c>
    </row>
    <row r="873" spans="1:10" x14ac:dyDescent="0.25">
      <c r="A873">
        <v>59</v>
      </c>
      <c r="B873">
        <v>59</v>
      </c>
      <c r="C873" t="s">
        <v>69</v>
      </c>
      <c r="D873" t="s">
        <v>15</v>
      </c>
      <c r="H873">
        <v>1742.828</v>
      </c>
    </row>
    <row r="874" spans="1:10" x14ac:dyDescent="0.25">
      <c r="A874">
        <v>8</v>
      </c>
      <c r="B874">
        <v>8</v>
      </c>
      <c r="C874" t="s">
        <v>70</v>
      </c>
      <c r="D874" t="s">
        <v>15</v>
      </c>
      <c r="F874">
        <v>5.5</v>
      </c>
      <c r="G874">
        <v>898.01900000000001</v>
      </c>
      <c r="H874">
        <v>2223.4969999999998</v>
      </c>
      <c r="I874">
        <v>0.40400000000000003</v>
      </c>
      <c r="J874" t="s">
        <v>16</v>
      </c>
    </row>
    <row r="875" spans="1:10" x14ac:dyDescent="0.25">
      <c r="A875">
        <v>23</v>
      </c>
      <c r="B875">
        <v>23</v>
      </c>
      <c r="C875" t="s">
        <v>71</v>
      </c>
      <c r="D875" t="s">
        <v>15</v>
      </c>
      <c r="F875">
        <v>5.5</v>
      </c>
      <c r="G875">
        <v>702.03800000000001</v>
      </c>
      <c r="H875">
        <v>2154.4340000000002</v>
      </c>
      <c r="I875">
        <v>0.32600000000000001</v>
      </c>
      <c r="J875" t="s">
        <v>16</v>
      </c>
    </row>
    <row r="876" spans="1:10" x14ac:dyDescent="0.25">
      <c r="A876">
        <v>35</v>
      </c>
      <c r="B876">
        <v>35</v>
      </c>
      <c r="C876" t="s">
        <v>72</v>
      </c>
      <c r="D876" t="s">
        <v>15</v>
      </c>
      <c r="F876">
        <v>5.5</v>
      </c>
      <c r="G876">
        <v>777.548</v>
      </c>
      <c r="H876">
        <v>2203.136</v>
      </c>
      <c r="I876">
        <v>0.35299999999999998</v>
      </c>
      <c r="J876" t="s">
        <v>16</v>
      </c>
    </row>
    <row r="877" spans="1:10" x14ac:dyDescent="0.25">
      <c r="A877">
        <v>48</v>
      </c>
      <c r="B877">
        <v>48</v>
      </c>
      <c r="C877" t="s">
        <v>73</v>
      </c>
      <c r="D877" t="s">
        <v>15</v>
      </c>
      <c r="F877">
        <v>5.5</v>
      </c>
      <c r="G877">
        <v>751.10299999999995</v>
      </c>
      <c r="H877">
        <v>2039.7619999999999</v>
      </c>
      <c r="I877">
        <v>0.36799999999999999</v>
      </c>
      <c r="J877" t="s">
        <v>16</v>
      </c>
    </row>
    <row r="878" spans="1:10" x14ac:dyDescent="0.25">
      <c r="A878">
        <v>50</v>
      </c>
      <c r="B878">
        <v>50</v>
      </c>
      <c r="C878" t="s">
        <v>74</v>
      </c>
      <c r="D878" t="s">
        <v>15</v>
      </c>
      <c r="F878">
        <v>5.5</v>
      </c>
      <c r="G878">
        <v>715.82899999999995</v>
      </c>
      <c r="H878">
        <v>2021.788</v>
      </c>
      <c r="I878">
        <v>0.35399999999999998</v>
      </c>
      <c r="J878" t="s">
        <v>16</v>
      </c>
    </row>
    <row r="879" spans="1:10" x14ac:dyDescent="0.25">
      <c r="A879">
        <v>4</v>
      </c>
      <c r="B879">
        <v>4</v>
      </c>
      <c r="C879" t="s">
        <v>75</v>
      </c>
      <c r="D879" t="s">
        <v>15</v>
      </c>
      <c r="F879">
        <v>5.5</v>
      </c>
      <c r="G879">
        <v>7111.0230000000001</v>
      </c>
      <c r="H879">
        <v>2473.0369999999998</v>
      </c>
      <c r="I879">
        <v>2.875</v>
      </c>
      <c r="J879" t="s">
        <v>16</v>
      </c>
    </row>
    <row r="880" spans="1:10" x14ac:dyDescent="0.25">
      <c r="A880">
        <v>18</v>
      </c>
      <c r="B880">
        <v>18</v>
      </c>
      <c r="C880" t="s">
        <v>76</v>
      </c>
      <c r="D880" t="s">
        <v>15</v>
      </c>
      <c r="F880">
        <v>5.5</v>
      </c>
      <c r="G880">
        <v>5348.6040000000003</v>
      </c>
      <c r="H880">
        <v>2223.5529999999999</v>
      </c>
      <c r="I880">
        <v>2.4049999999999998</v>
      </c>
      <c r="J880" t="s">
        <v>16</v>
      </c>
    </row>
    <row r="881" spans="1:12" x14ac:dyDescent="0.25">
      <c r="A881">
        <v>31</v>
      </c>
      <c r="B881">
        <v>31</v>
      </c>
      <c r="C881" t="s">
        <v>77</v>
      </c>
      <c r="D881" t="s">
        <v>15</v>
      </c>
      <c r="F881">
        <v>5.5</v>
      </c>
      <c r="G881">
        <v>3265.1210000000001</v>
      </c>
      <c r="H881">
        <v>2054.027</v>
      </c>
      <c r="I881">
        <v>1.59</v>
      </c>
      <c r="J881" t="s">
        <v>16</v>
      </c>
    </row>
    <row r="882" spans="1:12" x14ac:dyDescent="0.25">
      <c r="A882">
        <v>45</v>
      </c>
      <c r="B882">
        <v>45</v>
      </c>
      <c r="C882" t="s">
        <v>78</v>
      </c>
      <c r="D882" t="s">
        <v>15</v>
      </c>
      <c r="F882">
        <v>5.5</v>
      </c>
      <c r="G882">
        <v>4295.4709999999995</v>
      </c>
      <c r="H882">
        <v>1940.777</v>
      </c>
      <c r="I882">
        <v>2.2130000000000001</v>
      </c>
      <c r="J882" t="s">
        <v>16</v>
      </c>
    </row>
    <row r="883" spans="1:12" x14ac:dyDescent="0.25">
      <c r="A883">
        <v>53</v>
      </c>
      <c r="B883">
        <v>53</v>
      </c>
      <c r="C883" t="s">
        <v>79</v>
      </c>
      <c r="D883" t="s">
        <v>15</v>
      </c>
      <c r="F883">
        <v>5.5</v>
      </c>
      <c r="G883">
        <v>3736.6869999999999</v>
      </c>
      <c r="H883">
        <v>1828.07</v>
      </c>
      <c r="I883">
        <v>2.044</v>
      </c>
      <c r="J883" t="s">
        <v>16</v>
      </c>
    </row>
    <row r="884" spans="1:12" x14ac:dyDescent="0.25">
      <c r="A884">
        <v>62</v>
      </c>
      <c r="B884">
        <v>62</v>
      </c>
      <c r="C884" t="s">
        <v>80</v>
      </c>
      <c r="D884" t="s">
        <v>81</v>
      </c>
      <c r="E884">
        <v>0</v>
      </c>
      <c r="F884">
        <v>5.5</v>
      </c>
      <c r="G884">
        <v>239.511</v>
      </c>
      <c r="H884">
        <v>2621.6930000000002</v>
      </c>
      <c r="I884">
        <v>9.0999999999999998E-2</v>
      </c>
      <c r="J884" t="s">
        <v>16</v>
      </c>
    </row>
    <row r="885" spans="1:12" x14ac:dyDescent="0.25">
      <c r="A885">
        <v>64</v>
      </c>
      <c r="B885">
        <v>64</v>
      </c>
      <c r="C885" t="s">
        <v>82</v>
      </c>
      <c r="D885" t="s">
        <v>81</v>
      </c>
      <c r="E885">
        <v>0</v>
      </c>
      <c r="F885">
        <v>5.5</v>
      </c>
      <c r="G885">
        <v>12576.326999999999</v>
      </c>
      <c r="H885">
        <v>3466.547</v>
      </c>
      <c r="I885">
        <v>3.6280000000000001</v>
      </c>
      <c r="J885" t="s">
        <v>18</v>
      </c>
    </row>
    <row r="886" spans="1:12" x14ac:dyDescent="0.25">
      <c r="A886">
        <v>61</v>
      </c>
      <c r="B886">
        <v>61</v>
      </c>
      <c r="C886" t="s">
        <v>83</v>
      </c>
      <c r="D886" t="s">
        <v>81</v>
      </c>
      <c r="E886">
        <v>0</v>
      </c>
      <c r="F886">
        <v>5.5</v>
      </c>
      <c r="G886">
        <v>148.31</v>
      </c>
      <c r="H886">
        <v>3064.942</v>
      </c>
      <c r="I886">
        <v>4.8000000000000001E-2</v>
      </c>
      <c r="J886" t="s">
        <v>16</v>
      </c>
    </row>
    <row r="887" spans="1:12" x14ac:dyDescent="0.25">
      <c r="A887">
        <v>63</v>
      </c>
      <c r="B887">
        <v>63</v>
      </c>
      <c r="C887" t="s">
        <v>84</v>
      </c>
      <c r="D887" t="s">
        <v>81</v>
      </c>
      <c r="E887">
        <v>0</v>
      </c>
      <c r="F887">
        <v>5.5</v>
      </c>
      <c r="G887">
        <v>1225.9559999999999</v>
      </c>
      <c r="H887">
        <v>2648.076</v>
      </c>
      <c r="I887">
        <v>0.46300000000000002</v>
      </c>
      <c r="J887" t="s">
        <v>16</v>
      </c>
    </row>
    <row r="889" spans="1:12" x14ac:dyDescent="0.25">
      <c r="A889" t="s">
        <v>97</v>
      </c>
    </row>
    <row r="891" spans="1:12" x14ac:dyDescent="0.25">
      <c r="B891" t="s">
        <v>3</v>
      </c>
      <c r="C891" t="s">
        <v>4</v>
      </c>
      <c r="D891" t="s">
        <v>5</v>
      </c>
      <c r="E891" t="s">
        <v>6</v>
      </c>
      <c r="F891" t="s">
        <v>7</v>
      </c>
      <c r="G891" t="s">
        <v>8</v>
      </c>
      <c r="H891" t="s">
        <v>9</v>
      </c>
      <c r="I891" t="s">
        <v>10</v>
      </c>
      <c r="J891" t="s">
        <v>11</v>
      </c>
      <c r="K891" t="s">
        <v>12</v>
      </c>
      <c r="L891" t="s">
        <v>13</v>
      </c>
    </row>
    <row r="892" spans="1:12" x14ac:dyDescent="0.25">
      <c r="A892">
        <v>10</v>
      </c>
      <c r="B892">
        <v>10</v>
      </c>
      <c r="C892" t="s">
        <v>14</v>
      </c>
      <c r="D892" t="s">
        <v>15</v>
      </c>
      <c r="H892">
        <v>424.88799999999998</v>
      </c>
    </row>
    <row r="893" spans="1:12" x14ac:dyDescent="0.25">
      <c r="A893">
        <v>16</v>
      </c>
      <c r="B893">
        <v>16</v>
      </c>
      <c r="C893" t="s">
        <v>17</v>
      </c>
      <c r="D893" t="s">
        <v>15</v>
      </c>
      <c r="H893">
        <v>421.56599999999997</v>
      </c>
    </row>
    <row r="894" spans="1:12" x14ac:dyDescent="0.25">
      <c r="A894">
        <v>34</v>
      </c>
      <c r="B894">
        <v>34</v>
      </c>
      <c r="C894" t="s">
        <v>19</v>
      </c>
      <c r="D894" t="s">
        <v>15</v>
      </c>
      <c r="H894">
        <v>395.57400000000001</v>
      </c>
    </row>
    <row r="895" spans="1:12" x14ac:dyDescent="0.25">
      <c r="A895">
        <v>47</v>
      </c>
      <c r="B895">
        <v>47</v>
      </c>
      <c r="C895" t="s">
        <v>20</v>
      </c>
      <c r="D895" t="s">
        <v>15</v>
      </c>
      <c r="H895">
        <v>376.39100000000002</v>
      </c>
    </row>
    <row r="896" spans="1:12" x14ac:dyDescent="0.25">
      <c r="A896">
        <v>57</v>
      </c>
      <c r="B896">
        <v>57</v>
      </c>
      <c r="C896" t="s">
        <v>21</v>
      </c>
      <c r="D896" t="s">
        <v>15</v>
      </c>
      <c r="H896">
        <v>353.31599999999997</v>
      </c>
    </row>
    <row r="897" spans="1:10" x14ac:dyDescent="0.25">
      <c r="A897">
        <v>6</v>
      </c>
      <c r="B897">
        <v>6</v>
      </c>
      <c r="C897" t="s">
        <v>22</v>
      </c>
      <c r="D897" t="s">
        <v>15</v>
      </c>
      <c r="H897">
        <v>426.63299999999998</v>
      </c>
    </row>
    <row r="898" spans="1:10" x14ac:dyDescent="0.25">
      <c r="A898">
        <v>22</v>
      </c>
      <c r="B898">
        <v>22</v>
      </c>
      <c r="C898" t="s">
        <v>23</v>
      </c>
      <c r="D898" t="s">
        <v>15</v>
      </c>
      <c r="H898">
        <v>412.68900000000002</v>
      </c>
    </row>
    <row r="899" spans="1:10" x14ac:dyDescent="0.25">
      <c r="A899">
        <v>26</v>
      </c>
      <c r="B899">
        <v>26</v>
      </c>
      <c r="C899" t="s">
        <v>24</v>
      </c>
      <c r="D899" t="s">
        <v>15</v>
      </c>
      <c r="H899">
        <v>396.39299999999997</v>
      </c>
    </row>
    <row r="900" spans="1:10" x14ac:dyDescent="0.25">
      <c r="A900">
        <v>43</v>
      </c>
      <c r="B900">
        <v>43</v>
      </c>
      <c r="C900" t="s">
        <v>25</v>
      </c>
      <c r="D900" t="s">
        <v>15</v>
      </c>
      <c r="H900">
        <v>414.11500000000001</v>
      </c>
    </row>
    <row r="901" spans="1:10" x14ac:dyDescent="0.25">
      <c r="A901">
        <v>56</v>
      </c>
      <c r="B901">
        <v>56</v>
      </c>
      <c r="C901" t="s">
        <v>27</v>
      </c>
      <c r="D901" t="s">
        <v>15</v>
      </c>
      <c r="H901">
        <v>356.89699999999999</v>
      </c>
    </row>
    <row r="902" spans="1:10" x14ac:dyDescent="0.25">
      <c r="A902">
        <v>5</v>
      </c>
      <c r="B902">
        <v>5</v>
      </c>
      <c r="C902" t="s">
        <v>28</v>
      </c>
      <c r="D902" t="s">
        <v>15</v>
      </c>
      <c r="H902">
        <v>417.33100000000002</v>
      </c>
    </row>
    <row r="903" spans="1:10" x14ac:dyDescent="0.25">
      <c r="A903">
        <v>20</v>
      </c>
      <c r="B903">
        <v>20</v>
      </c>
      <c r="C903" t="s">
        <v>29</v>
      </c>
      <c r="D903" t="s">
        <v>15</v>
      </c>
      <c r="H903">
        <v>443.99400000000003</v>
      </c>
    </row>
    <row r="904" spans="1:10" x14ac:dyDescent="0.25">
      <c r="A904">
        <v>27</v>
      </c>
      <c r="B904">
        <v>27</v>
      </c>
      <c r="C904" t="s">
        <v>30</v>
      </c>
      <c r="D904" t="s">
        <v>15</v>
      </c>
      <c r="F904">
        <v>0.18</v>
      </c>
      <c r="G904">
        <v>3.3340000000000001</v>
      </c>
      <c r="H904">
        <v>410.38499999999999</v>
      </c>
      <c r="I904">
        <v>1.2999999999999999E-2</v>
      </c>
      <c r="J904" t="s">
        <v>16</v>
      </c>
    </row>
    <row r="905" spans="1:10" x14ac:dyDescent="0.25">
      <c r="A905">
        <v>39</v>
      </c>
      <c r="B905">
        <v>39</v>
      </c>
      <c r="C905" t="s">
        <v>31</v>
      </c>
      <c r="D905" t="s">
        <v>15</v>
      </c>
      <c r="H905">
        <v>382.87799999999999</v>
      </c>
    </row>
    <row r="906" spans="1:10" x14ac:dyDescent="0.25">
      <c r="A906">
        <v>54</v>
      </c>
      <c r="B906">
        <v>54</v>
      </c>
      <c r="C906" t="s">
        <v>32</v>
      </c>
      <c r="D906" t="s">
        <v>15</v>
      </c>
      <c r="H906">
        <v>367.71899999999999</v>
      </c>
    </row>
    <row r="907" spans="1:10" x14ac:dyDescent="0.25">
      <c r="A907">
        <v>12</v>
      </c>
      <c r="B907">
        <v>12</v>
      </c>
      <c r="C907" t="s">
        <v>33</v>
      </c>
      <c r="D907" t="s">
        <v>15</v>
      </c>
      <c r="F907">
        <v>0.11</v>
      </c>
      <c r="G907">
        <v>2.044</v>
      </c>
      <c r="H907">
        <v>459.96100000000001</v>
      </c>
      <c r="I907">
        <v>0.58899999999999997</v>
      </c>
      <c r="J907" t="s">
        <v>16</v>
      </c>
    </row>
    <row r="908" spans="1:10" x14ac:dyDescent="0.25">
      <c r="A908">
        <v>19</v>
      </c>
      <c r="B908">
        <v>19</v>
      </c>
      <c r="C908" t="s">
        <v>34</v>
      </c>
      <c r="D908" t="s">
        <v>15</v>
      </c>
      <c r="H908">
        <v>442.892</v>
      </c>
    </row>
    <row r="909" spans="1:10" x14ac:dyDescent="0.25">
      <c r="A909">
        <v>36</v>
      </c>
      <c r="B909">
        <v>36</v>
      </c>
      <c r="C909" t="s">
        <v>35</v>
      </c>
      <c r="D909" t="s">
        <v>15</v>
      </c>
      <c r="H909">
        <v>410.28500000000003</v>
      </c>
    </row>
    <row r="910" spans="1:10" x14ac:dyDescent="0.25">
      <c r="A910">
        <v>38</v>
      </c>
      <c r="B910">
        <v>38</v>
      </c>
      <c r="C910" t="s">
        <v>36</v>
      </c>
      <c r="D910" t="s">
        <v>15</v>
      </c>
      <c r="H910">
        <v>396.00099999999998</v>
      </c>
    </row>
    <row r="911" spans="1:10" x14ac:dyDescent="0.25">
      <c r="A911">
        <v>51</v>
      </c>
      <c r="B911">
        <v>51</v>
      </c>
      <c r="C911" t="s">
        <v>37</v>
      </c>
      <c r="D911" t="s">
        <v>15</v>
      </c>
      <c r="H911">
        <v>348.02699999999999</v>
      </c>
    </row>
    <row r="912" spans="1:10" x14ac:dyDescent="0.25">
      <c r="A912">
        <v>1</v>
      </c>
      <c r="B912">
        <v>1</v>
      </c>
      <c r="C912" t="s">
        <v>38</v>
      </c>
      <c r="D912" t="s">
        <v>39</v>
      </c>
      <c r="E912">
        <v>0</v>
      </c>
      <c r="H912">
        <v>466.274</v>
      </c>
    </row>
    <row r="913" spans="1:10" x14ac:dyDescent="0.25">
      <c r="A913">
        <v>13</v>
      </c>
      <c r="B913">
        <v>13</v>
      </c>
      <c r="C913" t="s">
        <v>40</v>
      </c>
      <c r="D913" t="s">
        <v>39</v>
      </c>
      <c r="E913">
        <v>0</v>
      </c>
      <c r="H913">
        <v>447.053</v>
      </c>
    </row>
    <row r="914" spans="1:10" x14ac:dyDescent="0.25">
      <c r="A914">
        <v>25</v>
      </c>
      <c r="B914">
        <v>25</v>
      </c>
      <c r="C914" t="s">
        <v>41</v>
      </c>
      <c r="D914" t="s">
        <v>39</v>
      </c>
      <c r="E914">
        <v>0</v>
      </c>
      <c r="H914">
        <v>433.17899999999997</v>
      </c>
    </row>
    <row r="915" spans="1:10" x14ac:dyDescent="0.25">
      <c r="A915">
        <v>37</v>
      </c>
      <c r="B915">
        <v>37</v>
      </c>
      <c r="C915" t="s">
        <v>42</v>
      </c>
      <c r="D915" t="s">
        <v>39</v>
      </c>
      <c r="E915">
        <v>0</v>
      </c>
      <c r="H915">
        <v>414.51499999999999</v>
      </c>
    </row>
    <row r="916" spans="1:10" x14ac:dyDescent="0.25">
      <c r="A916">
        <v>49</v>
      </c>
      <c r="B916">
        <v>49</v>
      </c>
      <c r="C916" t="s">
        <v>43</v>
      </c>
      <c r="D916" t="s">
        <v>39</v>
      </c>
      <c r="E916">
        <v>0</v>
      </c>
      <c r="H916">
        <v>391.99400000000003</v>
      </c>
    </row>
    <row r="917" spans="1:10" x14ac:dyDescent="0.25">
      <c r="A917">
        <v>2</v>
      </c>
      <c r="B917">
        <v>2</v>
      </c>
      <c r="C917" t="s">
        <v>45</v>
      </c>
      <c r="D917" t="s">
        <v>15</v>
      </c>
      <c r="H917">
        <v>435.19499999999999</v>
      </c>
    </row>
    <row r="918" spans="1:10" x14ac:dyDescent="0.25">
      <c r="A918">
        <v>17</v>
      </c>
      <c r="B918">
        <v>17</v>
      </c>
      <c r="C918" t="s">
        <v>46</v>
      </c>
      <c r="D918" t="s">
        <v>15</v>
      </c>
      <c r="H918">
        <v>449.08300000000003</v>
      </c>
    </row>
    <row r="919" spans="1:10" x14ac:dyDescent="0.25">
      <c r="A919">
        <v>29</v>
      </c>
      <c r="B919">
        <v>29</v>
      </c>
      <c r="C919" t="s">
        <v>47</v>
      </c>
      <c r="D919" t="s">
        <v>15</v>
      </c>
      <c r="H919">
        <v>422.54399999999998</v>
      </c>
    </row>
    <row r="920" spans="1:10" x14ac:dyDescent="0.25">
      <c r="A920">
        <v>40</v>
      </c>
      <c r="B920">
        <v>40</v>
      </c>
      <c r="C920" t="s">
        <v>48</v>
      </c>
      <c r="D920" t="s">
        <v>15</v>
      </c>
      <c r="H920">
        <v>406.22800000000001</v>
      </c>
    </row>
    <row r="921" spans="1:10" x14ac:dyDescent="0.25">
      <c r="A921">
        <v>55</v>
      </c>
      <c r="B921">
        <v>55</v>
      </c>
      <c r="C921" t="s">
        <v>49</v>
      </c>
      <c r="D921" t="s">
        <v>15</v>
      </c>
      <c r="H921">
        <v>353.37</v>
      </c>
    </row>
    <row r="922" spans="1:10" x14ac:dyDescent="0.25">
      <c r="A922">
        <v>11</v>
      </c>
      <c r="B922">
        <v>11</v>
      </c>
      <c r="C922" t="s">
        <v>50</v>
      </c>
      <c r="D922" t="s">
        <v>15</v>
      </c>
      <c r="H922">
        <v>440.75700000000001</v>
      </c>
    </row>
    <row r="923" spans="1:10" x14ac:dyDescent="0.25">
      <c r="A923">
        <v>14</v>
      </c>
      <c r="B923">
        <v>14</v>
      </c>
      <c r="C923" t="s">
        <v>51</v>
      </c>
      <c r="D923" t="s">
        <v>15</v>
      </c>
      <c r="H923">
        <v>434.57600000000002</v>
      </c>
    </row>
    <row r="924" spans="1:10" x14ac:dyDescent="0.25">
      <c r="A924">
        <v>28</v>
      </c>
      <c r="B924">
        <v>28</v>
      </c>
      <c r="C924" t="s">
        <v>52</v>
      </c>
      <c r="D924" t="s">
        <v>15</v>
      </c>
      <c r="H924">
        <v>386.17</v>
      </c>
    </row>
    <row r="925" spans="1:10" x14ac:dyDescent="0.25">
      <c r="A925">
        <v>41</v>
      </c>
      <c r="B925">
        <v>41</v>
      </c>
      <c r="C925" t="s">
        <v>53</v>
      </c>
      <c r="D925" t="s">
        <v>15</v>
      </c>
      <c r="H925">
        <v>396.33699999999999</v>
      </c>
    </row>
    <row r="926" spans="1:10" x14ac:dyDescent="0.25">
      <c r="A926">
        <v>60</v>
      </c>
      <c r="B926">
        <v>60</v>
      </c>
      <c r="C926" t="s">
        <v>54</v>
      </c>
      <c r="D926" t="s">
        <v>15</v>
      </c>
      <c r="F926">
        <v>0.24</v>
      </c>
      <c r="G926">
        <v>2.9260000000000002</v>
      </c>
      <c r="H926">
        <v>355.62799999999999</v>
      </c>
      <c r="I926">
        <v>1.7999999999999999E-2</v>
      </c>
      <c r="J926" t="s">
        <v>16</v>
      </c>
    </row>
    <row r="927" spans="1:10" x14ac:dyDescent="0.25">
      <c r="A927">
        <v>7</v>
      </c>
      <c r="B927">
        <v>7</v>
      </c>
      <c r="C927" t="s">
        <v>55</v>
      </c>
      <c r="D927" t="s">
        <v>15</v>
      </c>
      <c r="H927">
        <v>462.1</v>
      </c>
    </row>
    <row r="928" spans="1:10" x14ac:dyDescent="0.25">
      <c r="A928">
        <v>24</v>
      </c>
      <c r="B928">
        <v>24</v>
      </c>
      <c r="C928" t="s">
        <v>56</v>
      </c>
      <c r="D928" t="s">
        <v>15</v>
      </c>
      <c r="H928">
        <v>399.37099999999998</v>
      </c>
    </row>
    <row r="929" spans="1:10" x14ac:dyDescent="0.25">
      <c r="A929">
        <v>30</v>
      </c>
      <c r="B929">
        <v>30</v>
      </c>
      <c r="C929" t="s">
        <v>57</v>
      </c>
      <c r="D929" t="s">
        <v>15</v>
      </c>
      <c r="H929">
        <v>411.64299999999997</v>
      </c>
    </row>
    <row r="930" spans="1:10" x14ac:dyDescent="0.25">
      <c r="A930">
        <v>46</v>
      </c>
      <c r="B930">
        <v>46</v>
      </c>
      <c r="C930" t="s">
        <v>58</v>
      </c>
      <c r="D930" t="s">
        <v>15</v>
      </c>
      <c r="H930">
        <v>403.56700000000001</v>
      </c>
    </row>
    <row r="931" spans="1:10" x14ac:dyDescent="0.25">
      <c r="A931">
        <v>52</v>
      </c>
      <c r="B931">
        <v>52</v>
      </c>
      <c r="C931" t="s">
        <v>59</v>
      </c>
      <c r="D931" t="s">
        <v>15</v>
      </c>
      <c r="H931">
        <v>374.529</v>
      </c>
    </row>
    <row r="932" spans="1:10" x14ac:dyDescent="0.25">
      <c r="A932">
        <v>9</v>
      </c>
      <c r="B932">
        <v>9</v>
      </c>
      <c r="C932" t="s">
        <v>60</v>
      </c>
      <c r="D932" t="s">
        <v>15</v>
      </c>
      <c r="H932">
        <v>412.88299999999998</v>
      </c>
    </row>
    <row r="933" spans="1:10" x14ac:dyDescent="0.25">
      <c r="A933">
        <v>21</v>
      </c>
      <c r="B933">
        <v>21</v>
      </c>
      <c r="C933" t="s">
        <v>61</v>
      </c>
      <c r="D933" t="s">
        <v>15</v>
      </c>
      <c r="H933">
        <v>347.274</v>
      </c>
    </row>
    <row r="934" spans="1:10" x14ac:dyDescent="0.25">
      <c r="A934">
        <v>33</v>
      </c>
      <c r="B934">
        <v>33</v>
      </c>
      <c r="C934" t="s">
        <v>62</v>
      </c>
      <c r="D934" t="s">
        <v>15</v>
      </c>
      <c r="H934">
        <v>392.524</v>
      </c>
    </row>
    <row r="935" spans="1:10" x14ac:dyDescent="0.25">
      <c r="A935">
        <v>42</v>
      </c>
      <c r="B935">
        <v>42</v>
      </c>
      <c r="C935" t="s">
        <v>63</v>
      </c>
      <c r="D935" t="s">
        <v>15</v>
      </c>
      <c r="H935">
        <v>386.755</v>
      </c>
    </row>
    <row r="936" spans="1:10" x14ac:dyDescent="0.25">
      <c r="A936">
        <v>58</v>
      </c>
      <c r="B936">
        <v>58</v>
      </c>
      <c r="C936" t="s">
        <v>64</v>
      </c>
      <c r="D936" t="s">
        <v>15</v>
      </c>
      <c r="H936">
        <v>342.35</v>
      </c>
    </row>
    <row r="937" spans="1:10" x14ac:dyDescent="0.25">
      <c r="A937">
        <v>3</v>
      </c>
      <c r="B937">
        <v>3</v>
      </c>
      <c r="C937" t="s">
        <v>65</v>
      </c>
      <c r="D937" t="s">
        <v>15</v>
      </c>
      <c r="F937">
        <v>0.09</v>
      </c>
      <c r="G937">
        <v>2.7970000000000002</v>
      </c>
      <c r="H937">
        <v>467.714</v>
      </c>
      <c r="I937">
        <v>1.4999999999999999E-2</v>
      </c>
      <c r="J937" t="s">
        <v>16</v>
      </c>
    </row>
    <row r="938" spans="1:10" x14ac:dyDescent="0.25">
      <c r="A938">
        <v>15</v>
      </c>
      <c r="B938">
        <v>15</v>
      </c>
      <c r="C938" t="s">
        <v>66</v>
      </c>
      <c r="D938" t="s">
        <v>15</v>
      </c>
      <c r="H938">
        <v>454.572</v>
      </c>
    </row>
    <row r="939" spans="1:10" x14ac:dyDescent="0.25">
      <c r="A939">
        <v>32</v>
      </c>
      <c r="B939">
        <v>32</v>
      </c>
      <c r="C939" t="s">
        <v>67</v>
      </c>
      <c r="D939" t="s">
        <v>15</v>
      </c>
      <c r="H939">
        <v>425.423</v>
      </c>
    </row>
    <row r="940" spans="1:10" x14ac:dyDescent="0.25">
      <c r="A940">
        <v>44</v>
      </c>
      <c r="B940">
        <v>44</v>
      </c>
      <c r="C940" t="s">
        <v>68</v>
      </c>
      <c r="D940" t="s">
        <v>15</v>
      </c>
      <c r="H940">
        <v>400.71899999999999</v>
      </c>
    </row>
    <row r="941" spans="1:10" x14ac:dyDescent="0.25">
      <c r="A941">
        <v>59</v>
      </c>
      <c r="B941">
        <v>59</v>
      </c>
      <c r="C941" t="s">
        <v>69</v>
      </c>
      <c r="D941" t="s">
        <v>15</v>
      </c>
      <c r="H941">
        <v>359.68799999999999</v>
      </c>
    </row>
    <row r="942" spans="1:10" x14ac:dyDescent="0.25">
      <c r="A942">
        <v>8</v>
      </c>
      <c r="B942">
        <v>8</v>
      </c>
      <c r="C942" t="s">
        <v>70</v>
      </c>
      <c r="D942" t="s">
        <v>15</v>
      </c>
      <c r="H942">
        <v>391.613</v>
      </c>
    </row>
    <row r="943" spans="1:10" x14ac:dyDescent="0.25">
      <c r="A943">
        <v>23</v>
      </c>
      <c r="B943">
        <v>23</v>
      </c>
      <c r="C943" t="s">
        <v>71</v>
      </c>
      <c r="D943" t="s">
        <v>15</v>
      </c>
      <c r="H943">
        <v>405.791</v>
      </c>
    </row>
    <row r="944" spans="1:10" x14ac:dyDescent="0.25">
      <c r="A944">
        <v>35</v>
      </c>
      <c r="B944">
        <v>35</v>
      </c>
      <c r="C944" t="s">
        <v>72</v>
      </c>
      <c r="D944" t="s">
        <v>15</v>
      </c>
      <c r="H944">
        <v>390.03699999999998</v>
      </c>
    </row>
    <row r="945" spans="1:12" x14ac:dyDescent="0.25">
      <c r="A945">
        <v>48</v>
      </c>
      <c r="B945">
        <v>48</v>
      </c>
      <c r="C945" t="s">
        <v>73</v>
      </c>
      <c r="D945" t="s">
        <v>15</v>
      </c>
      <c r="H945">
        <v>381.40600000000001</v>
      </c>
    </row>
    <row r="946" spans="1:12" x14ac:dyDescent="0.25">
      <c r="A946">
        <v>50</v>
      </c>
      <c r="B946">
        <v>50</v>
      </c>
      <c r="C946" t="s">
        <v>74</v>
      </c>
      <c r="D946" t="s">
        <v>15</v>
      </c>
      <c r="H946">
        <v>394.03699999999998</v>
      </c>
    </row>
    <row r="947" spans="1:12" x14ac:dyDescent="0.25">
      <c r="A947">
        <v>4</v>
      </c>
      <c r="B947">
        <v>4</v>
      </c>
      <c r="C947" t="s">
        <v>75</v>
      </c>
      <c r="D947" t="s">
        <v>15</v>
      </c>
      <c r="H947">
        <v>464.57499999999999</v>
      </c>
    </row>
    <row r="948" spans="1:12" x14ac:dyDescent="0.25">
      <c r="A948">
        <v>18</v>
      </c>
      <c r="B948">
        <v>18</v>
      </c>
      <c r="C948" t="s">
        <v>76</v>
      </c>
      <c r="D948" t="s">
        <v>15</v>
      </c>
      <c r="H948">
        <v>434.48</v>
      </c>
    </row>
    <row r="949" spans="1:12" x14ac:dyDescent="0.25">
      <c r="A949">
        <v>31</v>
      </c>
      <c r="B949">
        <v>31</v>
      </c>
      <c r="C949" t="s">
        <v>77</v>
      </c>
      <c r="D949" t="s">
        <v>15</v>
      </c>
      <c r="H949">
        <v>420.46100000000001</v>
      </c>
    </row>
    <row r="950" spans="1:12" x14ac:dyDescent="0.25">
      <c r="A950">
        <v>45</v>
      </c>
      <c r="B950">
        <v>45</v>
      </c>
      <c r="C950" t="s">
        <v>78</v>
      </c>
      <c r="D950" t="s">
        <v>15</v>
      </c>
      <c r="H950">
        <v>387.46100000000001</v>
      </c>
    </row>
    <row r="951" spans="1:12" x14ac:dyDescent="0.25">
      <c r="A951">
        <v>53</v>
      </c>
      <c r="B951">
        <v>53</v>
      </c>
      <c r="C951" t="s">
        <v>79</v>
      </c>
      <c r="D951" t="s">
        <v>15</v>
      </c>
      <c r="H951">
        <v>369.36399999999998</v>
      </c>
    </row>
    <row r="952" spans="1:12" x14ac:dyDescent="0.25">
      <c r="A952">
        <v>62</v>
      </c>
      <c r="B952">
        <v>62</v>
      </c>
      <c r="C952" t="s">
        <v>80</v>
      </c>
      <c r="D952" t="s">
        <v>81</v>
      </c>
      <c r="E952">
        <v>0</v>
      </c>
      <c r="H952">
        <v>186.25800000000001</v>
      </c>
    </row>
    <row r="953" spans="1:12" x14ac:dyDescent="0.25">
      <c r="A953">
        <v>64</v>
      </c>
      <c r="B953">
        <v>64</v>
      </c>
      <c r="C953" t="s">
        <v>82</v>
      </c>
      <c r="D953" t="s">
        <v>81</v>
      </c>
      <c r="E953">
        <v>0</v>
      </c>
      <c r="H953">
        <v>308.37799999999999</v>
      </c>
    </row>
    <row r="954" spans="1:12" x14ac:dyDescent="0.25">
      <c r="A954">
        <v>61</v>
      </c>
      <c r="B954">
        <v>61</v>
      </c>
      <c r="C954" t="s">
        <v>83</v>
      </c>
      <c r="D954" t="s">
        <v>81</v>
      </c>
      <c r="E954">
        <v>0</v>
      </c>
      <c r="H954">
        <v>230.245</v>
      </c>
    </row>
    <row r="955" spans="1:12" x14ac:dyDescent="0.25">
      <c r="A955">
        <v>63</v>
      </c>
      <c r="B955">
        <v>63</v>
      </c>
      <c r="C955" t="s">
        <v>84</v>
      </c>
      <c r="D955" t="s">
        <v>81</v>
      </c>
      <c r="E955">
        <v>0</v>
      </c>
      <c r="H955">
        <v>225.46700000000001</v>
      </c>
    </row>
    <row r="957" spans="1:12" x14ac:dyDescent="0.25">
      <c r="A957" t="s">
        <v>98</v>
      </c>
    </row>
    <row r="959" spans="1:12" x14ac:dyDescent="0.25">
      <c r="B959" t="s">
        <v>3</v>
      </c>
      <c r="C959" t="s">
        <v>4</v>
      </c>
      <c r="D959" t="s">
        <v>5</v>
      </c>
      <c r="E959" t="s">
        <v>6</v>
      </c>
      <c r="F959" t="s">
        <v>7</v>
      </c>
      <c r="G959" t="s">
        <v>8</v>
      </c>
      <c r="H959" t="s">
        <v>9</v>
      </c>
      <c r="I959" t="s">
        <v>10</v>
      </c>
      <c r="J959" t="s">
        <v>11</v>
      </c>
      <c r="K959" t="s">
        <v>12</v>
      </c>
      <c r="L959" t="s">
        <v>13</v>
      </c>
    </row>
    <row r="960" spans="1:12" x14ac:dyDescent="0.25">
      <c r="A960">
        <v>10</v>
      </c>
      <c r="B960">
        <v>10</v>
      </c>
      <c r="C960" t="s">
        <v>14</v>
      </c>
      <c r="D960" t="s">
        <v>15</v>
      </c>
      <c r="H960">
        <v>424.88799999999998</v>
      </c>
    </row>
    <row r="961" spans="1:10" x14ac:dyDescent="0.25">
      <c r="A961">
        <v>16</v>
      </c>
      <c r="B961">
        <v>16</v>
      </c>
      <c r="C961" t="s">
        <v>17</v>
      </c>
      <c r="D961" t="s">
        <v>15</v>
      </c>
      <c r="H961">
        <v>421.56599999999997</v>
      </c>
    </row>
    <row r="962" spans="1:10" x14ac:dyDescent="0.25">
      <c r="A962">
        <v>34</v>
      </c>
      <c r="B962">
        <v>34</v>
      </c>
      <c r="C962" t="s">
        <v>19</v>
      </c>
      <c r="D962" t="s">
        <v>15</v>
      </c>
      <c r="H962">
        <v>395.57400000000001</v>
      </c>
    </row>
    <row r="963" spans="1:10" x14ac:dyDescent="0.25">
      <c r="A963">
        <v>47</v>
      </c>
      <c r="B963">
        <v>47</v>
      </c>
      <c r="C963" t="s">
        <v>20</v>
      </c>
      <c r="D963" t="s">
        <v>15</v>
      </c>
      <c r="H963">
        <v>376.39100000000002</v>
      </c>
    </row>
    <row r="964" spans="1:10" x14ac:dyDescent="0.25">
      <c r="A964">
        <v>57</v>
      </c>
      <c r="B964">
        <v>57</v>
      </c>
      <c r="C964" t="s">
        <v>21</v>
      </c>
      <c r="D964" t="s">
        <v>15</v>
      </c>
      <c r="H964">
        <v>353.31599999999997</v>
      </c>
    </row>
    <row r="965" spans="1:10" x14ac:dyDescent="0.25">
      <c r="A965">
        <v>6</v>
      </c>
      <c r="B965">
        <v>6</v>
      </c>
      <c r="C965" t="s">
        <v>22</v>
      </c>
      <c r="D965" t="s">
        <v>15</v>
      </c>
      <c r="H965">
        <v>426.63299999999998</v>
      </c>
    </row>
    <row r="966" spans="1:10" x14ac:dyDescent="0.25">
      <c r="A966">
        <v>22</v>
      </c>
      <c r="B966">
        <v>22</v>
      </c>
      <c r="C966" t="s">
        <v>23</v>
      </c>
      <c r="D966" t="s">
        <v>15</v>
      </c>
      <c r="H966">
        <v>412.68900000000002</v>
      </c>
    </row>
    <row r="967" spans="1:10" x14ac:dyDescent="0.25">
      <c r="A967">
        <v>26</v>
      </c>
      <c r="B967">
        <v>26</v>
      </c>
      <c r="C967" t="s">
        <v>24</v>
      </c>
      <c r="D967" t="s">
        <v>15</v>
      </c>
      <c r="F967">
        <v>0.22</v>
      </c>
      <c r="G967">
        <v>2.0089999999999999</v>
      </c>
      <c r="H967">
        <v>396.39299999999997</v>
      </c>
      <c r="I967">
        <v>5.0000000000000001E-3</v>
      </c>
      <c r="J967" t="s">
        <v>16</v>
      </c>
    </row>
    <row r="968" spans="1:10" x14ac:dyDescent="0.25">
      <c r="A968">
        <v>43</v>
      </c>
      <c r="B968">
        <v>43</v>
      </c>
      <c r="C968" t="s">
        <v>25</v>
      </c>
      <c r="D968" t="s">
        <v>15</v>
      </c>
      <c r="H968">
        <v>414.11500000000001</v>
      </c>
    </row>
    <row r="969" spans="1:10" x14ac:dyDescent="0.25">
      <c r="A969">
        <v>56</v>
      </c>
      <c r="B969">
        <v>56</v>
      </c>
      <c r="C969" t="s">
        <v>27</v>
      </c>
      <c r="D969" t="s">
        <v>15</v>
      </c>
      <c r="H969">
        <v>356.89699999999999</v>
      </c>
    </row>
    <row r="970" spans="1:10" x14ac:dyDescent="0.25">
      <c r="A970">
        <v>5</v>
      </c>
      <c r="B970">
        <v>5</v>
      </c>
      <c r="C970" t="s">
        <v>28</v>
      </c>
      <c r="D970" t="s">
        <v>15</v>
      </c>
      <c r="H970">
        <v>417.33100000000002</v>
      </c>
    </row>
    <row r="971" spans="1:10" x14ac:dyDescent="0.25">
      <c r="A971">
        <v>20</v>
      </c>
      <c r="B971">
        <v>20</v>
      </c>
      <c r="C971" t="s">
        <v>29</v>
      </c>
      <c r="D971" t="s">
        <v>15</v>
      </c>
      <c r="H971">
        <v>443.99400000000003</v>
      </c>
    </row>
    <row r="972" spans="1:10" x14ac:dyDescent="0.25">
      <c r="A972">
        <v>27</v>
      </c>
      <c r="B972">
        <v>27</v>
      </c>
      <c r="C972" t="s">
        <v>30</v>
      </c>
      <c r="D972" t="s">
        <v>15</v>
      </c>
      <c r="H972">
        <v>410.38499999999999</v>
      </c>
    </row>
    <row r="973" spans="1:10" x14ac:dyDescent="0.25">
      <c r="A973">
        <v>39</v>
      </c>
      <c r="B973">
        <v>39</v>
      </c>
      <c r="C973" t="s">
        <v>31</v>
      </c>
      <c r="D973" t="s">
        <v>15</v>
      </c>
      <c r="H973">
        <v>382.87799999999999</v>
      </c>
    </row>
    <row r="974" spans="1:10" x14ac:dyDescent="0.25">
      <c r="A974">
        <v>54</v>
      </c>
      <c r="B974">
        <v>54</v>
      </c>
      <c r="C974" t="s">
        <v>32</v>
      </c>
      <c r="D974" t="s">
        <v>15</v>
      </c>
      <c r="H974">
        <v>367.71899999999999</v>
      </c>
    </row>
    <row r="975" spans="1:10" x14ac:dyDescent="0.25">
      <c r="A975">
        <v>12</v>
      </c>
      <c r="B975">
        <v>12</v>
      </c>
      <c r="C975" t="s">
        <v>33</v>
      </c>
      <c r="D975" t="s">
        <v>15</v>
      </c>
      <c r="H975">
        <v>459.96100000000001</v>
      </c>
    </row>
    <row r="976" spans="1:10" x14ac:dyDescent="0.25">
      <c r="A976">
        <v>19</v>
      </c>
      <c r="B976">
        <v>19</v>
      </c>
      <c r="C976" t="s">
        <v>34</v>
      </c>
      <c r="D976" t="s">
        <v>15</v>
      </c>
      <c r="H976">
        <v>442.892</v>
      </c>
    </row>
    <row r="977" spans="1:10" x14ac:dyDescent="0.25">
      <c r="A977">
        <v>36</v>
      </c>
      <c r="B977">
        <v>36</v>
      </c>
      <c r="C977" t="s">
        <v>35</v>
      </c>
      <c r="D977" t="s">
        <v>15</v>
      </c>
      <c r="H977">
        <v>410.28500000000003</v>
      </c>
    </row>
    <row r="978" spans="1:10" x14ac:dyDescent="0.25">
      <c r="A978">
        <v>38</v>
      </c>
      <c r="B978">
        <v>38</v>
      </c>
      <c r="C978" t="s">
        <v>36</v>
      </c>
      <c r="D978" t="s">
        <v>15</v>
      </c>
      <c r="H978">
        <v>396.00099999999998</v>
      </c>
    </row>
    <row r="979" spans="1:10" x14ac:dyDescent="0.25">
      <c r="A979">
        <v>51</v>
      </c>
      <c r="B979">
        <v>51</v>
      </c>
      <c r="C979" t="s">
        <v>37</v>
      </c>
      <c r="D979" t="s">
        <v>15</v>
      </c>
      <c r="H979">
        <v>348.02699999999999</v>
      </c>
    </row>
    <row r="980" spans="1:10" x14ac:dyDescent="0.25">
      <c r="A980">
        <v>1</v>
      </c>
      <c r="B980">
        <v>1</v>
      </c>
      <c r="C980" t="s">
        <v>38</v>
      </c>
      <c r="D980" t="s">
        <v>39</v>
      </c>
      <c r="E980">
        <v>0</v>
      </c>
      <c r="F980">
        <v>0.12</v>
      </c>
      <c r="G980">
        <v>3.8959999999999999</v>
      </c>
      <c r="H980">
        <v>466.274</v>
      </c>
      <c r="I980">
        <v>8.0000000000000002E-3</v>
      </c>
      <c r="J980" t="s">
        <v>16</v>
      </c>
    </row>
    <row r="981" spans="1:10" x14ac:dyDescent="0.25">
      <c r="A981">
        <v>13</v>
      </c>
      <c r="B981">
        <v>13</v>
      </c>
      <c r="C981" t="s">
        <v>40</v>
      </c>
      <c r="D981" t="s">
        <v>39</v>
      </c>
      <c r="E981">
        <v>0</v>
      </c>
      <c r="H981">
        <v>447.053</v>
      </c>
    </row>
    <row r="982" spans="1:10" x14ac:dyDescent="0.25">
      <c r="A982">
        <v>25</v>
      </c>
      <c r="B982">
        <v>25</v>
      </c>
      <c r="C982" t="s">
        <v>41</v>
      </c>
      <c r="D982" t="s">
        <v>39</v>
      </c>
      <c r="E982">
        <v>0</v>
      </c>
      <c r="H982">
        <v>433.17899999999997</v>
      </c>
    </row>
    <row r="983" spans="1:10" x14ac:dyDescent="0.25">
      <c r="A983">
        <v>37</v>
      </c>
      <c r="B983">
        <v>37</v>
      </c>
      <c r="C983" t="s">
        <v>42</v>
      </c>
      <c r="D983" t="s">
        <v>39</v>
      </c>
      <c r="E983">
        <v>0</v>
      </c>
      <c r="H983">
        <v>414.51499999999999</v>
      </c>
    </row>
    <row r="984" spans="1:10" x14ac:dyDescent="0.25">
      <c r="A984">
        <v>49</v>
      </c>
      <c r="B984">
        <v>49</v>
      </c>
      <c r="C984" t="s">
        <v>43</v>
      </c>
      <c r="D984" t="s">
        <v>39</v>
      </c>
      <c r="E984">
        <v>0</v>
      </c>
      <c r="H984">
        <v>391.99400000000003</v>
      </c>
    </row>
    <row r="985" spans="1:10" x14ac:dyDescent="0.25">
      <c r="A985">
        <v>2</v>
      </c>
      <c r="B985">
        <v>2</v>
      </c>
      <c r="C985" t="s">
        <v>45</v>
      </c>
      <c r="D985" t="s">
        <v>15</v>
      </c>
      <c r="H985">
        <v>435.19499999999999</v>
      </c>
    </row>
    <row r="986" spans="1:10" x14ac:dyDescent="0.25">
      <c r="A986">
        <v>17</v>
      </c>
      <c r="B986">
        <v>17</v>
      </c>
      <c r="C986" t="s">
        <v>46</v>
      </c>
      <c r="D986" t="s">
        <v>15</v>
      </c>
      <c r="H986">
        <v>449.08300000000003</v>
      </c>
    </row>
    <row r="987" spans="1:10" x14ac:dyDescent="0.25">
      <c r="A987">
        <v>29</v>
      </c>
      <c r="B987">
        <v>29</v>
      </c>
      <c r="C987" t="s">
        <v>47</v>
      </c>
      <c r="D987" t="s">
        <v>15</v>
      </c>
      <c r="H987">
        <v>422.54399999999998</v>
      </c>
    </row>
    <row r="988" spans="1:10" x14ac:dyDescent="0.25">
      <c r="A988">
        <v>40</v>
      </c>
      <c r="B988">
        <v>40</v>
      </c>
      <c r="C988" t="s">
        <v>48</v>
      </c>
      <c r="D988" t="s">
        <v>15</v>
      </c>
      <c r="H988">
        <v>406.22800000000001</v>
      </c>
    </row>
    <row r="989" spans="1:10" x14ac:dyDescent="0.25">
      <c r="A989">
        <v>55</v>
      </c>
      <c r="B989">
        <v>55</v>
      </c>
      <c r="C989" t="s">
        <v>49</v>
      </c>
      <c r="D989" t="s">
        <v>15</v>
      </c>
      <c r="H989">
        <v>353.37</v>
      </c>
    </row>
    <row r="990" spans="1:10" x14ac:dyDescent="0.25">
      <c r="A990">
        <v>11</v>
      </c>
      <c r="B990">
        <v>11</v>
      </c>
      <c r="C990" t="s">
        <v>50</v>
      </c>
      <c r="D990" t="s">
        <v>15</v>
      </c>
      <c r="H990">
        <v>440.75700000000001</v>
      </c>
    </row>
    <row r="991" spans="1:10" x14ac:dyDescent="0.25">
      <c r="A991">
        <v>14</v>
      </c>
      <c r="B991">
        <v>14</v>
      </c>
      <c r="C991" t="s">
        <v>51</v>
      </c>
      <c r="D991" t="s">
        <v>15</v>
      </c>
      <c r="H991">
        <v>434.57600000000002</v>
      </c>
    </row>
    <row r="992" spans="1:10" x14ac:dyDescent="0.25">
      <c r="A992">
        <v>28</v>
      </c>
      <c r="B992">
        <v>28</v>
      </c>
      <c r="C992" t="s">
        <v>52</v>
      </c>
      <c r="D992" t="s">
        <v>15</v>
      </c>
      <c r="H992">
        <v>386.17</v>
      </c>
    </row>
    <row r="993" spans="1:10" x14ac:dyDescent="0.25">
      <c r="A993">
        <v>41</v>
      </c>
      <c r="B993">
        <v>41</v>
      </c>
      <c r="C993" t="s">
        <v>53</v>
      </c>
      <c r="D993" t="s">
        <v>15</v>
      </c>
      <c r="F993">
        <v>0.21</v>
      </c>
      <c r="G993">
        <v>4.0229999999999997</v>
      </c>
      <c r="H993">
        <v>396.33699999999999</v>
      </c>
      <c r="I993">
        <v>0.01</v>
      </c>
      <c r="J993" t="s">
        <v>16</v>
      </c>
    </row>
    <row r="994" spans="1:10" x14ac:dyDescent="0.25">
      <c r="A994">
        <v>60</v>
      </c>
      <c r="B994">
        <v>60</v>
      </c>
      <c r="C994" t="s">
        <v>54</v>
      </c>
      <c r="D994" t="s">
        <v>15</v>
      </c>
      <c r="H994">
        <v>355.62799999999999</v>
      </c>
    </row>
    <row r="995" spans="1:10" x14ac:dyDescent="0.25">
      <c r="A995">
        <v>7</v>
      </c>
      <c r="B995">
        <v>7</v>
      </c>
      <c r="C995" t="s">
        <v>55</v>
      </c>
      <c r="D995" t="s">
        <v>15</v>
      </c>
      <c r="H995">
        <v>462.1</v>
      </c>
    </row>
    <row r="996" spans="1:10" x14ac:dyDescent="0.25">
      <c r="A996">
        <v>24</v>
      </c>
      <c r="B996">
        <v>24</v>
      </c>
      <c r="C996" t="s">
        <v>56</v>
      </c>
      <c r="D996" t="s">
        <v>15</v>
      </c>
      <c r="H996">
        <v>399.37099999999998</v>
      </c>
    </row>
    <row r="997" spans="1:10" x14ac:dyDescent="0.25">
      <c r="A997">
        <v>30</v>
      </c>
      <c r="B997">
        <v>30</v>
      </c>
      <c r="C997" t="s">
        <v>57</v>
      </c>
      <c r="D997" t="s">
        <v>15</v>
      </c>
      <c r="H997">
        <v>411.64299999999997</v>
      </c>
    </row>
    <row r="998" spans="1:10" x14ac:dyDescent="0.25">
      <c r="A998">
        <v>46</v>
      </c>
      <c r="B998">
        <v>46</v>
      </c>
      <c r="C998" t="s">
        <v>58</v>
      </c>
      <c r="D998" t="s">
        <v>15</v>
      </c>
      <c r="H998">
        <v>403.56700000000001</v>
      </c>
    </row>
    <row r="999" spans="1:10" x14ac:dyDescent="0.25">
      <c r="A999">
        <v>52</v>
      </c>
      <c r="B999">
        <v>52</v>
      </c>
      <c r="C999" t="s">
        <v>59</v>
      </c>
      <c r="D999" t="s">
        <v>15</v>
      </c>
      <c r="H999">
        <v>374.529</v>
      </c>
    </row>
    <row r="1000" spans="1:10" x14ac:dyDescent="0.25">
      <c r="A1000">
        <v>9</v>
      </c>
      <c r="B1000">
        <v>9</v>
      </c>
      <c r="C1000" t="s">
        <v>60</v>
      </c>
      <c r="D1000" t="s">
        <v>15</v>
      </c>
      <c r="H1000">
        <v>412.88299999999998</v>
      </c>
    </row>
    <row r="1001" spans="1:10" x14ac:dyDescent="0.25">
      <c r="A1001">
        <v>21</v>
      </c>
      <c r="B1001">
        <v>21</v>
      </c>
      <c r="C1001" t="s">
        <v>61</v>
      </c>
      <c r="D1001" t="s">
        <v>15</v>
      </c>
      <c r="H1001">
        <v>347.274</v>
      </c>
    </row>
    <row r="1002" spans="1:10" x14ac:dyDescent="0.25">
      <c r="A1002">
        <v>33</v>
      </c>
      <c r="B1002">
        <v>33</v>
      </c>
      <c r="C1002" t="s">
        <v>62</v>
      </c>
      <c r="D1002" t="s">
        <v>15</v>
      </c>
      <c r="H1002">
        <v>392.524</v>
      </c>
    </row>
    <row r="1003" spans="1:10" x14ac:dyDescent="0.25">
      <c r="A1003">
        <v>42</v>
      </c>
      <c r="B1003">
        <v>42</v>
      </c>
      <c r="C1003" t="s">
        <v>63</v>
      </c>
      <c r="D1003" t="s">
        <v>15</v>
      </c>
      <c r="H1003">
        <v>386.755</v>
      </c>
    </row>
    <row r="1004" spans="1:10" x14ac:dyDescent="0.25">
      <c r="A1004">
        <v>58</v>
      </c>
      <c r="B1004">
        <v>58</v>
      </c>
      <c r="C1004" t="s">
        <v>64</v>
      </c>
      <c r="D1004" t="s">
        <v>15</v>
      </c>
      <c r="H1004">
        <v>342.35</v>
      </c>
    </row>
    <row r="1005" spans="1:10" x14ac:dyDescent="0.25">
      <c r="A1005">
        <v>3</v>
      </c>
      <c r="B1005">
        <v>3</v>
      </c>
      <c r="C1005" t="s">
        <v>65</v>
      </c>
      <c r="D1005" t="s">
        <v>15</v>
      </c>
      <c r="H1005">
        <v>467.714</v>
      </c>
    </row>
    <row r="1006" spans="1:10" x14ac:dyDescent="0.25">
      <c r="A1006">
        <v>15</v>
      </c>
      <c r="B1006">
        <v>15</v>
      </c>
      <c r="C1006" t="s">
        <v>66</v>
      </c>
      <c r="D1006" t="s">
        <v>15</v>
      </c>
      <c r="H1006">
        <v>454.572</v>
      </c>
    </row>
    <row r="1007" spans="1:10" x14ac:dyDescent="0.25">
      <c r="A1007">
        <v>32</v>
      </c>
      <c r="B1007">
        <v>32</v>
      </c>
      <c r="C1007" t="s">
        <v>67</v>
      </c>
      <c r="D1007" t="s">
        <v>15</v>
      </c>
      <c r="H1007">
        <v>425.423</v>
      </c>
    </row>
    <row r="1008" spans="1:10" x14ac:dyDescent="0.25">
      <c r="A1008">
        <v>44</v>
      </c>
      <c r="B1008">
        <v>44</v>
      </c>
      <c r="C1008" t="s">
        <v>68</v>
      </c>
      <c r="D1008" t="s">
        <v>15</v>
      </c>
      <c r="H1008">
        <v>400.71899999999999</v>
      </c>
    </row>
    <row r="1009" spans="1:8" x14ac:dyDescent="0.25">
      <c r="A1009">
        <v>59</v>
      </c>
      <c r="B1009">
        <v>59</v>
      </c>
      <c r="C1009" t="s">
        <v>69</v>
      </c>
      <c r="D1009" t="s">
        <v>15</v>
      </c>
      <c r="H1009">
        <v>359.68799999999999</v>
      </c>
    </row>
    <row r="1010" spans="1:8" x14ac:dyDescent="0.25">
      <c r="A1010">
        <v>8</v>
      </c>
      <c r="B1010">
        <v>8</v>
      </c>
      <c r="C1010" t="s">
        <v>70</v>
      </c>
      <c r="D1010" t="s">
        <v>15</v>
      </c>
      <c r="H1010">
        <v>391.613</v>
      </c>
    </row>
    <row r="1011" spans="1:8" x14ac:dyDescent="0.25">
      <c r="A1011">
        <v>23</v>
      </c>
      <c r="B1011">
        <v>23</v>
      </c>
      <c r="C1011" t="s">
        <v>71</v>
      </c>
      <c r="D1011" t="s">
        <v>15</v>
      </c>
      <c r="H1011">
        <v>405.791</v>
      </c>
    </row>
    <row r="1012" spans="1:8" x14ac:dyDescent="0.25">
      <c r="A1012">
        <v>35</v>
      </c>
      <c r="B1012">
        <v>35</v>
      </c>
      <c r="C1012" t="s">
        <v>72</v>
      </c>
      <c r="D1012" t="s">
        <v>15</v>
      </c>
      <c r="H1012">
        <v>390.03699999999998</v>
      </c>
    </row>
    <row r="1013" spans="1:8" x14ac:dyDescent="0.25">
      <c r="A1013">
        <v>48</v>
      </c>
      <c r="B1013">
        <v>48</v>
      </c>
      <c r="C1013" t="s">
        <v>73</v>
      </c>
      <c r="D1013" t="s">
        <v>15</v>
      </c>
      <c r="H1013">
        <v>381.40600000000001</v>
      </c>
    </row>
    <row r="1014" spans="1:8" x14ac:dyDescent="0.25">
      <c r="A1014">
        <v>50</v>
      </c>
      <c r="B1014">
        <v>50</v>
      </c>
      <c r="C1014" t="s">
        <v>74</v>
      </c>
      <c r="D1014" t="s">
        <v>15</v>
      </c>
      <c r="H1014">
        <v>394.03699999999998</v>
      </c>
    </row>
    <row r="1015" spans="1:8" x14ac:dyDescent="0.25">
      <c r="A1015">
        <v>4</v>
      </c>
      <c r="B1015">
        <v>4</v>
      </c>
      <c r="C1015" t="s">
        <v>75</v>
      </c>
      <c r="D1015" t="s">
        <v>15</v>
      </c>
      <c r="H1015">
        <v>464.57499999999999</v>
      </c>
    </row>
    <row r="1016" spans="1:8" x14ac:dyDescent="0.25">
      <c r="A1016">
        <v>18</v>
      </c>
      <c r="B1016">
        <v>18</v>
      </c>
      <c r="C1016" t="s">
        <v>76</v>
      </c>
      <c r="D1016" t="s">
        <v>15</v>
      </c>
      <c r="H1016">
        <v>434.48</v>
      </c>
    </row>
    <row r="1017" spans="1:8" x14ac:dyDescent="0.25">
      <c r="A1017">
        <v>31</v>
      </c>
      <c r="B1017">
        <v>31</v>
      </c>
      <c r="C1017" t="s">
        <v>77</v>
      </c>
      <c r="D1017" t="s">
        <v>15</v>
      </c>
      <c r="H1017">
        <v>420.46100000000001</v>
      </c>
    </row>
    <row r="1018" spans="1:8" x14ac:dyDescent="0.25">
      <c r="A1018">
        <v>45</v>
      </c>
      <c r="B1018">
        <v>45</v>
      </c>
      <c r="C1018" t="s">
        <v>78</v>
      </c>
      <c r="D1018" t="s">
        <v>15</v>
      </c>
      <c r="H1018">
        <v>387.46100000000001</v>
      </c>
    </row>
    <row r="1019" spans="1:8" x14ac:dyDescent="0.25">
      <c r="A1019">
        <v>53</v>
      </c>
      <c r="B1019">
        <v>53</v>
      </c>
      <c r="C1019" t="s">
        <v>79</v>
      </c>
      <c r="D1019" t="s">
        <v>15</v>
      </c>
      <c r="H1019">
        <v>369.36399999999998</v>
      </c>
    </row>
    <row r="1020" spans="1:8" x14ac:dyDescent="0.25">
      <c r="A1020">
        <v>62</v>
      </c>
      <c r="B1020">
        <v>62</v>
      </c>
      <c r="C1020" t="s">
        <v>80</v>
      </c>
      <c r="D1020" t="s">
        <v>81</v>
      </c>
      <c r="E1020">
        <v>0</v>
      </c>
      <c r="H1020">
        <v>186.25800000000001</v>
      </c>
    </row>
    <row r="1021" spans="1:8" x14ac:dyDescent="0.25">
      <c r="A1021">
        <v>64</v>
      </c>
      <c r="B1021">
        <v>64</v>
      </c>
      <c r="C1021" t="s">
        <v>82</v>
      </c>
      <c r="D1021" t="s">
        <v>81</v>
      </c>
      <c r="E1021">
        <v>0</v>
      </c>
      <c r="H1021">
        <v>308.37799999999999</v>
      </c>
    </row>
    <row r="1022" spans="1:8" x14ac:dyDescent="0.25">
      <c r="A1022">
        <v>61</v>
      </c>
      <c r="B1022">
        <v>61</v>
      </c>
      <c r="C1022" t="s">
        <v>83</v>
      </c>
      <c r="D1022" t="s">
        <v>81</v>
      </c>
      <c r="E1022">
        <v>0</v>
      </c>
      <c r="H1022">
        <v>230.245</v>
      </c>
    </row>
    <row r="1023" spans="1:8" x14ac:dyDescent="0.25">
      <c r="A1023">
        <v>63</v>
      </c>
      <c r="B1023">
        <v>63</v>
      </c>
      <c r="C1023" t="s">
        <v>84</v>
      </c>
      <c r="D1023" t="s">
        <v>81</v>
      </c>
      <c r="E1023">
        <v>0</v>
      </c>
      <c r="H1023">
        <v>225.46700000000001</v>
      </c>
    </row>
    <row r="1025" spans="1:12" x14ac:dyDescent="0.25">
      <c r="A1025" t="s">
        <v>99</v>
      </c>
    </row>
    <row r="1027" spans="1:12" x14ac:dyDescent="0.25">
      <c r="B1027" t="s">
        <v>3</v>
      </c>
      <c r="C1027" t="s">
        <v>4</v>
      </c>
      <c r="D1027" t="s">
        <v>5</v>
      </c>
      <c r="E1027" t="s">
        <v>6</v>
      </c>
      <c r="F1027" t="s">
        <v>7</v>
      </c>
      <c r="G1027" t="s">
        <v>8</v>
      </c>
      <c r="H1027" t="s">
        <v>9</v>
      </c>
      <c r="I1027" t="s">
        <v>10</v>
      </c>
      <c r="J1027" t="s">
        <v>11</v>
      </c>
      <c r="K1027" t="s">
        <v>12</v>
      </c>
      <c r="L1027" t="s">
        <v>13</v>
      </c>
    </row>
    <row r="1028" spans="1:12" x14ac:dyDescent="0.25">
      <c r="A1028">
        <v>10</v>
      </c>
      <c r="B1028">
        <v>10</v>
      </c>
      <c r="C1028" t="s">
        <v>14</v>
      </c>
      <c r="D1028" t="s">
        <v>15</v>
      </c>
      <c r="H1028">
        <v>424.88799999999998</v>
      </c>
    </row>
    <row r="1029" spans="1:12" x14ac:dyDescent="0.25">
      <c r="A1029">
        <v>16</v>
      </c>
      <c r="B1029">
        <v>16</v>
      </c>
      <c r="C1029" t="s">
        <v>17</v>
      </c>
      <c r="D1029" t="s">
        <v>15</v>
      </c>
      <c r="H1029">
        <v>421.56599999999997</v>
      </c>
    </row>
    <row r="1030" spans="1:12" x14ac:dyDescent="0.25">
      <c r="A1030">
        <v>34</v>
      </c>
      <c r="B1030">
        <v>34</v>
      </c>
      <c r="C1030" t="s">
        <v>19</v>
      </c>
      <c r="D1030" t="s">
        <v>15</v>
      </c>
      <c r="H1030">
        <v>395.57400000000001</v>
      </c>
    </row>
    <row r="1031" spans="1:12" x14ac:dyDescent="0.25">
      <c r="A1031">
        <v>47</v>
      </c>
      <c r="B1031">
        <v>47</v>
      </c>
      <c r="C1031" t="s">
        <v>20</v>
      </c>
      <c r="D1031" t="s">
        <v>15</v>
      </c>
      <c r="H1031">
        <v>376.39100000000002</v>
      </c>
    </row>
    <row r="1032" spans="1:12" x14ac:dyDescent="0.25">
      <c r="A1032">
        <v>57</v>
      </c>
      <c r="B1032">
        <v>57</v>
      </c>
      <c r="C1032" t="s">
        <v>21</v>
      </c>
      <c r="D1032" t="s">
        <v>15</v>
      </c>
      <c r="H1032">
        <v>353.31599999999997</v>
      </c>
    </row>
    <row r="1033" spans="1:12" x14ac:dyDescent="0.25">
      <c r="A1033">
        <v>6</v>
      </c>
      <c r="B1033">
        <v>6</v>
      </c>
      <c r="C1033" t="s">
        <v>22</v>
      </c>
      <c r="D1033" t="s">
        <v>15</v>
      </c>
      <c r="H1033">
        <v>426.63299999999998</v>
      </c>
    </row>
    <row r="1034" spans="1:12" x14ac:dyDescent="0.25">
      <c r="A1034">
        <v>22</v>
      </c>
      <c r="B1034">
        <v>22</v>
      </c>
      <c r="C1034" t="s">
        <v>23</v>
      </c>
      <c r="D1034" t="s">
        <v>15</v>
      </c>
      <c r="H1034">
        <v>412.68900000000002</v>
      </c>
    </row>
    <row r="1035" spans="1:12" x14ac:dyDescent="0.25">
      <c r="A1035">
        <v>26</v>
      </c>
      <c r="B1035">
        <v>26</v>
      </c>
      <c r="C1035" t="s">
        <v>24</v>
      </c>
      <c r="D1035" t="s">
        <v>15</v>
      </c>
      <c r="H1035">
        <v>396.39299999999997</v>
      </c>
    </row>
    <row r="1036" spans="1:12" x14ac:dyDescent="0.25">
      <c r="A1036">
        <v>43</v>
      </c>
      <c r="B1036">
        <v>43</v>
      </c>
      <c r="C1036" t="s">
        <v>25</v>
      </c>
      <c r="D1036" t="s">
        <v>15</v>
      </c>
      <c r="H1036">
        <v>414.11500000000001</v>
      </c>
    </row>
    <row r="1037" spans="1:12" x14ac:dyDescent="0.25">
      <c r="A1037">
        <v>56</v>
      </c>
      <c r="B1037">
        <v>56</v>
      </c>
      <c r="C1037" t="s">
        <v>27</v>
      </c>
      <c r="D1037" t="s">
        <v>15</v>
      </c>
      <c r="H1037">
        <v>356.89699999999999</v>
      </c>
    </row>
    <row r="1038" spans="1:12" x14ac:dyDescent="0.25">
      <c r="A1038">
        <v>5</v>
      </c>
      <c r="B1038">
        <v>5</v>
      </c>
      <c r="C1038" t="s">
        <v>28</v>
      </c>
      <c r="D1038" t="s">
        <v>15</v>
      </c>
      <c r="H1038">
        <v>417.33100000000002</v>
      </c>
    </row>
    <row r="1039" spans="1:12" x14ac:dyDescent="0.25">
      <c r="A1039">
        <v>20</v>
      </c>
      <c r="B1039">
        <v>20</v>
      </c>
      <c r="C1039" t="s">
        <v>29</v>
      </c>
      <c r="D1039" t="s">
        <v>15</v>
      </c>
      <c r="H1039">
        <v>443.99400000000003</v>
      </c>
    </row>
    <row r="1040" spans="1:12" x14ac:dyDescent="0.25">
      <c r="A1040">
        <v>27</v>
      </c>
      <c r="B1040">
        <v>27</v>
      </c>
      <c r="C1040" t="s">
        <v>30</v>
      </c>
      <c r="D1040" t="s">
        <v>15</v>
      </c>
      <c r="H1040">
        <v>410.38499999999999</v>
      </c>
    </row>
    <row r="1041" spans="1:10" x14ac:dyDescent="0.25">
      <c r="A1041">
        <v>39</v>
      </c>
      <c r="B1041">
        <v>39</v>
      </c>
      <c r="C1041" t="s">
        <v>31</v>
      </c>
      <c r="D1041" t="s">
        <v>15</v>
      </c>
      <c r="H1041">
        <v>382.87799999999999</v>
      </c>
    </row>
    <row r="1042" spans="1:10" x14ac:dyDescent="0.25">
      <c r="A1042">
        <v>54</v>
      </c>
      <c r="B1042">
        <v>54</v>
      </c>
      <c r="C1042" t="s">
        <v>32</v>
      </c>
      <c r="D1042" t="s">
        <v>15</v>
      </c>
      <c r="H1042">
        <v>367.71899999999999</v>
      </c>
    </row>
    <row r="1043" spans="1:10" x14ac:dyDescent="0.25">
      <c r="A1043">
        <v>12</v>
      </c>
      <c r="B1043">
        <v>12</v>
      </c>
      <c r="C1043" t="s">
        <v>33</v>
      </c>
      <c r="D1043" t="s">
        <v>15</v>
      </c>
      <c r="H1043">
        <v>459.96100000000001</v>
      </c>
    </row>
    <row r="1044" spans="1:10" x14ac:dyDescent="0.25">
      <c r="A1044">
        <v>19</v>
      </c>
      <c r="B1044">
        <v>19</v>
      </c>
      <c r="C1044" t="s">
        <v>34</v>
      </c>
      <c r="D1044" t="s">
        <v>15</v>
      </c>
      <c r="H1044">
        <v>442.892</v>
      </c>
    </row>
    <row r="1045" spans="1:10" x14ac:dyDescent="0.25">
      <c r="A1045">
        <v>36</v>
      </c>
      <c r="B1045">
        <v>36</v>
      </c>
      <c r="C1045" t="s">
        <v>35</v>
      </c>
      <c r="D1045" t="s">
        <v>15</v>
      </c>
      <c r="H1045">
        <v>410.28500000000003</v>
      </c>
    </row>
    <row r="1046" spans="1:10" x14ac:dyDescent="0.25">
      <c r="A1046">
        <v>38</v>
      </c>
      <c r="B1046">
        <v>38</v>
      </c>
      <c r="C1046" t="s">
        <v>36</v>
      </c>
      <c r="D1046" t="s">
        <v>15</v>
      </c>
      <c r="H1046">
        <v>396.00099999999998</v>
      </c>
    </row>
    <row r="1047" spans="1:10" x14ac:dyDescent="0.25">
      <c r="A1047">
        <v>51</v>
      </c>
      <c r="B1047">
        <v>51</v>
      </c>
      <c r="C1047" t="s">
        <v>37</v>
      </c>
      <c r="D1047" t="s">
        <v>15</v>
      </c>
      <c r="H1047">
        <v>348.02699999999999</v>
      </c>
    </row>
    <row r="1048" spans="1:10" x14ac:dyDescent="0.25">
      <c r="A1048">
        <v>1</v>
      </c>
      <c r="B1048">
        <v>1</v>
      </c>
      <c r="C1048" t="s">
        <v>38</v>
      </c>
      <c r="D1048" t="s">
        <v>39</v>
      </c>
      <c r="E1048">
        <v>0</v>
      </c>
      <c r="H1048">
        <v>466.274</v>
      </c>
    </row>
    <row r="1049" spans="1:10" x14ac:dyDescent="0.25">
      <c r="A1049">
        <v>13</v>
      </c>
      <c r="B1049">
        <v>13</v>
      </c>
      <c r="C1049" t="s">
        <v>40</v>
      </c>
      <c r="D1049" t="s">
        <v>39</v>
      </c>
      <c r="E1049">
        <v>0</v>
      </c>
      <c r="H1049">
        <v>447.053</v>
      </c>
    </row>
    <row r="1050" spans="1:10" x14ac:dyDescent="0.25">
      <c r="A1050">
        <v>25</v>
      </c>
      <c r="B1050">
        <v>25</v>
      </c>
      <c r="C1050" t="s">
        <v>41</v>
      </c>
      <c r="D1050" t="s">
        <v>39</v>
      </c>
      <c r="E1050">
        <v>0</v>
      </c>
      <c r="H1050">
        <v>433.17899999999997</v>
      </c>
    </row>
    <row r="1051" spans="1:10" x14ac:dyDescent="0.25">
      <c r="A1051">
        <v>37</v>
      </c>
      <c r="B1051">
        <v>37</v>
      </c>
      <c r="C1051" t="s">
        <v>42</v>
      </c>
      <c r="D1051" t="s">
        <v>39</v>
      </c>
      <c r="E1051">
        <v>0</v>
      </c>
      <c r="H1051">
        <v>414.51499999999999</v>
      </c>
    </row>
    <row r="1052" spans="1:10" x14ac:dyDescent="0.25">
      <c r="A1052">
        <v>49</v>
      </c>
      <c r="B1052">
        <v>49</v>
      </c>
      <c r="C1052" t="s">
        <v>43</v>
      </c>
      <c r="D1052" t="s">
        <v>39</v>
      </c>
      <c r="E1052">
        <v>0</v>
      </c>
      <c r="H1052">
        <v>391.99400000000003</v>
      </c>
    </row>
    <row r="1053" spans="1:10" x14ac:dyDescent="0.25">
      <c r="A1053">
        <v>2</v>
      </c>
      <c r="B1053">
        <v>2</v>
      </c>
      <c r="C1053" t="s">
        <v>45</v>
      </c>
      <c r="D1053" t="s">
        <v>15</v>
      </c>
      <c r="H1053">
        <v>435.19499999999999</v>
      </c>
    </row>
    <row r="1054" spans="1:10" x14ac:dyDescent="0.25">
      <c r="A1054">
        <v>17</v>
      </c>
      <c r="B1054">
        <v>17</v>
      </c>
      <c r="C1054" t="s">
        <v>46</v>
      </c>
      <c r="D1054" t="s">
        <v>15</v>
      </c>
      <c r="H1054">
        <v>449.08300000000003</v>
      </c>
    </row>
    <row r="1055" spans="1:10" x14ac:dyDescent="0.25">
      <c r="A1055">
        <v>29</v>
      </c>
      <c r="B1055">
        <v>29</v>
      </c>
      <c r="C1055" t="s">
        <v>47</v>
      </c>
      <c r="D1055" t="s">
        <v>15</v>
      </c>
      <c r="H1055">
        <v>422.54399999999998</v>
      </c>
    </row>
    <row r="1056" spans="1:10" x14ac:dyDescent="0.25">
      <c r="A1056">
        <v>40</v>
      </c>
      <c r="B1056">
        <v>40</v>
      </c>
      <c r="C1056" t="s">
        <v>48</v>
      </c>
      <c r="D1056" t="s">
        <v>15</v>
      </c>
      <c r="F1056">
        <v>0.1</v>
      </c>
      <c r="G1056">
        <v>6.056</v>
      </c>
      <c r="H1056">
        <v>406.22800000000001</v>
      </c>
      <c r="I1056">
        <v>1.4999999999999999E-2</v>
      </c>
      <c r="J1056" t="s">
        <v>16</v>
      </c>
    </row>
    <row r="1057" spans="1:8" x14ac:dyDescent="0.25">
      <c r="A1057">
        <v>55</v>
      </c>
      <c r="B1057">
        <v>55</v>
      </c>
      <c r="C1057" t="s">
        <v>49</v>
      </c>
      <c r="D1057" t="s">
        <v>15</v>
      </c>
      <c r="H1057">
        <v>353.37</v>
      </c>
    </row>
    <row r="1058" spans="1:8" x14ac:dyDescent="0.25">
      <c r="A1058">
        <v>11</v>
      </c>
      <c r="B1058">
        <v>11</v>
      </c>
      <c r="C1058" t="s">
        <v>50</v>
      </c>
      <c r="D1058" t="s">
        <v>15</v>
      </c>
      <c r="H1058">
        <v>440.75700000000001</v>
      </c>
    </row>
    <row r="1059" spans="1:8" x14ac:dyDescent="0.25">
      <c r="A1059">
        <v>14</v>
      </c>
      <c r="B1059">
        <v>14</v>
      </c>
      <c r="C1059" t="s">
        <v>51</v>
      </c>
      <c r="D1059" t="s">
        <v>15</v>
      </c>
      <c r="H1059">
        <v>434.57600000000002</v>
      </c>
    </row>
    <row r="1060" spans="1:8" x14ac:dyDescent="0.25">
      <c r="A1060">
        <v>28</v>
      </c>
      <c r="B1060">
        <v>28</v>
      </c>
      <c r="C1060" t="s">
        <v>52</v>
      </c>
      <c r="D1060" t="s">
        <v>15</v>
      </c>
      <c r="H1060">
        <v>386.17</v>
      </c>
    </row>
    <row r="1061" spans="1:8" x14ac:dyDescent="0.25">
      <c r="A1061">
        <v>41</v>
      </c>
      <c r="B1061">
        <v>41</v>
      </c>
      <c r="C1061" t="s">
        <v>53</v>
      </c>
      <c r="D1061" t="s">
        <v>15</v>
      </c>
      <c r="H1061">
        <v>396.33699999999999</v>
      </c>
    </row>
    <row r="1062" spans="1:8" x14ac:dyDescent="0.25">
      <c r="A1062">
        <v>60</v>
      </c>
      <c r="B1062">
        <v>60</v>
      </c>
      <c r="C1062" t="s">
        <v>54</v>
      </c>
      <c r="D1062" t="s">
        <v>15</v>
      </c>
      <c r="H1062">
        <v>355.62799999999999</v>
      </c>
    </row>
    <row r="1063" spans="1:8" x14ac:dyDescent="0.25">
      <c r="A1063">
        <v>7</v>
      </c>
      <c r="B1063">
        <v>7</v>
      </c>
      <c r="C1063" t="s">
        <v>55</v>
      </c>
      <c r="D1063" t="s">
        <v>15</v>
      </c>
      <c r="H1063">
        <v>462.1</v>
      </c>
    </row>
    <row r="1064" spans="1:8" x14ac:dyDescent="0.25">
      <c r="A1064">
        <v>24</v>
      </c>
      <c r="B1064">
        <v>24</v>
      </c>
      <c r="C1064" t="s">
        <v>56</v>
      </c>
      <c r="D1064" t="s">
        <v>15</v>
      </c>
      <c r="H1064">
        <v>399.37099999999998</v>
      </c>
    </row>
    <row r="1065" spans="1:8" x14ac:dyDescent="0.25">
      <c r="A1065">
        <v>30</v>
      </c>
      <c r="B1065">
        <v>30</v>
      </c>
      <c r="C1065" t="s">
        <v>57</v>
      </c>
      <c r="D1065" t="s">
        <v>15</v>
      </c>
      <c r="H1065">
        <v>411.64299999999997</v>
      </c>
    </row>
    <row r="1066" spans="1:8" x14ac:dyDescent="0.25">
      <c r="A1066">
        <v>46</v>
      </c>
      <c r="B1066">
        <v>46</v>
      </c>
      <c r="C1066" t="s">
        <v>58</v>
      </c>
      <c r="D1066" t="s">
        <v>15</v>
      </c>
      <c r="H1066">
        <v>403.56700000000001</v>
      </c>
    </row>
    <row r="1067" spans="1:8" x14ac:dyDescent="0.25">
      <c r="A1067">
        <v>52</v>
      </c>
      <c r="B1067">
        <v>52</v>
      </c>
      <c r="C1067" t="s">
        <v>59</v>
      </c>
      <c r="D1067" t="s">
        <v>15</v>
      </c>
      <c r="H1067">
        <v>374.529</v>
      </c>
    </row>
    <row r="1068" spans="1:8" x14ac:dyDescent="0.25">
      <c r="A1068">
        <v>9</v>
      </c>
      <c r="B1068">
        <v>9</v>
      </c>
      <c r="C1068" t="s">
        <v>60</v>
      </c>
      <c r="D1068" t="s">
        <v>15</v>
      </c>
      <c r="H1068">
        <v>412.88299999999998</v>
      </c>
    </row>
    <row r="1069" spans="1:8" x14ac:dyDescent="0.25">
      <c r="A1069">
        <v>21</v>
      </c>
      <c r="B1069">
        <v>21</v>
      </c>
      <c r="C1069" t="s">
        <v>61</v>
      </c>
      <c r="D1069" t="s">
        <v>15</v>
      </c>
      <c r="H1069">
        <v>347.274</v>
      </c>
    </row>
    <row r="1070" spans="1:8" x14ac:dyDescent="0.25">
      <c r="A1070">
        <v>33</v>
      </c>
      <c r="B1070">
        <v>33</v>
      </c>
      <c r="C1070" t="s">
        <v>62</v>
      </c>
      <c r="D1070" t="s">
        <v>15</v>
      </c>
      <c r="H1070">
        <v>392.524</v>
      </c>
    </row>
    <row r="1071" spans="1:8" x14ac:dyDescent="0.25">
      <c r="A1071">
        <v>42</v>
      </c>
      <c r="B1071">
        <v>42</v>
      </c>
      <c r="C1071" t="s">
        <v>63</v>
      </c>
      <c r="D1071" t="s">
        <v>15</v>
      </c>
      <c r="H1071">
        <v>386.755</v>
      </c>
    </row>
    <row r="1072" spans="1:8" x14ac:dyDescent="0.25">
      <c r="A1072">
        <v>58</v>
      </c>
      <c r="B1072">
        <v>58</v>
      </c>
      <c r="C1072" t="s">
        <v>64</v>
      </c>
      <c r="D1072" t="s">
        <v>15</v>
      </c>
      <c r="H1072">
        <v>342.35</v>
      </c>
    </row>
    <row r="1073" spans="1:8" x14ac:dyDescent="0.25">
      <c r="A1073">
        <v>3</v>
      </c>
      <c r="B1073">
        <v>3</v>
      </c>
      <c r="C1073" t="s">
        <v>65</v>
      </c>
      <c r="D1073" t="s">
        <v>15</v>
      </c>
      <c r="H1073">
        <v>467.714</v>
      </c>
    </row>
    <row r="1074" spans="1:8" x14ac:dyDescent="0.25">
      <c r="A1074">
        <v>15</v>
      </c>
      <c r="B1074">
        <v>15</v>
      </c>
      <c r="C1074" t="s">
        <v>66</v>
      </c>
      <c r="D1074" t="s">
        <v>15</v>
      </c>
      <c r="H1074">
        <v>454.572</v>
      </c>
    </row>
    <row r="1075" spans="1:8" x14ac:dyDescent="0.25">
      <c r="A1075">
        <v>32</v>
      </c>
      <c r="B1075">
        <v>32</v>
      </c>
      <c r="C1075" t="s">
        <v>67</v>
      </c>
      <c r="D1075" t="s">
        <v>15</v>
      </c>
      <c r="H1075">
        <v>425.423</v>
      </c>
    </row>
    <row r="1076" spans="1:8" x14ac:dyDescent="0.25">
      <c r="A1076">
        <v>44</v>
      </c>
      <c r="B1076">
        <v>44</v>
      </c>
      <c r="C1076" t="s">
        <v>68</v>
      </c>
      <c r="D1076" t="s">
        <v>15</v>
      </c>
      <c r="H1076">
        <v>400.71899999999999</v>
      </c>
    </row>
    <row r="1077" spans="1:8" x14ac:dyDescent="0.25">
      <c r="A1077">
        <v>59</v>
      </c>
      <c r="B1077">
        <v>59</v>
      </c>
      <c r="C1077" t="s">
        <v>69</v>
      </c>
      <c r="D1077" t="s">
        <v>15</v>
      </c>
      <c r="H1077">
        <v>359.68799999999999</v>
      </c>
    </row>
    <row r="1078" spans="1:8" x14ac:dyDescent="0.25">
      <c r="A1078">
        <v>8</v>
      </c>
      <c r="B1078">
        <v>8</v>
      </c>
      <c r="C1078" t="s">
        <v>70</v>
      </c>
      <c r="D1078" t="s">
        <v>15</v>
      </c>
      <c r="H1078">
        <v>391.613</v>
      </c>
    </row>
    <row r="1079" spans="1:8" x14ac:dyDescent="0.25">
      <c r="A1079">
        <v>23</v>
      </c>
      <c r="B1079">
        <v>23</v>
      </c>
      <c r="C1079" t="s">
        <v>71</v>
      </c>
      <c r="D1079" t="s">
        <v>15</v>
      </c>
      <c r="H1079">
        <v>405.791</v>
      </c>
    </row>
    <row r="1080" spans="1:8" x14ac:dyDescent="0.25">
      <c r="A1080">
        <v>35</v>
      </c>
      <c r="B1080">
        <v>35</v>
      </c>
      <c r="C1080" t="s">
        <v>72</v>
      </c>
      <c r="D1080" t="s">
        <v>15</v>
      </c>
      <c r="H1080">
        <v>390.03699999999998</v>
      </c>
    </row>
    <row r="1081" spans="1:8" x14ac:dyDescent="0.25">
      <c r="A1081">
        <v>48</v>
      </c>
      <c r="B1081">
        <v>48</v>
      </c>
      <c r="C1081" t="s">
        <v>73</v>
      </c>
      <c r="D1081" t="s">
        <v>15</v>
      </c>
      <c r="H1081">
        <v>381.40600000000001</v>
      </c>
    </row>
    <row r="1082" spans="1:8" x14ac:dyDescent="0.25">
      <c r="A1082">
        <v>50</v>
      </c>
      <c r="B1082">
        <v>50</v>
      </c>
      <c r="C1082" t="s">
        <v>74</v>
      </c>
      <c r="D1082" t="s">
        <v>15</v>
      </c>
      <c r="H1082">
        <v>394.03699999999998</v>
      </c>
    </row>
    <row r="1083" spans="1:8" x14ac:dyDescent="0.25">
      <c r="A1083">
        <v>4</v>
      </c>
      <c r="B1083">
        <v>4</v>
      </c>
      <c r="C1083" t="s">
        <v>75</v>
      </c>
      <c r="D1083" t="s">
        <v>15</v>
      </c>
      <c r="H1083">
        <v>464.57499999999999</v>
      </c>
    </row>
    <row r="1084" spans="1:8" x14ac:dyDescent="0.25">
      <c r="A1084">
        <v>18</v>
      </c>
      <c r="B1084">
        <v>18</v>
      </c>
      <c r="C1084" t="s">
        <v>76</v>
      </c>
      <c r="D1084" t="s">
        <v>15</v>
      </c>
      <c r="H1084">
        <v>434.48</v>
      </c>
    </row>
    <row r="1085" spans="1:8" x14ac:dyDescent="0.25">
      <c r="A1085">
        <v>31</v>
      </c>
      <c r="B1085">
        <v>31</v>
      </c>
      <c r="C1085" t="s">
        <v>77</v>
      </c>
      <c r="D1085" t="s">
        <v>15</v>
      </c>
      <c r="H1085">
        <v>420.46100000000001</v>
      </c>
    </row>
    <row r="1086" spans="1:8" x14ac:dyDescent="0.25">
      <c r="A1086">
        <v>45</v>
      </c>
      <c r="B1086">
        <v>45</v>
      </c>
      <c r="C1086" t="s">
        <v>78</v>
      </c>
      <c r="D1086" t="s">
        <v>15</v>
      </c>
      <c r="H1086">
        <v>387.46100000000001</v>
      </c>
    </row>
    <row r="1087" spans="1:8" x14ac:dyDescent="0.25">
      <c r="A1087">
        <v>53</v>
      </c>
      <c r="B1087">
        <v>53</v>
      </c>
      <c r="C1087" t="s">
        <v>79</v>
      </c>
      <c r="D1087" t="s">
        <v>15</v>
      </c>
      <c r="H1087">
        <v>369.36399999999998</v>
      </c>
    </row>
    <row r="1088" spans="1:8" x14ac:dyDescent="0.25">
      <c r="A1088">
        <v>62</v>
      </c>
      <c r="B1088">
        <v>62</v>
      </c>
      <c r="C1088" t="s">
        <v>80</v>
      </c>
      <c r="D1088" t="s">
        <v>81</v>
      </c>
      <c r="E1088">
        <v>0</v>
      </c>
      <c r="H1088">
        <v>186.25800000000001</v>
      </c>
    </row>
    <row r="1089" spans="1:12" x14ac:dyDescent="0.25">
      <c r="A1089">
        <v>64</v>
      </c>
      <c r="B1089">
        <v>64</v>
      </c>
      <c r="C1089" t="s">
        <v>82</v>
      </c>
      <c r="D1089" t="s">
        <v>81</v>
      </c>
      <c r="E1089">
        <v>0</v>
      </c>
      <c r="H1089">
        <v>308.37799999999999</v>
      </c>
    </row>
    <row r="1090" spans="1:12" x14ac:dyDescent="0.25">
      <c r="A1090">
        <v>61</v>
      </c>
      <c r="B1090">
        <v>61</v>
      </c>
      <c r="C1090" t="s">
        <v>83</v>
      </c>
      <c r="D1090" t="s">
        <v>81</v>
      </c>
      <c r="E1090">
        <v>0</v>
      </c>
      <c r="H1090">
        <v>230.245</v>
      </c>
    </row>
    <row r="1091" spans="1:12" x14ac:dyDescent="0.25">
      <c r="A1091">
        <v>63</v>
      </c>
      <c r="B1091">
        <v>63</v>
      </c>
      <c r="C1091" t="s">
        <v>84</v>
      </c>
      <c r="D1091" t="s">
        <v>81</v>
      </c>
      <c r="E1091">
        <v>0</v>
      </c>
      <c r="H1091">
        <v>225.46700000000001</v>
      </c>
    </row>
    <row r="1093" spans="1:12" x14ac:dyDescent="0.25">
      <c r="A1093" t="s">
        <v>100</v>
      </c>
    </row>
    <row r="1095" spans="1:12" x14ac:dyDescent="0.25">
      <c r="B1095" t="s">
        <v>3</v>
      </c>
      <c r="C1095" t="s">
        <v>4</v>
      </c>
      <c r="D1095" t="s">
        <v>5</v>
      </c>
      <c r="E1095" t="s">
        <v>6</v>
      </c>
      <c r="F1095" t="s">
        <v>7</v>
      </c>
      <c r="G1095" t="s">
        <v>8</v>
      </c>
      <c r="H1095" t="s">
        <v>9</v>
      </c>
      <c r="I1095" t="s">
        <v>10</v>
      </c>
      <c r="J1095" t="s">
        <v>11</v>
      </c>
      <c r="K1095" t="s">
        <v>12</v>
      </c>
      <c r="L1095" t="s">
        <v>13</v>
      </c>
    </row>
    <row r="1096" spans="1:12" x14ac:dyDescent="0.25">
      <c r="A1096">
        <v>10</v>
      </c>
      <c r="B1096">
        <v>10</v>
      </c>
      <c r="C1096" t="s">
        <v>14</v>
      </c>
      <c r="D1096" t="s">
        <v>15</v>
      </c>
      <c r="H1096">
        <v>424.88799999999998</v>
      </c>
    </row>
    <row r="1097" spans="1:12" x14ac:dyDescent="0.25">
      <c r="A1097">
        <v>16</v>
      </c>
      <c r="B1097">
        <v>16</v>
      </c>
      <c r="C1097" t="s">
        <v>17</v>
      </c>
      <c r="D1097" t="s">
        <v>15</v>
      </c>
      <c r="H1097">
        <v>421.56599999999997</v>
      </c>
    </row>
    <row r="1098" spans="1:12" x14ac:dyDescent="0.25">
      <c r="A1098">
        <v>34</v>
      </c>
      <c r="B1098">
        <v>34</v>
      </c>
      <c r="C1098" t="s">
        <v>19</v>
      </c>
      <c r="D1098" t="s">
        <v>15</v>
      </c>
      <c r="H1098">
        <v>395.57400000000001</v>
      </c>
    </row>
    <row r="1099" spans="1:12" x14ac:dyDescent="0.25">
      <c r="A1099">
        <v>47</v>
      </c>
      <c r="B1099">
        <v>47</v>
      </c>
      <c r="C1099" t="s">
        <v>20</v>
      </c>
      <c r="D1099" t="s">
        <v>15</v>
      </c>
      <c r="H1099">
        <v>376.39100000000002</v>
      </c>
    </row>
    <row r="1100" spans="1:12" x14ac:dyDescent="0.25">
      <c r="A1100">
        <v>57</v>
      </c>
      <c r="B1100">
        <v>57</v>
      </c>
      <c r="C1100" t="s">
        <v>21</v>
      </c>
      <c r="D1100" t="s">
        <v>15</v>
      </c>
      <c r="H1100">
        <v>353.31599999999997</v>
      </c>
    </row>
    <row r="1101" spans="1:12" x14ac:dyDescent="0.25">
      <c r="A1101">
        <v>6</v>
      </c>
      <c r="B1101">
        <v>6</v>
      </c>
      <c r="C1101" t="s">
        <v>22</v>
      </c>
      <c r="D1101" t="s">
        <v>15</v>
      </c>
      <c r="H1101">
        <v>426.63299999999998</v>
      </c>
    </row>
    <row r="1102" spans="1:12" x14ac:dyDescent="0.25">
      <c r="A1102">
        <v>22</v>
      </c>
      <c r="B1102">
        <v>22</v>
      </c>
      <c r="C1102" t="s">
        <v>23</v>
      </c>
      <c r="D1102" t="s">
        <v>15</v>
      </c>
      <c r="H1102">
        <v>412.68900000000002</v>
      </c>
    </row>
    <row r="1103" spans="1:12" x14ac:dyDescent="0.25">
      <c r="A1103">
        <v>26</v>
      </c>
      <c r="B1103">
        <v>26</v>
      </c>
      <c r="C1103" t="s">
        <v>24</v>
      </c>
      <c r="D1103" t="s">
        <v>15</v>
      </c>
      <c r="H1103">
        <v>396.39299999999997</v>
      </c>
    </row>
    <row r="1104" spans="1:12" x14ac:dyDescent="0.25">
      <c r="A1104">
        <v>43</v>
      </c>
      <c r="B1104">
        <v>43</v>
      </c>
      <c r="C1104" t="s">
        <v>25</v>
      </c>
      <c r="D1104" t="s">
        <v>15</v>
      </c>
      <c r="H1104">
        <v>414.11500000000001</v>
      </c>
    </row>
    <row r="1105" spans="1:8" x14ac:dyDescent="0.25">
      <c r="A1105">
        <v>56</v>
      </c>
      <c r="B1105">
        <v>56</v>
      </c>
      <c r="C1105" t="s">
        <v>27</v>
      </c>
      <c r="D1105" t="s">
        <v>15</v>
      </c>
      <c r="H1105">
        <v>356.89699999999999</v>
      </c>
    </row>
    <row r="1106" spans="1:8" x14ac:dyDescent="0.25">
      <c r="A1106">
        <v>5</v>
      </c>
      <c r="B1106">
        <v>5</v>
      </c>
      <c r="C1106" t="s">
        <v>28</v>
      </c>
      <c r="D1106" t="s">
        <v>15</v>
      </c>
      <c r="H1106">
        <v>417.33100000000002</v>
      </c>
    </row>
    <row r="1107" spans="1:8" x14ac:dyDescent="0.25">
      <c r="A1107">
        <v>20</v>
      </c>
      <c r="B1107">
        <v>20</v>
      </c>
      <c r="C1107" t="s">
        <v>29</v>
      </c>
      <c r="D1107" t="s">
        <v>15</v>
      </c>
      <c r="H1107">
        <v>443.99400000000003</v>
      </c>
    </row>
    <row r="1108" spans="1:8" x14ac:dyDescent="0.25">
      <c r="A1108">
        <v>27</v>
      </c>
      <c r="B1108">
        <v>27</v>
      </c>
      <c r="C1108" t="s">
        <v>30</v>
      </c>
      <c r="D1108" t="s">
        <v>15</v>
      </c>
      <c r="H1108">
        <v>410.38499999999999</v>
      </c>
    </row>
    <row r="1109" spans="1:8" x14ac:dyDescent="0.25">
      <c r="A1109">
        <v>39</v>
      </c>
      <c r="B1109">
        <v>39</v>
      </c>
      <c r="C1109" t="s">
        <v>31</v>
      </c>
      <c r="D1109" t="s">
        <v>15</v>
      </c>
      <c r="H1109">
        <v>382.87799999999999</v>
      </c>
    </row>
    <row r="1110" spans="1:8" x14ac:dyDescent="0.25">
      <c r="A1110">
        <v>54</v>
      </c>
      <c r="B1110">
        <v>54</v>
      </c>
      <c r="C1110" t="s">
        <v>32</v>
      </c>
      <c r="D1110" t="s">
        <v>15</v>
      </c>
      <c r="H1110">
        <v>367.71899999999999</v>
      </c>
    </row>
    <row r="1111" spans="1:8" x14ac:dyDescent="0.25">
      <c r="A1111">
        <v>12</v>
      </c>
      <c r="B1111">
        <v>12</v>
      </c>
      <c r="C1111" t="s">
        <v>33</v>
      </c>
      <c r="D1111" t="s">
        <v>15</v>
      </c>
      <c r="H1111">
        <v>459.96100000000001</v>
      </c>
    </row>
    <row r="1112" spans="1:8" x14ac:dyDescent="0.25">
      <c r="A1112">
        <v>19</v>
      </c>
      <c r="B1112">
        <v>19</v>
      </c>
      <c r="C1112" t="s">
        <v>34</v>
      </c>
      <c r="D1112" t="s">
        <v>15</v>
      </c>
      <c r="H1112">
        <v>442.892</v>
      </c>
    </row>
    <row r="1113" spans="1:8" x14ac:dyDescent="0.25">
      <c r="A1113">
        <v>36</v>
      </c>
      <c r="B1113">
        <v>36</v>
      </c>
      <c r="C1113" t="s">
        <v>35</v>
      </c>
      <c r="D1113" t="s">
        <v>15</v>
      </c>
      <c r="H1113">
        <v>410.28500000000003</v>
      </c>
    </row>
    <row r="1114" spans="1:8" x14ac:dyDescent="0.25">
      <c r="A1114">
        <v>38</v>
      </c>
      <c r="B1114">
        <v>38</v>
      </c>
      <c r="C1114" t="s">
        <v>36</v>
      </c>
      <c r="D1114" t="s">
        <v>15</v>
      </c>
      <c r="H1114">
        <v>396.00099999999998</v>
      </c>
    </row>
    <row r="1115" spans="1:8" x14ac:dyDescent="0.25">
      <c r="A1115">
        <v>51</v>
      </c>
      <c r="B1115">
        <v>51</v>
      </c>
      <c r="C1115" t="s">
        <v>37</v>
      </c>
      <c r="D1115" t="s">
        <v>15</v>
      </c>
      <c r="H1115">
        <v>348.02699999999999</v>
      </c>
    </row>
    <row r="1116" spans="1:8" x14ac:dyDescent="0.25">
      <c r="A1116">
        <v>1</v>
      </c>
      <c r="B1116">
        <v>1</v>
      </c>
      <c r="C1116" t="s">
        <v>38</v>
      </c>
      <c r="D1116" t="s">
        <v>39</v>
      </c>
      <c r="E1116">
        <v>0</v>
      </c>
      <c r="H1116">
        <v>466.274</v>
      </c>
    </row>
    <row r="1117" spans="1:8" x14ac:dyDescent="0.25">
      <c r="A1117">
        <v>13</v>
      </c>
      <c r="B1117">
        <v>13</v>
      </c>
      <c r="C1117" t="s">
        <v>40</v>
      </c>
      <c r="D1117" t="s">
        <v>39</v>
      </c>
      <c r="E1117">
        <v>0</v>
      </c>
      <c r="H1117">
        <v>447.053</v>
      </c>
    </row>
    <row r="1118" spans="1:8" x14ac:dyDescent="0.25">
      <c r="A1118">
        <v>25</v>
      </c>
      <c r="B1118">
        <v>25</v>
      </c>
      <c r="C1118" t="s">
        <v>41</v>
      </c>
      <c r="D1118" t="s">
        <v>39</v>
      </c>
      <c r="E1118">
        <v>0</v>
      </c>
      <c r="H1118">
        <v>433.17899999999997</v>
      </c>
    </row>
    <row r="1119" spans="1:8" x14ac:dyDescent="0.25">
      <c r="A1119">
        <v>37</v>
      </c>
      <c r="B1119">
        <v>37</v>
      </c>
      <c r="C1119" t="s">
        <v>42</v>
      </c>
      <c r="D1119" t="s">
        <v>39</v>
      </c>
      <c r="E1119">
        <v>0</v>
      </c>
      <c r="H1119">
        <v>414.51499999999999</v>
      </c>
    </row>
    <row r="1120" spans="1:8" x14ac:dyDescent="0.25">
      <c r="A1120">
        <v>49</v>
      </c>
      <c r="B1120">
        <v>49</v>
      </c>
      <c r="C1120" t="s">
        <v>43</v>
      </c>
      <c r="D1120" t="s">
        <v>39</v>
      </c>
      <c r="E1120">
        <v>0</v>
      </c>
      <c r="H1120">
        <v>391.99400000000003</v>
      </c>
    </row>
    <row r="1121" spans="1:8" x14ac:dyDescent="0.25">
      <c r="A1121">
        <v>2</v>
      </c>
      <c r="B1121">
        <v>2</v>
      </c>
      <c r="C1121" t="s">
        <v>45</v>
      </c>
      <c r="D1121" t="s">
        <v>15</v>
      </c>
      <c r="H1121">
        <v>435.19499999999999</v>
      </c>
    </row>
    <row r="1122" spans="1:8" x14ac:dyDescent="0.25">
      <c r="A1122">
        <v>17</v>
      </c>
      <c r="B1122">
        <v>17</v>
      </c>
      <c r="C1122" t="s">
        <v>46</v>
      </c>
      <c r="D1122" t="s">
        <v>15</v>
      </c>
      <c r="H1122">
        <v>449.08300000000003</v>
      </c>
    </row>
    <row r="1123" spans="1:8" x14ac:dyDescent="0.25">
      <c r="A1123">
        <v>29</v>
      </c>
      <c r="B1123">
        <v>29</v>
      </c>
      <c r="C1123" t="s">
        <v>47</v>
      </c>
      <c r="D1123" t="s">
        <v>15</v>
      </c>
      <c r="H1123">
        <v>422.54399999999998</v>
      </c>
    </row>
    <row r="1124" spans="1:8" x14ac:dyDescent="0.25">
      <c r="A1124">
        <v>40</v>
      </c>
      <c r="B1124">
        <v>40</v>
      </c>
      <c r="C1124" t="s">
        <v>48</v>
      </c>
      <c r="D1124" t="s">
        <v>15</v>
      </c>
      <c r="H1124">
        <v>406.22800000000001</v>
      </c>
    </row>
    <row r="1125" spans="1:8" x14ac:dyDescent="0.25">
      <c r="A1125">
        <v>55</v>
      </c>
      <c r="B1125">
        <v>55</v>
      </c>
      <c r="C1125" t="s">
        <v>49</v>
      </c>
      <c r="D1125" t="s">
        <v>15</v>
      </c>
      <c r="H1125">
        <v>353.37</v>
      </c>
    </row>
    <row r="1126" spans="1:8" x14ac:dyDescent="0.25">
      <c r="A1126">
        <v>11</v>
      </c>
      <c r="B1126">
        <v>11</v>
      </c>
      <c r="C1126" t="s">
        <v>50</v>
      </c>
      <c r="D1126" t="s">
        <v>15</v>
      </c>
      <c r="H1126">
        <v>440.75700000000001</v>
      </c>
    </row>
    <row r="1127" spans="1:8" x14ac:dyDescent="0.25">
      <c r="A1127">
        <v>14</v>
      </c>
      <c r="B1127">
        <v>14</v>
      </c>
      <c r="C1127" t="s">
        <v>51</v>
      </c>
      <c r="D1127" t="s">
        <v>15</v>
      </c>
      <c r="H1127">
        <v>434.57600000000002</v>
      </c>
    </row>
    <row r="1128" spans="1:8" x14ac:dyDescent="0.25">
      <c r="A1128">
        <v>28</v>
      </c>
      <c r="B1128">
        <v>28</v>
      </c>
      <c r="C1128" t="s">
        <v>52</v>
      </c>
      <c r="D1128" t="s">
        <v>15</v>
      </c>
      <c r="H1128">
        <v>386.17</v>
      </c>
    </row>
    <row r="1129" spans="1:8" x14ac:dyDescent="0.25">
      <c r="A1129">
        <v>41</v>
      </c>
      <c r="B1129">
        <v>41</v>
      </c>
      <c r="C1129" t="s">
        <v>53</v>
      </c>
      <c r="D1129" t="s">
        <v>15</v>
      </c>
      <c r="H1129">
        <v>396.33699999999999</v>
      </c>
    </row>
    <row r="1130" spans="1:8" x14ac:dyDescent="0.25">
      <c r="A1130">
        <v>60</v>
      </c>
      <c r="B1130">
        <v>60</v>
      </c>
      <c r="C1130" t="s">
        <v>54</v>
      </c>
      <c r="D1130" t="s">
        <v>15</v>
      </c>
      <c r="H1130">
        <v>355.62799999999999</v>
      </c>
    </row>
    <row r="1131" spans="1:8" x14ac:dyDescent="0.25">
      <c r="A1131">
        <v>7</v>
      </c>
      <c r="B1131">
        <v>7</v>
      </c>
      <c r="C1131" t="s">
        <v>55</v>
      </c>
      <c r="D1131" t="s">
        <v>15</v>
      </c>
      <c r="H1131">
        <v>462.1</v>
      </c>
    </row>
    <row r="1132" spans="1:8" x14ac:dyDescent="0.25">
      <c r="A1132">
        <v>24</v>
      </c>
      <c r="B1132">
        <v>24</v>
      </c>
      <c r="C1132" t="s">
        <v>56</v>
      </c>
      <c r="D1132" t="s">
        <v>15</v>
      </c>
      <c r="H1132">
        <v>399.37099999999998</v>
      </c>
    </row>
    <row r="1133" spans="1:8" x14ac:dyDescent="0.25">
      <c r="A1133">
        <v>30</v>
      </c>
      <c r="B1133">
        <v>30</v>
      </c>
      <c r="C1133" t="s">
        <v>57</v>
      </c>
      <c r="D1133" t="s">
        <v>15</v>
      </c>
      <c r="H1133">
        <v>411.64299999999997</v>
      </c>
    </row>
    <row r="1134" spans="1:8" x14ac:dyDescent="0.25">
      <c r="A1134">
        <v>46</v>
      </c>
      <c r="B1134">
        <v>46</v>
      </c>
      <c r="C1134" t="s">
        <v>58</v>
      </c>
      <c r="D1134" t="s">
        <v>15</v>
      </c>
      <c r="H1134">
        <v>403.56700000000001</v>
      </c>
    </row>
    <row r="1135" spans="1:8" x14ac:dyDescent="0.25">
      <c r="A1135">
        <v>52</v>
      </c>
      <c r="B1135">
        <v>52</v>
      </c>
      <c r="C1135" t="s">
        <v>59</v>
      </c>
      <c r="D1135" t="s">
        <v>15</v>
      </c>
      <c r="H1135">
        <v>374.529</v>
      </c>
    </row>
    <row r="1136" spans="1:8" x14ac:dyDescent="0.25">
      <c r="A1136">
        <v>9</v>
      </c>
      <c r="B1136">
        <v>9</v>
      </c>
      <c r="C1136" t="s">
        <v>60</v>
      </c>
      <c r="D1136" t="s">
        <v>15</v>
      </c>
      <c r="H1136">
        <v>412.88299999999998</v>
      </c>
    </row>
    <row r="1137" spans="1:8" x14ac:dyDescent="0.25">
      <c r="A1137">
        <v>21</v>
      </c>
      <c r="B1137">
        <v>21</v>
      </c>
      <c r="C1137" t="s">
        <v>61</v>
      </c>
      <c r="D1137" t="s">
        <v>15</v>
      </c>
      <c r="H1137">
        <v>347.274</v>
      </c>
    </row>
    <row r="1138" spans="1:8" x14ac:dyDescent="0.25">
      <c r="A1138">
        <v>33</v>
      </c>
      <c r="B1138">
        <v>33</v>
      </c>
      <c r="C1138" t="s">
        <v>62</v>
      </c>
      <c r="D1138" t="s">
        <v>15</v>
      </c>
      <c r="H1138">
        <v>392.524</v>
      </c>
    </row>
    <row r="1139" spans="1:8" x14ac:dyDescent="0.25">
      <c r="A1139">
        <v>42</v>
      </c>
      <c r="B1139">
        <v>42</v>
      </c>
      <c r="C1139" t="s">
        <v>63</v>
      </c>
      <c r="D1139" t="s">
        <v>15</v>
      </c>
      <c r="H1139">
        <v>386.755</v>
      </c>
    </row>
    <row r="1140" spans="1:8" x14ac:dyDescent="0.25">
      <c r="A1140">
        <v>58</v>
      </c>
      <c r="B1140">
        <v>58</v>
      </c>
      <c r="C1140" t="s">
        <v>64</v>
      </c>
      <c r="D1140" t="s">
        <v>15</v>
      </c>
      <c r="H1140">
        <v>342.35</v>
      </c>
    </row>
    <row r="1141" spans="1:8" x14ac:dyDescent="0.25">
      <c r="A1141">
        <v>3</v>
      </c>
      <c r="B1141">
        <v>3</v>
      </c>
      <c r="C1141" t="s">
        <v>65</v>
      </c>
      <c r="D1141" t="s">
        <v>15</v>
      </c>
      <c r="H1141">
        <v>467.714</v>
      </c>
    </row>
    <row r="1142" spans="1:8" x14ac:dyDescent="0.25">
      <c r="A1142">
        <v>15</v>
      </c>
      <c r="B1142">
        <v>15</v>
      </c>
      <c r="C1142" t="s">
        <v>66</v>
      </c>
      <c r="D1142" t="s">
        <v>15</v>
      </c>
      <c r="H1142">
        <v>454.572</v>
      </c>
    </row>
    <row r="1143" spans="1:8" x14ac:dyDescent="0.25">
      <c r="A1143">
        <v>32</v>
      </c>
      <c r="B1143">
        <v>32</v>
      </c>
      <c r="C1143" t="s">
        <v>67</v>
      </c>
      <c r="D1143" t="s">
        <v>15</v>
      </c>
      <c r="H1143">
        <v>425.423</v>
      </c>
    </row>
    <row r="1144" spans="1:8" x14ac:dyDescent="0.25">
      <c r="A1144">
        <v>44</v>
      </c>
      <c r="B1144">
        <v>44</v>
      </c>
      <c r="C1144" t="s">
        <v>68</v>
      </c>
      <c r="D1144" t="s">
        <v>15</v>
      </c>
      <c r="H1144">
        <v>400.71899999999999</v>
      </c>
    </row>
    <row r="1145" spans="1:8" x14ac:dyDescent="0.25">
      <c r="A1145">
        <v>59</v>
      </c>
      <c r="B1145">
        <v>59</v>
      </c>
      <c r="C1145" t="s">
        <v>69</v>
      </c>
      <c r="D1145" t="s">
        <v>15</v>
      </c>
      <c r="H1145">
        <v>359.68799999999999</v>
      </c>
    </row>
    <row r="1146" spans="1:8" x14ac:dyDescent="0.25">
      <c r="A1146">
        <v>8</v>
      </c>
      <c r="B1146">
        <v>8</v>
      </c>
      <c r="C1146" t="s">
        <v>70</v>
      </c>
      <c r="D1146" t="s">
        <v>15</v>
      </c>
      <c r="H1146">
        <v>391.613</v>
      </c>
    </row>
    <row r="1147" spans="1:8" x14ac:dyDescent="0.25">
      <c r="A1147">
        <v>23</v>
      </c>
      <c r="B1147">
        <v>23</v>
      </c>
      <c r="C1147" t="s">
        <v>71</v>
      </c>
      <c r="D1147" t="s">
        <v>15</v>
      </c>
      <c r="H1147">
        <v>405.791</v>
      </c>
    </row>
    <row r="1148" spans="1:8" x14ac:dyDescent="0.25">
      <c r="A1148">
        <v>35</v>
      </c>
      <c r="B1148">
        <v>35</v>
      </c>
      <c r="C1148" t="s">
        <v>72</v>
      </c>
      <c r="D1148" t="s">
        <v>15</v>
      </c>
      <c r="H1148">
        <v>390.03699999999998</v>
      </c>
    </row>
    <row r="1149" spans="1:8" x14ac:dyDescent="0.25">
      <c r="A1149">
        <v>48</v>
      </c>
      <c r="B1149">
        <v>48</v>
      </c>
      <c r="C1149" t="s">
        <v>73</v>
      </c>
      <c r="D1149" t="s">
        <v>15</v>
      </c>
      <c r="H1149">
        <v>381.40600000000001</v>
      </c>
    </row>
    <row r="1150" spans="1:8" x14ac:dyDescent="0.25">
      <c r="A1150">
        <v>50</v>
      </c>
      <c r="B1150">
        <v>50</v>
      </c>
      <c r="C1150" t="s">
        <v>74</v>
      </c>
      <c r="D1150" t="s">
        <v>15</v>
      </c>
      <c r="H1150">
        <v>394.03699999999998</v>
      </c>
    </row>
    <row r="1151" spans="1:8" x14ac:dyDescent="0.25">
      <c r="A1151">
        <v>4</v>
      </c>
      <c r="B1151">
        <v>4</v>
      </c>
      <c r="C1151" t="s">
        <v>75</v>
      </c>
      <c r="D1151" t="s">
        <v>15</v>
      </c>
      <c r="H1151">
        <v>464.57499999999999</v>
      </c>
    </row>
    <row r="1152" spans="1:8" x14ac:dyDescent="0.25">
      <c r="A1152">
        <v>18</v>
      </c>
      <c r="B1152">
        <v>18</v>
      </c>
      <c r="C1152" t="s">
        <v>76</v>
      </c>
      <c r="D1152" t="s">
        <v>15</v>
      </c>
      <c r="H1152">
        <v>434.48</v>
      </c>
    </row>
    <row r="1153" spans="1:12" x14ac:dyDescent="0.25">
      <c r="A1153">
        <v>31</v>
      </c>
      <c r="B1153">
        <v>31</v>
      </c>
      <c r="C1153" t="s">
        <v>77</v>
      </c>
      <c r="D1153" t="s">
        <v>15</v>
      </c>
      <c r="H1153">
        <v>420.46100000000001</v>
      </c>
    </row>
    <row r="1154" spans="1:12" x14ac:dyDescent="0.25">
      <c r="A1154">
        <v>45</v>
      </c>
      <c r="B1154">
        <v>45</v>
      </c>
      <c r="C1154" t="s">
        <v>78</v>
      </c>
      <c r="D1154" t="s">
        <v>15</v>
      </c>
      <c r="H1154">
        <v>387.46100000000001</v>
      </c>
    </row>
    <row r="1155" spans="1:12" x14ac:dyDescent="0.25">
      <c r="A1155">
        <v>53</v>
      </c>
      <c r="B1155">
        <v>53</v>
      </c>
      <c r="C1155" t="s">
        <v>79</v>
      </c>
      <c r="D1155" t="s">
        <v>15</v>
      </c>
      <c r="H1155">
        <v>369.36399999999998</v>
      </c>
    </row>
    <row r="1156" spans="1:12" x14ac:dyDescent="0.25">
      <c r="A1156">
        <v>62</v>
      </c>
      <c r="B1156">
        <v>62</v>
      </c>
      <c r="C1156" t="s">
        <v>80</v>
      </c>
      <c r="D1156" t="s">
        <v>81</v>
      </c>
      <c r="E1156">
        <v>0</v>
      </c>
      <c r="F1156">
        <v>0.1</v>
      </c>
      <c r="G1156">
        <v>2.7949999999999999</v>
      </c>
      <c r="H1156">
        <v>186.25800000000001</v>
      </c>
      <c r="I1156">
        <v>1.4999999999999999E-2</v>
      </c>
      <c r="J1156" t="s">
        <v>16</v>
      </c>
    </row>
    <row r="1157" spans="1:12" x14ac:dyDescent="0.25">
      <c r="A1157">
        <v>64</v>
      </c>
      <c r="B1157">
        <v>64</v>
      </c>
      <c r="C1157" t="s">
        <v>82</v>
      </c>
      <c r="D1157" t="s">
        <v>81</v>
      </c>
      <c r="E1157">
        <v>0</v>
      </c>
      <c r="H1157">
        <v>308.37799999999999</v>
      </c>
    </row>
    <row r="1158" spans="1:12" x14ac:dyDescent="0.25">
      <c r="A1158">
        <v>61</v>
      </c>
      <c r="B1158">
        <v>61</v>
      </c>
      <c r="C1158" t="s">
        <v>83</v>
      </c>
      <c r="D1158" t="s">
        <v>81</v>
      </c>
      <c r="E1158">
        <v>0</v>
      </c>
      <c r="H1158">
        <v>230.245</v>
      </c>
    </row>
    <row r="1159" spans="1:12" x14ac:dyDescent="0.25">
      <c r="A1159">
        <v>63</v>
      </c>
      <c r="B1159">
        <v>63</v>
      </c>
      <c r="C1159" t="s">
        <v>84</v>
      </c>
      <c r="D1159" t="s">
        <v>81</v>
      </c>
      <c r="E1159">
        <v>0</v>
      </c>
      <c r="H1159">
        <v>225.46700000000001</v>
      </c>
    </row>
    <row r="1161" spans="1:12" x14ac:dyDescent="0.25">
      <c r="A1161" t="s">
        <v>101</v>
      </c>
    </row>
    <row r="1163" spans="1:12" x14ac:dyDescent="0.25">
      <c r="B1163" t="s">
        <v>3</v>
      </c>
      <c r="C1163" t="s">
        <v>4</v>
      </c>
      <c r="D1163" t="s">
        <v>5</v>
      </c>
      <c r="E1163" t="s">
        <v>6</v>
      </c>
      <c r="F1163" t="s">
        <v>7</v>
      </c>
      <c r="G1163" t="s">
        <v>8</v>
      </c>
      <c r="H1163" t="s">
        <v>9</v>
      </c>
      <c r="I1163" t="s">
        <v>10</v>
      </c>
      <c r="J1163" t="s">
        <v>11</v>
      </c>
      <c r="K1163" t="s">
        <v>12</v>
      </c>
      <c r="L1163" t="s">
        <v>13</v>
      </c>
    </row>
    <row r="1164" spans="1:12" x14ac:dyDescent="0.25">
      <c r="A1164">
        <v>10</v>
      </c>
      <c r="B1164">
        <v>10</v>
      </c>
      <c r="C1164" t="s">
        <v>14</v>
      </c>
      <c r="D1164" t="s">
        <v>15</v>
      </c>
      <c r="F1164">
        <v>2.69</v>
      </c>
      <c r="G1164">
        <v>7.5350000000000001</v>
      </c>
      <c r="H1164">
        <v>424.88799999999998</v>
      </c>
      <c r="I1164">
        <v>1.7999999999999999E-2</v>
      </c>
      <c r="J1164" t="s">
        <v>44</v>
      </c>
    </row>
    <row r="1165" spans="1:12" x14ac:dyDescent="0.25">
      <c r="A1165">
        <v>16</v>
      </c>
      <c r="B1165">
        <v>16</v>
      </c>
      <c r="C1165" t="s">
        <v>17</v>
      </c>
      <c r="D1165" t="s">
        <v>15</v>
      </c>
      <c r="F1165">
        <v>2.76</v>
      </c>
      <c r="G1165">
        <v>7.7240000000000002</v>
      </c>
      <c r="H1165">
        <v>421.56599999999997</v>
      </c>
      <c r="I1165">
        <v>1.7999999999999999E-2</v>
      </c>
      <c r="J1165" t="s">
        <v>18</v>
      </c>
    </row>
    <row r="1166" spans="1:12" x14ac:dyDescent="0.25">
      <c r="A1166">
        <v>34</v>
      </c>
      <c r="B1166">
        <v>34</v>
      </c>
      <c r="C1166" t="s">
        <v>19</v>
      </c>
      <c r="D1166" t="s">
        <v>15</v>
      </c>
      <c r="H1166">
        <v>395.57400000000001</v>
      </c>
    </row>
    <row r="1167" spans="1:12" x14ac:dyDescent="0.25">
      <c r="A1167">
        <v>47</v>
      </c>
      <c r="B1167">
        <v>47</v>
      </c>
      <c r="C1167" t="s">
        <v>20</v>
      </c>
      <c r="D1167" t="s">
        <v>15</v>
      </c>
      <c r="H1167">
        <v>376.39100000000002</v>
      </c>
    </row>
    <row r="1168" spans="1:12" x14ac:dyDescent="0.25">
      <c r="A1168">
        <v>57</v>
      </c>
      <c r="B1168">
        <v>57</v>
      </c>
      <c r="C1168" t="s">
        <v>21</v>
      </c>
      <c r="D1168" t="s">
        <v>15</v>
      </c>
      <c r="F1168">
        <v>2.7</v>
      </c>
      <c r="G1168">
        <v>3.49</v>
      </c>
      <c r="H1168">
        <v>353.31599999999997</v>
      </c>
      <c r="I1168">
        <v>0.01</v>
      </c>
      <c r="J1168" t="s">
        <v>18</v>
      </c>
    </row>
    <row r="1169" spans="1:10" x14ac:dyDescent="0.25">
      <c r="A1169">
        <v>6</v>
      </c>
      <c r="B1169">
        <v>6</v>
      </c>
      <c r="C1169" t="s">
        <v>22</v>
      </c>
      <c r="D1169" t="s">
        <v>15</v>
      </c>
      <c r="F1169">
        <v>2.71</v>
      </c>
      <c r="G1169">
        <v>3.7120000000000002</v>
      </c>
      <c r="H1169">
        <v>426.63299999999998</v>
      </c>
      <c r="I1169">
        <v>8.9999999999999993E-3</v>
      </c>
      <c r="J1169" t="s">
        <v>18</v>
      </c>
    </row>
    <row r="1170" spans="1:10" x14ac:dyDescent="0.25">
      <c r="A1170">
        <v>22</v>
      </c>
      <c r="B1170">
        <v>22</v>
      </c>
      <c r="C1170" t="s">
        <v>23</v>
      </c>
      <c r="D1170" t="s">
        <v>15</v>
      </c>
      <c r="F1170">
        <v>2.81</v>
      </c>
      <c r="G1170">
        <v>13.103</v>
      </c>
      <c r="H1170">
        <v>412.68900000000002</v>
      </c>
      <c r="I1170">
        <v>3.2000000000000001E-2</v>
      </c>
      <c r="J1170" t="s">
        <v>18</v>
      </c>
    </row>
    <row r="1171" spans="1:10" x14ac:dyDescent="0.25">
      <c r="A1171">
        <v>26</v>
      </c>
      <c r="B1171">
        <v>26</v>
      </c>
      <c r="C1171" t="s">
        <v>24</v>
      </c>
      <c r="D1171" t="s">
        <v>15</v>
      </c>
      <c r="F1171">
        <v>2.69</v>
      </c>
      <c r="G1171">
        <v>8.24</v>
      </c>
      <c r="H1171">
        <v>396.39299999999997</v>
      </c>
      <c r="I1171">
        <v>2.1000000000000001E-2</v>
      </c>
      <c r="J1171" t="s">
        <v>18</v>
      </c>
    </row>
    <row r="1172" spans="1:10" x14ac:dyDescent="0.25">
      <c r="A1172">
        <v>43</v>
      </c>
      <c r="B1172">
        <v>43</v>
      </c>
      <c r="C1172" t="s">
        <v>25</v>
      </c>
      <c r="D1172" t="s">
        <v>15</v>
      </c>
      <c r="F1172">
        <v>2.63</v>
      </c>
      <c r="G1172">
        <v>2.4209999999999998</v>
      </c>
      <c r="H1172">
        <v>414.11500000000001</v>
      </c>
      <c r="I1172">
        <v>6.0000000000000001E-3</v>
      </c>
      <c r="J1172" t="s">
        <v>16</v>
      </c>
    </row>
    <row r="1173" spans="1:10" x14ac:dyDescent="0.25">
      <c r="A1173">
        <v>56</v>
      </c>
      <c r="B1173">
        <v>56</v>
      </c>
      <c r="C1173" t="s">
        <v>27</v>
      </c>
      <c r="D1173" t="s">
        <v>15</v>
      </c>
      <c r="H1173">
        <v>356.89699999999999</v>
      </c>
    </row>
    <row r="1174" spans="1:10" x14ac:dyDescent="0.25">
      <c r="A1174">
        <v>5</v>
      </c>
      <c r="B1174">
        <v>5</v>
      </c>
      <c r="C1174" t="s">
        <v>28</v>
      </c>
      <c r="D1174" t="s">
        <v>15</v>
      </c>
      <c r="H1174">
        <v>417.33100000000002</v>
      </c>
    </row>
    <row r="1175" spans="1:10" x14ac:dyDescent="0.25">
      <c r="A1175">
        <v>20</v>
      </c>
      <c r="B1175">
        <v>20</v>
      </c>
      <c r="C1175" t="s">
        <v>29</v>
      </c>
      <c r="D1175" t="s">
        <v>15</v>
      </c>
      <c r="F1175">
        <v>2.77</v>
      </c>
      <c r="G1175">
        <v>4.641</v>
      </c>
      <c r="H1175">
        <v>443.99400000000003</v>
      </c>
      <c r="I1175">
        <v>0.01</v>
      </c>
      <c r="J1175" t="s">
        <v>18</v>
      </c>
    </row>
    <row r="1176" spans="1:10" x14ac:dyDescent="0.25">
      <c r="A1176">
        <v>27</v>
      </c>
      <c r="B1176">
        <v>27</v>
      </c>
      <c r="C1176" t="s">
        <v>30</v>
      </c>
      <c r="D1176" t="s">
        <v>15</v>
      </c>
      <c r="F1176">
        <v>2.72</v>
      </c>
      <c r="G1176">
        <v>2.427</v>
      </c>
      <c r="H1176">
        <v>410.38499999999999</v>
      </c>
      <c r="I1176">
        <v>6.0000000000000001E-3</v>
      </c>
      <c r="J1176" t="s">
        <v>18</v>
      </c>
    </row>
    <row r="1177" spans="1:10" x14ac:dyDescent="0.25">
      <c r="A1177">
        <v>39</v>
      </c>
      <c r="B1177">
        <v>39</v>
      </c>
      <c r="C1177" t="s">
        <v>31</v>
      </c>
      <c r="D1177" t="s">
        <v>15</v>
      </c>
      <c r="H1177">
        <v>382.87799999999999</v>
      </c>
    </row>
    <row r="1178" spans="1:10" x14ac:dyDescent="0.25">
      <c r="A1178">
        <v>54</v>
      </c>
      <c r="B1178">
        <v>54</v>
      </c>
      <c r="C1178" t="s">
        <v>32</v>
      </c>
      <c r="D1178" t="s">
        <v>15</v>
      </c>
      <c r="H1178">
        <v>367.71899999999999</v>
      </c>
    </row>
    <row r="1179" spans="1:10" x14ac:dyDescent="0.25">
      <c r="A1179">
        <v>12</v>
      </c>
      <c r="B1179">
        <v>12</v>
      </c>
      <c r="C1179" t="s">
        <v>33</v>
      </c>
      <c r="D1179" t="s">
        <v>15</v>
      </c>
      <c r="F1179">
        <v>2.7</v>
      </c>
      <c r="G1179">
        <v>14.746</v>
      </c>
      <c r="H1179">
        <v>459.96100000000001</v>
      </c>
      <c r="I1179">
        <v>3.2000000000000001E-2</v>
      </c>
      <c r="J1179" t="s">
        <v>18</v>
      </c>
    </row>
    <row r="1180" spans="1:10" x14ac:dyDescent="0.25">
      <c r="A1180">
        <v>19</v>
      </c>
      <c r="B1180">
        <v>19</v>
      </c>
      <c r="C1180" t="s">
        <v>34</v>
      </c>
      <c r="D1180" t="s">
        <v>15</v>
      </c>
      <c r="F1180">
        <v>2.7</v>
      </c>
      <c r="G1180">
        <v>28.077000000000002</v>
      </c>
      <c r="H1180">
        <v>442.892</v>
      </c>
      <c r="I1180">
        <v>6.3E-2</v>
      </c>
      <c r="J1180" t="s">
        <v>16</v>
      </c>
    </row>
    <row r="1181" spans="1:10" x14ac:dyDescent="0.25">
      <c r="A1181">
        <v>36</v>
      </c>
      <c r="B1181">
        <v>36</v>
      </c>
      <c r="C1181" t="s">
        <v>35</v>
      </c>
      <c r="D1181" t="s">
        <v>15</v>
      </c>
      <c r="H1181">
        <v>410.28500000000003</v>
      </c>
    </row>
    <row r="1182" spans="1:10" x14ac:dyDescent="0.25">
      <c r="A1182">
        <v>38</v>
      </c>
      <c r="B1182">
        <v>38</v>
      </c>
      <c r="C1182" t="s">
        <v>36</v>
      </c>
      <c r="D1182" t="s">
        <v>15</v>
      </c>
      <c r="F1182">
        <v>2.69</v>
      </c>
      <c r="G1182">
        <v>23.393999999999998</v>
      </c>
      <c r="H1182">
        <v>396.00099999999998</v>
      </c>
      <c r="I1182">
        <v>5.8999999999999997E-2</v>
      </c>
      <c r="J1182" t="s">
        <v>26</v>
      </c>
    </row>
    <row r="1183" spans="1:10" x14ac:dyDescent="0.25">
      <c r="A1183">
        <v>51</v>
      </c>
      <c r="B1183">
        <v>51</v>
      </c>
      <c r="C1183" t="s">
        <v>37</v>
      </c>
      <c r="D1183" t="s">
        <v>15</v>
      </c>
      <c r="H1183">
        <v>348.02699999999999</v>
      </c>
    </row>
    <row r="1184" spans="1:10" x14ac:dyDescent="0.25">
      <c r="A1184">
        <v>1</v>
      </c>
      <c r="B1184">
        <v>1</v>
      </c>
      <c r="C1184" t="s">
        <v>38</v>
      </c>
      <c r="D1184" t="s">
        <v>39</v>
      </c>
      <c r="E1184">
        <v>0</v>
      </c>
      <c r="F1184">
        <v>2.72</v>
      </c>
      <c r="G1184">
        <v>10.228999999999999</v>
      </c>
      <c r="H1184">
        <v>466.274</v>
      </c>
      <c r="I1184">
        <v>2.1999999999999999E-2</v>
      </c>
      <c r="J1184" t="s">
        <v>26</v>
      </c>
    </row>
    <row r="1185" spans="1:10" x14ac:dyDescent="0.25">
      <c r="A1185">
        <v>13</v>
      </c>
      <c r="B1185">
        <v>13</v>
      </c>
      <c r="C1185" t="s">
        <v>40</v>
      </c>
      <c r="D1185" t="s">
        <v>39</v>
      </c>
      <c r="E1185">
        <v>0</v>
      </c>
      <c r="F1185">
        <v>2.75</v>
      </c>
      <c r="G1185">
        <v>13.24</v>
      </c>
      <c r="H1185">
        <v>447.053</v>
      </c>
      <c r="I1185">
        <v>0.03</v>
      </c>
      <c r="J1185" t="s">
        <v>16</v>
      </c>
    </row>
    <row r="1186" spans="1:10" x14ac:dyDescent="0.25">
      <c r="A1186">
        <v>25</v>
      </c>
      <c r="B1186">
        <v>25</v>
      </c>
      <c r="C1186" t="s">
        <v>41</v>
      </c>
      <c r="D1186" t="s">
        <v>39</v>
      </c>
      <c r="E1186">
        <v>0</v>
      </c>
      <c r="F1186">
        <v>2.72</v>
      </c>
      <c r="G1186">
        <v>7.476</v>
      </c>
      <c r="H1186">
        <v>433.17899999999997</v>
      </c>
      <c r="I1186">
        <v>1.7000000000000001E-2</v>
      </c>
      <c r="J1186" t="s">
        <v>16</v>
      </c>
    </row>
    <row r="1187" spans="1:10" x14ac:dyDescent="0.25">
      <c r="A1187">
        <v>37</v>
      </c>
      <c r="B1187">
        <v>37</v>
      </c>
      <c r="C1187" t="s">
        <v>42</v>
      </c>
      <c r="D1187" t="s">
        <v>39</v>
      </c>
      <c r="E1187">
        <v>0</v>
      </c>
      <c r="F1187">
        <v>2.68</v>
      </c>
      <c r="G1187">
        <v>2.3530000000000002</v>
      </c>
      <c r="H1187">
        <v>414.51499999999999</v>
      </c>
      <c r="I1187">
        <v>6.0000000000000001E-3</v>
      </c>
      <c r="J1187" t="s">
        <v>16</v>
      </c>
    </row>
    <row r="1188" spans="1:10" x14ac:dyDescent="0.25">
      <c r="A1188">
        <v>49</v>
      </c>
      <c r="B1188">
        <v>49</v>
      </c>
      <c r="C1188" t="s">
        <v>43</v>
      </c>
      <c r="D1188" t="s">
        <v>39</v>
      </c>
      <c r="E1188">
        <v>0</v>
      </c>
      <c r="F1188">
        <v>2.78</v>
      </c>
      <c r="G1188">
        <v>7.569</v>
      </c>
      <c r="H1188">
        <v>391.99400000000003</v>
      </c>
      <c r="I1188">
        <v>1.9E-2</v>
      </c>
      <c r="J1188" t="s">
        <v>26</v>
      </c>
    </row>
    <row r="1189" spans="1:10" x14ac:dyDescent="0.25">
      <c r="A1189">
        <v>2</v>
      </c>
      <c r="B1189">
        <v>2</v>
      </c>
      <c r="C1189" t="s">
        <v>45</v>
      </c>
      <c r="D1189" t="s">
        <v>15</v>
      </c>
      <c r="H1189">
        <v>435.19499999999999</v>
      </c>
    </row>
    <row r="1190" spans="1:10" x14ac:dyDescent="0.25">
      <c r="A1190">
        <v>17</v>
      </c>
      <c r="B1190">
        <v>17</v>
      </c>
      <c r="C1190" t="s">
        <v>46</v>
      </c>
      <c r="D1190" t="s">
        <v>15</v>
      </c>
      <c r="F1190">
        <v>2.72</v>
      </c>
      <c r="G1190">
        <v>7.7789999999999999</v>
      </c>
      <c r="H1190">
        <v>449.08300000000003</v>
      </c>
      <c r="I1190">
        <v>1.7000000000000001E-2</v>
      </c>
      <c r="J1190" t="s">
        <v>16</v>
      </c>
    </row>
    <row r="1191" spans="1:10" x14ac:dyDescent="0.25">
      <c r="A1191">
        <v>29</v>
      </c>
      <c r="B1191">
        <v>29</v>
      </c>
      <c r="C1191" t="s">
        <v>47</v>
      </c>
      <c r="D1191" t="s">
        <v>15</v>
      </c>
      <c r="F1191">
        <v>2.71</v>
      </c>
      <c r="G1191">
        <v>2.6840000000000002</v>
      </c>
      <c r="H1191">
        <v>422.54399999999998</v>
      </c>
      <c r="I1191">
        <v>6.0000000000000001E-3</v>
      </c>
      <c r="J1191" t="s">
        <v>26</v>
      </c>
    </row>
    <row r="1192" spans="1:10" x14ac:dyDescent="0.25">
      <c r="A1192">
        <v>40</v>
      </c>
      <c r="B1192">
        <v>40</v>
      </c>
      <c r="C1192" t="s">
        <v>48</v>
      </c>
      <c r="D1192" t="s">
        <v>15</v>
      </c>
      <c r="F1192">
        <v>2.67</v>
      </c>
      <c r="G1192">
        <v>13.733000000000001</v>
      </c>
      <c r="H1192">
        <v>406.22800000000001</v>
      </c>
      <c r="I1192">
        <v>3.4000000000000002E-2</v>
      </c>
      <c r="J1192" t="s">
        <v>44</v>
      </c>
    </row>
    <row r="1193" spans="1:10" x14ac:dyDescent="0.25">
      <c r="A1193">
        <v>55</v>
      </c>
      <c r="B1193">
        <v>55</v>
      </c>
      <c r="C1193" t="s">
        <v>49</v>
      </c>
      <c r="D1193" t="s">
        <v>15</v>
      </c>
      <c r="F1193">
        <v>2.71</v>
      </c>
      <c r="G1193">
        <v>7.2380000000000004</v>
      </c>
      <c r="H1193">
        <v>353.37</v>
      </c>
      <c r="I1193">
        <v>0.02</v>
      </c>
      <c r="J1193" t="s">
        <v>26</v>
      </c>
    </row>
    <row r="1194" spans="1:10" x14ac:dyDescent="0.25">
      <c r="A1194">
        <v>11</v>
      </c>
      <c r="B1194">
        <v>11</v>
      </c>
      <c r="C1194" t="s">
        <v>50</v>
      </c>
      <c r="D1194" t="s">
        <v>15</v>
      </c>
      <c r="H1194">
        <v>440.75700000000001</v>
      </c>
    </row>
    <row r="1195" spans="1:10" x14ac:dyDescent="0.25">
      <c r="A1195">
        <v>14</v>
      </c>
      <c r="B1195">
        <v>14</v>
      </c>
      <c r="C1195" t="s">
        <v>51</v>
      </c>
      <c r="D1195" t="s">
        <v>15</v>
      </c>
      <c r="F1195">
        <v>2.77</v>
      </c>
      <c r="G1195">
        <v>5.8490000000000002</v>
      </c>
      <c r="H1195">
        <v>434.57600000000002</v>
      </c>
      <c r="I1195">
        <v>1.2999999999999999E-2</v>
      </c>
      <c r="J1195" t="s">
        <v>44</v>
      </c>
    </row>
    <row r="1196" spans="1:10" x14ac:dyDescent="0.25">
      <c r="A1196">
        <v>28</v>
      </c>
      <c r="B1196">
        <v>28</v>
      </c>
      <c r="C1196" t="s">
        <v>52</v>
      </c>
      <c r="D1196" t="s">
        <v>15</v>
      </c>
      <c r="F1196">
        <v>2.68</v>
      </c>
      <c r="G1196">
        <v>3.512</v>
      </c>
      <c r="H1196">
        <v>386.17</v>
      </c>
      <c r="I1196">
        <v>8.9999999999999993E-3</v>
      </c>
      <c r="J1196" t="s">
        <v>16</v>
      </c>
    </row>
    <row r="1197" spans="1:10" x14ac:dyDescent="0.25">
      <c r="A1197">
        <v>41</v>
      </c>
      <c r="B1197">
        <v>41</v>
      </c>
      <c r="C1197" t="s">
        <v>53</v>
      </c>
      <c r="D1197" t="s">
        <v>15</v>
      </c>
      <c r="H1197">
        <v>396.33699999999999</v>
      </c>
    </row>
    <row r="1198" spans="1:10" x14ac:dyDescent="0.25">
      <c r="A1198">
        <v>60</v>
      </c>
      <c r="B1198">
        <v>60</v>
      </c>
      <c r="C1198" t="s">
        <v>54</v>
      </c>
      <c r="D1198" t="s">
        <v>15</v>
      </c>
      <c r="H1198">
        <v>355.62799999999999</v>
      </c>
    </row>
    <row r="1199" spans="1:10" x14ac:dyDescent="0.25">
      <c r="A1199">
        <v>7</v>
      </c>
      <c r="B1199">
        <v>7</v>
      </c>
      <c r="C1199" t="s">
        <v>55</v>
      </c>
      <c r="D1199" t="s">
        <v>15</v>
      </c>
      <c r="H1199">
        <v>462.1</v>
      </c>
    </row>
    <row r="1200" spans="1:10" x14ac:dyDescent="0.25">
      <c r="A1200">
        <v>24</v>
      </c>
      <c r="B1200">
        <v>24</v>
      </c>
      <c r="C1200" t="s">
        <v>56</v>
      </c>
      <c r="D1200" t="s">
        <v>15</v>
      </c>
      <c r="H1200">
        <v>399.37099999999998</v>
      </c>
    </row>
    <row r="1201" spans="1:10" x14ac:dyDescent="0.25">
      <c r="A1201">
        <v>30</v>
      </c>
      <c r="B1201">
        <v>30</v>
      </c>
      <c r="C1201" t="s">
        <v>57</v>
      </c>
      <c r="D1201" t="s">
        <v>15</v>
      </c>
      <c r="H1201">
        <v>411.64299999999997</v>
      </c>
    </row>
    <row r="1202" spans="1:10" x14ac:dyDescent="0.25">
      <c r="A1202">
        <v>46</v>
      </c>
      <c r="B1202">
        <v>46</v>
      </c>
      <c r="C1202" t="s">
        <v>58</v>
      </c>
      <c r="D1202" t="s">
        <v>15</v>
      </c>
      <c r="H1202">
        <v>403.56700000000001</v>
      </c>
    </row>
    <row r="1203" spans="1:10" x14ac:dyDescent="0.25">
      <c r="A1203">
        <v>52</v>
      </c>
      <c r="B1203">
        <v>52</v>
      </c>
      <c r="C1203" t="s">
        <v>59</v>
      </c>
      <c r="D1203" t="s">
        <v>15</v>
      </c>
      <c r="H1203">
        <v>374.529</v>
      </c>
    </row>
    <row r="1204" spans="1:10" x14ac:dyDescent="0.25">
      <c r="A1204">
        <v>9</v>
      </c>
      <c r="B1204">
        <v>9</v>
      </c>
      <c r="C1204" t="s">
        <v>60</v>
      </c>
      <c r="D1204" t="s">
        <v>15</v>
      </c>
      <c r="H1204">
        <v>412.88299999999998</v>
      </c>
    </row>
    <row r="1205" spans="1:10" x14ac:dyDescent="0.25">
      <c r="A1205">
        <v>21</v>
      </c>
      <c r="B1205">
        <v>21</v>
      </c>
      <c r="C1205" t="s">
        <v>61</v>
      </c>
      <c r="D1205" t="s">
        <v>15</v>
      </c>
      <c r="F1205">
        <v>2.72</v>
      </c>
      <c r="G1205">
        <v>8.3550000000000004</v>
      </c>
      <c r="H1205">
        <v>347.274</v>
      </c>
      <c r="I1205">
        <v>2.4E-2</v>
      </c>
      <c r="J1205" t="s">
        <v>18</v>
      </c>
    </row>
    <row r="1206" spans="1:10" x14ac:dyDescent="0.25">
      <c r="A1206">
        <v>33</v>
      </c>
      <c r="B1206">
        <v>33</v>
      </c>
      <c r="C1206" t="s">
        <v>62</v>
      </c>
      <c r="D1206" t="s">
        <v>15</v>
      </c>
      <c r="F1206">
        <v>2.67</v>
      </c>
      <c r="G1206">
        <v>4.8019999999999996</v>
      </c>
      <c r="H1206">
        <v>392.524</v>
      </c>
      <c r="I1206">
        <v>1.2E-2</v>
      </c>
      <c r="J1206" t="s">
        <v>26</v>
      </c>
    </row>
    <row r="1207" spans="1:10" x14ac:dyDescent="0.25">
      <c r="A1207">
        <v>42</v>
      </c>
      <c r="B1207">
        <v>42</v>
      </c>
      <c r="C1207" t="s">
        <v>63</v>
      </c>
      <c r="D1207" t="s">
        <v>15</v>
      </c>
      <c r="H1207">
        <v>386.755</v>
      </c>
    </row>
    <row r="1208" spans="1:10" x14ac:dyDescent="0.25">
      <c r="A1208">
        <v>58</v>
      </c>
      <c r="B1208">
        <v>58</v>
      </c>
      <c r="C1208" t="s">
        <v>64</v>
      </c>
      <c r="D1208" t="s">
        <v>15</v>
      </c>
      <c r="F1208">
        <v>2.67</v>
      </c>
      <c r="G1208">
        <v>6.8949999999999996</v>
      </c>
      <c r="H1208">
        <v>342.35</v>
      </c>
      <c r="I1208">
        <v>0.02</v>
      </c>
      <c r="J1208" t="s">
        <v>16</v>
      </c>
    </row>
    <row r="1209" spans="1:10" x14ac:dyDescent="0.25">
      <c r="A1209">
        <v>3</v>
      </c>
      <c r="B1209">
        <v>3</v>
      </c>
      <c r="C1209" t="s">
        <v>65</v>
      </c>
      <c r="D1209" t="s">
        <v>15</v>
      </c>
      <c r="H1209">
        <v>467.714</v>
      </c>
    </row>
    <row r="1210" spans="1:10" x14ac:dyDescent="0.25">
      <c r="A1210">
        <v>15</v>
      </c>
      <c r="B1210">
        <v>15</v>
      </c>
      <c r="C1210" t="s">
        <v>66</v>
      </c>
      <c r="D1210" t="s">
        <v>15</v>
      </c>
      <c r="F1210">
        <v>2.7</v>
      </c>
      <c r="G1210">
        <v>3.1549999999999998</v>
      </c>
      <c r="H1210">
        <v>454.572</v>
      </c>
      <c r="I1210">
        <v>7.0000000000000001E-3</v>
      </c>
      <c r="J1210" t="s">
        <v>16</v>
      </c>
    </row>
    <row r="1211" spans="1:10" x14ac:dyDescent="0.25">
      <c r="A1211">
        <v>32</v>
      </c>
      <c r="B1211">
        <v>32</v>
      </c>
      <c r="C1211" t="s">
        <v>67</v>
      </c>
      <c r="D1211" t="s">
        <v>15</v>
      </c>
      <c r="H1211">
        <v>425.423</v>
      </c>
    </row>
    <row r="1212" spans="1:10" x14ac:dyDescent="0.25">
      <c r="A1212">
        <v>44</v>
      </c>
      <c r="B1212">
        <v>44</v>
      </c>
      <c r="C1212" t="s">
        <v>68</v>
      </c>
      <c r="D1212" t="s">
        <v>15</v>
      </c>
      <c r="H1212">
        <v>400.71899999999999</v>
      </c>
    </row>
    <row r="1213" spans="1:10" x14ac:dyDescent="0.25">
      <c r="A1213">
        <v>59</v>
      </c>
      <c r="B1213">
        <v>59</v>
      </c>
      <c r="C1213" t="s">
        <v>69</v>
      </c>
      <c r="D1213" t="s">
        <v>15</v>
      </c>
      <c r="F1213">
        <v>2.81</v>
      </c>
      <c r="G1213">
        <v>3.3969999999999998</v>
      </c>
      <c r="H1213">
        <v>359.68799999999999</v>
      </c>
      <c r="I1213">
        <v>8.9999999999999993E-3</v>
      </c>
      <c r="J1213" t="s">
        <v>26</v>
      </c>
    </row>
    <row r="1214" spans="1:10" x14ac:dyDescent="0.25">
      <c r="A1214">
        <v>8</v>
      </c>
      <c r="B1214">
        <v>8</v>
      </c>
      <c r="C1214" t="s">
        <v>70</v>
      </c>
      <c r="D1214" t="s">
        <v>15</v>
      </c>
      <c r="H1214">
        <v>391.613</v>
      </c>
    </row>
    <row r="1215" spans="1:10" x14ac:dyDescent="0.25">
      <c r="A1215">
        <v>23</v>
      </c>
      <c r="B1215">
        <v>23</v>
      </c>
      <c r="C1215" t="s">
        <v>71</v>
      </c>
      <c r="D1215" t="s">
        <v>15</v>
      </c>
      <c r="H1215">
        <v>405.791</v>
      </c>
    </row>
    <row r="1216" spans="1:10" x14ac:dyDescent="0.25">
      <c r="A1216">
        <v>35</v>
      </c>
      <c r="B1216">
        <v>35</v>
      </c>
      <c r="C1216" t="s">
        <v>72</v>
      </c>
      <c r="D1216" t="s">
        <v>15</v>
      </c>
      <c r="H1216">
        <v>390.03699999999998</v>
      </c>
    </row>
    <row r="1217" spans="1:12" x14ac:dyDescent="0.25">
      <c r="A1217">
        <v>48</v>
      </c>
      <c r="B1217">
        <v>48</v>
      </c>
      <c r="C1217" t="s">
        <v>73</v>
      </c>
      <c r="D1217" t="s">
        <v>15</v>
      </c>
      <c r="H1217">
        <v>381.40600000000001</v>
      </c>
    </row>
    <row r="1218" spans="1:12" x14ac:dyDescent="0.25">
      <c r="A1218">
        <v>50</v>
      </c>
      <c r="B1218">
        <v>50</v>
      </c>
      <c r="C1218" t="s">
        <v>74</v>
      </c>
      <c r="D1218" t="s">
        <v>15</v>
      </c>
      <c r="F1218">
        <v>2.69</v>
      </c>
      <c r="G1218">
        <v>4.742</v>
      </c>
      <c r="H1218">
        <v>394.03699999999998</v>
      </c>
      <c r="I1218">
        <v>1.2E-2</v>
      </c>
      <c r="J1218" t="s">
        <v>16</v>
      </c>
    </row>
    <row r="1219" spans="1:12" x14ac:dyDescent="0.25">
      <c r="A1219">
        <v>4</v>
      </c>
      <c r="B1219">
        <v>4</v>
      </c>
      <c r="C1219" t="s">
        <v>75</v>
      </c>
      <c r="D1219" t="s">
        <v>15</v>
      </c>
      <c r="H1219">
        <v>464.57499999999999</v>
      </c>
    </row>
    <row r="1220" spans="1:12" x14ac:dyDescent="0.25">
      <c r="A1220">
        <v>18</v>
      </c>
      <c r="B1220">
        <v>18</v>
      </c>
      <c r="C1220" t="s">
        <v>76</v>
      </c>
      <c r="D1220" t="s">
        <v>15</v>
      </c>
      <c r="F1220">
        <v>2.67</v>
      </c>
      <c r="G1220">
        <v>11.478999999999999</v>
      </c>
      <c r="H1220">
        <v>434.48</v>
      </c>
      <c r="I1220">
        <v>2.5999999999999999E-2</v>
      </c>
      <c r="J1220" t="s">
        <v>26</v>
      </c>
    </row>
    <row r="1221" spans="1:12" x14ac:dyDescent="0.25">
      <c r="A1221">
        <v>31</v>
      </c>
      <c r="B1221">
        <v>31</v>
      </c>
      <c r="C1221" t="s">
        <v>77</v>
      </c>
      <c r="D1221" t="s">
        <v>15</v>
      </c>
      <c r="F1221">
        <v>2.8</v>
      </c>
      <c r="G1221">
        <v>5.0279999999999996</v>
      </c>
      <c r="H1221">
        <v>420.46100000000001</v>
      </c>
      <c r="I1221">
        <v>1.2E-2</v>
      </c>
      <c r="J1221" t="s">
        <v>16</v>
      </c>
    </row>
    <row r="1222" spans="1:12" x14ac:dyDescent="0.25">
      <c r="A1222">
        <v>45</v>
      </c>
      <c r="B1222">
        <v>45</v>
      </c>
      <c r="C1222" t="s">
        <v>78</v>
      </c>
      <c r="D1222" t="s">
        <v>15</v>
      </c>
      <c r="H1222">
        <v>387.46100000000001</v>
      </c>
    </row>
    <row r="1223" spans="1:12" x14ac:dyDescent="0.25">
      <c r="A1223">
        <v>53</v>
      </c>
      <c r="B1223">
        <v>53</v>
      </c>
      <c r="C1223" t="s">
        <v>79</v>
      </c>
      <c r="D1223" t="s">
        <v>15</v>
      </c>
      <c r="H1223">
        <v>369.36399999999998</v>
      </c>
    </row>
    <row r="1224" spans="1:12" x14ac:dyDescent="0.25">
      <c r="A1224">
        <v>62</v>
      </c>
      <c r="B1224">
        <v>62</v>
      </c>
      <c r="C1224" t="s">
        <v>80</v>
      </c>
      <c r="D1224" t="s">
        <v>81</v>
      </c>
      <c r="E1224">
        <v>0</v>
      </c>
      <c r="H1224">
        <v>186.25800000000001</v>
      </c>
    </row>
    <row r="1225" spans="1:12" x14ac:dyDescent="0.25">
      <c r="A1225">
        <v>64</v>
      </c>
      <c r="B1225">
        <v>64</v>
      </c>
      <c r="C1225" t="s">
        <v>82</v>
      </c>
      <c r="D1225" t="s">
        <v>81</v>
      </c>
      <c r="E1225">
        <v>0</v>
      </c>
      <c r="F1225">
        <v>2.72</v>
      </c>
      <c r="G1225">
        <v>185.96700000000001</v>
      </c>
      <c r="H1225">
        <v>308.37799999999999</v>
      </c>
      <c r="I1225">
        <v>0.60299999999999998</v>
      </c>
      <c r="J1225" t="s">
        <v>26</v>
      </c>
    </row>
    <row r="1226" spans="1:12" x14ac:dyDescent="0.25">
      <c r="A1226">
        <v>61</v>
      </c>
      <c r="B1226">
        <v>61</v>
      </c>
      <c r="C1226" t="s">
        <v>83</v>
      </c>
      <c r="D1226" t="s">
        <v>81</v>
      </c>
      <c r="E1226">
        <v>0</v>
      </c>
      <c r="F1226">
        <v>2.71</v>
      </c>
      <c r="G1226">
        <v>3.3889999999999998</v>
      </c>
      <c r="H1226">
        <v>230.245</v>
      </c>
      <c r="I1226">
        <v>1.4999999999999999E-2</v>
      </c>
      <c r="J1226" t="s">
        <v>18</v>
      </c>
    </row>
    <row r="1227" spans="1:12" x14ac:dyDescent="0.25">
      <c r="A1227">
        <v>63</v>
      </c>
      <c r="B1227">
        <v>63</v>
      </c>
      <c r="C1227" t="s">
        <v>84</v>
      </c>
      <c r="D1227" t="s">
        <v>81</v>
      </c>
      <c r="E1227">
        <v>0</v>
      </c>
      <c r="F1227">
        <v>2.72</v>
      </c>
      <c r="G1227">
        <v>17.831</v>
      </c>
      <c r="H1227">
        <v>225.46700000000001</v>
      </c>
      <c r="I1227">
        <v>7.9000000000000001E-2</v>
      </c>
      <c r="J1227" t="s">
        <v>18</v>
      </c>
    </row>
    <row r="1229" spans="1:12" x14ac:dyDescent="0.25">
      <c r="A1229" t="s">
        <v>102</v>
      </c>
    </row>
    <row r="1231" spans="1:12" x14ac:dyDescent="0.25">
      <c r="B1231" t="s">
        <v>3</v>
      </c>
      <c r="C1231" t="s">
        <v>4</v>
      </c>
      <c r="D1231" t="s">
        <v>5</v>
      </c>
      <c r="E1231" t="s">
        <v>6</v>
      </c>
      <c r="F1231" t="s">
        <v>7</v>
      </c>
      <c r="G1231" t="s">
        <v>8</v>
      </c>
      <c r="H1231" t="s">
        <v>9</v>
      </c>
      <c r="I1231" t="s">
        <v>10</v>
      </c>
      <c r="J1231" t="s">
        <v>11</v>
      </c>
      <c r="K1231" t="s">
        <v>12</v>
      </c>
      <c r="L1231" t="s">
        <v>13</v>
      </c>
    </row>
    <row r="1232" spans="1:12" x14ac:dyDescent="0.25">
      <c r="A1232">
        <v>10</v>
      </c>
      <c r="B1232">
        <v>10</v>
      </c>
      <c r="C1232" t="s">
        <v>14</v>
      </c>
      <c r="D1232" t="s">
        <v>15</v>
      </c>
      <c r="F1232">
        <v>3.26</v>
      </c>
      <c r="G1232">
        <v>2.7349999999999999</v>
      </c>
      <c r="H1232">
        <v>424.88799999999998</v>
      </c>
      <c r="I1232">
        <v>6.0000000000000001E-3</v>
      </c>
      <c r="J1232" t="s">
        <v>16</v>
      </c>
    </row>
    <row r="1233" spans="1:10" x14ac:dyDescent="0.25">
      <c r="A1233">
        <v>16</v>
      </c>
      <c r="B1233">
        <v>16</v>
      </c>
      <c r="C1233" t="s">
        <v>17</v>
      </c>
      <c r="D1233" t="s">
        <v>15</v>
      </c>
      <c r="F1233">
        <v>3.18</v>
      </c>
      <c r="G1233">
        <v>3.0619999999999998</v>
      </c>
      <c r="H1233">
        <v>421.56599999999997</v>
      </c>
      <c r="I1233">
        <v>7.0000000000000001E-3</v>
      </c>
      <c r="J1233" t="s">
        <v>18</v>
      </c>
    </row>
    <row r="1234" spans="1:10" x14ac:dyDescent="0.25">
      <c r="A1234">
        <v>34</v>
      </c>
      <c r="B1234">
        <v>34</v>
      </c>
      <c r="C1234" t="s">
        <v>19</v>
      </c>
      <c r="D1234" t="s">
        <v>15</v>
      </c>
      <c r="H1234">
        <v>395.57400000000001</v>
      </c>
    </row>
    <row r="1235" spans="1:10" x14ac:dyDescent="0.25">
      <c r="A1235">
        <v>47</v>
      </c>
      <c r="B1235">
        <v>47</v>
      </c>
      <c r="C1235" t="s">
        <v>20</v>
      </c>
      <c r="D1235" t="s">
        <v>15</v>
      </c>
      <c r="F1235">
        <v>3.29</v>
      </c>
      <c r="G1235">
        <v>6.3479999999999999</v>
      </c>
      <c r="H1235">
        <v>376.39100000000002</v>
      </c>
      <c r="I1235">
        <v>1.7000000000000001E-2</v>
      </c>
      <c r="J1235" t="s">
        <v>26</v>
      </c>
    </row>
    <row r="1236" spans="1:10" x14ac:dyDescent="0.25">
      <c r="A1236">
        <v>57</v>
      </c>
      <c r="B1236">
        <v>57</v>
      </c>
      <c r="C1236" t="s">
        <v>21</v>
      </c>
      <c r="D1236" t="s">
        <v>15</v>
      </c>
      <c r="F1236">
        <v>3.23</v>
      </c>
      <c r="G1236">
        <v>3.028</v>
      </c>
      <c r="H1236">
        <v>353.31599999999997</v>
      </c>
      <c r="I1236">
        <v>8.9999999999999993E-3</v>
      </c>
      <c r="J1236" t="s">
        <v>26</v>
      </c>
    </row>
    <row r="1237" spans="1:10" x14ac:dyDescent="0.25">
      <c r="A1237">
        <v>6</v>
      </c>
      <c r="B1237">
        <v>6</v>
      </c>
      <c r="C1237" t="s">
        <v>22</v>
      </c>
      <c r="D1237" t="s">
        <v>15</v>
      </c>
      <c r="F1237">
        <v>3.29</v>
      </c>
      <c r="G1237">
        <v>3.8109999999999999</v>
      </c>
      <c r="H1237">
        <v>426.63299999999998</v>
      </c>
      <c r="I1237">
        <v>8.9999999999999993E-3</v>
      </c>
      <c r="J1237" t="s">
        <v>18</v>
      </c>
    </row>
    <row r="1238" spans="1:10" x14ac:dyDescent="0.25">
      <c r="A1238">
        <v>22</v>
      </c>
      <c r="B1238">
        <v>22</v>
      </c>
      <c r="C1238" t="s">
        <v>23</v>
      </c>
      <c r="D1238" t="s">
        <v>15</v>
      </c>
      <c r="H1238">
        <v>412.68900000000002</v>
      </c>
    </row>
    <row r="1239" spans="1:10" x14ac:dyDescent="0.25">
      <c r="A1239">
        <v>26</v>
      </c>
      <c r="B1239">
        <v>26</v>
      </c>
      <c r="C1239" t="s">
        <v>24</v>
      </c>
      <c r="D1239" t="s">
        <v>15</v>
      </c>
      <c r="F1239">
        <v>3.29</v>
      </c>
      <c r="G1239">
        <v>3.3860000000000001</v>
      </c>
      <c r="H1239">
        <v>396.39299999999997</v>
      </c>
      <c r="I1239">
        <v>8.9999999999999993E-3</v>
      </c>
      <c r="J1239" t="s">
        <v>16</v>
      </c>
    </row>
    <row r="1240" spans="1:10" x14ac:dyDescent="0.25">
      <c r="A1240">
        <v>43</v>
      </c>
      <c r="B1240">
        <v>43</v>
      </c>
      <c r="C1240" t="s">
        <v>25</v>
      </c>
      <c r="D1240" t="s">
        <v>15</v>
      </c>
      <c r="H1240">
        <v>414.11500000000001</v>
      </c>
    </row>
    <row r="1241" spans="1:10" x14ac:dyDescent="0.25">
      <c r="A1241">
        <v>56</v>
      </c>
      <c r="B1241">
        <v>56</v>
      </c>
      <c r="C1241" t="s">
        <v>27</v>
      </c>
      <c r="D1241" t="s">
        <v>15</v>
      </c>
      <c r="H1241">
        <v>356.89699999999999</v>
      </c>
    </row>
    <row r="1242" spans="1:10" x14ac:dyDescent="0.25">
      <c r="A1242">
        <v>5</v>
      </c>
      <c r="B1242">
        <v>5</v>
      </c>
      <c r="C1242" t="s">
        <v>28</v>
      </c>
      <c r="D1242" t="s">
        <v>15</v>
      </c>
      <c r="H1242">
        <v>417.33100000000002</v>
      </c>
    </row>
    <row r="1243" spans="1:10" x14ac:dyDescent="0.25">
      <c r="A1243">
        <v>20</v>
      </c>
      <c r="B1243">
        <v>20</v>
      </c>
      <c r="C1243" t="s">
        <v>29</v>
      </c>
      <c r="D1243" t="s">
        <v>15</v>
      </c>
      <c r="H1243">
        <v>443.99400000000003</v>
      </c>
    </row>
    <row r="1244" spans="1:10" x14ac:dyDescent="0.25">
      <c r="A1244">
        <v>27</v>
      </c>
      <c r="B1244">
        <v>27</v>
      </c>
      <c r="C1244" t="s">
        <v>30</v>
      </c>
      <c r="D1244" t="s">
        <v>15</v>
      </c>
      <c r="H1244">
        <v>410.38499999999999</v>
      </c>
    </row>
    <row r="1245" spans="1:10" x14ac:dyDescent="0.25">
      <c r="A1245">
        <v>39</v>
      </c>
      <c r="B1245">
        <v>39</v>
      </c>
      <c r="C1245" t="s">
        <v>31</v>
      </c>
      <c r="D1245" t="s">
        <v>15</v>
      </c>
      <c r="H1245">
        <v>382.87799999999999</v>
      </c>
    </row>
    <row r="1246" spans="1:10" x14ac:dyDescent="0.25">
      <c r="A1246">
        <v>54</v>
      </c>
      <c r="B1246">
        <v>54</v>
      </c>
      <c r="C1246" t="s">
        <v>32</v>
      </c>
      <c r="D1246" t="s">
        <v>15</v>
      </c>
      <c r="F1246">
        <v>3.31</v>
      </c>
      <c r="G1246">
        <v>3.125</v>
      </c>
      <c r="H1246">
        <v>367.71899999999999</v>
      </c>
      <c r="I1246">
        <v>8.0000000000000002E-3</v>
      </c>
      <c r="J1246" t="s">
        <v>16</v>
      </c>
    </row>
    <row r="1247" spans="1:10" x14ac:dyDescent="0.25">
      <c r="A1247">
        <v>12</v>
      </c>
      <c r="B1247">
        <v>12</v>
      </c>
      <c r="C1247" t="s">
        <v>33</v>
      </c>
      <c r="D1247" t="s">
        <v>15</v>
      </c>
      <c r="H1247">
        <v>459.96100000000001</v>
      </c>
    </row>
    <row r="1248" spans="1:10" x14ac:dyDescent="0.25">
      <c r="A1248">
        <v>19</v>
      </c>
      <c r="B1248">
        <v>19</v>
      </c>
      <c r="C1248" t="s">
        <v>34</v>
      </c>
      <c r="D1248" t="s">
        <v>15</v>
      </c>
      <c r="F1248">
        <v>3.18</v>
      </c>
      <c r="G1248">
        <v>4.1070000000000002</v>
      </c>
      <c r="H1248">
        <v>442.892</v>
      </c>
      <c r="I1248">
        <v>8.9999999999999993E-3</v>
      </c>
      <c r="J1248" t="s">
        <v>103</v>
      </c>
    </row>
    <row r="1249" spans="1:10" x14ac:dyDescent="0.25">
      <c r="A1249">
        <v>36</v>
      </c>
      <c r="B1249">
        <v>36</v>
      </c>
      <c r="C1249" t="s">
        <v>35</v>
      </c>
      <c r="D1249" t="s">
        <v>15</v>
      </c>
      <c r="H1249">
        <v>410.28500000000003</v>
      </c>
    </row>
    <row r="1250" spans="1:10" x14ac:dyDescent="0.25">
      <c r="A1250">
        <v>38</v>
      </c>
      <c r="B1250">
        <v>38</v>
      </c>
      <c r="C1250" t="s">
        <v>36</v>
      </c>
      <c r="D1250" t="s">
        <v>15</v>
      </c>
      <c r="F1250">
        <v>3.19</v>
      </c>
      <c r="G1250">
        <v>2.0550000000000002</v>
      </c>
      <c r="H1250">
        <v>396.00099999999998</v>
      </c>
      <c r="I1250">
        <v>5.0000000000000001E-3</v>
      </c>
      <c r="J1250" t="s">
        <v>16</v>
      </c>
    </row>
    <row r="1251" spans="1:10" x14ac:dyDescent="0.25">
      <c r="A1251">
        <v>51</v>
      </c>
      <c r="B1251">
        <v>51</v>
      </c>
      <c r="C1251" t="s">
        <v>37</v>
      </c>
      <c r="D1251" t="s">
        <v>15</v>
      </c>
      <c r="F1251">
        <v>3.25</v>
      </c>
      <c r="G1251">
        <v>4.673</v>
      </c>
      <c r="H1251">
        <v>348.02699999999999</v>
      </c>
      <c r="I1251">
        <v>1.2999999999999999E-2</v>
      </c>
      <c r="J1251" t="s">
        <v>26</v>
      </c>
    </row>
    <row r="1252" spans="1:10" x14ac:dyDescent="0.25">
      <c r="A1252">
        <v>1</v>
      </c>
      <c r="B1252">
        <v>1</v>
      </c>
      <c r="C1252" t="s">
        <v>38</v>
      </c>
      <c r="D1252" t="s">
        <v>39</v>
      </c>
      <c r="E1252">
        <v>0</v>
      </c>
      <c r="H1252">
        <v>466.274</v>
      </c>
    </row>
    <row r="1253" spans="1:10" x14ac:dyDescent="0.25">
      <c r="A1253">
        <v>13</v>
      </c>
      <c r="B1253">
        <v>13</v>
      </c>
      <c r="C1253" t="s">
        <v>40</v>
      </c>
      <c r="D1253" t="s">
        <v>39</v>
      </c>
      <c r="E1253">
        <v>0</v>
      </c>
      <c r="H1253">
        <v>447.053</v>
      </c>
    </row>
    <row r="1254" spans="1:10" x14ac:dyDescent="0.25">
      <c r="A1254">
        <v>25</v>
      </c>
      <c r="B1254">
        <v>25</v>
      </c>
      <c r="C1254" t="s">
        <v>41</v>
      </c>
      <c r="D1254" t="s">
        <v>39</v>
      </c>
      <c r="E1254">
        <v>0</v>
      </c>
      <c r="F1254">
        <v>3.2</v>
      </c>
      <c r="G1254">
        <v>2.403</v>
      </c>
      <c r="H1254">
        <v>433.17899999999997</v>
      </c>
      <c r="I1254">
        <v>6.0000000000000001E-3</v>
      </c>
      <c r="J1254" t="s">
        <v>16</v>
      </c>
    </row>
    <row r="1255" spans="1:10" x14ac:dyDescent="0.25">
      <c r="A1255">
        <v>37</v>
      </c>
      <c r="B1255">
        <v>37</v>
      </c>
      <c r="C1255" t="s">
        <v>42</v>
      </c>
      <c r="D1255" t="s">
        <v>39</v>
      </c>
      <c r="E1255">
        <v>0</v>
      </c>
      <c r="H1255">
        <v>414.51499999999999</v>
      </c>
    </row>
    <row r="1256" spans="1:10" x14ac:dyDescent="0.25">
      <c r="A1256">
        <v>49</v>
      </c>
      <c r="B1256">
        <v>49</v>
      </c>
      <c r="C1256" t="s">
        <v>43</v>
      </c>
      <c r="D1256" t="s">
        <v>39</v>
      </c>
      <c r="E1256">
        <v>0</v>
      </c>
      <c r="H1256">
        <v>391.99400000000003</v>
      </c>
    </row>
    <row r="1257" spans="1:10" x14ac:dyDescent="0.25">
      <c r="A1257">
        <v>2</v>
      </c>
      <c r="B1257">
        <v>2</v>
      </c>
      <c r="C1257" t="s">
        <v>45</v>
      </c>
      <c r="D1257" t="s">
        <v>15</v>
      </c>
      <c r="F1257">
        <v>3.22</v>
      </c>
      <c r="G1257">
        <v>9.8480000000000008</v>
      </c>
      <c r="H1257">
        <v>435.19499999999999</v>
      </c>
      <c r="I1257">
        <v>2.3E-2</v>
      </c>
      <c r="J1257" t="s">
        <v>26</v>
      </c>
    </row>
    <row r="1258" spans="1:10" x14ac:dyDescent="0.25">
      <c r="A1258">
        <v>17</v>
      </c>
      <c r="B1258">
        <v>17</v>
      </c>
      <c r="C1258" t="s">
        <v>46</v>
      </c>
      <c r="D1258" t="s">
        <v>15</v>
      </c>
      <c r="F1258">
        <v>3.3</v>
      </c>
      <c r="G1258">
        <v>2.0329999999999999</v>
      </c>
      <c r="H1258">
        <v>449.08300000000003</v>
      </c>
      <c r="I1258">
        <v>5.0000000000000001E-3</v>
      </c>
      <c r="J1258" t="s">
        <v>26</v>
      </c>
    </row>
    <row r="1259" spans="1:10" x14ac:dyDescent="0.25">
      <c r="A1259">
        <v>29</v>
      </c>
      <c r="B1259">
        <v>29</v>
      </c>
      <c r="C1259" t="s">
        <v>47</v>
      </c>
      <c r="D1259" t="s">
        <v>15</v>
      </c>
      <c r="H1259">
        <v>422.54399999999998</v>
      </c>
    </row>
    <row r="1260" spans="1:10" x14ac:dyDescent="0.25">
      <c r="A1260">
        <v>40</v>
      </c>
      <c r="B1260">
        <v>40</v>
      </c>
      <c r="C1260" t="s">
        <v>48</v>
      </c>
      <c r="D1260" t="s">
        <v>15</v>
      </c>
      <c r="H1260">
        <v>406.22800000000001</v>
      </c>
    </row>
    <row r="1261" spans="1:10" x14ac:dyDescent="0.25">
      <c r="A1261">
        <v>55</v>
      </c>
      <c r="B1261">
        <v>55</v>
      </c>
      <c r="C1261" t="s">
        <v>49</v>
      </c>
      <c r="D1261" t="s">
        <v>15</v>
      </c>
      <c r="H1261">
        <v>353.37</v>
      </c>
    </row>
    <row r="1262" spans="1:10" x14ac:dyDescent="0.25">
      <c r="A1262">
        <v>11</v>
      </c>
      <c r="B1262">
        <v>11</v>
      </c>
      <c r="C1262" t="s">
        <v>50</v>
      </c>
      <c r="D1262" t="s">
        <v>15</v>
      </c>
      <c r="F1262">
        <v>3.18</v>
      </c>
      <c r="G1262">
        <v>3.4369999999999998</v>
      </c>
      <c r="H1262">
        <v>440.75700000000001</v>
      </c>
      <c r="I1262">
        <v>8.0000000000000002E-3</v>
      </c>
      <c r="J1262" t="s">
        <v>16</v>
      </c>
    </row>
    <row r="1263" spans="1:10" x14ac:dyDescent="0.25">
      <c r="A1263">
        <v>14</v>
      </c>
      <c r="B1263">
        <v>14</v>
      </c>
      <c r="C1263" t="s">
        <v>51</v>
      </c>
      <c r="D1263" t="s">
        <v>15</v>
      </c>
      <c r="F1263">
        <v>3.33</v>
      </c>
      <c r="G1263">
        <v>3.3340000000000001</v>
      </c>
      <c r="H1263">
        <v>434.57600000000002</v>
      </c>
      <c r="I1263">
        <v>8.0000000000000002E-3</v>
      </c>
      <c r="J1263" t="s">
        <v>16</v>
      </c>
    </row>
    <row r="1264" spans="1:10" x14ac:dyDescent="0.25">
      <c r="A1264">
        <v>28</v>
      </c>
      <c r="B1264">
        <v>28</v>
      </c>
      <c r="C1264" t="s">
        <v>52</v>
      </c>
      <c r="D1264" t="s">
        <v>15</v>
      </c>
      <c r="H1264">
        <v>386.17</v>
      </c>
    </row>
    <row r="1265" spans="1:10" x14ac:dyDescent="0.25">
      <c r="A1265">
        <v>41</v>
      </c>
      <c r="B1265">
        <v>41</v>
      </c>
      <c r="C1265" t="s">
        <v>53</v>
      </c>
      <c r="D1265" t="s">
        <v>15</v>
      </c>
      <c r="H1265">
        <v>396.33699999999999</v>
      </c>
    </row>
    <row r="1266" spans="1:10" x14ac:dyDescent="0.25">
      <c r="A1266">
        <v>60</v>
      </c>
      <c r="B1266">
        <v>60</v>
      </c>
      <c r="C1266" t="s">
        <v>54</v>
      </c>
      <c r="D1266" t="s">
        <v>15</v>
      </c>
      <c r="H1266">
        <v>355.62799999999999</v>
      </c>
    </row>
    <row r="1267" spans="1:10" x14ac:dyDescent="0.25">
      <c r="A1267">
        <v>7</v>
      </c>
      <c r="B1267">
        <v>7</v>
      </c>
      <c r="C1267" t="s">
        <v>55</v>
      </c>
      <c r="D1267" t="s">
        <v>15</v>
      </c>
      <c r="H1267">
        <v>462.1</v>
      </c>
    </row>
    <row r="1268" spans="1:10" x14ac:dyDescent="0.25">
      <c r="A1268">
        <v>24</v>
      </c>
      <c r="B1268">
        <v>24</v>
      </c>
      <c r="C1268" t="s">
        <v>56</v>
      </c>
      <c r="D1268" t="s">
        <v>15</v>
      </c>
      <c r="F1268">
        <v>3.17</v>
      </c>
      <c r="G1268">
        <v>2.2850000000000001</v>
      </c>
      <c r="H1268">
        <v>399.37099999999998</v>
      </c>
      <c r="I1268">
        <v>6.0000000000000001E-3</v>
      </c>
      <c r="J1268" t="s">
        <v>18</v>
      </c>
    </row>
    <row r="1269" spans="1:10" x14ac:dyDescent="0.25">
      <c r="A1269">
        <v>30</v>
      </c>
      <c r="B1269">
        <v>30</v>
      </c>
      <c r="C1269" t="s">
        <v>57</v>
      </c>
      <c r="D1269" t="s">
        <v>15</v>
      </c>
      <c r="H1269">
        <v>411.64299999999997</v>
      </c>
    </row>
    <row r="1270" spans="1:10" x14ac:dyDescent="0.25">
      <c r="A1270">
        <v>46</v>
      </c>
      <c r="B1270">
        <v>46</v>
      </c>
      <c r="C1270" t="s">
        <v>58</v>
      </c>
      <c r="D1270" t="s">
        <v>15</v>
      </c>
      <c r="H1270">
        <v>403.56700000000001</v>
      </c>
    </row>
    <row r="1271" spans="1:10" x14ac:dyDescent="0.25">
      <c r="A1271">
        <v>52</v>
      </c>
      <c r="B1271">
        <v>52</v>
      </c>
      <c r="C1271" t="s">
        <v>59</v>
      </c>
      <c r="D1271" t="s">
        <v>15</v>
      </c>
      <c r="F1271">
        <v>3.28</v>
      </c>
      <c r="G1271">
        <v>2.2599999999999998</v>
      </c>
      <c r="H1271">
        <v>374.529</v>
      </c>
      <c r="I1271">
        <v>6.0000000000000001E-3</v>
      </c>
      <c r="J1271" t="s">
        <v>16</v>
      </c>
    </row>
    <row r="1272" spans="1:10" x14ac:dyDescent="0.25">
      <c r="A1272">
        <v>9</v>
      </c>
      <c r="B1272">
        <v>9</v>
      </c>
      <c r="C1272" t="s">
        <v>60</v>
      </c>
      <c r="D1272" t="s">
        <v>15</v>
      </c>
      <c r="H1272">
        <v>412.88299999999998</v>
      </c>
    </row>
    <row r="1273" spans="1:10" x14ac:dyDescent="0.25">
      <c r="A1273">
        <v>21</v>
      </c>
      <c r="B1273">
        <v>21</v>
      </c>
      <c r="C1273" t="s">
        <v>61</v>
      </c>
      <c r="D1273" t="s">
        <v>15</v>
      </c>
      <c r="H1273">
        <v>347.274</v>
      </c>
    </row>
    <row r="1274" spans="1:10" x14ac:dyDescent="0.25">
      <c r="A1274">
        <v>33</v>
      </c>
      <c r="B1274">
        <v>33</v>
      </c>
      <c r="C1274" t="s">
        <v>62</v>
      </c>
      <c r="D1274" t="s">
        <v>15</v>
      </c>
      <c r="H1274">
        <v>392.524</v>
      </c>
    </row>
    <row r="1275" spans="1:10" x14ac:dyDescent="0.25">
      <c r="A1275">
        <v>42</v>
      </c>
      <c r="B1275">
        <v>42</v>
      </c>
      <c r="C1275" t="s">
        <v>63</v>
      </c>
      <c r="D1275" t="s">
        <v>15</v>
      </c>
      <c r="F1275">
        <v>3.26</v>
      </c>
      <c r="G1275">
        <v>5.5670000000000002</v>
      </c>
      <c r="H1275">
        <v>386.755</v>
      </c>
      <c r="I1275">
        <v>1.4E-2</v>
      </c>
      <c r="J1275" t="s">
        <v>16</v>
      </c>
    </row>
    <row r="1276" spans="1:10" x14ac:dyDescent="0.25">
      <c r="A1276">
        <v>58</v>
      </c>
      <c r="B1276">
        <v>58</v>
      </c>
      <c r="C1276" t="s">
        <v>64</v>
      </c>
      <c r="D1276" t="s">
        <v>15</v>
      </c>
      <c r="F1276">
        <v>3.19</v>
      </c>
      <c r="G1276">
        <v>5.7119999999999997</v>
      </c>
      <c r="H1276">
        <v>342.35</v>
      </c>
      <c r="I1276">
        <v>1.7000000000000001E-2</v>
      </c>
      <c r="J1276" t="s">
        <v>16</v>
      </c>
    </row>
    <row r="1277" spans="1:10" x14ac:dyDescent="0.25">
      <c r="A1277">
        <v>3</v>
      </c>
      <c r="B1277">
        <v>3</v>
      </c>
      <c r="C1277" t="s">
        <v>65</v>
      </c>
      <c r="D1277" t="s">
        <v>15</v>
      </c>
      <c r="F1277">
        <v>3.2</v>
      </c>
      <c r="G1277">
        <v>2.8650000000000002</v>
      </c>
      <c r="H1277">
        <v>467.714</v>
      </c>
      <c r="I1277">
        <v>6.0000000000000001E-3</v>
      </c>
      <c r="J1277" t="s">
        <v>16</v>
      </c>
    </row>
    <row r="1278" spans="1:10" x14ac:dyDescent="0.25">
      <c r="A1278">
        <v>15</v>
      </c>
      <c r="B1278">
        <v>15</v>
      </c>
      <c r="C1278" t="s">
        <v>66</v>
      </c>
      <c r="D1278" t="s">
        <v>15</v>
      </c>
      <c r="F1278">
        <v>3.28</v>
      </c>
      <c r="G1278">
        <v>5.8860000000000001</v>
      </c>
      <c r="H1278">
        <v>454.572</v>
      </c>
      <c r="I1278">
        <v>1.2999999999999999E-2</v>
      </c>
      <c r="J1278" t="s">
        <v>18</v>
      </c>
    </row>
    <row r="1279" spans="1:10" x14ac:dyDescent="0.25">
      <c r="A1279">
        <v>32</v>
      </c>
      <c r="B1279">
        <v>32</v>
      </c>
      <c r="C1279" t="s">
        <v>67</v>
      </c>
      <c r="D1279" t="s">
        <v>15</v>
      </c>
      <c r="F1279">
        <v>3.26</v>
      </c>
      <c r="G1279">
        <v>4.569</v>
      </c>
      <c r="H1279">
        <v>425.423</v>
      </c>
      <c r="I1279">
        <v>1.0999999999999999E-2</v>
      </c>
      <c r="J1279" t="s">
        <v>104</v>
      </c>
    </row>
    <row r="1280" spans="1:10" x14ac:dyDescent="0.25">
      <c r="A1280">
        <v>44</v>
      </c>
      <c r="B1280">
        <v>44</v>
      </c>
      <c r="C1280" t="s">
        <v>68</v>
      </c>
      <c r="D1280" t="s">
        <v>15</v>
      </c>
      <c r="F1280">
        <v>3.17</v>
      </c>
      <c r="G1280">
        <v>3.516</v>
      </c>
      <c r="H1280">
        <v>400.71899999999999</v>
      </c>
      <c r="I1280">
        <v>8.9999999999999993E-3</v>
      </c>
      <c r="J1280" t="s">
        <v>104</v>
      </c>
    </row>
    <row r="1281" spans="1:10" x14ac:dyDescent="0.25">
      <c r="A1281">
        <v>59</v>
      </c>
      <c r="B1281">
        <v>59</v>
      </c>
      <c r="C1281" t="s">
        <v>69</v>
      </c>
      <c r="D1281" t="s">
        <v>15</v>
      </c>
      <c r="F1281">
        <v>3.21</v>
      </c>
      <c r="G1281">
        <v>9.6280000000000001</v>
      </c>
      <c r="H1281">
        <v>359.68799999999999</v>
      </c>
      <c r="I1281">
        <v>2.7E-2</v>
      </c>
      <c r="J1281" t="s">
        <v>16</v>
      </c>
    </row>
    <row r="1282" spans="1:10" x14ac:dyDescent="0.25">
      <c r="A1282">
        <v>8</v>
      </c>
      <c r="B1282">
        <v>8</v>
      </c>
      <c r="C1282" t="s">
        <v>70</v>
      </c>
      <c r="D1282" t="s">
        <v>15</v>
      </c>
      <c r="F1282">
        <v>3.23</v>
      </c>
      <c r="G1282">
        <v>6.9960000000000004</v>
      </c>
      <c r="H1282">
        <v>391.613</v>
      </c>
      <c r="I1282">
        <v>1.7999999999999999E-2</v>
      </c>
      <c r="J1282" t="s">
        <v>16</v>
      </c>
    </row>
    <row r="1283" spans="1:10" x14ac:dyDescent="0.25">
      <c r="A1283">
        <v>23</v>
      </c>
      <c r="B1283">
        <v>23</v>
      </c>
      <c r="C1283" t="s">
        <v>71</v>
      </c>
      <c r="D1283" t="s">
        <v>15</v>
      </c>
      <c r="F1283">
        <v>3.19</v>
      </c>
      <c r="G1283">
        <v>3.7970000000000002</v>
      </c>
      <c r="H1283">
        <v>405.791</v>
      </c>
      <c r="I1283">
        <v>8.9999999999999993E-3</v>
      </c>
      <c r="J1283" t="s">
        <v>26</v>
      </c>
    </row>
    <row r="1284" spans="1:10" x14ac:dyDescent="0.25">
      <c r="A1284">
        <v>35</v>
      </c>
      <c r="B1284">
        <v>35</v>
      </c>
      <c r="C1284" t="s">
        <v>72</v>
      </c>
      <c r="D1284" t="s">
        <v>15</v>
      </c>
      <c r="F1284">
        <v>3.21</v>
      </c>
      <c r="G1284">
        <v>2.085</v>
      </c>
      <c r="H1284">
        <v>390.03699999999998</v>
      </c>
      <c r="I1284">
        <v>5.0000000000000001E-3</v>
      </c>
      <c r="J1284" t="s">
        <v>18</v>
      </c>
    </row>
    <row r="1285" spans="1:10" x14ac:dyDescent="0.25">
      <c r="A1285">
        <v>48</v>
      </c>
      <c r="B1285">
        <v>48</v>
      </c>
      <c r="C1285" t="s">
        <v>73</v>
      </c>
      <c r="D1285" t="s">
        <v>15</v>
      </c>
      <c r="H1285">
        <v>381.40600000000001</v>
      </c>
    </row>
    <row r="1286" spans="1:10" x14ac:dyDescent="0.25">
      <c r="A1286">
        <v>50</v>
      </c>
      <c r="B1286">
        <v>50</v>
      </c>
      <c r="C1286" t="s">
        <v>74</v>
      </c>
      <c r="D1286" t="s">
        <v>15</v>
      </c>
      <c r="H1286">
        <v>394.03699999999998</v>
      </c>
    </row>
    <row r="1287" spans="1:10" x14ac:dyDescent="0.25">
      <c r="A1287">
        <v>4</v>
      </c>
      <c r="B1287">
        <v>4</v>
      </c>
      <c r="C1287" t="s">
        <v>75</v>
      </c>
      <c r="D1287" t="s">
        <v>15</v>
      </c>
      <c r="H1287">
        <v>464.57499999999999</v>
      </c>
    </row>
    <row r="1288" spans="1:10" x14ac:dyDescent="0.25">
      <c r="A1288">
        <v>18</v>
      </c>
      <c r="B1288">
        <v>18</v>
      </c>
      <c r="C1288" t="s">
        <v>76</v>
      </c>
      <c r="D1288" t="s">
        <v>15</v>
      </c>
      <c r="H1288">
        <v>434.48</v>
      </c>
    </row>
    <row r="1289" spans="1:10" x14ac:dyDescent="0.25">
      <c r="A1289">
        <v>31</v>
      </c>
      <c r="B1289">
        <v>31</v>
      </c>
      <c r="C1289" t="s">
        <v>77</v>
      </c>
      <c r="D1289" t="s">
        <v>15</v>
      </c>
      <c r="H1289">
        <v>420.46100000000001</v>
      </c>
    </row>
    <row r="1290" spans="1:10" x14ac:dyDescent="0.25">
      <c r="A1290">
        <v>45</v>
      </c>
      <c r="B1290">
        <v>45</v>
      </c>
      <c r="C1290" t="s">
        <v>78</v>
      </c>
      <c r="D1290" t="s">
        <v>15</v>
      </c>
      <c r="F1290">
        <v>3.32</v>
      </c>
      <c r="G1290">
        <v>2.2160000000000002</v>
      </c>
      <c r="H1290">
        <v>387.46100000000001</v>
      </c>
      <c r="I1290">
        <v>6.0000000000000001E-3</v>
      </c>
      <c r="J1290" t="s">
        <v>16</v>
      </c>
    </row>
    <row r="1291" spans="1:10" x14ac:dyDescent="0.25">
      <c r="A1291">
        <v>53</v>
      </c>
      <c r="B1291">
        <v>53</v>
      </c>
      <c r="C1291" t="s">
        <v>79</v>
      </c>
      <c r="D1291" t="s">
        <v>15</v>
      </c>
      <c r="F1291">
        <v>3.29</v>
      </c>
      <c r="G1291">
        <v>10.381</v>
      </c>
      <c r="H1291">
        <v>369.36399999999998</v>
      </c>
      <c r="I1291">
        <v>2.8000000000000001E-2</v>
      </c>
      <c r="J1291" t="s">
        <v>16</v>
      </c>
    </row>
    <row r="1292" spans="1:10" x14ac:dyDescent="0.25">
      <c r="A1292">
        <v>62</v>
      </c>
      <c r="B1292">
        <v>62</v>
      </c>
      <c r="C1292" t="s">
        <v>80</v>
      </c>
      <c r="D1292" t="s">
        <v>81</v>
      </c>
      <c r="E1292">
        <v>0</v>
      </c>
      <c r="H1292">
        <v>186.25800000000001</v>
      </c>
    </row>
    <row r="1293" spans="1:10" x14ac:dyDescent="0.25">
      <c r="A1293">
        <v>64</v>
      </c>
      <c r="B1293">
        <v>64</v>
      </c>
      <c r="C1293" t="s">
        <v>82</v>
      </c>
      <c r="D1293" t="s">
        <v>81</v>
      </c>
      <c r="E1293">
        <v>0</v>
      </c>
      <c r="F1293">
        <v>3.26</v>
      </c>
      <c r="G1293">
        <v>37.886000000000003</v>
      </c>
      <c r="H1293">
        <v>308.37799999999999</v>
      </c>
      <c r="I1293">
        <v>0.123</v>
      </c>
      <c r="J1293" t="s">
        <v>16</v>
      </c>
    </row>
    <row r="1294" spans="1:10" x14ac:dyDescent="0.25">
      <c r="A1294">
        <v>61</v>
      </c>
      <c r="B1294">
        <v>61</v>
      </c>
      <c r="C1294" t="s">
        <v>83</v>
      </c>
      <c r="D1294" t="s">
        <v>81</v>
      </c>
      <c r="E1294">
        <v>0</v>
      </c>
      <c r="H1294">
        <v>230.245</v>
      </c>
    </row>
    <row r="1295" spans="1:10" x14ac:dyDescent="0.25">
      <c r="A1295">
        <v>63</v>
      </c>
      <c r="B1295">
        <v>63</v>
      </c>
      <c r="C1295" t="s">
        <v>84</v>
      </c>
      <c r="D1295" t="s">
        <v>81</v>
      </c>
      <c r="E1295">
        <v>0</v>
      </c>
      <c r="F1295">
        <v>3.26</v>
      </c>
      <c r="G1295">
        <v>9.2050000000000001</v>
      </c>
      <c r="H1295">
        <v>225.46700000000001</v>
      </c>
      <c r="I1295">
        <v>4.1000000000000002E-2</v>
      </c>
      <c r="J1295" t="s">
        <v>16</v>
      </c>
    </row>
  </sheetData>
  <sortState xmlns:xlrd2="http://schemas.microsoft.com/office/spreadsheetml/2017/richdata2" ref="A688:L751">
    <sortCondition ref="A688:A7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5"/>
  <sheetViews>
    <sheetView tabSelected="1" topLeftCell="A28" workbookViewId="0">
      <selection activeCell="B10" sqref="B10"/>
    </sheetView>
  </sheetViews>
  <sheetFormatPr defaultColWidth="9" defaultRowHeight="15" x14ac:dyDescent="0.25"/>
  <cols>
    <col min="2" max="2" width="37.5703125" bestFit="1" customWidth="1"/>
    <col min="4" max="4" width="10.28515625" bestFit="1" customWidth="1"/>
    <col min="5" max="5" width="10.7109375" bestFit="1" customWidth="1"/>
    <col min="6" max="6" width="17.42578125" bestFit="1" customWidth="1"/>
    <col min="11" max="11" width="17.42578125" bestFit="1" customWidth="1"/>
    <col min="12" max="12" width="20.7109375" bestFit="1" customWidth="1"/>
    <col min="13" max="13" width="12.28515625" customWidth="1"/>
    <col min="14" max="14" width="15.85546875" bestFit="1" customWidth="1"/>
  </cols>
  <sheetData>
    <row r="1" spans="1:14" x14ac:dyDescent="0.25">
      <c r="A1" t="s">
        <v>107</v>
      </c>
      <c r="B1" t="s">
        <v>108</v>
      </c>
      <c r="C1" t="s">
        <v>5</v>
      </c>
      <c r="D1" t="s">
        <v>114</v>
      </c>
      <c r="E1" t="s">
        <v>105</v>
      </c>
      <c r="F1" t="s">
        <v>109</v>
      </c>
      <c r="G1" t="s">
        <v>128</v>
      </c>
      <c r="H1" t="s">
        <v>7</v>
      </c>
      <c r="I1" t="s">
        <v>8</v>
      </c>
      <c r="J1" t="s">
        <v>110</v>
      </c>
      <c r="K1" t="s">
        <v>129</v>
      </c>
      <c r="L1" t="s">
        <v>130</v>
      </c>
      <c r="M1" t="s">
        <v>137</v>
      </c>
      <c r="N1" t="s">
        <v>138</v>
      </c>
    </row>
    <row r="2" spans="1:14" x14ac:dyDescent="0.25">
      <c r="A2">
        <v>1</v>
      </c>
      <c r="B2" t="s">
        <v>14</v>
      </c>
      <c r="C2" t="s">
        <v>15</v>
      </c>
      <c r="D2" t="s">
        <v>126</v>
      </c>
      <c r="E2" t="s">
        <v>111</v>
      </c>
      <c r="F2" t="s">
        <v>113</v>
      </c>
      <c r="G2">
        <v>5.0000000000000001E-3</v>
      </c>
      <c r="H2" t="s">
        <v>113</v>
      </c>
      <c r="I2" t="s">
        <v>113</v>
      </c>
      <c r="J2">
        <v>2432.096</v>
      </c>
      <c r="K2" t="str">
        <f t="shared" ref="K2:K33" si="0">IF(I2="NA","NA",I2/J2*(-9.6203*60+2370.8))</f>
        <v>NA</v>
      </c>
      <c r="L2" t="str">
        <f t="shared" ref="L2:L33" si="1">IF(I2="NA","NA",I2/((-9.6203*A2+2370.8)/(-9.6203*60+2370.8)))</f>
        <v>NA</v>
      </c>
      <c r="M2" t="str">
        <f t="shared" ref="M2:M33" si="2">IF(K2="NA","NA",(K2)/31.33)</f>
        <v>NA</v>
      </c>
      <c r="N2" t="str">
        <f t="shared" ref="N2:N33" si="3">IF(L2="NA","NA",(L2)/31.33)</f>
        <v>NA</v>
      </c>
    </row>
    <row r="3" spans="1:14" x14ac:dyDescent="0.25">
      <c r="A3">
        <v>2</v>
      </c>
      <c r="B3" t="s">
        <v>17</v>
      </c>
      <c r="C3" t="s">
        <v>15</v>
      </c>
      <c r="D3" t="s">
        <v>126</v>
      </c>
      <c r="E3" t="s">
        <v>111</v>
      </c>
      <c r="F3" t="s">
        <v>113</v>
      </c>
      <c r="G3">
        <v>5.0000000000000001E-3</v>
      </c>
      <c r="H3" t="s">
        <v>113</v>
      </c>
      <c r="I3" t="s">
        <v>113</v>
      </c>
      <c r="J3">
        <v>2299.0140000000001</v>
      </c>
      <c r="K3" t="str">
        <f t="shared" si="0"/>
        <v>NA</v>
      </c>
      <c r="L3" t="str">
        <f t="shared" si="1"/>
        <v>NA</v>
      </c>
      <c r="M3" t="str">
        <f t="shared" si="2"/>
        <v>NA</v>
      </c>
      <c r="N3" t="str">
        <f t="shared" si="3"/>
        <v>NA</v>
      </c>
    </row>
    <row r="4" spans="1:14" x14ac:dyDescent="0.25">
      <c r="A4">
        <v>3</v>
      </c>
      <c r="B4" t="s">
        <v>19</v>
      </c>
      <c r="C4" t="s">
        <v>15</v>
      </c>
      <c r="D4" t="s">
        <v>126</v>
      </c>
      <c r="E4" t="s">
        <v>111</v>
      </c>
      <c r="F4" t="s">
        <v>113</v>
      </c>
      <c r="G4">
        <v>5.0000000000000001E-3</v>
      </c>
      <c r="H4" t="s">
        <v>113</v>
      </c>
      <c r="I4" t="s">
        <v>113</v>
      </c>
      <c r="J4">
        <v>2021.604</v>
      </c>
      <c r="K4" t="str">
        <f t="shared" si="0"/>
        <v>NA</v>
      </c>
      <c r="L4" t="str">
        <f t="shared" si="1"/>
        <v>NA</v>
      </c>
      <c r="M4" t="str">
        <f t="shared" si="2"/>
        <v>NA</v>
      </c>
      <c r="N4" t="str">
        <f t="shared" si="3"/>
        <v>NA</v>
      </c>
    </row>
    <row r="5" spans="1:14" x14ac:dyDescent="0.25">
      <c r="A5">
        <v>4</v>
      </c>
      <c r="B5" t="s">
        <v>20</v>
      </c>
      <c r="C5" t="s">
        <v>15</v>
      </c>
      <c r="D5" t="s">
        <v>126</v>
      </c>
      <c r="E5" t="s">
        <v>111</v>
      </c>
      <c r="F5" t="s">
        <v>113</v>
      </c>
      <c r="G5">
        <v>5.0000000000000001E-3</v>
      </c>
      <c r="H5" t="s">
        <v>113</v>
      </c>
      <c r="I5" t="s">
        <v>113</v>
      </c>
      <c r="J5">
        <v>2053.8490000000002</v>
      </c>
      <c r="K5" t="str">
        <f t="shared" si="0"/>
        <v>NA</v>
      </c>
      <c r="L5" t="str">
        <f t="shared" si="1"/>
        <v>NA</v>
      </c>
      <c r="M5" t="str">
        <f t="shared" si="2"/>
        <v>NA</v>
      </c>
      <c r="N5" t="str">
        <f t="shared" si="3"/>
        <v>NA</v>
      </c>
    </row>
    <row r="6" spans="1:14" x14ac:dyDescent="0.25">
      <c r="A6">
        <v>5</v>
      </c>
      <c r="B6" t="s">
        <v>21</v>
      </c>
      <c r="C6" t="s">
        <v>15</v>
      </c>
      <c r="D6" t="s">
        <v>126</v>
      </c>
      <c r="E6" t="s">
        <v>111</v>
      </c>
      <c r="F6" t="s">
        <v>113</v>
      </c>
      <c r="G6">
        <v>5.0000000000000001E-3</v>
      </c>
      <c r="H6" t="s">
        <v>113</v>
      </c>
      <c r="I6" t="s">
        <v>113</v>
      </c>
      <c r="J6">
        <v>1931.2829999999999</v>
      </c>
      <c r="K6" t="str">
        <f t="shared" si="0"/>
        <v>NA</v>
      </c>
      <c r="L6" t="str">
        <f t="shared" si="1"/>
        <v>NA</v>
      </c>
      <c r="M6" t="str">
        <f t="shared" si="2"/>
        <v>NA</v>
      </c>
      <c r="N6" t="str">
        <f t="shared" si="3"/>
        <v>NA</v>
      </c>
    </row>
    <row r="7" spans="1:14" x14ac:dyDescent="0.25">
      <c r="A7">
        <v>6</v>
      </c>
      <c r="B7" t="s">
        <v>22</v>
      </c>
      <c r="C7" t="s">
        <v>15</v>
      </c>
      <c r="D7" t="s">
        <v>115</v>
      </c>
      <c r="E7" t="s">
        <v>111</v>
      </c>
      <c r="F7" t="s">
        <v>113</v>
      </c>
      <c r="G7">
        <v>0.02</v>
      </c>
      <c r="H7" t="s">
        <v>113</v>
      </c>
      <c r="I7" t="s">
        <v>113</v>
      </c>
      <c r="J7">
        <v>2219.8980000000001</v>
      </c>
      <c r="K7" t="str">
        <f t="shared" si="0"/>
        <v>NA</v>
      </c>
      <c r="L7" t="str">
        <f t="shared" si="1"/>
        <v>NA</v>
      </c>
      <c r="M7" t="str">
        <f t="shared" si="2"/>
        <v>NA</v>
      </c>
      <c r="N7" t="str">
        <f t="shared" si="3"/>
        <v>NA</v>
      </c>
    </row>
    <row r="8" spans="1:14" x14ac:dyDescent="0.25">
      <c r="A8">
        <v>7</v>
      </c>
      <c r="B8" t="s">
        <v>23</v>
      </c>
      <c r="C8" t="s">
        <v>15</v>
      </c>
      <c r="D8" t="s">
        <v>115</v>
      </c>
      <c r="E8" t="s">
        <v>111</v>
      </c>
      <c r="F8" t="s">
        <v>113</v>
      </c>
      <c r="G8">
        <v>0.02</v>
      </c>
      <c r="H8" t="s">
        <v>113</v>
      </c>
      <c r="I8" t="s">
        <v>113</v>
      </c>
      <c r="J8">
        <v>2091.7579999999998</v>
      </c>
      <c r="K8" t="str">
        <f t="shared" si="0"/>
        <v>NA</v>
      </c>
      <c r="L8" t="str">
        <f t="shared" si="1"/>
        <v>NA</v>
      </c>
      <c r="M8" t="str">
        <f t="shared" si="2"/>
        <v>NA</v>
      </c>
      <c r="N8" t="str">
        <f t="shared" si="3"/>
        <v>NA</v>
      </c>
    </row>
    <row r="9" spans="1:14" x14ac:dyDescent="0.25">
      <c r="A9">
        <v>8</v>
      </c>
      <c r="B9" t="s">
        <v>24</v>
      </c>
      <c r="C9" t="s">
        <v>15</v>
      </c>
      <c r="D9" t="s">
        <v>115</v>
      </c>
      <c r="E9" t="s">
        <v>111</v>
      </c>
      <c r="F9" t="s">
        <v>113</v>
      </c>
      <c r="G9">
        <v>0.02</v>
      </c>
      <c r="H9" t="s">
        <v>113</v>
      </c>
      <c r="I9" t="s">
        <v>113</v>
      </c>
      <c r="J9">
        <v>1996.6220000000001</v>
      </c>
      <c r="K9" t="str">
        <f t="shared" si="0"/>
        <v>NA</v>
      </c>
      <c r="L9" t="str">
        <f t="shared" si="1"/>
        <v>NA</v>
      </c>
      <c r="M9" t="str">
        <f t="shared" si="2"/>
        <v>NA</v>
      </c>
      <c r="N9" t="str">
        <f t="shared" si="3"/>
        <v>NA</v>
      </c>
    </row>
    <row r="10" spans="1:14" x14ac:dyDescent="0.25">
      <c r="A10">
        <v>9</v>
      </c>
      <c r="B10" t="s">
        <v>25</v>
      </c>
      <c r="C10" t="s">
        <v>15</v>
      </c>
      <c r="D10" t="s">
        <v>115</v>
      </c>
      <c r="E10" t="s">
        <v>111</v>
      </c>
      <c r="F10" t="s">
        <v>113</v>
      </c>
      <c r="G10">
        <v>0.02</v>
      </c>
      <c r="H10" t="s">
        <v>113</v>
      </c>
      <c r="I10" t="s">
        <v>113</v>
      </c>
      <c r="J10">
        <v>1851.9670000000001</v>
      </c>
      <c r="K10" t="str">
        <f t="shared" si="0"/>
        <v>NA</v>
      </c>
      <c r="L10" t="str">
        <f t="shared" si="1"/>
        <v>NA</v>
      </c>
      <c r="M10" t="str">
        <f t="shared" si="2"/>
        <v>NA</v>
      </c>
      <c r="N10" t="str">
        <f t="shared" si="3"/>
        <v>NA</v>
      </c>
    </row>
    <row r="11" spans="1:14" x14ac:dyDescent="0.25">
      <c r="A11">
        <v>10</v>
      </c>
      <c r="B11" t="s">
        <v>27</v>
      </c>
      <c r="C11" t="s">
        <v>15</v>
      </c>
      <c r="D11" t="s">
        <v>115</v>
      </c>
      <c r="E11" t="s">
        <v>111</v>
      </c>
      <c r="F11" t="s">
        <v>113</v>
      </c>
      <c r="G11">
        <v>0.02</v>
      </c>
      <c r="H11" t="s">
        <v>113</v>
      </c>
      <c r="I11" t="s">
        <v>113</v>
      </c>
      <c r="J11">
        <v>1775.0219999999999</v>
      </c>
      <c r="K11" t="str">
        <f t="shared" si="0"/>
        <v>NA</v>
      </c>
      <c r="L11" t="str">
        <f t="shared" si="1"/>
        <v>NA</v>
      </c>
      <c r="M11" t="str">
        <f t="shared" si="2"/>
        <v>NA</v>
      </c>
      <c r="N11" t="str">
        <f t="shared" si="3"/>
        <v>NA</v>
      </c>
    </row>
    <row r="12" spans="1:14" x14ac:dyDescent="0.25">
      <c r="A12">
        <v>11</v>
      </c>
      <c r="B12" t="s">
        <v>28</v>
      </c>
      <c r="C12" t="s">
        <v>15</v>
      </c>
      <c r="D12" t="s">
        <v>119</v>
      </c>
      <c r="E12" t="s">
        <v>111</v>
      </c>
      <c r="F12" t="s">
        <v>113</v>
      </c>
      <c r="G12">
        <v>5.0000000000000001E-3</v>
      </c>
      <c r="H12" t="s">
        <v>113</v>
      </c>
      <c r="I12" t="s">
        <v>113</v>
      </c>
      <c r="J12">
        <v>2151.5520000000001</v>
      </c>
      <c r="K12" t="str">
        <f t="shared" si="0"/>
        <v>NA</v>
      </c>
      <c r="L12" t="str">
        <f t="shared" si="1"/>
        <v>NA</v>
      </c>
      <c r="M12" t="str">
        <f t="shared" si="2"/>
        <v>NA</v>
      </c>
      <c r="N12" t="str">
        <f t="shared" si="3"/>
        <v>NA</v>
      </c>
    </row>
    <row r="13" spans="1:14" x14ac:dyDescent="0.25">
      <c r="A13">
        <v>12</v>
      </c>
      <c r="B13" t="s">
        <v>29</v>
      </c>
      <c r="C13" t="s">
        <v>15</v>
      </c>
      <c r="D13" t="s">
        <v>119</v>
      </c>
      <c r="E13" t="s">
        <v>111</v>
      </c>
      <c r="F13" t="s">
        <v>113</v>
      </c>
      <c r="G13">
        <v>5.0000000000000001E-3</v>
      </c>
      <c r="H13" t="s">
        <v>113</v>
      </c>
      <c r="I13" t="s">
        <v>113</v>
      </c>
      <c r="J13">
        <v>2280.5369999999998</v>
      </c>
      <c r="K13" t="str">
        <f t="shared" si="0"/>
        <v>NA</v>
      </c>
      <c r="L13" t="str">
        <f t="shared" si="1"/>
        <v>NA</v>
      </c>
      <c r="M13" t="str">
        <f t="shared" si="2"/>
        <v>NA</v>
      </c>
      <c r="N13" t="str">
        <f t="shared" si="3"/>
        <v>NA</v>
      </c>
    </row>
    <row r="14" spans="1:14" x14ac:dyDescent="0.25">
      <c r="A14">
        <v>13</v>
      </c>
      <c r="B14" t="s">
        <v>30</v>
      </c>
      <c r="C14" t="s">
        <v>15</v>
      </c>
      <c r="D14" t="s">
        <v>119</v>
      </c>
      <c r="E14" t="s">
        <v>111</v>
      </c>
      <c r="F14" t="s">
        <v>113</v>
      </c>
      <c r="G14">
        <v>5.0000000000000001E-3</v>
      </c>
      <c r="H14" t="s">
        <v>113</v>
      </c>
      <c r="I14" t="s">
        <v>113</v>
      </c>
      <c r="J14">
        <v>2178.6689999999999</v>
      </c>
      <c r="K14" t="str">
        <f t="shared" si="0"/>
        <v>NA</v>
      </c>
      <c r="L14" t="str">
        <f t="shared" si="1"/>
        <v>NA</v>
      </c>
      <c r="M14" t="str">
        <f t="shared" si="2"/>
        <v>NA</v>
      </c>
      <c r="N14" t="str">
        <f t="shared" si="3"/>
        <v>NA</v>
      </c>
    </row>
    <row r="15" spans="1:14" x14ac:dyDescent="0.25">
      <c r="A15">
        <v>14</v>
      </c>
      <c r="B15" t="s">
        <v>31</v>
      </c>
      <c r="C15" t="s">
        <v>15</v>
      </c>
      <c r="D15" t="s">
        <v>119</v>
      </c>
      <c r="E15" t="s">
        <v>111</v>
      </c>
      <c r="F15" t="s">
        <v>113</v>
      </c>
      <c r="G15">
        <v>5.0000000000000001E-3</v>
      </c>
      <c r="H15" t="s">
        <v>113</v>
      </c>
      <c r="I15" t="s">
        <v>113</v>
      </c>
      <c r="J15">
        <v>2033.165</v>
      </c>
      <c r="K15" t="str">
        <f t="shared" si="0"/>
        <v>NA</v>
      </c>
      <c r="L15" t="str">
        <f t="shared" si="1"/>
        <v>NA</v>
      </c>
      <c r="M15" t="str">
        <f t="shared" si="2"/>
        <v>NA</v>
      </c>
      <c r="N15" t="str">
        <f t="shared" si="3"/>
        <v>NA</v>
      </c>
    </row>
    <row r="16" spans="1:14" x14ac:dyDescent="0.25">
      <c r="A16">
        <v>15</v>
      </c>
      <c r="B16" t="s">
        <v>32</v>
      </c>
      <c r="C16" t="s">
        <v>15</v>
      </c>
      <c r="D16" t="s">
        <v>119</v>
      </c>
      <c r="E16" t="s">
        <v>111</v>
      </c>
      <c r="F16" t="s">
        <v>113</v>
      </c>
      <c r="G16">
        <v>5.0000000000000001E-3</v>
      </c>
      <c r="H16" t="s">
        <v>113</v>
      </c>
      <c r="I16" t="s">
        <v>113</v>
      </c>
      <c r="J16">
        <v>1994.0519999999999</v>
      </c>
      <c r="K16" t="str">
        <f t="shared" si="0"/>
        <v>NA</v>
      </c>
      <c r="L16" t="str">
        <f t="shared" si="1"/>
        <v>NA</v>
      </c>
      <c r="M16" t="str">
        <f t="shared" si="2"/>
        <v>NA</v>
      </c>
      <c r="N16" t="str">
        <f t="shared" si="3"/>
        <v>NA</v>
      </c>
    </row>
    <row r="17" spans="1:14" x14ac:dyDescent="0.25">
      <c r="A17">
        <v>16</v>
      </c>
      <c r="B17" t="s">
        <v>33</v>
      </c>
      <c r="C17" t="s">
        <v>15</v>
      </c>
      <c r="D17" t="s">
        <v>123</v>
      </c>
      <c r="E17" t="s">
        <v>111</v>
      </c>
      <c r="F17" t="s">
        <v>113</v>
      </c>
      <c r="G17">
        <v>0.02</v>
      </c>
      <c r="H17" t="s">
        <v>113</v>
      </c>
      <c r="I17" t="s">
        <v>113</v>
      </c>
      <c r="J17">
        <v>2308.2199999999998</v>
      </c>
      <c r="K17" t="str">
        <f t="shared" si="0"/>
        <v>NA</v>
      </c>
      <c r="L17" t="str">
        <f t="shared" si="1"/>
        <v>NA</v>
      </c>
      <c r="M17" t="str">
        <f t="shared" si="2"/>
        <v>NA</v>
      </c>
      <c r="N17" t="str">
        <f t="shared" si="3"/>
        <v>NA</v>
      </c>
    </row>
    <row r="18" spans="1:14" x14ac:dyDescent="0.25">
      <c r="A18">
        <v>17</v>
      </c>
      <c r="B18" t="s">
        <v>34</v>
      </c>
      <c r="C18" t="s">
        <v>15</v>
      </c>
      <c r="D18" t="s">
        <v>123</v>
      </c>
      <c r="E18" t="s">
        <v>111</v>
      </c>
      <c r="F18" t="s">
        <v>113</v>
      </c>
      <c r="G18">
        <v>0.02</v>
      </c>
      <c r="H18" t="s">
        <v>113</v>
      </c>
      <c r="I18" t="s">
        <v>113</v>
      </c>
      <c r="J18">
        <v>2112.0369999999998</v>
      </c>
      <c r="K18" t="str">
        <f t="shared" si="0"/>
        <v>NA</v>
      </c>
      <c r="L18" t="str">
        <f t="shared" si="1"/>
        <v>NA</v>
      </c>
      <c r="M18" t="str">
        <f t="shared" si="2"/>
        <v>NA</v>
      </c>
      <c r="N18" t="str">
        <f t="shared" si="3"/>
        <v>NA</v>
      </c>
    </row>
    <row r="19" spans="1:14" x14ac:dyDescent="0.25">
      <c r="A19">
        <v>18</v>
      </c>
      <c r="B19" t="s">
        <v>35</v>
      </c>
      <c r="C19" t="s">
        <v>15</v>
      </c>
      <c r="D19" t="s">
        <v>123</v>
      </c>
      <c r="E19" t="s">
        <v>111</v>
      </c>
      <c r="F19" t="s">
        <v>113</v>
      </c>
      <c r="G19">
        <v>0.02</v>
      </c>
      <c r="H19" t="s">
        <v>113</v>
      </c>
      <c r="I19" t="s">
        <v>113</v>
      </c>
      <c r="J19">
        <v>2010.9970000000001</v>
      </c>
      <c r="K19" t="str">
        <f t="shared" si="0"/>
        <v>NA</v>
      </c>
      <c r="L19" t="str">
        <f t="shared" si="1"/>
        <v>NA</v>
      </c>
      <c r="M19" t="str">
        <f t="shared" si="2"/>
        <v>NA</v>
      </c>
      <c r="N19" t="str">
        <f t="shared" si="3"/>
        <v>NA</v>
      </c>
    </row>
    <row r="20" spans="1:14" x14ac:dyDescent="0.25">
      <c r="A20">
        <v>19</v>
      </c>
      <c r="B20" t="s">
        <v>36</v>
      </c>
      <c r="C20" t="s">
        <v>15</v>
      </c>
      <c r="D20" t="s">
        <v>123</v>
      </c>
      <c r="E20" t="s">
        <v>111</v>
      </c>
      <c r="F20" t="s">
        <v>113</v>
      </c>
      <c r="G20">
        <v>0.02</v>
      </c>
      <c r="H20" t="s">
        <v>113</v>
      </c>
      <c r="I20" t="s">
        <v>113</v>
      </c>
      <c r="J20">
        <v>1915.616</v>
      </c>
      <c r="K20" t="str">
        <f t="shared" si="0"/>
        <v>NA</v>
      </c>
      <c r="L20" t="str">
        <f t="shared" si="1"/>
        <v>NA</v>
      </c>
      <c r="M20" t="str">
        <f t="shared" si="2"/>
        <v>NA</v>
      </c>
      <c r="N20" t="str">
        <f t="shared" si="3"/>
        <v>NA</v>
      </c>
    </row>
    <row r="21" spans="1:14" x14ac:dyDescent="0.25">
      <c r="A21">
        <v>20</v>
      </c>
      <c r="B21" t="s">
        <v>37</v>
      </c>
      <c r="C21" t="s">
        <v>15</v>
      </c>
      <c r="D21" t="s">
        <v>123</v>
      </c>
      <c r="E21" t="s">
        <v>111</v>
      </c>
      <c r="F21" t="s">
        <v>113</v>
      </c>
      <c r="G21">
        <v>0.02</v>
      </c>
      <c r="H21" t="s">
        <v>113</v>
      </c>
      <c r="I21" t="s">
        <v>113</v>
      </c>
      <c r="J21">
        <v>1789.2439999999999</v>
      </c>
      <c r="K21" t="str">
        <f t="shared" si="0"/>
        <v>NA</v>
      </c>
      <c r="L21" t="str">
        <f t="shared" si="1"/>
        <v>NA</v>
      </c>
      <c r="M21" t="str">
        <f t="shared" si="2"/>
        <v>NA</v>
      </c>
      <c r="N21" t="str">
        <f t="shared" si="3"/>
        <v>NA</v>
      </c>
    </row>
    <row r="22" spans="1:14" x14ac:dyDescent="0.25">
      <c r="A22">
        <v>21</v>
      </c>
      <c r="B22" t="s">
        <v>38</v>
      </c>
      <c r="C22" t="s">
        <v>39</v>
      </c>
      <c r="D22" t="s">
        <v>125</v>
      </c>
      <c r="E22" t="s">
        <v>111</v>
      </c>
      <c r="F22" t="s">
        <v>113</v>
      </c>
      <c r="G22" t="s">
        <v>113</v>
      </c>
      <c r="H22">
        <v>5.5</v>
      </c>
      <c r="I22">
        <v>1277.325</v>
      </c>
      <c r="J22">
        <v>2573.5050000000001</v>
      </c>
      <c r="K22">
        <f>IF(I22="NA","NA",I22/J22*(-9.6203*60+2370.8))</f>
        <v>890.22058560212633</v>
      </c>
      <c r="L22">
        <f t="shared" si="1"/>
        <v>1056.3513971743571</v>
      </c>
      <c r="M22">
        <f>IF(K22="NA","NA",(K22)/31.33)</f>
        <v>28.414318084970521</v>
      </c>
      <c r="N22">
        <f>IF(L22="NA","NA",(L22)/31.33)</f>
        <v>33.716929370391227</v>
      </c>
    </row>
    <row r="23" spans="1:14" x14ac:dyDescent="0.25">
      <c r="A23">
        <v>22</v>
      </c>
      <c r="B23" t="s">
        <v>40</v>
      </c>
      <c r="C23" t="s">
        <v>39</v>
      </c>
      <c r="D23" t="s">
        <v>125</v>
      </c>
      <c r="E23" t="s">
        <v>111</v>
      </c>
      <c r="F23" t="s">
        <v>113</v>
      </c>
      <c r="G23" t="s">
        <v>113</v>
      </c>
      <c r="H23">
        <v>5.5</v>
      </c>
      <c r="I23">
        <v>1069.4929999999999</v>
      </c>
      <c r="J23">
        <v>2275.2629999999999</v>
      </c>
      <c r="K23">
        <f t="shared" si="0"/>
        <v>843.07765472650863</v>
      </c>
      <c r="L23">
        <f t="shared" si="1"/>
        <v>888.41459524182017</v>
      </c>
      <c r="M23">
        <f t="shared" si="2"/>
        <v>26.909596384503946</v>
      </c>
      <c r="N23">
        <f t="shared" si="3"/>
        <v>28.356673962394517</v>
      </c>
    </row>
    <row r="24" spans="1:14" x14ac:dyDescent="0.25">
      <c r="A24">
        <v>23</v>
      </c>
      <c r="B24" t="s">
        <v>41</v>
      </c>
      <c r="C24" t="s">
        <v>39</v>
      </c>
      <c r="D24" t="s">
        <v>125</v>
      </c>
      <c r="E24" t="s">
        <v>111</v>
      </c>
      <c r="F24" t="s">
        <v>113</v>
      </c>
      <c r="G24" t="s">
        <v>113</v>
      </c>
      <c r="H24">
        <v>5.5</v>
      </c>
      <c r="I24">
        <v>925.62800000000004</v>
      </c>
      <c r="J24">
        <v>2078.3270000000002</v>
      </c>
      <c r="K24">
        <f t="shared" si="0"/>
        <v>798.81063927668743</v>
      </c>
      <c r="L24">
        <f t="shared" si="1"/>
        <v>772.34899034399609</v>
      </c>
      <c r="M24">
        <f t="shared" si="2"/>
        <v>25.49666898425431</v>
      </c>
      <c r="N24">
        <f t="shared" si="3"/>
        <v>24.652058421448967</v>
      </c>
    </row>
    <row r="25" spans="1:14" x14ac:dyDescent="0.25">
      <c r="A25">
        <v>24</v>
      </c>
      <c r="B25" t="s">
        <v>42</v>
      </c>
      <c r="C25" t="s">
        <v>39</v>
      </c>
      <c r="D25" t="s">
        <v>125</v>
      </c>
      <c r="E25" t="s">
        <v>111</v>
      </c>
      <c r="F25" t="s">
        <v>113</v>
      </c>
      <c r="G25" t="s">
        <v>113</v>
      </c>
      <c r="H25">
        <v>5.5</v>
      </c>
      <c r="I25">
        <v>903.56200000000001</v>
      </c>
      <c r="J25">
        <v>1894.3309999999999</v>
      </c>
      <c r="K25">
        <f t="shared" si="0"/>
        <v>855.50652926230964</v>
      </c>
      <c r="L25">
        <f t="shared" si="1"/>
        <v>757.32643829412109</v>
      </c>
      <c r="M25">
        <f t="shared" si="2"/>
        <v>27.306304796115853</v>
      </c>
      <c r="N25">
        <f t="shared" si="3"/>
        <v>24.172564260903961</v>
      </c>
    </row>
    <row r="26" spans="1:14" x14ac:dyDescent="0.25">
      <c r="A26">
        <v>25</v>
      </c>
      <c r="B26" t="s">
        <v>43</v>
      </c>
      <c r="C26" t="s">
        <v>39</v>
      </c>
      <c r="D26" t="s">
        <v>125</v>
      </c>
      <c r="E26" t="s">
        <v>111</v>
      </c>
      <c r="F26" t="s">
        <v>113</v>
      </c>
      <c r="G26" t="s">
        <v>113</v>
      </c>
      <c r="H26">
        <v>5.49</v>
      </c>
      <c r="I26">
        <v>882.30799999999999</v>
      </c>
      <c r="J26">
        <v>1904.4760000000001</v>
      </c>
      <c r="K26">
        <f t="shared" si="0"/>
        <v>830.93289033623944</v>
      </c>
      <c r="L26">
        <f t="shared" si="1"/>
        <v>742.85186060411888</v>
      </c>
      <c r="M26">
        <f t="shared" si="2"/>
        <v>26.521956282676012</v>
      </c>
      <c r="N26">
        <f t="shared" si="3"/>
        <v>23.710560504440437</v>
      </c>
    </row>
    <row r="27" spans="1:14" x14ac:dyDescent="0.25">
      <c r="A27">
        <v>26</v>
      </c>
      <c r="B27" t="s">
        <v>45</v>
      </c>
      <c r="C27" t="s">
        <v>15</v>
      </c>
      <c r="D27" t="s">
        <v>116</v>
      </c>
      <c r="E27" t="s">
        <v>111</v>
      </c>
      <c r="F27" t="s">
        <v>113</v>
      </c>
      <c r="G27">
        <v>0.02</v>
      </c>
      <c r="H27" t="s">
        <v>113</v>
      </c>
      <c r="I27" t="s">
        <v>113</v>
      </c>
      <c r="J27">
        <v>2461.5549999999998</v>
      </c>
      <c r="K27" t="str">
        <f t="shared" si="0"/>
        <v>NA</v>
      </c>
      <c r="L27" t="str">
        <f t="shared" si="1"/>
        <v>NA</v>
      </c>
      <c r="M27" t="str">
        <f t="shared" si="2"/>
        <v>NA</v>
      </c>
      <c r="N27" t="str">
        <f t="shared" si="3"/>
        <v>NA</v>
      </c>
    </row>
    <row r="28" spans="1:14" x14ac:dyDescent="0.25">
      <c r="A28">
        <v>27</v>
      </c>
      <c r="B28" t="s">
        <v>46</v>
      </c>
      <c r="C28" t="s">
        <v>15</v>
      </c>
      <c r="D28" t="s">
        <v>116</v>
      </c>
      <c r="E28" t="s">
        <v>111</v>
      </c>
      <c r="F28" t="s">
        <v>113</v>
      </c>
      <c r="G28">
        <v>0.02</v>
      </c>
      <c r="H28" t="s">
        <v>113</v>
      </c>
      <c r="I28" t="s">
        <v>113</v>
      </c>
      <c r="J28">
        <v>2096.5810000000001</v>
      </c>
      <c r="K28" t="str">
        <f t="shared" si="0"/>
        <v>NA</v>
      </c>
      <c r="L28" t="str">
        <f t="shared" si="1"/>
        <v>NA</v>
      </c>
      <c r="M28" t="str">
        <f t="shared" si="2"/>
        <v>NA</v>
      </c>
      <c r="N28" t="str">
        <f t="shared" si="3"/>
        <v>NA</v>
      </c>
    </row>
    <row r="29" spans="1:14" x14ac:dyDescent="0.25">
      <c r="A29">
        <v>28</v>
      </c>
      <c r="B29" t="s">
        <v>47</v>
      </c>
      <c r="C29" t="s">
        <v>15</v>
      </c>
      <c r="D29" t="s">
        <v>116</v>
      </c>
      <c r="E29" t="s">
        <v>111</v>
      </c>
      <c r="F29" t="s">
        <v>113</v>
      </c>
      <c r="G29">
        <v>0.02</v>
      </c>
      <c r="H29" t="s">
        <v>113</v>
      </c>
      <c r="I29" t="s">
        <v>113</v>
      </c>
      <c r="J29">
        <v>2044.2570000000001</v>
      </c>
      <c r="K29" t="str">
        <f t="shared" si="0"/>
        <v>NA</v>
      </c>
      <c r="L29" t="str">
        <f t="shared" si="1"/>
        <v>NA</v>
      </c>
      <c r="M29" t="str">
        <f t="shared" si="2"/>
        <v>NA</v>
      </c>
      <c r="N29" t="str">
        <f t="shared" si="3"/>
        <v>NA</v>
      </c>
    </row>
    <row r="30" spans="1:14" x14ac:dyDescent="0.25">
      <c r="A30">
        <v>29</v>
      </c>
      <c r="B30" t="s">
        <v>48</v>
      </c>
      <c r="C30" t="s">
        <v>15</v>
      </c>
      <c r="D30" t="s">
        <v>116</v>
      </c>
      <c r="E30" t="s">
        <v>111</v>
      </c>
      <c r="F30" t="s">
        <v>113</v>
      </c>
      <c r="G30">
        <v>0.02</v>
      </c>
      <c r="H30" t="s">
        <v>113</v>
      </c>
      <c r="I30" t="s">
        <v>113</v>
      </c>
      <c r="J30">
        <v>1890.0129999999999</v>
      </c>
      <c r="K30" t="str">
        <f t="shared" si="0"/>
        <v>NA</v>
      </c>
      <c r="L30" t="str">
        <f t="shared" si="1"/>
        <v>NA</v>
      </c>
      <c r="M30" t="str">
        <f t="shared" si="2"/>
        <v>NA</v>
      </c>
      <c r="N30" t="str">
        <f t="shared" si="3"/>
        <v>NA</v>
      </c>
    </row>
    <row r="31" spans="1:14" x14ac:dyDescent="0.25">
      <c r="A31">
        <v>30</v>
      </c>
      <c r="B31" t="s">
        <v>49</v>
      </c>
      <c r="C31" t="s">
        <v>15</v>
      </c>
      <c r="D31" t="s">
        <v>116</v>
      </c>
      <c r="E31" t="s">
        <v>111</v>
      </c>
      <c r="F31" t="s">
        <v>113</v>
      </c>
      <c r="G31">
        <v>0.02</v>
      </c>
      <c r="H31" t="s">
        <v>113</v>
      </c>
      <c r="I31" t="s">
        <v>113</v>
      </c>
      <c r="J31">
        <v>1753.097</v>
      </c>
      <c r="K31" t="str">
        <f t="shared" si="0"/>
        <v>NA</v>
      </c>
      <c r="L31" t="str">
        <f t="shared" si="1"/>
        <v>NA</v>
      </c>
      <c r="M31" t="str">
        <f t="shared" si="2"/>
        <v>NA</v>
      </c>
      <c r="N31" t="str">
        <f t="shared" si="3"/>
        <v>NA</v>
      </c>
    </row>
    <row r="32" spans="1:14" x14ac:dyDescent="0.25">
      <c r="A32">
        <v>31</v>
      </c>
      <c r="B32" t="s">
        <v>50</v>
      </c>
      <c r="C32" t="s">
        <v>15</v>
      </c>
      <c r="D32" t="s">
        <v>120</v>
      </c>
      <c r="E32" t="s">
        <v>111</v>
      </c>
      <c r="F32" t="s">
        <v>113</v>
      </c>
      <c r="G32">
        <v>5.0000000000000001E-3</v>
      </c>
      <c r="H32">
        <v>5.5</v>
      </c>
      <c r="I32">
        <v>1134.646</v>
      </c>
      <c r="J32">
        <v>2433.6570000000002</v>
      </c>
      <c r="K32">
        <f t="shared" si="0"/>
        <v>836.22328124793262</v>
      </c>
      <c r="L32">
        <f t="shared" si="1"/>
        <v>981.91132489328345</v>
      </c>
      <c r="M32">
        <f>IF(K32="NA","NA",(K32)/31.33)</f>
        <v>26.690816509669091</v>
      </c>
      <c r="N32">
        <f t="shared" si="3"/>
        <v>31.34092961676615</v>
      </c>
    </row>
    <row r="33" spans="1:14" x14ac:dyDescent="0.25">
      <c r="A33">
        <v>32</v>
      </c>
      <c r="B33" t="s">
        <v>51</v>
      </c>
      <c r="C33" t="s">
        <v>15</v>
      </c>
      <c r="D33" t="s">
        <v>120</v>
      </c>
      <c r="E33" t="s">
        <v>111</v>
      </c>
      <c r="F33" t="s">
        <v>113</v>
      </c>
      <c r="G33">
        <v>5.0000000000000001E-3</v>
      </c>
      <c r="H33">
        <v>5.5</v>
      </c>
      <c r="I33">
        <v>1532.232</v>
      </c>
      <c r="J33">
        <v>2309.2109999999998</v>
      </c>
      <c r="K33">
        <f t="shared" si="0"/>
        <v>1190.0964160589917</v>
      </c>
      <c r="L33">
        <f t="shared" si="1"/>
        <v>1332.1618081675642</v>
      </c>
      <c r="M33">
        <f t="shared" si="2"/>
        <v>37.985841559495427</v>
      </c>
      <c r="N33">
        <f t="shared" si="3"/>
        <v>42.520325827244314</v>
      </c>
    </row>
    <row r="34" spans="1:14" x14ac:dyDescent="0.25">
      <c r="A34">
        <v>33</v>
      </c>
      <c r="B34" t="s">
        <v>52</v>
      </c>
      <c r="C34" t="s">
        <v>15</v>
      </c>
      <c r="D34" t="s">
        <v>120</v>
      </c>
      <c r="E34" t="s">
        <v>111</v>
      </c>
      <c r="F34" t="s">
        <v>113</v>
      </c>
      <c r="G34">
        <v>5.0000000000000001E-3</v>
      </c>
      <c r="H34">
        <v>5.5</v>
      </c>
      <c r="I34">
        <v>1478.077</v>
      </c>
      <c r="J34">
        <v>2106.5859999999998</v>
      </c>
      <c r="K34">
        <f>IF(I34="NA","NA",I34/J34*(-9.6203*60+2370.8))</f>
        <v>1258.4590905920766</v>
      </c>
      <c r="L34">
        <f>IF(I34="NA","NA",I34/((-9.6203*A34+2370.8)/(-9.6203*60+2370.8)))</f>
        <v>1291.0989332957229</v>
      </c>
      <c r="M34">
        <f t="shared" ref="M34:M61" si="4">IF(K34="NA","NA",(K34)/31.33)</f>
        <v>40.167861174340139</v>
      </c>
      <c r="N34">
        <f t="shared" ref="N34:N61" si="5">IF(L34="NA","NA",(L34)/31.33)</f>
        <v>41.209669112535046</v>
      </c>
    </row>
    <row r="35" spans="1:14" x14ac:dyDescent="0.25">
      <c r="A35">
        <v>34</v>
      </c>
      <c r="B35" t="s">
        <v>53</v>
      </c>
      <c r="C35" t="s">
        <v>15</v>
      </c>
      <c r="D35" t="s">
        <v>120</v>
      </c>
      <c r="E35" t="s">
        <v>111</v>
      </c>
      <c r="F35" t="s">
        <v>113</v>
      </c>
      <c r="G35">
        <v>5.0000000000000001E-3</v>
      </c>
      <c r="H35">
        <v>5.5</v>
      </c>
      <c r="I35">
        <v>1228.4960000000001</v>
      </c>
      <c r="J35">
        <v>2071.0410000000002</v>
      </c>
      <c r="K35">
        <f t="shared" ref="K35:K61" si="6">IF(I35="NA","NA",I35/J35*(-9.6203*60+2370.8))</f>
        <v>1063.9134197111503</v>
      </c>
      <c r="L35">
        <f t="shared" ref="L35:L61" si="7">IF(I35="NA","NA",I35/((-9.6203*A35+2370.8)/(-9.6203*60+2370.8)))</f>
        <v>1078.1414820597327</v>
      </c>
      <c r="M35">
        <f t="shared" si="4"/>
        <v>33.958296192504001</v>
      </c>
      <c r="N35">
        <f t="shared" si="5"/>
        <v>34.412431601012855</v>
      </c>
    </row>
    <row r="36" spans="1:14" x14ac:dyDescent="0.25">
      <c r="A36">
        <v>35</v>
      </c>
      <c r="B36" t="s">
        <v>54</v>
      </c>
      <c r="C36" t="s">
        <v>15</v>
      </c>
      <c r="D36" t="s">
        <v>120</v>
      </c>
      <c r="E36" t="s">
        <v>111</v>
      </c>
      <c r="F36" t="s">
        <v>113</v>
      </c>
      <c r="G36">
        <v>5.0000000000000001E-3</v>
      </c>
      <c r="H36">
        <v>5.5</v>
      </c>
      <c r="I36">
        <v>1126.1669999999999</v>
      </c>
      <c r="J36">
        <v>2056.623</v>
      </c>
      <c r="K36">
        <f t="shared" si="6"/>
        <v>982.13083301801055</v>
      </c>
      <c r="L36">
        <f t="shared" si="7"/>
        <v>993.01080910844883</v>
      </c>
      <c r="M36">
        <f t="shared" si="4"/>
        <v>31.347935940568483</v>
      </c>
      <c r="N36">
        <f t="shared" si="5"/>
        <v>31.695206163691314</v>
      </c>
    </row>
    <row r="37" spans="1:14" x14ac:dyDescent="0.25">
      <c r="A37">
        <v>36</v>
      </c>
      <c r="B37" t="s">
        <v>55</v>
      </c>
      <c r="C37" t="s">
        <v>15</v>
      </c>
      <c r="D37" t="s">
        <v>124</v>
      </c>
      <c r="E37" t="s">
        <v>111</v>
      </c>
      <c r="F37" t="s">
        <v>113</v>
      </c>
      <c r="G37">
        <v>0.02</v>
      </c>
      <c r="H37">
        <v>5.5</v>
      </c>
      <c r="I37">
        <v>1000.503</v>
      </c>
      <c r="J37">
        <v>2260.2350000000001</v>
      </c>
      <c r="K37">
        <f t="shared" si="6"/>
        <v>793.93698962541509</v>
      </c>
      <c r="L37">
        <f t="shared" si="7"/>
        <v>886.39736862679854</v>
      </c>
      <c r="M37">
        <f t="shared" si="4"/>
        <v>25.341110425324455</v>
      </c>
      <c r="N37">
        <f t="shared" si="5"/>
        <v>28.292287539955268</v>
      </c>
    </row>
    <row r="38" spans="1:14" x14ac:dyDescent="0.25">
      <c r="A38">
        <v>37</v>
      </c>
      <c r="B38" t="s">
        <v>56</v>
      </c>
      <c r="C38" t="s">
        <v>15</v>
      </c>
      <c r="D38" t="s">
        <v>124</v>
      </c>
      <c r="E38" t="s">
        <v>111</v>
      </c>
      <c r="F38" t="s">
        <v>113</v>
      </c>
      <c r="G38">
        <v>0.02</v>
      </c>
      <c r="H38">
        <v>5.5</v>
      </c>
      <c r="I38">
        <v>782.90300000000002</v>
      </c>
      <c r="J38">
        <v>2143.893</v>
      </c>
      <c r="K38">
        <f t="shared" si="6"/>
        <v>654.97705741191385</v>
      </c>
      <c r="L38">
        <f t="shared" si="7"/>
        <v>696.92607150144113</v>
      </c>
      <c r="M38">
        <f t="shared" si="4"/>
        <v>20.905747124542415</v>
      </c>
      <c r="N38">
        <f>IF(L38="NA","NA",(L38)/31.33)</f>
        <v>22.244687887055257</v>
      </c>
    </row>
    <row r="39" spans="1:14" x14ac:dyDescent="0.25">
      <c r="A39">
        <v>38</v>
      </c>
      <c r="B39" t="s">
        <v>57</v>
      </c>
      <c r="C39" t="s">
        <v>15</v>
      </c>
      <c r="D39" t="s">
        <v>124</v>
      </c>
      <c r="E39" t="s">
        <v>111</v>
      </c>
      <c r="F39" t="s">
        <v>113</v>
      </c>
      <c r="G39">
        <v>0.02</v>
      </c>
      <c r="H39">
        <v>5.5</v>
      </c>
      <c r="I39">
        <v>1005.693</v>
      </c>
      <c r="J39">
        <v>2052.377</v>
      </c>
      <c r="K39">
        <f t="shared" si="6"/>
        <v>878.87988528715744</v>
      </c>
      <c r="L39">
        <f t="shared" si="7"/>
        <v>899.54475131962499</v>
      </c>
      <c r="M39">
        <f t="shared" si="4"/>
        <v>28.052342332817027</v>
      </c>
      <c r="N39">
        <f t="shared" si="5"/>
        <v>28.711929502701086</v>
      </c>
    </row>
    <row r="40" spans="1:14" x14ac:dyDescent="0.25">
      <c r="A40">
        <v>39</v>
      </c>
      <c r="B40" t="s">
        <v>58</v>
      </c>
      <c r="C40" t="s">
        <v>15</v>
      </c>
      <c r="D40" t="s">
        <v>124</v>
      </c>
      <c r="E40" t="s">
        <v>111</v>
      </c>
      <c r="F40" t="s">
        <v>113</v>
      </c>
      <c r="G40">
        <v>0.02</v>
      </c>
      <c r="H40">
        <v>5.5</v>
      </c>
      <c r="I40">
        <v>566.59100000000001</v>
      </c>
      <c r="J40">
        <v>1842.797</v>
      </c>
      <c r="K40">
        <f t="shared" si="6"/>
        <v>551.45923233107067</v>
      </c>
      <c r="L40">
        <f t="shared" si="7"/>
        <v>509.23190636258636</v>
      </c>
      <c r="M40">
        <f t="shared" si="4"/>
        <v>17.601635248358466</v>
      </c>
      <c r="N40">
        <f t="shared" si="5"/>
        <v>16.25381124681093</v>
      </c>
    </row>
    <row r="41" spans="1:14" x14ac:dyDescent="0.25">
      <c r="A41">
        <v>40</v>
      </c>
      <c r="B41" t="s">
        <v>59</v>
      </c>
      <c r="C41" t="s">
        <v>15</v>
      </c>
      <c r="D41" t="s">
        <v>124</v>
      </c>
      <c r="E41" t="s">
        <v>111</v>
      </c>
      <c r="F41" t="s">
        <v>113</v>
      </c>
      <c r="G41">
        <v>0.02</v>
      </c>
      <c r="H41">
        <v>5.5</v>
      </c>
      <c r="I41">
        <v>741.04899999999998</v>
      </c>
      <c r="J41">
        <v>1680.0530000000001</v>
      </c>
      <c r="K41">
        <f t="shared" si="6"/>
        <v>791.12512969412273</v>
      </c>
      <c r="L41">
        <f t="shared" si="7"/>
        <v>669.25487340205473</v>
      </c>
      <c r="M41">
        <f t="shared" si="4"/>
        <v>25.251360666904652</v>
      </c>
      <c r="N41">
        <f t="shared" si="5"/>
        <v>21.361470584170277</v>
      </c>
    </row>
    <row r="42" spans="1:14" x14ac:dyDescent="0.25">
      <c r="A42">
        <v>41</v>
      </c>
      <c r="B42" t="s">
        <v>60</v>
      </c>
      <c r="C42" t="s">
        <v>15</v>
      </c>
      <c r="D42" t="s">
        <v>117</v>
      </c>
      <c r="E42" t="s">
        <v>111</v>
      </c>
      <c r="F42" t="s">
        <v>113</v>
      </c>
      <c r="G42">
        <v>5.0000000000000001E-3</v>
      </c>
      <c r="H42">
        <v>5.5</v>
      </c>
      <c r="I42">
        <v>563.31500000000005</v>
      </c>
      <c r="J42">
        <v>2237.3649999999998</v>
      </c>
      <c r="K42">
        <f t="shared" si="6"/>
        <v>451.58105375296401</v>
      </c>
      <c r="L42">
        <f t="shared" si="7"/>
        <v>511.21643221046367</v>
      </c>
      <c r="M42">
        <f t="shared" si="4"/>
        <v>14.413694661760742</v>
      </c>
      <c r="N42">
        <f t="shared" si="5"/>
        <v>16.317153916708065</v>
      </c>
    </row>
    <row r="43" spans="1:14" x14ac:dyDescent="0.25">
      <c r="A43">
        <v>42</v>
      </c>
      <c r="B43" t="s">
        <v>61</v>
      </c>
      <c r="C43" t="s">
        <v>15</v>
      </c>
      <c r="D43" t="s">
        <v>117</v>
      </c>
      <c r="E43" t="s">
        <v>111</v>
      </c>
      <c r="F43" t="s">
        <v>113</v>
      </c>
      <c r="G43">
        <v>5.0000000000000001E-3</v>
      </c>
      <c r="H43">
        <v>5.5</v>
      </c>
      <c r="I43">
        <v>469.67599999999999</v>
      </c>
      <c r="J43">
        <v>1852.441</v>
      </c>
      <c r="K43">
        <f t="shared" si="6"/>
        <v>454.75263149109736</v>
      </c>
      <c r="L43">
        <f t="shared" si="7"/>
        <v>428.32263026355082</v>
      </c>
      <c r="M43">
        <f t="shared" si="4"/>
        <v>14.514925997162381</v>
      </c>
      <c r="N43">
        <f t="shared" si="5"/>
        <v>13.671325574961726</v>
      </c>
    </row>
    <row r="44" spans="1:14" x14ac:dyDescent="0.25">
      <c r="A44">
        <v>43</v>
      </c>
      <c r="B44" t="s">
        <v>62</v>
      </c>
      <c r="C44" t="s">
        <v>15</v>
      </c>
      <c r="D44" t="s">
        <v>117</v>
      </c>
      <c r="E44" t="s">
        <v>111</v>
      </c>
      <c r="F44" t="s">
        <v>113</v>
      </c>
      <c r="G44">
        <v>5.0000000000000001E-3</v>
      </c>
      <c r="H44">
        <v>5.5</v>
      </c>
      <c r="I44">
        <v>694.59100000000001</v>
      </c>
      <c r="J44">
        <v>2066.4690000000001</v>
      </c>
      <c r="K44">
        <f t="shared" si="6"/>
        <v>602.86697500035086</v>
      </c>
      <c r="L44">
        <f t="shared" si="7"/>
        <v>636.54829313946948</v>
      </c>
      <c r="M44">
        <f t="shared" si="4"/>
        <v>19.242482444952152</v>
      </c>
      <c r="N44">
        <f t="shared" si="5"/>
        <v>20.317532497270012</v>
      </c>
    </row>
    <row r="45" spans="1:14" x14ac:dyDescent="0.25">
      <c r="A45">
        <v>44</v>
      </c>
      <c r="B45" t="s">
        <v>63</v>
      </c>
      <c r="C45" t="s">
        <v>15</v>
      </c>
      <c r="D45" t="s">
        <v>117</v>
      </c>
      <c r="E45" t="s">
        <v>111</v>
      </c>
      <c r="F45" t="s">
        <v>113</v>
      </c>
      <c r="G45">
        <v>5.0000000000000001E-3</v>
      </c>
      <c r="H45">
        <v>5.5</v>
      </c>
      <c r="I45">
        <v>750.26599999999996</v>
      </c>
      <c r="J45">
        <v>2064.1680000000001</v>
      </c>
      <c r="K45">
        <f t="shared" si="6"/>
        <v>651.91573205863085</v>
      </c>
      <c r="L45">
        <f t="shared" si="7"/>
        <v>690.96733978643874</v>
      </c>
      <c r="M45">
        <f t="shared" si="4"/>
        <v>20.808034856643182</v>
      </c>
      <c r="N45">
        <f t="shared" si="5"/>
        <v>22.05449536503156</v>
      </c>
    </row>
    <row r="46" spans="1:14" x14ac:dyDescent="0.25">
      <c r="A46">
        <v>45</v>
      </c>
      <c r="B46" t="s">
        <v>64</v>
      </c>
      <c r="C46" t="s">
        <v>15</v>
      </c>
      <c r="D46" t="s">
        <v>117</v>
      </c>
      <c r="E46" t="s">
        <v>111</v>
      </c>
      <c r="F46" t="s">
        <v>113</v>
      </c>
      <c r="G46">
        <v>5.0000000000000001E-3</v>
      </c>
      <c r="H46">
        <v>5.5</v>
      </c>
      <c r="I46">
        <v>798.48199999999997</v>
      </c>
      <c r="J46">
        <v>1852.4269999999999</v>
      </c>
      <c r="K46">
        <f t="shared" si="6"/>
        <v>773.11707426203577</v>
      </c>
      <c r="L46">
        <f t="shared" si="7"/>
        <v>739.02312778586361</v>
      </c>
      <c r="M46">
        <f t="shared" si="4"/>
        <v>24.676574346059233</v>
      </c>
      <c r="N46">
        <f t="shared" si="5"/>
        <v>23.588353903155557</v>
      </c>
    </row>
    <row r="47" spans="1:14" x14ac:dyDescent="0.25">
      <c r="A47">
        <v>46</v>
      </c>
      <c r="B47" t="s">
        <v>65</v>
      </c>
      <c r="C47" t="s">
        <v>15</v>
      </c>
      <c r="D47" t="s">
        <v>118</v>
      </c>
      <c r="E47" t="s">
        <v>111</v>
      </c>
      <c r="F47" t="s">
        <v>113</v>
      </c>
      <c r="G47">
        <v>0.02</v>
      </c>
      <c r="H47" t="s">
        <v>113</v>
      </c>
      <c r="I47" t="s">
        <v>113</v>
      </c>
      <c r="J47">
        <v>2381.9229999999998</v>
      </c>
      <c r="K47" t="str">
        <f t="shared" si="6"/>
        <v>NA</v>
      </c>
      <c r="L47" t="str">
        <f t="shared" si="7"/>
        <v>NA</v>
      </c>
      <c r="M47" t="str">
        <f t="shared" si="4"/>
        <v>NA</v>
      </c>
      <c r="N47" t="str">
        <f t="shared" si="5"/>
        <v>NA</v>
      </c>
    </row>
    <row r="48" spans="1:14" x14ac:dyDescent="0.25">
      <c r="A48">
        <v>47</v>
      </c>
      <c r="B48" t="s">
        <v>66</v>
      </c>
      <c r="C48" t="s">
        <v>15</v>
      </c>
      <c r="D48" t="s">
        <v>118</v>
      </c>
      <c r="E48" t="s">
        <v>111</v>
      </c>
      <c r="F48" t="s">
        <v>113</v>
      </c>
      <c r="G48">
        <v>0.02</v>
      </c>
      <c r="H48" t="s">
        <v>113</v>
      </c>
      <c r="I48" t="s">
        <v>113</v>
      </c>
      <c r="J48">
        <v>2090.221</v>
      </c>
      <c r="K48" t="str">
        <f t="shared" si="6"/>
        <v>NA</v>
      </c>
      <c r="L48" t="str">
        <f t="shared" si="7"/>
        <v>NA</v>
      </c>
      <c r="M48" t="str">
        <f t="shared" si="4"/>
        <v>NA</v>
      </c>
      <c r="N48" t="str">
        <f t="shared" si="5"/>
        <v>NA</v>
      </c>
    </row>
    <row r="49" spans="1:14" x14ac:dyDescent="0.25">
      <c r="A49">
        <v>48</v>
      </c>
      <c r="B49" t="s">
        <v>67</v>
      </c>
      <c r="C49" t="s">
        <v>15</v>
      </c>
      <c r="D49" t="s">
        <v>118</v>
      </c>
      <c r="E49" t="s">
        <v>111</v>
      </c>
      <c r="F49" t="s">
        <v>113</v>
      </c>
      <c r="G49">
        <v>0.02</v>
      </c>
      <c r="H49" t="s">
        <v>113</v>
      </c>
      <c r="I49" t="s">
        <v>113</v>
      </c>
      <c r="J49">
        <v>1949.74</v>
      </c>
      <c r="K49" t="str">
        <f t="shared" si="6"/>
        <v>NA</v>
      </c>
      <c r="L49" t="str">
        <f t="shared" si="7"/>
        <v>NA</v>
      </c>
      <c r="M49" t="str">
        <f t="shared" si="4"/>
        <v>NA</v>
      </c>
      <c r="N49" t="str">
        <f t="shared" si="5"/>
        <v>NA</v>
      </c>
    </row>
    <row r="50" spans="1:14" x14ac:dyDescent="0.25">
      <c r="A50">
        <v>49</v>
      </c>
      <c r="B50" t="s">
        <v>68</v>
      </c>
      <c r="C50" t="s">
        <v>15</v>
      </c>
      <c r="D50" t="s">
        <v>118</v>
      </c>
      <c r="E50" t="s">
        <v>111</v>
      </c>
      <c r="F50" t="s">
        <v>113</v>
      </c>
      <c r="G50">
        <v>0.02</v>
      </c>
      <c r="H50" t="s">
        <v>113</v>
      </c>
      <c r="I50" t="s">
        <v>113</v>
      </c>
      <c r="J50">
        <v>1869.0820000000001</v>
      </c>
      <c r="K50" t="str">
        <f t="shared" si="6"/>
        <v>NA</v>
      </c>
      <c r="L50" t="str">
        <f t="shared" si="7"/>
        <v>NA</v>
      </c>
      <c r="M50" t="str">
        <f t="shared" si="4"/>
        <v>NA</v>
      </c>
      <c r="N50" t="str">
        <f t="shared" si="5"/>
        <v>NA</v>
      </c>
    </row>
    <row r="51" spans="1:14" x14ac:dyDescent="0.25">
      <c r="A51">
        <v>50</v>
      </c>
      <c r="B51" t="s">
        <v>69</v>
      </c>
      <c r="C51" t="s">
        <v>15</v>
      </c>
      <c r="D51" t="s">
        <v>118</v>
      </c>
      <c r="E51" t="s">
        <v>111</v>
      </c>
      <c r="F51" t="s">
        <v>113</v>
      </c>
      <c r="G51">
        <v>0.02</v>
      </c>
      <c r="H51" t="s">
        <v>113</v>
      </c>
      <c r="I51" t="s">
        <v>113</v>
      </c>
      <c r="J51">
        <v>1742.828</v>
      </c>
      <c r="K51" t="str">
        <f t="shared" si="6"/>
        <v>NA</v>
      </c>
      <c r="L51" t="str">
        <f t="shared" si="7"/>
        <v>NA</v>
      </c>
      <c r="M51" t="str">
        <f t="shared" si="4"/>
        <v>NA</v>
      </c>
      <c r="N51" t="str">
        <f t="shared" si="5"/>
        <v>NA</v>
      </c>
    </row>
    <row r="52" spans="1:14" x14ac:dyDescent="0.25">
      <c r="A52">
        <v>51</v>
      </c>
      <c r="B52" t="s">
        <v>70</v>
      </c>
      <c r="C52" t="s">
        <v>15</v>
      </c>
      <c r="D52" t="s">
        <v>121</v>
      </c>
      <c r="E52" t="s">
        <v>111</v>
      </c>
      <c r="F52" t="s">
        <v>113</v>
      </c>
      <c r="G52">
        <v>5.0000000000000001E-3</v>
      </c>
      <c r="H52">
        <v>5.5</v>
      </c>
      <c r="I52">
        <v>898.01900000000001</v>
      </c>
      <c r="J52">
        <v>2223.4969999999998</v>
      </c>
      <c r="K52">
        <f t="shared" si="6"/>
        <v>724.38627713821973</v>
      </c>
      <c r="L52">
        <f t="shared" si="7"/>
        <v>856.66469222510125</v>
      </c>
      <c r="M52">
        <f t="shared" si="4"/>
        <v>23.121170671503982</v>
      </c>
      <c r="N52">
        <f t="shared" si="5"/>
        <v>27.343271376479453</v>
      </c>
    </row>
    <row r="53" spans="1:14" x14ac:dyDescent="0.25">
      <c r="A53">
        <v>52</v>
      </c>
      <c r="B53" t="s">
        <v>71</v>
      </c>
      <c r="C53" t="s">
        <v>15</v>
      </c>
      <c r="D53" t="s">
        <v>121</v>
      </c>
      <c r="E53" t="s">
        <v>111</v>
      </c>
      <c r="F53" t="s">
        <v>113</v>
      </c>
      <c r="G53">
        <v>5.0000000000000001E-3</v>
      </c>
      <c r="H53">
        <v>5.5</v>
      </c>
      <c r="I53">
        <v>702.03800000000001</v>
      </c>
      <c r="J53">
        <v>2154.4340000000002</v>
      </c>
      <c r="K53">
        <f t="shared" si="6"/>
        <v>584.45174932998646</v>
      </c>
      <c r="L53">
        <f t="shared" si="7"/>
        <v>673.15307785049106</v>
      </c>
      <c r="M53">
        <f t="shared" si="4"/>
        <v>18.654699946696027</v>
      </c>
      <c r="N53">
        <f t="shared" si="5"/>
        <v>21.48589460103706</v>
      </c>
    </row>
    <row r="54" spans="1:14" x14ac:dyDescent="0.25">
      <c r="A54">
        <v>53</v>
      </c>
      <c r="B54" t="s">
        <v>72</v>
      </c>
      <c r="C54" t="s">
        <v>15</v>
      </c>
      <c r="D54" t="s">
        <v>121</v>
      </c>
      <c r="E54" t="s">
        <v>111</v>
      </c>
      <c r="F54" t="s">
        <v>113</v>
      </c>
      <c r="G54">
        <v>5.0000000000000001E-3</v>
      </c>
      <c r="H54">
        <v>5.5</v>
      </c>
      <c r="I54">
        <v>777.548</v>
      </c>
      <c r="J54">
        <v>2203.136</v>
      </c>
      <c r="K54">
        <f t="shared" si="6"/>
        <v>633.00499693890902</v>
      </c>
      <c r="L54">
        <f t="shared" si="7"/>
        <v>749.41051971759623</v>
      </c>
      <c r="M54">
        <f t="shared" si="4"/>
        <v>20.204436544491191</v>
      </c>
      <c r="N54">
        <f t="shared" si="5"/>
        <v>23.919901682655482</v>
      </c>
    </row>
    <row r="55" spans="1:14" x14ac:dyDescent="0.25">
      <c r="A55">
        <v>54</v>
      </c>
      <c r="B55" t="s">
        <v>73</v>
      </c>
      <c r="C55" t="s">
        <v>15</v>
      </c>
      <c r="D55" t="s">
        <v>121</v>
      </c>
      <c r="E55" t="s">
        <v>111</v>
      </c>
      <c r="F55" t="s">
        <v>113</v>
      </c>
      <c r="G55">
        <v>5.0000000000000001E-3</v>
      </c>
      <c r="H55">
        <v>5.5</v>
      </c>
      <c r="I55">
        <v>751.10299999999995</v>
      </c>
      <c r="J55">
        <v>2039.7619999999999</v>
      </c>
      <c r="K55">
        <f t="shared" si="6"/>
        <v>660.45196495767652</v>
      </c>
      <c r="L55">
        <f t="shared" si="7"/>
        <v>727.68436004182558</v>
      </c>
      <c r="M55">
        <f t="shared" si="4"/>
        <v>21.080496806820189</v>
      </c>
      <c r="N55">
        <f t="shared" si="5"/>
        <v>23.226439835359898</v>
      </c>
    </row>
    <row r="56" spans="1:14" x14ac:dyDescent="0.25">
      <c r="A56">
        <v>55</v>
      </c>
      <c r="B56" t="s">
        <v>74</v>
      </c>
      <c r="C56" t="s">
        <v>15</v>
      </c>
      <c r="D56" t="s">
        <v>121</v>
      </c>
      <c r="E56" t="s">
        <v>111</v>
      </c>
      <c r="F56" t="s">
        <v>113</v>
      </c>
      <c r="G56">
        <v>5.0000000000000001E-3</v>
      </c>
      <c r="H56">
        <v>5.5</v>
      </c>
      <c r="I56">
        <v>715.82899999999995</v>
      </c>
      <c r="J56">
        <v>2021.788</v>
      </c>
      <c r="K56">
        <f t="shared" si="6"/>
        <v>635.03097727259239</v>
      </c>
      <c r="L56">
        <f t="shared" si="7"/>
        <v>697.13281868355773</v>
      </c>
      <c r="M56">
        <f t="shared" si="4"/>
        <v>20.269102370654082</v>
      </c>
      <c r="N56">
        <f t="shared" si="5"/>
        <v>22.251286903401141</v>
      </c>
    </row>
    <row r="57" spans="1:14" x14ac:dyDescent="0.25">
      <c r="A57">
        <v>56</v>
      </c>
      <c r="B57" t="s">
        <v>75</v>
      </c>
      <c r="C57" t="s">
        <v>15</v>
      </c>
      <c r="D57" t="s">
        <v>122</v>
      </c>
      <c r="E57" t="s">
        <v>111</v>
      </c>
      <c r="F57" t="s">
        <v>113</v>
      </c>
      <c r="G57">
        <v>0.02</v>
      </c>
      <c r="H57">
        <v>5.5</v>
      </c>
      <c r="I57">
        <v>7111.0230000000001</v>
      </c>
      <c r="J57">
        <v>2473.0369999999998</v>
      </c>
      <c r="K57">
        <f t="shared" si="6"/>
        <v>5157.3036935500768</v>
      </c>
      <c r="L57">
        <f t="shared" si="7"/>
        <v>6961.6609592867762</v>
      </c>
      <c r="M57">
        <f t="shared" si="4"/>
        <v>164.61231067826611</v>
      </c>
      <c r="N57">
        <f t="shared" si="5"/>
        <v>222.20430766954283</v>
      </c>
    </row>
    <row r="58" spans="1:14" x14ac:dyDescent="0.25">
      <c r="A58">
        <v>57</v>
      </c>
      <c r="B58" t="s">
        <v>76</v>
      </c>
      <c r="C58" t="s">
        <v>15</v>
      </c>
      <c r="D58" t="s">
        <v>122</v>
      </c>
      <c r="E58" t="s">
        <v>111</v>
      </c>
      <c r="F58" t="s">
        <v>113</v>
      </c>
      <c r="G58">
        <v>0.02</v>
      </c>
      <c r="H58">
        <v>5.5</v>
      </c>
      <c r="I58">
        <v>5348.6040000000003</v>
      </c>
      <c r="J58">
        <v>2223.5529999999999</v>
      </c>
      <c r="K58">
        <f t="shared" si="6"/>
        <v>4314.3382952994607</v>
      </c>
      <c r="L58">
        <f t="shared" si="7"/>
        <v>5263.9014695758096</v>
      </c>
      <c r="M58">
        <f t="shared" si="4"/>
        <v>137.70629732842198</v>
      </c>
      <c r="N58">
        <f t="shared" si="5"/>
        <v>168.01472931936834</v>
      </c>
    </row>
    <row r="59" spans="1:14" x14ac:dyDescent="0.25">
      <c r="A59">
        <v>58</v>
      </c>
      <c r="B59" t="s">
        <v>77</v>
      </c>
      <c r="C59" t="s">
        <v>15</v>
      </c>
      <c r="D59" t="s">
        <v>122</v>
      </c>
      <c r="E59" t="s">
        <v>111</v>
      </c>
      <c r="F59" t="s">
        <v>113</v>
      </c>
      <c r="G59">
        <v>0.02</v>
      </c>
      <c r="H59">
        <v>5.5</v>
      </c>
      <c r="I59">
        <v>3265.1210000000001</v>
      </c>
      <c r="J59">
        <v>2054.027</v>
      </c>
      <c r="K59">
        <f t="shared" si="6"/>
        <v>2851.1125965831998</v>
      </c>
      <c r="L59">
        <f t="shared" si="7"/>
        <v>3230.4662648303261</v>
      </c>
      <c r="M59">
        <f t="shared" si="4"/>
        <v>91.002636341627834</v>
      </c>
      <c r="N59">
        <f t="shared" si="5"/>
        <v>103.11095642611957</v>
      </c>
    </row>
    <row r="60" spans="1:14" x14ac:dyDescent="0.25">
      <c r="A60">
        <v>59</v>
      </c>
      <c r="B60" t="s">
        <v>78</v>
      </c>
      <c r="C60" t="s">
        <v>15</v>
      </c>
      <c r="D60" t="s">
        <v>122</v>
      </c>
      <c r="E60" t="s">
        <v>111</v>
      </c>
      <c r="F60" t="s">
        <v>113</v>
      </c>
      <c r="G60">
        <v>0.02</v>
      </c>
      <c r="H60">
        <v>5.5</v>
      </c>
      <c r="I60">
        <v>4295.4709999999995</v>
      </c>
      <c r="J60">
        <v>1940.777</v>
      </c>
      <c r="K60">
        <f t="shared" si="6"/>
        <v>3969.6881543433378</v>
      </c>
      <c r="L60">
        <f t="shared" si="7"/>
        <v>4272.5541483182442</v>
      </c>
      <c r="M60">
        <f t="shared" si="4"/>
        <v>126.70565446356011</v>
      </c>
      <c r="N60">
        <f t="shared" si="5"/>
        <v>136.37261884194842</v>
      </c>
    </row>
    <row r="61" spans="1:14" x14ac:dyDescent="0.25">
      <c r="A61">
        <v>60</v>
      </c>
      <c r="B61" t="s">
        <v>79</v>
      </c>
      <c r="C61" t="s">
        <v>15</v>
      </c>
      <c r="D61" t="s">
        <v>122</v>
      </c>
      <c r="E61" t="s">
        <v>111</v>
      </c>
      <c r="F61" t="s">
        <v>113</v>
      </c>
      <c r="G61">
        <v>0.02</v>
      </c>
      <c r="H61">
        <v>5.5</v>
      </c>
      <c r="I61">
        <v>3736.6869999999999</v>
      </c>
      <c r="J61">
        <v>1828.07</v>
      </c>
      <c r="K61">
        <f t="shared" si="6"/>
        <v>3666.1914165398484</v>
      </c>
      <c r="L61">
        <f t="shared" si="7"/>
        <v>3736.6869999999999</v>
      </c>
      <c r="M61">
        <f t="shared" si="4"/>
        <v>117.01855782125276</v>
      </c>
      <c r="N61">
        <f t="shared" si="5"/>
        <v>119.26865624002554</v>
      </c>
    </row>
    <row r="62" spans="1:14" x14ac:dyDescent="0.25">
      <c r="A62">
        <v>61</v>
      </c>
      <c r="B62" t="s">
        <v>83</v>
      </c>
      <c r="C62" t="s">
        <v>81</v>
      </c>
      <c r="D62" t="s">
        <v>127</v>
      </c>
      <c r="E62" t="s">
        <v>111</v>
      </c>
      <c r="F62">
        <v>5</v>
      </c>
      <c r="G62" t="s">
        <v>113</v>
      </c>
      <c r="H62">
        <v>5.5</v>
      </c>
      <c r="I62">
        <v>148.31</v>
      </c>
      <c r="J62">
        <v>3064.942</v>
      </c>
      <c r="K62" t="s">
        <v>113</v>
      </c>
      <c r="L62" t="s">
        <v>113</v>
      </c>
      <c r="M62" t="str">
        <f>IF(K62="NA","NA",(K62)/31.33)</f>
        <v>NA</v>
      </c>
      <c r="N62" t="str">
        <f t="shared" ref="N62:N65" si="8">IF(L62="NA","NA",(L62)/31.33)</f>
        <v>NA</v>
      </c>
    </row>
    <row r="63" spans="1:14" x14ac:dyDescent="0.25">
      <c r="A63">
        <v>62</v>
      </c>
      <c r="B63" t="s">
        <v>80</v>
      </c>
      <c r="C63" t="s">
        <v>81</v>
      </c>
      <c r="D63" t="s">
        <v>127</v>
      </c>
      <c r="E63" t="s">
        <v>111</v>
      </c>
      <c r="F63">
        <v>10</v>
      </c>
      <c r="G63" t="s">
        <v>113</v>
      </c>
      <c r="H63">
        <v>5.5</v>
      </c>
      <c r="I63">
        <v>239.511</v>
      </c>
      <c r="J63">
        <v>2621.6930000000002</v>
      </c>
      <c r="K63" t="s">
        <v>113</v>
      </c>
      <c r="L63" t="s">
        <v>113</v>
      </c>
      <c r="M63" t="str">
        <f t="shared" ref="M63:M65" si="9">IF(K63="NA","NA",(K63)/31.33)</f>
        <v>NA</v>
      </c>
      <c r="N63" t="str">
        <f t="shared" si="8"/>
        <v>NA</v>
      </c>
    </row>
    <row r="64" spans="1:14" x14ac:dyDescent="0.25">
      <c r="A64">
        <v>63</v>
      </c>
      <c r="B64" t="s">
        <v>84</v>
      </c>
      <c r="C64" t="s">
        <v>81</v>
      </c>
      <c r="D64" t="s">
        <v>127</v>
      </c>
      <c r="E64" t="s">
        <v>111</v>
      </c>
      <c r="F64">
        <v>50</v>
      </c>
      <c r="G64" t="s">
        <v>113</v>
      </c>
      <c r="H64">
        <v>5.5</v>
      </c>
      <c r="I64">
        <v>1225.9559999999999</v>
      </c>
      <c r="J64">
        <v>2648.076</v>
      </c>
      <c r="K64" t="s">
        <v>113</v>
      </c>
      <c r="L64" t="s">
        <v>113</v>
      </c>
      <c r="M64" t="str">
        <f t="shared" si="9"/>
        <v>NA</v>
      </c>
      <c r="N64" t="str">
        <f t="shared" si="8"/>
        <v>NA</v>
      </c>
    </row>
    <row r="65" spans="1:14" x14ac:dyDescent="0.25">
      <c r="A65">
        <v>64</v>
      </c>
      <c r="B65" t="s">
        <v>82</v>
      </c>
      <c r="C65" t="s">
        <v>81</v>
      </c>
      <c r="D65" t="s">
        <v>127</v>
      </c>
      <c r="E65" t="s">
        <v>111</v>
      </c>
      <c r="F65">
        <v>400</v>
      </c>
      <c r="G65" t="s">
        <v>113</v>
      </c>
      <c r="H65">
        <v>5.5</v>
      </c>
      <c r="I65">
        <v>12576.326999999999</v>
      </c>
      <c r="J65">
        <v>3466.547</v>
      </c>
      <c r="K65" t="s">
        <v>113</v>
      </c>
      <c r="L65" t="s">
        <v>113</v>
      </c>
      <c r="M65" t="str">
        <f t="shared" si="9"/>
        <v>NA</v>
      </c>
      <c r="N65" t="str">
        <f t="shared" si="8"/>
        <v>NA</v>
      </c>
    </row>
    <row r="66" spans="1:14" x14ac:dyDescent="0.25">
      <c r="A66">
        <v>65</v>
      </c>
      <c r="B66" t="s">
        <v>14</v>
      </c>
      <c r="C66" t="s">
        <v>15</v>
      </c>
      <c r="D66" t="s">
        <v>126</v>
      </c>
      <c r="E66" t="s">
        <v>106</v>
      </c>
      <c r="F66" t="s">
        <v>113</v>
      </c>
      <c r="G66">
        <v>5.0000000000000001E-3</v>
      </c>
      <c r="H66">
        <v>5.0199999999999996</v>
      </c>
      <c r="I66">
        <v>8944.8469999999998</v>
      </c>
      <c r="J66">
        <v>2432.096</v>
      </c>
      <c r="K66">
        <f>IF(I66="NA","NA",I66/J66*(-9.6203*60+2370.8))</f>
        <v>6596.4980707809236</v>
      </c>
      <c r="L66">
        <f>IF(I66="NA","NA",I66/((-9.6203*A66+2370.8)/(-9.6203*60+2370.8)))</f>
        <v>9191.346779270234</v>
      </c>
      <c r="M66">
        <f>IF(K66="NA","NA",(K66)/131.3)</f>
        <v>50.239893913030642</v>
      </c>
      <c r="N66">
        <f>IF(L66="NA","NA",(L66)/131.3)</f>
        <v>70.002641121631626</v>
      </c>
    </row>
    <row r="67" spans="1:14" x14ac:dyDescent="0.25">
      <c r="A67">
        <v>66</v>
      </c>
      <c r="B67" t="s">
        <v>17</v>
      </c>
      <c r="C67" t="s">
        <v>15</v>
      </c>
      <c r="D67" t="s">
        <v>126</v>
      </c>
      <c r="E67" t="s">
        <v>106</v>
      </c>
      <c r="F67" t="s">
        <v>113</v>
      </c>
      <c r="G67">
        <v>5.0000000000000001E-3</v>
      </c>
      <c r="H67">
        <v>5.01</v>
      </c>
      <c r="I67">
        <v>8701.4359999999997</v>
      </c>
      <c r="J67">
        <v>2299.0140000000001</v>
      </c>
      <c r="K67">
        <f t="shared" ref="K67:K125" si="10">IF(I67="NA","NA",I67/J67*(-9.6203*60+2370.8))</f>
        <v>6788.4488671021572</v>
      </c>
      <c r="L67">
        <f t="shared" ref="L67:L125" si="11">IF(I67="NA","NA",I67/((-9.6203*A67+2370.8)/(-9.6203*60+2370.8)))</f>
        <v>8990.7810454735918</v>
      </c>
      <c r="M67">
        <f t="shared" ref="M67:M129" si="12">IF(K67="NA","NA",(K67)/131.3)</f>
        <v>51.701819246779564</v>
      </c>
      <c r="N67">
        <f t="shared" ref="N67:N129" si="13">IF(L67="NA","NA",(L67)/131.3)</f>
        <v>68.475103164307626</v>
      </c>
    </row>
    <row r="68" spans="1:14" x14ac:dyDescent="0.25">
      <c r="A68">
        <v>67</v>
      </c>
      <c r="B68" t="s">
        <v>19</v>
      </c>
      <c r="C68" t="s">
        <v>15</v>
      </c>
      <c r="D68" t="s">
        <v>126</v>
      </c>
      <c r="E68" t="s">
        <v>106</v>
      </c>
      <c r="F68" t="s">
        <v>113</v>
      </c>
      <c r="G68">
        <v>5.0000000000000001E-3</v>
      </c>
      <c r="H68">
        <v>5.0199999999999996</v>
      </c>
      <c r="I68">
        <v>8744.366</v>
      </c>
      <c r="J68">
        <v>2021.604</v>
      </c>
      <c r="K68">
        <f t="shared" si="10"/>
        <v>7758.0660994992095</v>
      </c>
      <c r="L68">
        <f t="shared" si="11"/>
        <v>9085.491222287239</v>
      </c>
      <c r="M68">
        <f t="shared" si="12"/>
        <v>59.086565875850788</v>
      </c>
      <c r="N68">
        <f t="shared" si="13"/>
        <v>69.196429720390242</v>
      </c>
    </row>
    <row r="69" spans="1:14" x14ac:dyDescent="0.25">
      <c r="A69">
        <v>68</v>
      </c>
      <c r="B69" t="s">
        <v>20</v>
      </c>
      <c r="C69" t="s">
        <v>15</v>
      </c>
      <c r="D69" t="s">
        <v>126</v>
      </c>
      <c r="E69" t="s">
        <v>106</v>
      </c>
      <c r="F69" t="s">
        <v>113</v>
      </c>
      <c r="G69">
        <v>5.0000000000000001E-3</v>
      </c>
      <c r="H69">
        <v>5.0199999999999996</v>
      </c>
      <c r="I69">
        <v>8246.2189999999991</v>
      </c>
      <c r="J69">
        <v>2053.8490000000002</v>
      </c>
      <c r="K69">
        <f t="shared" si="10"/>
        <v>7201.245060595008</v>
      </c>
      <c r="L69">
        <f t="shared" si="11"/>
        <v>8615.9274695791646</v>
      </c>
      <c r="M69">
        <f t="shared" si="12"/>
        <v>54.845735419611636</v>
      </c>
      <c r="N69">
        <f t="shared" si="13"/>
        <v>65.620163515454408</v>
      </c>
    </row>
    <row r="70" spans="1:14" x14ac:dyDescent="0.25">
      <c r="A70">
        <v>69</v>
      </c>
      <c r="B70" t="s">
        <v>21</v>
      </c>
      <c r="C70" t="s">
        <v>15</v>
      </c>
      <c r="D70" t="s">
        <v>126</v>
      </c>
      <c r="E70" t="s">
        <v>106</v>
      </c>
      <c r="F70" t="s">
        <v>113</v>
      </c>
      <c r="G70">
        <v>5.0000000000000001E-3</v>
      </c>
      <c r="H70">
        <v>5.0199999999999996</v>
      </c>
      <c r="I70">
        <v>9080.6720000000005</v>
      </c>
      <c r="J70">
        <v>1931.2829999999999</v>
      </c>
      <c r="K70">
        <f t="shared" si="10"/>
        <v>8433.2176315454562</v>
      </c>
      <c r="L70">
        <f t="shared" si="11"/>
        <v>9541.2633426996726</v>
      </c>
      <c r="M70">
        <f t="shared" si="12"/>
        <v>64.228618671328675</v>
      </c>
      <c r="N70">
        <f t="shared" si="13"/>
        <v>72.667656837011975</v>
      </c>
    </row>
    <row r="71" spans="1:14" x14ac:dyDescent="0.25">
      <c r="A71">
        <v>70</v>
      </c>
      <c r="B71" t="s">
        <v>22</v>
      </c>
      <c r="C71" t="s">
        <v>15</v>
      </c>
      <c r="D71" t="s">
        <v>115</v>
      </c>
      <c r="E71" t="s">
        <v>106</v>
      </c>
      <c r="F71" t="s">
        <v>113</v>
      </c>
      <c r="G71">
        <v>0.02</v>
      </c>
      <c r="H71" t="s">
        <v>113</v>
      </c>
      <c r="I71" t="s">
        <v>113</v>
      </c>
      <c r="J71">
        <v>2219.8980000000001</v>
      </c>
      <c r="K71" t="str">
        <f t="shared" si="10"/>
        <v>NA</v>
      </c>
      <c r="L71" t="str">
        <f t="shared" si="11"/>
        <v>NA</v>
      </c>
      <c r="M71" t="str">
        <f t="shared" si="12"/>
        <v>NA</v>
      </c>
      <c r="N71" t="str">
        <f t="shared" si="13"/>
        <v>NA</v>
      </c>
    </row>
    <row r="72" spans="1:14" x14ac:dyDescent="0.25">
      <c r="A72">
        <v>71</v>
      </c>
      <c r="B72" t="s">
        <v>23</v>
      </c>
      <c r="C72" t="s">
        <v>15</v>
      </c>
      <c r="D72" t="s">
        <v>115</v>
      </c>
      <c r="E72" t="s">
        <v>106</v>
      </c>
      <c r="F72" t="s">
        <v>113</v>
      </c>
      <c r="G72">
        <v>0.02</v>
      </c>
      <c r="H72" t="s">
        <v>113</v>
      </c>
      <c r="I72" t="s">
        <v>113</v>
      </c>
      <c r="J72">
        <v>2091.7579999999998</v>
      </c>
      <c r="K72" t="str">
        <f t="shared" si="10"/>
        <v>NA</v>
      </c>
      <c r="L72" t="str">
        <f t="shared" si="11"/>
        <v>NA</v>
      </c>
      <c r="M72" t="str">
        <f t="shared" si="12"/>
        <v>NA</v>
      </c>
      <c r="N72" t="str">
        <f t="shared" si="13"/>
        <v>NA</v>
      </c>
    </row>
    <row r="73" spans="1:14" x14ac:dyDescent="0.25">
      <c r="A73">
        <v>72</v>
      </c>
      <c r="B73" t="s">
        <v>24</v>
      </c>
      <c r="C73" t="s">
        <v>15</v>
      </c>
      <c r="D73" t="s">
        <v>115</v>
      </c>
      <c r="E73" t="s">
        <v>106</v>
      </c>
      <c r="F73" t="s">
        <v>113</v>
      </c>
      <c r="G73">
        <v>0.02</v>
      </c>
      <c r="H73" t="s">
        <v>113</v>
      </c>
      <c r="I73" t="s">
        <v>113</v>
      </c>
      <c r="J73">
        <v>1996.6220000000001</v>
      </c>
      <c r="K73" t="str">
        <f t="shared" si="10"/>
        <v>NA</v>
      </c>
      <c r="L73" t="str">
        <f t="shared" si="11"/>
        <v>NA</v>
      </c>
      <c r="M73" t="str">
        <f t="shared" si="12"/>
        <v>NA</v>
      </c>
      <c r="N73" t="str">
        <f t="shared" si="13"/>
        <v>NA</v>
      </c>
    </row>
    <row r="74" spans="1:14" x14ac:dyDescent="0.25">
      <c r="A74">
        <v>73</v>
      </c>
      <c r="B74" t="s">
        <v>25</v>
      </c>
      <c r="C74" t="s">
        <v>15</v>
      </c>
      <c r="D74" t="s">
        <v>115</v>
      </c>
      <c r="E74" t="s">
        <v>106</v>
      </c>
      <c r="F74" t="s">
        <v>113</v>
      </c>
      <c r="G74">
        <v>0.02</v>
      </c>
      <c r="H74" t="s">
        <v>113</v>
      </c>
      <c r="I74" t="s">
        <v>113</v>
      </c>
      <c r="J74">
        <v>1851.9670000000001</v>
      </c>
      <c r="K74" t="str">
        <f t="shared" si="10"/>
        <v>NA</v>
      </c>
      <c r="L74" t="str">
        <f t="shared" si="11"/>
        <v>NA</v>
      </c>
      <c r="M74" t="str">
        <f t="shared" si="12"/>
        <v>NA</v>
      </c>
      <c r="N74" t="str">
        <f t="shared" si="13"/>
        <v>NA</v>
      </c>
    </row>
    <row r="75" spans="1:14" x14ac:dyDescent="0.25">
      <c r="A75">
        <v>74</v>
      </c>
      <c r="B75" t="s">
        <v>27</v>
      </c>
      <c r="C75" t="s">
        <v>15</v>
      </c>
      <c r="D75" t="s">
        <v>115</v>
      </c>
      <c r="E75" t="s">
        <v>106</v>
      </c>
      <c r="F75" t="s">
        <v>113</v>
      </c>
      <c r="G75">
        <v>0.02</v>
      </c>
      <c r="H75" t="s">
        <v>113</v>
      </c>
      <c r="I75" t="s">
        <v>113</v>
      </c>
      <c r="J75">
        <v>1775.0219999999999</v>
      </c>
      <c r="K75" t="str">
        <f t="shared" si="10"/>
        <v>NA</v>
      </c>
      <c r="L75" t="str">
        <f t="shared" si="11"/>
        <v>NA</v>
      </c>
      <c r="M75" t="str">
        <f t="shared" si="12"/>
        <v>NA</v>
      </c>
      <c r="N75" t="str">
        <f t="shared" si="13"/>
        <v>NA</v>
      </c>
    </row>
    <row r="76" spans="1:14" x14ac:dyDescent="0.25">
      <c r="A76">
        <v>75</v>
      </c>
      <c r="B76" t="s">
        <v>28</v>
      </c>
      <c r="C76" t="s">
        <v>15</v>
      </c>
      <c r="D76" t="s">
        <v>119</v>
      </c>
      <c r="E76" t="s">
        <v>106</v>
      </c>
      <c r="F76" t="s">
        <v>113</v>
      </c>
      <c r="G76">
        <v>5.0000000000000001E-3</v>
      </c>
      <c r="H76" t="s">
        <v>113</v>
      </c>
      <c r="I76" t="s">
        <v>113</v>
      </c>
      <c r="J76">
        <v>2151.5520000000001</v>
      </c>
      <c r="K76" t="str">
        <f t="shared" si="10"/>
        <v>NA</v>
      </c>
      <c r="L76" t="str">
        <f t="shared" si="11"/>
        <v>NA</v>
      </c>
      <c r="M76" t="str">
        <f t="shared" si="12"/>
        <v>NA</v>
      </c>
      <c r="N76" t="str">
        <f t="shared" si="13"/>
        <v>NA</v>
      </c>
    </row>
    <row r="77" spans="1:14" x14ac:dyDescent="0.25">
      <c r="A77">
        <v>76</v>
      </c>
      <c r="B77" t="s">
        <v>29</v>
      </c>
      <c r="C77" t="s">
        <v>15</v>
      </c>
      <c r="D77" t="s">
        <v>119</v>
      </c>
      <c r="E77" t="s">
        <v>106</v>
      </c>
      <c r="F77" t="s">
        <v>113</v>
      </c>
      <c r="G77">
        <v>5.0000000000000001E-3</v>
      </c>
      <c r="H77" t="s">
        <v>113</v>
      </c>
      <c r="I77" t="s">
        <v>113</v>
      </c>
      <c r="J77">
        <v>2280.5369999999998</v>
      </c>
      <c r="K77" t="str">
        <f t="shared" si="10"/>
        <v>NA</v>
      </c>
      <c r="L77" t="str">
        <f t="shared" si="11"/>
        <v>NA</v>
      </c>
      <c r="M77" t="str">
        <f t="shared" si="12"/>
        <v>NA</v>
      </c>
      <c r="N77" t="str">
        <f t="shared" si="13"/>
        <v>NA</v>
      </c>
    </row>
    <row r="78" spans="1:14" x14ac:dyDescent="0.25">
      <c r="A78">
        <v>77</v>
      </c>
      <c r="B78" t="s">
        <v>30</v>
      </c>
      <c r="C78" t="s">
        <v>15</v>
      </c>
      <c r="D78" t="s">
        <v>119</v>
      </c>
      <c r="E78" t="s">
        <v>106</v>
      </c>
      <c r="F78" t="s">
        <v>113</v>
      </c>
      <c r="G78">
        <v>5.0000000000000001E-3</v>
      </c>
      <c r="H78" t="s">
        <v>113</v>
      </c>
      <c r="I78" t="s">
        <v>113</v>
      </c>
      <c r="J78">
        <v>2178.6689999999999</v>
      </c>
      <c r="K78" t="str">
        <f t="shared" si="10"/>
        <v>NA</v>
      </c>
      <c r="L78" t="str">
        <f t="shared" si="11"/>
        <v>NA</v>
      </c>
      <c r="M78" t="str">
        <f t="shared" si="12"/>
        <v>NA</v>
      </c>
      <c r="N78" t="str">
        <f t="shared" si="13"/>
        <v>NA</v>
      </c>
    </row>
    <row r="79" spans="1:14" x14ac:dyDescent="0.25">
      <c r="A79">
        <v>78</v>
      </c>
      <c r="B79" t="s">
        <v>31</v>
      </c>
      <c r="C79" t="s">
        <v>15</v>
      </c>
      <c r="D79" t="s">
        <v>119</v>
      </c>
      <c r="E79" t="s">
        <v>106</v>
      </c>
      <c r="F79" t="s">
        <v>113</v>
      </c>
      <c r="G79">
        <v>5.0000000000000001E-3</v>
      </c>
      <c r="H79" t="s">
        <v>113</v>
      </c>
      <c r="I79" t="s">
        <v>113</v>
      </c>
      <c r="J79">
        <v>2033.165</v>
      </c>
      <c r="K79" t="str">
        <f t="shared" si="10"/>
        <v>NA</v>
      </c>
      <c r="L79" t="str">
        <f t="shared" si="11"/>
        <v>NA</v>
      </c>
      <c r="M79" t="str">
        <f t="shared" si="12"/>
        <v>NA</v>
      </c>
      <c r="N79" t="str">
        <f t="shared" si="13"/>
        <v>NA</v>
      </c>
    </row>
    <row r="80" spans="1:14" x14ac:dyDescent="0.25">
      <c r="A80">
        <v>79</v>
      </c>
      <c r="B80" t="s">
        <v>32</v>
      </c>
      <c r="C80" t="s">
        <v>15</v>
      </c>
      <c r="D80" t="s">
        <v>119</v>
      </c>
      <c r="E80" t="s">
        <v>106</v>
      </c>
      <c r="F80" t="s">
        <v>113</v>
      </c>
      <c r="G80">
        <v>5.0000000000000001E-3</v>
      </c>
      <c r="H80" t="s">
        <v>113</v>
      </c>
      <c r="I80" t="s">
        <v>113</v>
      </c>
      <c r="J80">
        <v>1994.0519999999999</v>
      </c>
      <c r="K80" t="str">
        <f t="shared" si="10"/>
        <v>NA</v>
      </c>
      <c r="L80" t="str">
        <f t="shared" si="11"/>
        <v>NA</v>
      </c>
      <c r="M80" t="str">
        <f t="shared" si="12"/>
        <v>NA</v>
      </c>
      <c r="N80" t="str">
        <f t="shared" si="13"/>
        <v>NA</v>
      </c>
    </row>
    <row r="81" spans="1:14" x14ac:dyDescent="0.25">
      <c r="A81">
        <v>80</v>
      </c>
      <c r="B81" t="s">
        <v>33</v>
      </c>
      <c r="C81" t="s">
        <v>15</v>
      </c>
      <c r="D81" t="s">
        <v>123</v>
      </c>
      <c r="E81" t="s">
        <v>106</v>
      </c>
      <c r="F81" t="s">
        <v>113</v>
      </c>
      <c r="G81">
        <v>0.02</v>
      </c>
      <c r="H81" t="s">
        <v>113</v>
      </c>
      <c r="I81" t="s">
        <v>113</v>
      </c>
      <c r="J81">
        <v>2308.2199999999998</v>
      </c>
      <c r="K81" t="str">
        <f t="shared" si="10"/>
        <v>NA</v>
      </c>
      <c r="L81" t="str">
        <f t="shared" si="11"/>
        <v>NA</v>
      </c>
      <c r="M81" t="str">
        <f t="shared" si="12"/>
        <v>NA</v>
      </c>
      <c r="N81" t="str">
        <f t="shared" si="13"/>
        <v>NA</v>
      </c>
    </row>
    <row r="82" spans="1:14" x14ac:dyDescent="0.25">
      <c r="A82">
        <v>81</v>
      </c>
      <c r="B82" t="s">
        <v>34</v>
      </c>
      <c r="C82" t="s">
        <v>15</v>
      </c>
      <c r="D82" t="s">
        <v>123</v>
      </c>
      <c r="E82" t="s">
        <v>106</v>
      </c>
      <c r="F82" t="s">
        <v>113</v>
      </c>
      <c r="G82">
        <v>0.02</v>
      </c>
      <c r="H82">
        <v>5.0199999999999996</v>
      </c>
      <c r="I82">
        <v>80.233000000000004</v>
      </c>
      <c r="J82">
        <v>2112.0369999999998</v>
      </c>
      <c r="K82">
        <f t="shared" si="10"/>
        <v>68.135389960497861</v>
      </c>
      <c r="L82">
        <f t="shared" si="11"/>
        <v>90.417485612347718</v>
      </c>
      <c r="M82">
        <f t="shared" si="12"/>
        <v>0.51892909337774451</v>
      </c>
      <c r="N82">
        <f t="shared" si="13"/>
        <v>0.68863279217324991</v>
      </c>
    </row>
    <row r="83" spans="1:14" x14ac:dyDescent="0.25">
      <c r="A83">
        <v>82</v>
      </c>
      <c r="B83" t="s">
        <v>35</v>
      </c>
      <c r="C83" t="s">
        <v>15</v>
      </c>
      <c r="D83" t="s">
        <v>123</v>
      </c>
      <c r="E83" t="s">
        <v>106</v>
      </c>
      <c r="F83" t="s">
        <v>113</v>
      </c>
      <c r="G83">
        <v>0.02</v>
      </c>
      <c r="H83" t="s">
        <v>113</v>
      </c>
      <c r="I83" t="s">
        <v>113</v>
      </c>
      <c r="J83">
        <v>2010.9970000000001</v>
      </c>
      <c r="K83" t="str">
        <f t="shared" si="10"/>
        <v>NA</v>
      </c>
      <c r="L83" t="str">
        <f t="shared" si="11"/>
        <v>NA</v>
      </c>
      <c r="M83" t="str">
        <f t="shared" si="12"/>
        <v>NA</v>
      </c>
      <c r="N83" t="str">
        <f t="shared" si="13"/>
        <v>NA</v>
      </c>
    </row>
    <row r="84" spans="1:14" x14ac:dyDescent="0.25">
      <c r="A84">
        <v>83</v>
      </c>
      <c r="B84" t="s">
        <v>36</v>
      </c>
      <c r="C84" t="s">
        <v>15</v>
      </c>
      <c r="D84" t="s">
        <v>123</v>
      </c>
      <c r="E84" t="s">
        <v>106</v>
      </c>
      <c r="F84" t="s">
        <v>113</v>
      </c>
      <c r="G84">
        <v>0.02</v>
      </c>
      <c r="H84" t="s">
        <v>113</v>
      </c>
      <c r="I84" t="s">
        <v>113</v>
      </c>
      <c r="J84">
        <v>1915.616</v>
      </c>
      <c r="K84" t="str">
        <f t="shared" si="10"/>
        <v>NA</v>
      </c>
      <c r="L84" t="str">
        <f t="shared" si="11"/>
        <v>NA</v>
      </c>
      <c r="M84" t="str">
        <f t="shared" si="12"/>
        <v>NA</v>
      </c>
      <c r="N84" t="str">
        <f t="shared" si="13"/>
        <v>NA</v>
      </c>
    </row>
    <row r="85" spans="1:14" x14ac:dyDescent="0.25">
      <c r="A85">
        <v>84</v>
      </c>
      <c r="B85" t="s">
        <v>37</v>
      </c>
      <c r="C85" t="s">
        <v>15</v>
      </c>
      <c r="D85" t="s">
        <v>123</v>
      </c>
      <c r="E85" t="s">
        <v>106</v>
      </c>
      <c r="F85" t="s">
        <v>113</v>
      </c>
      <c r="G85">
        <v>0.02</v>
      </c>
      <c r="H85" t="s">
        <v>113</v>
      </c>
      <c r="I85" t="s">
        <v>113</v>
      </c>
      <c r="J85">
        <v>1789.2439999999999</v>
      </c>
      <c r="K85" t="str">
        <f t="shared" si="10"/>
        <v>NA</v>
      </c>
      <c r="L85" t="str">
        <f t="shared" si="11"/>
        <v>NA</v>
      </c>
      <c r="M85" t="str">
        <f t="shared" si="12"/>
        <v>NA</v>
      </c>
      <c r="N85" t="str">
        <f t="shared" si="13"/>
        <v>NA</v>
      </c>
    </row>
    <row r="86" spans="1:14" x14ac:dyDescent="0.25">
      <c r="A86">
        <v>85</v>
      </c>
      <c r="B86" t="s">
        <v>38</v>
      </c>
      <c r="C86" t="s">
        <v>39</v>
      </c>
      <c r="D86" t="s">
        <v>125</v>
      </c>
      <c r="E86" t="s">
        <v>106</v>
      </c>
      <c r="F86" t="s">
        <v>113</v>
      </c>
      <c r="G86" t="s">
        <v>113</v>
      </c>
      <c r="H86">
        <v>5.0199999999999996</v>
      </c>
      <c r="I86">
        <v>5336.2049999999999</v>
      </c>
      <c r="J86">
        <v>2573.5050000000001</v>
      </c>
      <c r="K86">
        <f t="shared" si="10"/>
        <v>3719.0218151159602</v>
      </c>
      <c r="L86">
        <f t="shared" si="11"/>
        <v>6162.5641502130129</v>
      </c>
      <c r="M86">
        <f t="shared" si="12"/>
        <v>28.3246139765115</v>
      </c>
      <c r="N86">
        <f t="shared" si="13"/>
        <v>46.93498971982492</v>
      </c>
    </row>
    <row r="87" spans="1:14" x14ac:dyDescent="0.25">
      <c r="A87">
        <v>86</v>
      </c>
      <c r="B87" t="s">
        <v>40</v>
      </c>
      <c r="C87" t="s">
        <v>39</v>
      </c>
      <c r="D87" t="s">
        <v>125</v>
      </c>
      <c r="E87" t="s">
        <v>106</v>
      </c>
      <c r="F87" t="s">
        <v>113</v>
      </c>
      <c r="G87" t="s">
        <v>113</v>
      </c>
      <c r="H87">
        <v>5.01</v>
      </c>
      <c r="I87">
        <v>4737.04</v>
      </c>
      <c r="J87">
        <v>2275.2629999999999</v>
      </c>
      <c r="K87">
        <f t="shared" si="10"/>
        <v>3734.1923449201263</v>
      </c>
      <c r="L87">
        <f t="shared" si="11"/>
        <v>5504.7112361869886</v>
      </c>
      <c r="M87">
        <f t="shared" si="12"/>
        <v>28.440154949886718</v>
      </c>
      <c r="N87">
        <f t="shared" si="13"/>
        <v>41.924685728766093</v>
      </c>
    </row>
    <row r="88" spans="1:14" x14ac:dyDescent="0.25">
      <c r="A88">
        <v>87</v>
      </c>
      <c r="B88" t="s">
        <v>41</v>
      </c>
      <c r="C88" t="s">
        <v>39</v>
      </c>
      <c r="D88" t="s">
        <v>125</v>
      </c>
      <c r="E88" t="s">
        <v>106</v>
      </c>
      <c r="F88" t="s">
        <v>113</v>
      </c>
      <c r="G88" t="s">
        <v>113</v>
      </c>
      <c r="H88">
        <v>5.01</v>
      </c>
      <c r="I88">
        <v>4352.26</v>
      </c>
      <c r="J88">
        <v>2078.3270000000002</v>
      </c>
      <c r="K88">
        <f t="shared" si="10"/>
        <v>3755.9706414438156</v>
      </c>
      <c r="L88">
        <f t="shared" si="11"/>
        <v>5089.2963021093747</v>
      </c>
      <c r="M88">
        <f t="shared" si="12"/>
        <v>28.606021640851601</v>
      </c>
      <c r="N88">
        <f t="shared" si="13"/>
        <v>38.760824844702015</v>
      </c>
    </row>
    <row r="89" spans="1:14" x14ac:dyDescent="0.25">
      <c r="A89">
        <v>88</v>
      </c>
      <c r="B89" t="s">
        <v>42</v>
      </c>
      <c r="C89" t="s">
        <v>39</v>
      </c>
      <c r="D89" t="s">
        <v>125</v>
      </c>
      <c r="E89" t="s">
        <v>106</v>
      </c>
      <c r="F89" t="s">
        <v>113</v>
      </c>
      <c r="G89" t="s">
        <v>113</v>
      </c>
      <c r="H89">
        <v>5.01</v>
      </c>
      <c r="I89">
        <v>4192.6779999999999</v>
      </c>
      <c r="J89">
        <v>1894.3309999999999</v>
      </c>
      <c r="K89">
        <f t="shared" si="10"/>
        <v>3969.6926210868119</v>
      </c>
      <c r="L89">
        <f t="shared" si="11"/>
        <v>4933.6338375382556</v>
      </c>
      <c r="M89">
        <f t="shared" si="12"/>
        <v>30.233759490379374</v>
      </c>
      <c r="N89">
        <f t="shared" si="13"/>
        <v>37.575276752004989</v>
      </c>
    </row>
    <row r="90" spans="1:14" x14ac:dyDescent="0.25">
      <c r="A90">
        <v>89</v>
      </c>
      <c r="B90" t="s">
        <v>43</v>
      </c>
      <c r="C90" t="s">
        <v>39</v>
      </c>
      <c r="D90" t="s">
        <v>125</v>
      </c>
      <c r="E90" t="s">
        <v>106</v>
      </c>
      <c r="F90" t="s">
        <v>113</v>
      </c>
      <c r="G90" t="s">
        <v>113</v>
      </c>
      <c r="H90">
        <v>5.01</v>
      </c>
      <c r="I90">
        <v>4035.643</v>
      </c>
      <c r="J90">
        <v>1904.4760000000001</v>
      </c>
      <c r="K90">
        <f t="shared" si="10"/>
        <v>3800.6552160415777</v>
      </c>
      <c r="L90">
        <f t="shared" si="11"/>
        <v>4779.0100769797418</v>
      </c>
      <c r="M90">
        <f t="shared" si="12"/>
        <v>28.946345895213842</v>
      </c>
      <c r="N90">
        <f t="shared" si="13"/>
        <v>36.397639580957666</v>
      </c>
    </row>
    <row r="91" spans="1:14" x14ac:dyDescent="0.25">
      <c r="A91">
        <v>90</v>
      </c>
      <c r="B91" t="s">
        <v>45</v>
      </c>
      <c r="C91" t="s">
        <v>15</v>
      </c>
      <c r="D91" t="s">
        <v>116</v>
      </c>
      <c r="E91" t="s">
        <v>106</v>
      </c>
      <c r="F91" t="s">
        <v>113</v>
      </c>
      <c r="G91">
        <v>0.02</v>
      </c>
      <c r="H91" t="s">
        <v>113</v>
      </c>
      <c r="I91" t="s">
        <v>113</v>
      </c>
      <c r="J91">
        <v>2461.5549999999998</v>
      </c>
      <c r="K91" t="str">
        <f t="shared" si="10"/>
        <v>NA</v>
      </c>
      <c r="L91" t="str">
        <f t="shared" si="11"/>
        <v>NA</v>
      </c>
      <c r="M91" t="str">
        <f t="shared" si="12"/>
        <v>NA</v>
      </c>
      <c r="N91" t="str">
        <f t="shared" si="13"/>
        <v>NA</v>
      </c>
    </row>
    <row r="92" spans="1:14" x14ac:dyDescent="0.25">
      <c r="A92">
        <v>91</v>
      </c>
      <c r="B92" t="s">
        <v>46</v>
      </c>
      <c r="C92" t="s">
        <v>15</v>
      </c>
      <c r="D92" t="s">
        <v>116</v>
      </c>
      <c r="E92" t="s">
        <v>106</v>
      </c>
      <c r="F92" t="s">
        <v>113</v>
      </c>
      <c r="G92">
        <v>0.02</v>
      </c>
      <c r="H92" t="s">
        <v>113</v>
      </c>
      <c r="I92" t="s">
        <v>113</v>
      </c>
      <c r="J92">
        <v>2096.5810000000001</v>
      </c>
      <c r="K92" t="str">
        <f t="shared" si="10"/>
        <v>NA</v>
      </c>
      <c r="L92" t="str">
        <f t="shared" si="11"/>
        <v>NA</v>
      </c>
      <c r="M92" t="str">
        <f t="shared" si="12"/>
        <v>NA</v>
      </c>
      <c r="N92" t="str">
        <f t="shared" si="13"/>
        <v>NA</v>
      </c>
    </row>
    <row r="93" spans="1:14" x14ac:dyDescent="0.25">
      <c r="A93">
        <v>92</v>
      </c>
      <c r="B93" t="s">
        <v>47</v>
      </c>
      <c r="C93" t="s">
        <v>15</v>
      </c>
      <c r="D93" t="s">
        <v>116</v>
      </c>
      <c r="E93" t="s">
        <v>106</v>
      </c>
      <c r="F93" t="s">
        <v>113</v>
      </c>
      <c r="G93">
        <v>0.02</v>
      </c>
      <c r="H93" t="s">
        <v>113</v>
      </c>
      <c r="I93" t="s">
        <v>113</v>
      </c>
      <c r="J93">
        <v>2044.2570000000001</v>
      </c>
      <c r="K93" t="str">
        <f t="shared" si="10"/>
        <v>NA</v>
      </c>
      <c r="L93" t="str">
        <f t="shared" si="11"/>
        <v>NA</v>
      </c>
      <c r="M93" t="str">
        <f t="shared" si="12"/>
        <v>NA</v>
      </c>
      <c r="N93" t="str">
        <f t="shared" si="13"/>
        <v>NA</v>
      </c>
    </row>
    <row r="94" spans="1:14" x14ac:dyDescent="0.25">
      <c r="A94">
        <v>93</v>
      </c>
      <c r="B94" t="s">
        <v>48</v>
      </c>
      <c r="C94" t="s">
        <v>15</v>
      </c>
      <c r="D94" t="s">
        <v>116</v>
      </c>
      <c r="E94" t="s">
        <v>106</v>
      </c>
      <c r="F94" t="s">
        <v>113</v>
      </c>
      <c r="G94">
        <v>0.02</v>
      </c>
      <c r="H94" t="s">
        <v>113</v>
      </c>
      <c r="I94" t="s">
        <v>113</v>
      </c>
      <c r="J94">
        <v>1890.0129999999999</v>
      </c>
      <c r="K94" t="str">
        <f t="shared" si="10"/>
        <v>NA</v>
      </c>
      <c r="L94" t="str">
        <f t="shared" si="11"/>
        <v>NA</v>
      </c>
      <c r="M94" t="str">
        <f t="shared" si="12"/>
        <v>NA</v>
      </c>
      <c r="N94" t="str">
        <f t="shared" si="13"/>
        <v>NA</v>
      </c>
    </row>
    <row r="95" spans="1:14" x14ac:dyDescent="0.25">
      <c r="A95">
        <v>94</v>
      </c>
      <c r="B95" t="s">
        <v>49</v>
      </c>
      <c r="C95" t="s">
        <v>15</v>
      </c>
      <c r="D95" t="s">
        <v>116</v>
      </c>
      <c r="E95" t="s">
        <v>106</v>
      </c>
      <c r="F95" t="s">
        <v>113</v>
      </c>
      <c r="G95">
        <v>0.02</v>
      </c>
      <c r="H95" t="s">
        <v>113</v>
      </c>
      <c r="I95" t="s">
        <v>113</v>
      </c>
      <c r="J95">
        <v>1753.097</v>
      </c>
      <c r="K95" t="str">
        <f t="shared" si="10"/>
        <v>NA</v>
      </c>
      <c r="L95" t="str">
        <f t="shared" si="11"/>
        <v>NA</v>
      </c>
      <c r="M95" t="str">
        <f t="shared" si="12"/>
        <v>NA</v>
      </c>
      <c r="N95" t="str">
        <f t="shared" si="13"/>
        <v>NA</v>
      </c>
    </row>
    <row r="96" spans="1:14" x14ac:dyDescent="0.25">
      <c r="A96">
        <v>95</v>
      </c>
      <c r="B96" t="s">
        <v>50</v>
      </c>
      <c r="C96" t="s">
        <v>15</v>
      </c>
      <c r="D96" t="s">
        <v>120</v>
      </c>
      <c r="E96" t="s">
        <v>106</v>
      </c>
      <c r="F96" t="s">
        <v>113</v>
      </c>
      <c r="G96">
        <v>5.0000000000000001E-3</v>
      </c>
      <c r="H96">
        <v>5.01</v>
      </c>
      <c r="I96">
        <v>2370.2759999999998</v>
      </c>
      <c r="J96">
        <v>2433.6570000000002</v>
      </c>
      <c r="K96">
        <f t="shared" si="10"/>
        <v>1746.8708074441056</v>
      </c>
      <c r="L96">
        <f t="shared" si="11"/>
        <v>2918.0915191435893</v>
      </c>
      <c r="M96">
        <f t="shared" si="12"/>
        <v>13.304423514425784</v>
      </c>
      <c r="N96">
        <f t="shared" si="13"/>
        <v>22.224611722342644</v>
      </c>
    </row>
    <row r="97" spans="1:14" x14ac:dyDescent="0.25">
      <c r="A97">
        <v>96</v>
      </c>
      <c r="B97" t="s">
        <v>51</v>
      </c>
      <c r="C97" t="s">
        <v>15</v>
      </c>
      <c r="D97" t="s">
        <v>120</v>
      </c>
      <c r="E97" t="s">
        <v>106</v>
      </c>
      <c r="F97" t="s">
        <v>113</v>
      </c>
      <c r="G97">
        <v>5.0000000000000001E-3</v>
      </c>
      <c r="H97">
        <v>5.01</v>
      </c>
      <c r="I97">
        <v>2549.64</v>
      </c>
      <c r="J97">
        <v>2309.2109999999998</v>
      </c>
      <c r="K97">
        <f t="shared" si="10"/>
        <v>1980.3250592864838</v>
      </c>
      <c r="L97">
        <f t="shared" si="11"/>
        <v>3159.7751727412624</v>
      </c>
      <c r="M97">
        <f t="shared" si="12"/>
        <v>15.082445234474362</v>
      </c>
      <c r="N97">
        <f t="shared" si="13"/>
        <v>24.065309769545028</v>
      </c>
    </row>
    <row r="98" spans="1:14" x14ac:dyDescent="0.25">
      <c r="A98">
        <v>97</v>
      </c>
      <c r="B98" t="s">
        <v>52</v>
      </c>
      <c r="C98" t="s">
        <v>15</v>
      </c>
      <c r="D98" t="s">
        <v>120</v>
      </c>
      <c r="E98" t="s">
        <v>106</v>
      </c>
      <c r="F98" t="s">
        <v>113</v>
      </c>
      <c r="G98">
        <v>5.0000000000000001E-3</v>
      </c>
      <c r="H98">
        <v>5.01</v>
      </c>
      <c r="I98">
        <v>5528.91</v>
      </c>
      <c r="J98">
        <v>2106.5859999999998</v>
      </c>
      <c r="K98">
        <f t="shared" si="10"/>
        <v>4707.4049934918403</v>
      </c>
      <c r="L98">
        <f t="shared" si="11"/>
        <v>6897.8438454682628</v>
      </c>
      <c r="M98">
        <f t="shared" si="12"/>
        <v>35.852284794301902</v>
      </c>
      <c r="N98">
        <f t="shared" si="13"/>
        <v>52.534987398844343</v>
      </c>
    </row>
    <row r="99" spans="1:14" x14ac:dyDescent="0.25">
      <c r="A99">
        <v>98</v>
      </c>
      <c r="B99" t="s">
        <v>53</v>
      </c>
      <c r="C99" t="s">
        <v>15</v>
      </c>
      <c r="D99" t="s">
        <v>120</v>
      </c>
      <c r="E99" t="s">
        <v>106</v>
      </c>
      <c r="F99" t="s">
        <v>113</v>
      </c>
      <c r="G99">
        <v>5.0000000000000001E-3</v>
      </c>
      <c r="H99">
        <v>5.0199999999999996</v>
      </c>
      <c r="I99">
        <v>1662.2719999999999</v>
      </c>
      <c r="J99">
        <v>2071.0410000000002</v>
      </c>
      <c r="K99">
        <f t="shared" si="10"/>
        <v>1439.5761060761229</v>
      </c>
      <c r="L99">
        <f t="shared" si="11"/>
        <v>2087.814431002123</v>
      </c>
      <c r="M99">
        <f t="shared" si="12"/>
        <v>10.964022133100706</v>
      </c>
      <c r="N99">
        <f t="shared" si="13"/>
        <v>15.901100007632314</v>
      </c>
    </row>
    <row r="100" spans="1:14" x14ac:dyDescent="0.25">
      <c r="A100">
        <v>99</v>
      </c>
      <c r="B100" t="s">
        <v>54</v>
      </c>
      <c r="C100" t="s">
        <v>15</v>
      </c>
      <c r="D100" t="s">
        <v>120</v>
      </c>
      <c r="E100" t="s">
        <v>106</v>
      </c>
      <c r="F100" t="s">
        <v>113</v>
      </c>
      <c r="G100">
        <v>5.0000000000000001E-3</v>
      </c>
      <c r="H100">
        <v>5.0199999999999996</v>
      </c>
      <c r="I100">
        <v>2913.7510000000002</v>
      </c>
      <c r="J100">
        <v>2056.623</v>
      </c>
      <c r="K100">
        <f t="shared" si="10"/>
        <v>2541.083779614446</v>
      </c>
      <c r="L100">
        <f t="shared" si="11"/>
        <v>3684.4945612515826</v>
      </c>
      <c r="M100">
        <f t="shared" si="12"/>
        <v>19.353265648244065</v>
      </c>
      <c r="N100">
        <f t="shared" si="13"/>
        <v>28.061649362159805</v>
      </c>
    </row>
    <row r="101" spans="1:14" x14ac:dyDescent="0.25">
      <c r="A101">
        <v>100</v>
      </c>
      <c r="B101" t="s">
        <v>55</v>
      </c>
      <c r="C101" t="s">
        <v>15</v>
      </c>
      <c r="D101" t="s">
        <v>124</v>
      </c>
      <c r="E101" t="s">
        <v>106</v>
      </c>
      <c r="F101" t="s">
        <v>113</v>
      </c>
      <c r="G101">
        <v>0.02</v>
      </c>
      <c r="H101">
        <v>5.01</v>
      </c>
      <c r="I101">
        <v>285.16199999999998</v>
      </c>
      <c r="J101">
        <v>2260.2350000000001</v>
      </c>
      <c r="K101">
        <f t="shared" si="10"/>
        <v>226.28683755627179</v>
      </c>
      <c r="L101">
        <f t="shared" si="11"/>
        <v>363.05531086266734</v>
      </c>
      <c r="M101">
        <f t="shared" si="12"/>
        <v>1.7234336447545451</v>
      </c>
      <c r="N101">
        <f t="shared" si="13"/>
        <v>2.7650823371109468</v>
      </c>
    </row>
    <row r="102" spans="1:14" x14ac:dyDescent="0.25">
      <c r="A102">
        <v>101</v>
      </c>
      <c r="B102" t="s">
        <v>56</v>
      </c>
      <c r="C102" t="s">
        <v>15</v>
      </c>
      <c r="D102" t="s">
        <v>124</v>
      </c>
      <c r="E102" t="s">
        <v>106</v>
      </c>
      <c r="F102" t="s">
        <v>113</v>
      </c>
      <c r="G102">
        <v>0.02</v>
      </c>
      <c r="H102">
        <v>5.01</v>
      </c>
      <c r="I102">
        <v>229.22200000000001</v>
      </c>
      <c r="J102">
        <v>2143.893</v>
      </c>
      <c r="K102">
        <f t="shared" si="10"/>
        <v>191.7672445425215</v>
      </c>
      <c r="L102">
        <f t="shared" si="11"/>
        <v>293.84164768358954</v>
      </c>
      <c r="M102">
        <f t="shared" si="12"/>
        <v>1.4605273765614735</v>
      </c>
      <c r="N102">
        <f t="shared" si="13"/>
        <v>2.2379409572245965</v>
      </c>
    </row>
    <row r="103" spans="1:14" x14ac:dyDescent="0.25">
      <c r="A103">
        <v>102</v>
      </c>
      <c r="B103" t="s">
        <v>57</v>
      </c>
      <c r="C103" t="s">
        <v>15</v>
      </c>
      <c r="D103" t="s">
        <v>124</v>
      </c>
      <c r="E103" t="s">
        <v>106</v>
      </c>
      <c r="F103" t="s">
        <v>113</v>
      </c>
      <c r="G103">
        <v>0.02</v>
      </c>
      <c r="H103">
        <v>5.0199999999999996</v>
      </c>
      <c r="I103">
        <v>223.06</v>
      </c>
      <c r="J103">
        <v>2052.377</v>
      </c>
      <c r="K103">
        <f t="shared" si="10"/>
        <v>194.93319254698335</v>
      </c>
      <c r="L103">
        <f t="shared" si="11"/>
        <v>287.92222814429118</v>
      </c>
      <c r="M103">
        <f t="shared" si="12"/>
        <v>1.4846396995200559</v>
      </c>
      <c r="N103">
        <f t="shared" si="13"/>
        <v>2.192857792416536</v>
      </c>
    </row>
    <row r="104" spans="1:14" x14ac:dyDescent="0.25">
      <c r="A104">
        <v>103</v>
      </c>
      <c r="B104" t="s">
        <v>58</v>
      </c>
      <c r="C104" t="s">
        <v>15</v>
      </c>
      <c r="D104" t="s">
        <v>124</v>
      </c>
      <c r="E104" t="s">
        <v>106</v>
      </c>
      <c r="F104" t="s">
        <v>113</v>
      </c>
      <c r="G104">
        <v>0.02</v>
      </c>
      <c r="H104">
        <v>5.01</v>
      </c>
      <c r="I104">
        <v>215.702</v>
      </c>
      <c r="J104">
        <v>1842.797</v>
      </c>
      <c r="K104">
        <f t="shared" si="10"/>
        <v>209.94131451483804</v>
      </c>
      <c r="L104">
        <f t="shared" si="11"/>
        <v>280.36573174566348</v>
      </c>
      <c r="M104">
        <f t="shared" si="12"/>
        <v>1.5989437510650268</v>
      </c>
      <c r="N104">
        <f t="shared" si="13"/>
        <v>2.1353064108580613</v>
      </c>
    </row>
    <row r="105" spans="1:14" x14ac:dyDescent="0.25">
      <c r="A105">
        <v>104</v>
      </c>
      <c r="B105" t="s">
        <v>59</v>
      </c>
      <c r="C105" t="s">
        <v>15</v>
      </c>
      <c r="D105" t="s">
        <v>124</v>
      </c>
      <c r="E105" t="s">
        <v>106</v>
      </c>
      <c r="F105" t="s">
        <v>113</v>
      </c>
      <c r="G105">
        <v>0.02</v>
      </c>
      <c r="H105">
        <v>5.0199999999999996</v>
      </c>
      <c r="I105">
        <v>224.74799999999999</v>
      </c>
      <c r="J105">
        <v>1680.0530000000001</v>
      </c>
      <c r="K105">
        <f t="shared" si="10"/>
        <v>239.93526831355916</v>
      </c>
      <c r="L105">
        <f t="shared" si="11"/>
        <v>294.17445967302655</v>
      </c>
      <c r="M105">
        <f t="shared" si="12"/>
        <v>1.8273820892121793</v>
      </c>
      <c r="N105">
        <f t="shared" si="13"/>
        <v>2.2404757020032484</v>
      </c>
    </row>
    <row r="106" spans="1:14" x14ac:dyDescent="0.25">
      <c r="A106">
        <v>105</v>
      </c>
      <c r="B106" t="s">
        <v>60</v>
      </c>
      <c r="C106" t="s">
        <v>15</v>
      </c>
      <c r="D106" t="s">
        <v>117</v>
      </c>
      <c r="E106" t="s">
        <v>106</v>
      </c>
      <c r="F106" t="s">
        <v>113</v>
      </c>
      <c r="G106">
        <v>5.0000000000000001E-3</v>
      </c>
      <c r="H106">
        <v>5.01</v>
      </c>
      <c r="I106">
        <v>659.36300000000006</v>
      </c>
      <c r="J106">
        <v>2237.3649999999998</v>
      </c>
      <c r="K106">
        <f t="shared" si="10"/>
        <v>528.57786202340719</v>
      </c>
      <c r="L106">
        <f t="shared" si="11"/>
        <v>869.14748762538409</v>
      </c>
      <c r="M106">
        <f t="shared" si="12"/>
        <v>4.025726291115058</v>
      </c>
      <c r="N106">
        <f t="shared" si="13"/>
        <v>6.6195543611986594</v>
      </c>
    </row>
    <row r="107" spans="1:14" x14ac:dyDescent="0.25">
      <c r="A107">
        <v>106</v>
      </c>
      <c r="B107" t="s">
        <v>61</v>
      </c>
      <c r="C107" t="s">
        <v>15</v>
      </c>
      <c r="D107" t="s">
        <v>117</v>
      </c>
      <c r="E107" t="s">
        <v>106</v>
      </c>
      <c r="F107" t="s">
        <v>113</v>
      </c>
      <c r="G107">
        <v>5.0000000000000001E-3</v>
      </c>
      <c r="H107">
        <v>5.01</v>
      </c>
      <c r="I107">
        <v>774.70500000000004</v>
      </c>
      <c r="J107">
        <v>1852.441</v>
      </c>
      <c r="K107">
        <f t="shared" si="10"/>
        <v>750.089715845201</v>
      </c>
      <c r="L107">
        <f t="shared" si="11"/>
        <v>1028.4584541913457</v>
      </c>
      <c r="M107">
        <f t="shared" si="12"/>
        <v>5.7127929615019113</v>
      </c>
      <c r="N107">
        <f t="shared" si="13"/>
        <v>7.8328899786088773</v>
      </c>
    </row>
    <row r="108" spans="1:14" x14ac:dyDescent="0.25">
      <c r="A108">
        <v>107</v>
      </c>
      <c r="B108" t="s">
        <v>62</v>
      </c>
      <c r="C108" t="s">
        <v>15</v>
      </c>
      <c r="D108" t="s">
        <v>117</v>
      </c>
      <c r="E108" t="s">
        <v>106</v>
      </c>
      <c r="F108" t="s">
        <v>113</v>
      </c>
      <c r="G108">
        <v>5.0000000000000001E-3</v>
      </c>
      <c r="H108">
        <v>5.0199999999999996</v>
      </c>
      <c r="I108">
        <v>1082.578</v>
      </c>
      <c r="J108">
        <v>2066.4690000000001</v>
      </c>
      <c r="K108">
        <f t="shared" si="10"/>
        <v>939.61845756989339</v>
      </c>
      <c r="L108">
        <f t="shared" si="11"/>
        <v>1447.4817576076955</v>
      </c>
      <c r="M108">
        <f t="shared" si="12"/>
        <v>7.1562715732665145</v>
      </c>
      <c r="N108">
        <f t="shared" si="13"/>
        <v>11.024232731208647</v>
      </c>
    </row>
    <row r="109" spans="1:14" x14ac:dyDescent="0.25">
      <c r="A109">
        <v>108</v>
      </c>
      <c r="B109" t="s">
        <v>63</v>
      </c>
      <c r="C109" t="s">
        <v>15</v>
      </c>
      <c r="D109" t="s">
        <v>117</v>
      </c>
      <c r="E109" t="s">
        <v>106</v>
      </c>
      <c r="F109" t="s">
        <v>113</v>
      </c>
      <c r="G109">
        <v>5.0000000000000001E-3</v>
      </c>
      <c r="H109">
        <v>5.0199999999999996</v>
      </c>
      <c r="I109">
        <v>1198.1980000000001</v>
      </c>
      <c r="J109">
        <v>2064.1680000000001</v>
      </c>
      <c r="K109">
        <f t="shared" si="10"/>
        <v>1041.1295811368068</v>
      </c>
      <c r="L109">
        <f t="shared" si="11"/>
        <v>1613.6462693530207</v>
      </c>
      <c r="M109">
        <f t="shared" si="12"/>
        <v>7.9293951343244986</v>
      </c>
      <c r="N109">
        <f t="shared" si="13"/>
        <v>12.289765950898861</v>
      </c>
    </row>
    <row r="110" spans="1:14" x14ac:dyDescent="0.25">
      <c r="A110">
        <v>109</v>
      </c>
      <c r="B110" t="s">
        <v>64</v>
      </c>
      <c r="C110" t="s">
        <v>15</v>
      </c>
      <c r="D110" t="s">
        <v>117</v>
      </c>
      <c r="E110" t="s">
        <v>106</v>
      </c>
      <c r="F110" t="s">
        <v>113</v>
      </c>
      <c r="G110">
        <v>5.0000000000000001E-3</v>
      </c>
      <c r="H110">
        <v>5.0199999999999996</v>
      </c>
      <c r="I110">
        <v>1161.4580000000001</v>
      </c>
      <c r="J110">
        <v>1852.4269999999999</v>
      </c>
      <c r="K110">
        <f t="shared" si="10"/>
        <v>1124.5626211213723</v>
      </c>
      <c r="L110">
        <f t="shared" si="11"/>
        <v>1575.548458645761</v>
      </c>
      <c r="M110">
        <f t="shared" si="12"/>
        <v>8.5648333672610217</v>
      </c>
      <c r="N110">
        <f t="shared" si="13"/>
        <v>11.999607453509222</v>
      </c>
    </row>
    <row r="111" spans="1:14" x14ac:dyDescent="0.25">
      <c r="A111">
        <v>110</v>
      </c>
      <c r="B111" t="s">
        <v>65</v>
      </c>
      <c r="C111" t="s">
        <v>15</v>
      </c>
      <c r="D111" t="s">
        <v>118</v>
      </c>
      <c r="E111" t="s">
        <v>106</v>
      </c>
      <c r="F111" t="s">
        <v>113</v>
      </c>
      <c r="G111">
        <v>0.02</v>
      </c>
      <c r="H111" t="s">
        <v>113</v>
      </c>
      <c r="I111" t="s">
        <v>113</v>
      </c>
      <c r="J111">
        <v>2381.9229999999998</v>
      </c>
      <c r="K111" t="str">
        <f t="shared" si="10"/>
        <v>NA</v>
      </c>
      <c r="L111" t="str">
        <f t="shared" si="11"/>
        <v>NA</v>
      </c>
      <c r="M111" t="str">
        <f t="shared" si="12"/>
        <v>NA</v>
      </c>
      <c r="N111" t="str">
        <f t="shared" si="13"/>
        <v>NA</v>
      </c>
    </row>
    <row r="112" spans="1:14" x14ac:dyDescent="0.25">
      <c r="A112">
        <v>111</v>
      </c>
      <c r="B112" t="s">
        <v>66</v>
      </c>
      <c r="C112" t="s">
        <v>15</v>
      </c>
      <c r="D112" t="s">
        <v>118</v>
      </c>
      <c r="E112" t="s">
        <v>106</v>
      </c>
      <c r="F112" t="s">
        <v>113</v>
      </c>
      <c r="G112">
        <v>0.02</v>
      </c>
      <c r="H112" t="s">
        <v>113</v>
      </c>
      <c r="I112" t="s">
        <v>113</v>
      </c>
      <c r="J112">
        <v>2090.221</v>
      </c>
      <c r="K112" t="str">
        <f t="shared" si="10"/>
        <v>NA</v>
      </c>
      <c r="L112" t="str">
        <f t="shared" si="11"/>
        <v>NA</v>
      </c>
      <c r="M112" t="str">
        <f t="shared" si="12"/>
        <v>NA</v>
      </c>
      <c r="N112" t="str">
        <f t="shared" si="13"/>
        <v>NA</v>
      </c>
    </row>
    <row r="113" spans="1:14" x14ac:dyDescent="0.25">
      <c r="A113">
        <v>112</v>
      </c>
      <c r="B113" t="s">
        <v>67</v>
      </c>
      <c r="C113" t="s">
        <v>15</v>
      </c>
      <c r="D113" t="s">
        <v>118</v>
      </c>
      <c r="E113" t="s">
        <v>106</v>
      </c>
      <c r="F113" t="s">
        <v>113</v>
      </c>
      <c r="G113">
        <v>0.02</v>
      </c>
      <c r="H113">
        <v>5.0199999999999996</v>
      </c>
      <c r="I113">
        <v>50.59</v>
      </c>
      <c r="J113">
        <v>1949.74</v>
      </c>
      <c r="K113">
        <f t="shared" si="10"/>
        <v>46.538160667576193</v>
      </c>
      <c r="L113">
        <f t="shared" si="11"/>
        <v>70.158092636166714</v>
      </c>
      <c r="M113">
        <f t="shared" si="12"/>
        <v>0.35444143691984914</v>
      </c>
      <c r="N113">
        <f t="shared" si="13"/>
        <v>0.53433429273546618</v>
      </c>
    </row>
    <row r="114" spans="1:14" x14ac:dyDescent="0.25">
      <c r="A114">
        <v>113</v>
      </c>
      <c r="B114" t="s">
        <v>68</v>
      </c>
      <c r="C114" t="s">
        <v>15</v>
      </c>
      <c r="D114" t="s">
        <v>118</v>
      </c>
      <c r="E114" t="s">
        <v>106</v>
      </c>
      <c r="F114" t="s">
        <v>113</v>
      </c>
      <c r="G114">
        <v>0.02</v>
      </c>
      <c r="H114" t="s">
        <v>113</v>
      </c>
      <c r="I114" t="s">
        <v>113</v>
      </c>
      <c r="J114">
        <v>1869.0820000000001</v>
      </c>
      <c r="K114" t="str">
        <f t="shared" si="10"/>
        <v>NA</v>
      </c>
      <c r="L114" t="str">
        <f t="shared" si="11"/>
        <v>NA</v>
      </c>
      <c r="M114" t="str">
        <f t="shared" si="12"/>
        <v>NA</v>
      </c>
      <c r="N114" t="str">
        <f t="shared" si="13"/>
        <v>NA</v>
      </c>
    </row>
    <row r="115" spans="1:14" x14ac:dyDescent="0.25">
      <c r="A115">
        <v>114</v>
      </c>
      <c r="B115" t="s">
        <v>69</v>
      </c>
      <c r="C115" t="s">
        <v>15</v>
      </c>
      <c r="D115" t="s">
        <v>118</v>
      </c>
      <c r="E115" t="s">
        <v>106</v>
      </c>
      <c r="F115" t="s">
        <v>113</v>
      </c>
      <c r="G115">
        <v>0.02</v>
      </c>
      <c r="H115" t="s">
        <v>113</v>
      </c>
      <c r="I115" t="s">
        <v>113</v>
      </c>
      <c r="J115">
        <v>1742.828</v>
      </c>
      <c r="K115" t="str">
        <f t="shared" si="10"/>
        <v>NA</v>
      </c>
      <c r="L115" t="str">
        <f t="shared" si="11"/>
        <v>NA</v>
      </c>
      <c r="M115" t="str">
        <f t="shared" si="12"/>
        <v>NA</v>
      </c>
      <c r="N115" t="str">
        <f t="shared" si="13"/>
        <v>NA</v>
      </c>
    </row>
    <row r="116" spans="1:14" x14ac:dyDescent="0.25">
      <c r="A116">
        <v>115</v>
      </c>
      <c r="B116" t="s">
        <v>70</v>
      </c>
      <c r="C116" t="s">
        <v>15</v>
      </c>
      <c r="D116" t="s">
        <v>121</v>
      </c>
      <c r="E116" t="s">
        <v>106</v>
      </c>
      <c r="F116" t="s">
        <v>113</v>
      </c>
      <c r="G116">
        <v>5.0000000000000001E-3</v>
      </c>
      <c r="H116">
        <v>5.0199999999999996</v>
      </c>
      <c r="I116">
        <v>5382.35</v>
      </c>
      <c r="J116">
        <v>2223.4969999999998</v>
      </c>
      <c r="K116">
        <f t="shared" si="10"/>
        <v>4341.6681370381884</v>
      </c>
      <c r="L116">
        <f t="shared" si="11"/>
        <v>7634.5982375161675</v>
      </c>
      <c r="M116">
        <f t="shared" si="12"/>
        <v>33.066779413847584</v>
      </c>
      <c r="N116">
        <f t="shared" si="13"/>
        <v>58.146216584281547</v>
      </c>
    </row>
    <row r="117" spans="1:14" x14ac:dyDescent="0.25">
      <c r="A117">
        <v>116</v>
      </c>
      <c r="B117" t="s">
        <v>71</v>
      </c>
      <c r="C117" t="s">
        <v>15</v>
      </c>
      <c r="D117" t="s">
        <v>121</v>
      </c>
      <c r="E117" t="s">
        <v>106</v>
      </c>
      <c r="F117" t="s">
        <v>113</v>
      </c>
      <c r="G117">
        <v>5.0000000000000001E-3</v>
      </c>
      <c r="H117">
        <v>5.01</v>
      </c>
      <c r="I117">
        <v>4482.3680000000004</v>
      </c>
      <c r="J117">
        <v>2154.4340000000002</v>
      </c>
      <c r="K117">
        <f t="shared" si="10"/>
        <v>3731.6040139433376</v>
      </c>
      <c r="L117">
        <f t="shared" si="11"/>
        <v>6406.7620150883949</v>
      </c>
      <c r="M117">
        <f t="shared" si="12"/>
        <v>28.420441842675835</v>
      </c>
      <c r="N117">
        <f t="shared" si="13"/>
        <v>48.794836367771474</v>
      </c>
    </row>
    <row r="118" spans="1:14" x14ac:dyDescent="0.25">
      <c r="A118">
        <v>117</v>
      </c>
      <c r="B118" t="s">
        <v>72</v>
      </c>
      <c r="C118" t="s">
        <v>15</v>
      </c>
      <c r="D118" t="s">
        <v>121</v>
      </c>
      <c r="E118" t="s">
        <v>106</v>
      </c>
      <c r="F118" t="s">
        <v>113</v>
      </c>
      <c r="G118">
        <v>5.0000000000000001E-3</v>
      </c>
      <c r="H118">
        <v>5.0199999999999996</v>
      </c>
      <c r="I118">
        <v>6198.616</v>
      </c>
      <c r="J118">
        <v>2203.136</v>
      </c>
      <c r="K118">
        <f t="shared" si="10"/>
        <v>5046.3185579610163</v>
      </c>
      <c r="L118">
        <f t="shared" si="11"/>
        <v>8928.2876390537949</v>
      </c>
      <c r="M118">
        <f t="shared" si="12"/>
        <v>38.433500060632262</v>
      </c>
      <c r="N118">
        <f t="shared" si="13"/>
        <v>67.999144242603151</v>
      </c>
    </row>
    <row r="119" spans="1:14" x14ac:dyDescent="0.25">
      <c r="A119">
        <v>118</v>
      </c>
      <c r="B119" t="s">
        <v>73</v>
      </c>
      <c r="C119" t="s">
        <v>15</v>
      </c>
      <c r="D119" t="s">
        <v>121</v>
      </c>
      <c r="E119" t="s">
        <v>106</v>
      </c>
      <c r="F119" t="s">
        <v>113</v>
      </c>
      <c r="G119">
        <v>5.0000000000000001E-3</v>
      </c>
      <c r="H119">
        <v>5.0199999999999996</v>
      </c>
      <c r="I119">
        <v>5916.8490000000002</v>
      </c>
      <c r="J119">
        <v>2039.7619999999999</v>
      </c>
      <c r="K119">
        <f t="shared" si="10"/>
        <v>5202.7412331036667</v>
      </c>
      <c r="L119">
        <f t="shared" si="11"/>
        <v>8588.7943951633079</v>
      </c>
      <c r="M119">
        <f t="shared" si="12"/>
        <v>39.624838028207662</v>
      </c>
      <c r="N119">
        <f t="shared" si="13"/>
        <v>65.413514053033566</v>
      </c>
    </row>
    <row r="120" spans="1:14" x14ac:dyDescent="0.25">
      <c r="A120">
        <v>119</v>
      </c>
      <c r="B120" t="s">
        <v>74</v>
      </c>
      <c r="C120" t="s">
        <v>15</v>
      </c>
      <c r="D120" t="s">
        <v>121</v>
      </c>
      <c r="E120" t="s">
        <v>106</v>
      </c>
      <c r="F120" t="s">
        <v>113</v>
      </c>
      <c r="G120">
        <v>5.0000000000000001E-3</v>
      </c>
      <c r="H120">
        <v>5.0199999999999996</v>
      </c>
      <c r="I120">
        <v>4825.0870000000004</v>
      </c>
      <c r="J120">
        <v>2021.788</v>
      </c>
      <c r="K120">
        <f t="shared" si="10"/>
        <v>4280.4632293959603</v>
      </c>
      <c r="L120">
        <f t="shared" si="11"/>
        <v>7058.9722818098089</v>
      </c>
      <c r="M120">
        <f t="shared" si="12"/>
        <v>32.600633887250268</v>
      </c>
      <c r="N120">
        <f t="shared" si="13"/>
        <v>53.762165131834031</v>
      </c>
    </row>
    <row r="121" spans="1:14" x14ac:dyDescent="0.25">
      <c r="A121">
        <v>120</v>
      </c>
      <c r="B121" t="s">
        <v>75</v>
      </c>
      <c r="C121" t="s">
        <v>15</v>
      </c>
      <c r="D121" t="s">
        <v>122</v>
      </c>
      <c r="E121" t="s">
        <v>106</v>
      </c>
      <c r="F121" t="s">
        <v>113</v>
      </c>
      <c r="G121">
        <v>0.02</v>
      </c>
      <c r="H121">
        <v>5.0199999999999996</v>
      </c>
      <c r="I121">
        <v>28593.958999999999</v>
      </c>
      <c r="J121">
        <v>2473.0369999999998</v>
      </c>
      <c r="K121">
        <f t="shared" si="10"/>
        <v>20737.90653804937</v>
      </c>
      <c r="L121">
        <f t="shared" si="11"/>
        <v>42163.045084479643</v>
      </c>
      <c r="M121">
        <f t="shared" si="12"/>
        <v>157.94292869801498</v>
      </c>
      <c r="N121">
        <f t="shared" si="13"/>
        <v>321.11991686580075</v>
      </c>
    </row>
    <row r="122" spans="1:14" x14ac:dyDescent="0.25">
      <c r="A122">
        <v>121</v>
      </c>
      <c r="B122" t="s">
        <v>76</v>
      </c>
      <c r="C122" t="s">
        <v>15</v>
      </c>
      <c r="D122" t="s">
        <v>122</v>
      </c>
      <c r="E122" t="s">
        <v>106</v>
      </c>
      <c r="F122" t="s">
        <v>113</v>
      </c>
      <c r="G122">
        <v>0.02</v>
      </c>
      <c r="H122">
        <v>5.01</v>
      </c>
      <c r="I122">
        <v>28067.268</v>
      </c>
      <c r="J122">
        <v>2223.5529999999999</v>
      </c>
      <c r="K122">
        <f t="shared" si="10"/>
        <v>22639.868118266579</v>
      </c>
      <c r="L122">
        <f t="shared" si="11"/>
        <v>41716.353417859973</v>
      </c>
      <c r="M122">
        <f t="shared" si="12"/>
        <v>172.42854621680561</v>
      </c>
      <c r="N122">
        <f t="shared" si="13"/>
        <v>317.71784781309952</v>
      </c>
    </row>
    <row r="123" spans="1:14" x14ac:dyDescent="0.25">
      <c r="A123">
        <v>122</v>
      </c>
      <c r="B123" t="s">
        <v>77</v>
      </c>
      <c r="C123" t="s">
        <v>15</v>
      </c>
      <c r="D123" t="s">
        <v>122</v>
      </c>
      <c r="E123" t="s">
        <v>106</v>
      </c>
      <c r="F123" t="s">
        <v>113</v>
      </c>
      <c r="G123">
        <v>0.02</v>
      </c>
      <c r="H123">
        <v>5.0199999999999996</v>
      </c>
      <c r="I123">
        <v>24740.884999999998</v>
      </c>
      <c r="J123">
        <v>2054.027</v>
      </c>
      <c r="K123">
        <f t="shared" si="10"/>
        <v>21603.80851861733</v>
      </c>
      <c r="L123">
        <f t="shared" si="11"/>
        <v>37067.862845275595</v>
      </c>
      <c r="M123">
        <f t="shared" si="12"/>
        <v>164.5377648028738</v>
      </c>
      <c r="N123">
        <f t="shared" si="13"/>
        <v>282.31426386348511</v>
      </c>
    </row>
    <row r="124" spans="1:14" x14ac:dyDescent="0.25">
      <c r="A124">
        <v>123</v>
      </c>
      <c r="B124" t="s">
        <v>78</v>
      </c>
      <c r="C124" t="s">
        <v>15</v>
      </c>
      <c r="D124" t="s">
        <v>122</v>
      </c>
      <c r="E124" t="s">
        <v>106</v>
      </c>
      <c r="F124" t="s">
        <v>113</v>
      </c>
      <c r="G124">
        <v>0.02</v>
      </c>
      <c r="H124">
        <v>5.01</v>
      </c>
      <c r="I124">
        <v>26503.671999999999</v>
      </c>
      <c r="J124">
        <v>1940.777</v>
      </c>
      <c r="K124">
        <f t="shared" si="10"/>
        <v>24493.545128113121</v>
      </c>
      <c r="L124">
        <f t="shared" si="11"/>
        <v>40030.639947890661</v>
      </c>
      <c r="M124">
        <f t="shared" si="12"/>
        <v>186.54642138700015</v>
      </c>
      <c r="N124">
        <f t="shared" si="13"/>
        <v>304.87920752391972</v>
      </c>
    </row>
    <row r="125" spans="1:14" x14ac:dyDescent="0.25">
      <c r="A125">
        <v>124</v>
      </c>
      <c r="B125" t="s">
        <v>79</v>
      </c>
      <c r="C125" t="s">
        <v>15</v>
      </c>
      <c r="D125" t="s">
        <v>122</v>
      </c>
      <c r="E125" t="s">
        <v>106</v>
      </c>
      <c r="F125" t="s">
        <v>113</v>
      </c>
      <c r="G125">
        <v>0.02</v>
      </c>
      <c r="H125">
        <v>5.01</v>
      </c>
      <c r="I125">
        <v>19111.650000000001</v>
      </c>
      <c r="J125">
        <v>1828.07</v>
      </c>
      <c r="K125">
        <f t="shared" si="10"/>
        <v>18751.093464856382</v>
      </c>
      <c r="L125">
        <f t="shared" si="11"/>
        <v>29101.63169909604</v>
      </c>
      <c r="M125">
        <f t="shared" si="12"/>
        <v>142.81106980088637</v>
      </c>
      <c r="N125">
        <f t="shared" si="13"/>
        <v>221.64228255214041</v>
      </c>
    </row>
    <row r="126" spans="1:14" x14ac:dyDescent="0.25">
      <c r="A126">
        <v>125</v>
      </c>
      <c r="B126" t="s">
        <v>83</v>
      </c>
      <c r="C126" t="s">
        <v>81</v>
      </c>
      <c r="D126" t="s">
        <v>127</v>
      </c>
      <c r="E126" t="s">
        <v>106</v>
      </c>
      <c r="F126">
        <v>5</v>
      </c>
      <c r="G126" t="s">
        <v>113</v>
      </c>
      <c r="H126">
        <v>5.0199999999999996</v>
      </c>
      <c r="I126">
        <v>592.55799999999999</v>
      </c>
      <c r="J126">
        <v>3064.942</v>
      </c>
      <c r="K126" t="s">
        <v>113</v>
      </c>
      <c r="L126" t="s">
        <v>113</v>
      </c>
      <c r="M126" t="str">
        <f t="shared" si="12"/>
        <v>NA</v>
      </c>
      <c r="N126" t="str">
        <f t="shared" si="13"/>
        <v>NA</v>
      </c>
    </row>
    <row r="127" spans="1:14" x14ac:dyDescent="0.25">
      <c r="A127">
        <v>126</v>
      </c>
      <c r="B127" t="s">
        <v>80</v>
      </c>
      <c r="C127" t="s">
        <v>81</v>
      </c>
      <c r="D127" t="s">
        <v>127</v>
      </c>
      <c r="E127" t="s">
        <v>106</v>
      </c>
      <c r="F127">
        <v>10</v>
      </c>
      <c r="G127" t="s">
        <v>113</v>
      </c>
      <c r="H127">
        <v>5.0199999999999996</v>
      </c>
      <c r="I127">
        <v>994.63599999999997</v>
      </c>
      <c r="J127">
        <v>2621.6930000000002</v>
      </c>
      <c r="K127" t="s">
        <v>113</v>
      </c>
      <c r="L127" t="s">
        <v>113</v>
      </c>
      <c r="M127" t="str">
        <f t="shared" si="12"/>
        <v>NA</v>
      </c>
      <c r="N127" t="str">
        <f t="shared" si="13"/>
        <v>NA</v>
      </c>
    </row>
    <row r="128" spans="1:14" x14ac:dyDescent="0.25">
      <c r="A128">
        <v>127</v>
      </c>
      <c r="B128" t="s">
        <v>84</v>
      </c>
      <c r="C128" t="s">
        <v>81</v>
      </c>
      <c r="D128" t="s">
        <v>127</v>
      </c>
      <c r="E128" t="s">
        <v>106</v>
      </c>
      <c r="F128">
        <v>50</v>
      </c>
      <c r="G128" t="s">
        <v>113</v>
      </c>
      <c r="H128">
        <v>5.0199999999999996</v>
      </c>
      <c r="I128">
        <v>5055.8289999999997</v>
      </c>
      <c r="J128">
        <v>2648.076</v>
      </c>
      <c r="K128" t="s">
        <v>113</v>
      </c>
      <c r="L128" t="s">
        <v>113</v>
      </c>
      <c r="M128" t="str">
        <f t="shared" si="12"/>
        <v>NA</v>
      </c>
      <c r="N128" t="str">
        <f t="shared" si="13"/>
        <v>NA</v>
      </c>
    </row>
    <row r="129" spans="1:14" x14ac:dyDescent="0.25">
      <c r="A129">
        <v>128</v>
      </c>
      <c r="B129" t="s">
        <v>82</v>
      </c>
      <c r="C129" t="s">
        <v>81</v>
      </c>
      <c r="D129" t="s">
        <v>127</v>
      </c>
      <c r="E129" t="s">
        <v>106</v>
      </c>
      <c r="F129">
        <v>400</v>
      </c>
      <c r="G129" t="s">
        <v>113</v>
      </c>
      <c r="H129">
        <v>5.0199999999999996</v>
      </c>
      <c r="I129">
        <v>52717.472999999998</v>
      </c>
      <c r="J129">
        <v>3466.547</v>
      </c>
      <c r="K129" t="s">
        <v>113</v>
      </c>
      <c r="L129" t="s">
        <v>113</v>
      </c>
      <c r="M129" t="str">
        <f t="shared" si="12"/>
        <v>NA</v>
      </c>
      <c r="N129" t="str">
        <f t="shared" si="13"/>
        <v>NA</v>
      </c>
    </row>
    <row r="130" spans="1:14" x14ac:dyDescent="0.25">
      <c r="A130">
        <v>129</v>
      </c>
      <c r="B130" t="s">
        <v>14</v>
      </c>
      <c r="C130" t="s">
        <v>15</v>
      </c>
      <c r="D130" t="s">
        <v>126</v>
      </c>
      <c r="E130" t="s">
        <v>112</v>
      </c>
      <c r="F130" t="s">
        <v>113</v>
      </c>
      <c r="G130">
        <v>5.0000000000000001E-3</v>
      </c>
      <c r="H130">
        <v>3.73</v>
      </c>
      <c r="I130">
        <v>20.617999999999999</v>
      </c>
      <c r="J130">
        <v>424.88799999999998</v>
      </c>
      <c r="K130">
        <f t="shared" ref="K130:K161" si="14">IF(I130="NA","NA",I130/J130*(-1.5411*60+453.19))</f>
        <v>17.504395115889363</v>
      </c>
      <c r="L130">
        <f t="shared" ref="L130:L161" si="15">IF(I130="NA","NA",I130/((-1.5411*A130+453.19)/(-1.5411*60+453.19)))</f>
        <v>29.236459692886577</v>
      </c>
      <c r="M130">
        <f t="shared" ref="M130:M161" si="16">IF(K130="NA","NA",(K130)/31.439)</f>
        <v>0.55677327891756612</v>
      </c>
      <c r="N130">
        <f t="shared" ref="N130:N161" si="17">IF(L130="NA","NA",(L130)/31.439)</f>
        <v>0.92994241842573167</v>
      </c>
    </row>
    <row r="131" spans="1:14" x14ac:dyDescent="0.25">
      <c r="A131">
        <v>130</v>
      </c>
      <c r="B131" t="s">
        <v>17</v>
      </c>
      <c r="C131" t="s">
        <v>15</v>
      </c>
      <c r="D131" t="s">
        <v>126</v>
      </c>
      <c r="E131" t="s">
        <v>112</v>
      </c>
      <c r="F131" t="s">
        <v>113</v>
      </c>
      <c r="G131">
        <v>5.0000000000000001E-3</v>
      </c>
      <c r="H131" t="s">
        <v>113</v>
      </c>
      <c r="I131" t="s">
        <v>113</v>
      </c>
      <c r="J131">
        <v>421.56599999999997</v>
      </c>
      <c r="K131" t="str">
        <f t="shared" si="14"/>
        <v>NA</v>
      </c>
      <c r="L131" t="str">
        <f t="shared" si="15"/>
        <v>NA</v>
      </c>
      <c r="M131" t="str">
        <f t="shared" si="16"/>
        <v>NA</v>
      </c>
      <c r="N131" t="str">
        <f t="shared" si="17"/>
        <v>NA</v>
      </c>
    </row>
    <row r="132" spans="1:14" x14ac:dyDescent="0.25">
      <c r="A132">
        <v>131</v>
      </c>
      <c r="B132" t="s">
        <v>19</v>
      </c>
      <c r="C132" t="s">
        <v>15</v>
      </c>
      <c r="D132" t="s">
        <v>126</v>
      </c>
      <c r="E132" t="s">
        <v>112</v>
      </c>
      <c r="F132" t="s">
        <v>113</v>
      </c>
      <c r="G132">
        <v>5.0000000000000001E-3</v>
      </c>
      <c r="H132">
        <v>3.72</v>
      </c>
      <c r="I132">
        <v>4.99</v>
      </c>
      <c r="J132">
        <v>395.57400000000001</v>
      </c>
      <c r="K132">
        <f t="shared" si="14"/>
        <v>4.5503818754518752</v>
      </c>
      <c r="L132">
        <f t="shared" si="15"/>
        <v>7.1626362930595739</v>
      </c>
      <c r="M132">
        <f t="shared" si="16"/>
        <v>0.14473685153636806</v>
      </c>
      <c r="N132">
        <f t="shared" si="17"/>
        <v>0.22782646690605851</v>
      </c>
    </row>
    <row r="133" spans="1:14" x14ac:dyDescent="0.25">
      <c r="A133">
        <v>132</v>
      </c>
      <c r="B133" t="s">
        <v>20</v>
      </c>
      <c r="C133" t="s">
        <v>15</v>
      </c>
      <c r="D133" t="s">
        <v>126</v>
      </c>
      <c r="E133" t="s">
        <v>112</v>
      </c>
      <c r="F133" t="s">
        <v>113</v>
      </c>
      <c r="G133">
        <v>5.0000000000000001E-3</v>
      </c>
      <c r="H133">
        <v>3.73</v>
      </c>
      <c r="I133">
        <v>9.8759999999999994</v>
      </c>
      <c r="J133">
        <v>376.39100000000002</v>
      </c>
      <c r="K133">
        <f t="shared" si="14"/>
        <v>9.4649187254743072</v>
      </c>
      <c r="L133">
        <f t="shared" si="15"/>
        <v>14.263459959129548</v>
      </c>
      <c r="M133">
        <f t="shared" si="16"/>
        <v>0.301056608844884</v>
      </c>
      <c r="N133">
        <f t="shared" si="17"/>
        <v>0.45368682079994749</v>
      </c>
    </row>
    <row r="134" spans="1:14" x14ac:dyDescent="0.25">
      <c r="A134">
        <v>133</v>
      </c>
      <c r="B134" t="s">
        <v>21</v>
      </c>
      <c r="C134" t="s">
        <v>15</v>
      </c>
      <c r="D134" t="s">
        <v>126</v>
      </c>
      <c r="E134" t="s">
        <v>112</v>
      </c>
      <c r="F134" t="s">
        <v>113</v>
      </c>
      <c r="G134">
        <v>5.0000000000000001E-3</v>
      </c>
      <c r="H134">
        <v>3.73</v>
      </c>
      <c r="I134">
        <v>15.901</v>
      </c>
      <c r="J134">
        <v>353.31599999999997</v>
      </c>
      <c r="K134">
        <f t="shared" si="14"/>
        <v>16.234397321378033</v>
      </c>
      <c r="L134">
        <f t="shared" si="15"/>
        <v>23.107673940884773</v>
      </c>
      <c r="M134">
        <f t="shared" si="16"/>
        <v>0.51637766218321302</v>
      </c>
      <c r="N134">
        <f t="shared" si="17"/>
        <v>0.73500028438833209</v>
      </c>
    </row>
    <row r="135" spans="1:14" x14ac:dyDescent="0.25">
      <c r="A135">
        <v>134</v>
      </c>
      <c r="B135" t="s">
        <v>22</v>
      </c>
      <c r="C135" t="s">
        <v>15</v>
      </c>
      <c r="D135" t="s">
        <v>115</v>
      </c>
      <c r="E135" t="s">
        <v>112</v>
      </c>
      <c r="F135" t="s">
        <v>113</v>
      </c>
      <c r="G135">
        <v>0.02</v>
      </c>
      <c r="H135">
        <v>3.73</v>
      </c>
      <c r="I135">
        <v>18.064</v>
      </c>
      <c r="J135">
        <v>426.63299999999998</v>
      </c>
      <c r="K135">
        <f t="shared" si="14"/>
        <v>15.273357513366289</v>
      </c>
      <c r="L135">
        <f t="shared" si="15"/>
        <v>26.414989691206429</v>
      </c>
      <c r="M135">
        <f t="shared" si="16"/>
        <v>0.48580926598703167</v>
      </c>
      <c r="N135">
        <f t="shared" si="17"/>
        <v>0.8401981516971414</v>
      </c>
    </row>
    <row r="136" spans="1:14" x14ac:dyDescent="0.25">
      <c r="A136">
        <v>135</v>
      </c>
      <c r="B136" t="s">
        <v>23</v>
      </c>
      <c r="C136" t="s">
        <v>15</v>
      </c>
      <c r="D136" t="s">
        <v>115</v>
      </c>
      <c r="E136" t="s">
        <v>112</v>
      </c>
      <c r="F136" t="s">
        <v>113</v>
      </c>
      <c r="G136">
        <v>0.02</v>
      </c>
      <c r="H136">
        <v>3.72</v>
      </c>
      <c r="I136">
        <v>30.780999999999999</v>
      </c>
      <c r="J136">
        <v>412.68900000000002</v>
      </c>
      <c r="K136">
        <f t="shared" si="14"/>
        <v>26.905116065608723</v>
      </c>
      <c r="L136">
        <f t="shared" si="15"/>
        <v>45.294025874851862</v>
      </c>
      <c r="M136">
        <f t="shared" si="16"/>
        <v>0.85578790882689404</v>
      </c>
      <c r="N136">
        <f t="shared" si="17"/>
        <v>1.4406955016015732</v>
      </c>
    </row>
    <row r="137" spans="1:14" x14ac:dyDescent="0.25">
      <c r="A137">
        <v>136</v>
      </c>
      <c r="B137" t="s">
        <v>24</v>
      </c>
      <c r="C137" t="s">
        <v>15</v>
      </c>
      <c r="D137" t="s">
        <v>115</v>
      </c>
      <c r="E137" t="s">
        <v>112</v>
      </c>
      <c r="F137" t="s">
        <v>113</v>
      </c>
      <c r="G137">
        <v>0.02</v>
      </c>
      <c r="H137">
        <v>3.73</v>
      </c>
      <c r="I137">
        <v>38.212000000000003</v>
      </c>
      <c r="J137">
        <v>396.39299999999997</v>
      </c>
      <c r="K137">
        <f t="shared" si="14"/>
        <v>34.773534063416868</v>
      </c>
      <c r="L137">
        <f t="shared" si="15"/>
        <v>56.58441237370711</v>
      </c>
      <c r="M137">
        <f t="shared" si="16"/>
        <v>1.1060636172720781</v>
      </c>
      <c r="N137">
        <f t="shared" si="17"/>
        <v>1.7998159093389456</v>
      </c>
    </row>
    <row r="138" spans="1:14" x14ac:dyDescent="0.25">
      <c r="A138">
        <v>137</v>
      </c>
      <c r="B138" t="s">
        <v>25</v>
      </c>
      <c r="C138" t="s">
        <v>15</v>
      </c>
      <c r="D138" t="s">
        <v>115</v>
      </c>
      <c r="E138" t="s">
        <v>112</v>
      </c>
      <c r="F138" t="s">
        <v>113</v>
      </c>
      <c r="G138">
        <v>0.02</v>
      </c>
      <c r="H138">
        <v>3.73</v>
      </c>
      <c r="I138">
        <v>11.204000000000001</v>
      </c>
      <c r="J138">
        <v>414.11500000000001</v>
      </c>
      <c r="K138">
        <f t="shared" si="14"/>
        <v>9.7594911944749647</v>
      </c>
      <c r="L138">
        <f t="shared" si="15"/>
        <v>16.696535501837772</v>
      </c>
      <c r="M138">
        <f t="shared" si="16"/>
        <v>0.31042626020150021</v>
      </c>
      <c r="N138">
        <f t="shared" si="17"/>
        <v>0.53107718126650882</v>
      </c>
    </row>
    <row r="139" spans="1:14" x14ac:dyDescent="0.25">
      <c r="A139">
        <v>138</v>
      </c>
      <c r="B139" t="s">
        <v>27</v>
      </c>
      <c r="C139" t="s">
        <v>15</v>
      </c>
      <c r="D139" t="s">
        <v>115</v>
      </c>
      <c r="E139" t="s">
        <v>112</v>
      </c>
      <c r="F139" t="s">
        <v>113</v>
      </c>
      <c r="G139">
        <v>0.02</v>
      </c>
      <c r="H139">
        <v>3.74</v>
      </c>
      <c r="I139">
        <v>14.46</v>
      </c>
      <c r="J139">
        <v>356.89699999999999</v>
      </c>
      <c r="K139">
        <f t="shared" si="14"/>
        <v>14.615054315390715</v>
      </c>
      <c r="L139">
        <f t="shared" si="15"/>
        <v>21.686795593846952</v>
      </c>
      <c r="M139">
        <f t="shared" si="16"/>
        <v>0.46487020310412913</v>
      </c>
      <c r="N139">
        <f t="shared" si="17"/>
        <v>0.68980551524688927</v>
      </c>
    </row>
    <row r="140" spans="1:14" x14ac:dyDescent="0.25">
      <c r="A140">
        <v>139</v>
      </c>
      <c r="B140" t="s">
        <v>28</v>
      </c>
      <c r="C140" t="s">
        <v>15</v>
      </c>
      <c r="D140" t="s">
        <v>119</v>
      </c>
      <c r="E140" t="s">
        <v>112</v>
      </c>
      <c r="F140" t="s">
        <v>113</v>
      </c>
      <c r="G140">
        <v>5.0000000000000001E-3</v>
      </c>
      <c r="H140">
        <v>3.73</v>
      </c>
      <c r="I140">
        <v>76119.491999999998</v>
      </c>
      <c r="J140">
        <v>417.33100000000002</v>
      </c>
      <c r="K140">
        <f t="shared" si="14"/>
        <v>65794.603401635628</v>
      </c>
      <c r="L140">
        <f t="shared" si="15"/>
        <v>114898.57242475534</v>
      </c>
      <c r="M140">
        <f t="shared" si="16"/>
        <v>2092.7702344742397</v>
      </c>
      <c r="N140">
        <f t="shared" si="17"/>
        <v>3654.6509884142415</v>
      </c>
    </row>
    <row r="141" spans="1:14" x14ac:dyDescent="0.25">
      <c r="A141">
        <v>140</v>
      </c>
      <c r="B141" t="s">
        <v>29</v>
      </c>
      <c r="C141" t="s">
        <v>15</v>
      </c>
      <c r="D141" t="s">
        <v>119</v>
      </c>
      <c r="E141" t="s">
        <v>112</v>
      </c>
      <c r="F141" t="s">
        <v>113</v>
      </c>
      <c r="G141">
        <v>5.0000000000000001E-3</v>
      </c>
      <c r="H141">
        <v>3.73</v>
      </c>
      <c r="I141">
        <v>64467.453000000001</v>
      </c>
      <c r="J141">
        <v>443.99400000000003</v>
      </c>
      <c r="K141">
        <f t="shared" si="14"/>
        <v>52376.738235138313</v>
      </c>
      <c r="L141">
        <f t="shared" si="15"/>
        <v>97942.00338605771</v>
      </c>
      <c r="M141">
        <f t="shared" si="16"/>
        <v>1665.9797778281215</v>
      </c>
      <c r="N141">
        <f t="shared" si="17"/>
        <v>3115.3027572778306</v>
      </c>
    </row>
    <row r="142" spans="1:14" x14ac:dyDescent="0.25">
      <c r="A142">
        <v>141</v>
      </c>
      <c r="B142" t="s">
        <v>30</v>
      </c>
      <c r="C142" t="s">
        <v>15</v>
      </c>
      <c r="D142" t="s">
        <v>119</v>
      </c>
      <c r="E142" t="s">
        <v>112</v>
      </c>
      <c r="F142" t="s">
        <v>113</v>
      </c>
      <c r="G142">
        <v>5.0000000000000001E-3</v>
      </c>
      <c r="H142">
        <v>3.73</v>
      </c>
      <c r="I142">
        <v>83902.898000000001</v>
      </c>
      <c r="J142">
        <v>410.38499999999999</v>
      </c>
      <c r="K142">
        <f t="shared" si="14"/>
        <v>73749.744698641516</v>
      </c>
      <c r="L142">
        <f t="shared" si="15"/>
        <v>128302.00643656135</v>
      </c>
      <c r="M142">
        <f t="shared" si="16"/>
        <v>2345.8044053131944</v>
      </c>
      <c r="N142">
        <f t="shared" si="17"/>
        <v>4080.9824242679906</v>
      </c>
    </row>
    <row r="143" spans="1:14" x14ac:dyDescent="0.25">
      <c r="A143">
        <v>142</v>
      </c>
      <c r="B143" t="s">
        <v>31</v>
      </c>
      <c r="C143" t="s">
        <v>15</v>
      </c>
      <c r="D143" t="s">
        <v>119</v>
      </c>
      <c r="E143" t="s">
        <v>112</v>
      </c>
      <c r="F143" t="s">
        <v>113</v>
      </c>
      <c r="G143">
        <v>5.0000000000000001E-3</v>
      </c>
      <c r="H143">
        <v>3.73</v>
      </c>
      <c r="I143">
        <v>77699.523000000001</v>
      </c>
      <c r="J143">
        <v>382.87799999999999</v>
      </c>
      <c r="K143">
        <f t="shared" si="14"/>
        <v>73203.690822277596</v>
      </c>
      <c r="L143">
        <f t="shared" si="15"/>
        <v>119597.30430934766</v>
      </c>
      <c r="M143">
        <f t="shared" si="16"/>
        <v>2328.4357270357709</v>
      </c>
      <c r="N143">
        <f t="shared" si="17"/>
        <v>3804.1065017763817</v>
      </c>
    </row>
    <row r="144" spans="1:14" x14ac:dyDescent="0.25">
      <c r="A144">
        <v>143</v>
      </c>
      <c r="B144" t="s">
        <v>32</v>
      </c>
      <c r="C144" t="s">
        <v>15</v>
      </c>
      <c r="D144" t="s">
        <v>119</v>
      </c>
      <c r="E144" t="s">
        <v>112</v>
      </c>
      <c r="F144" t="s">
        <v>113</v>
      </c>
      <c r="G144">
        <v>5.0000000000000001E-3</v>
      </c>
      <c r="H144">
        <v>3.73</v>
      </c>
      <c r="I144">
        <v>73874.664000000004</v>
      </c>
      <c r="J144">
        <v>367.71899999999999</v>
      </c>
      <c r="K144">
        <f t="shared" si="14"/>
        <v>72469.370080784516</v>
      </c>
      <c r="L144">
        <f t="shared" si="15"/>
        <v>114462.67448784366</v>
      </c>
      <c r="M144">
        <f t="shared" si="16"/>
        <v>2305.0787264475498</v>
      </c>
      <c r="N144">
        <f t="shared" si="17"/>
        <v>3640.7861092224198</v>
      </c>
    </row>
    <row r="145" spans="1:14" x14ac:dyDescent="0.25">
      <c r="A145">
        <v>144</v>
      </c>
      <c r="B145" t="s">
        <v>33</v>
      </c>
      <c r="C145" t="s">
        <v>15</v>
      </c>
      <c r="D145" t="s">
        <v>123</v>
      </c>
      <c r="E145" t="s">
        <v>112</v>
      </c>
      <c r="F145" t="s">
        <v>113</v>
      </c>
      <c r="G145">
        <v>0.02</v>
      </c>
      <c r="H145">
        <v>3.73</v>
      </c>
      <c r="I145">
        <v>72631.539000000004</v>
      </c>
      <c r="J145">
        <v>459.96100000000001</v>
      </c>
      <c r="K145">
        <f t="shared" si="14"/>
        <v>56961.219047345316</v>
      </c>
      <c r="L145">
        <f t="shared" si="15"/>
        <v>113286.45313231715</v>
      </c>
      <c r="M145">
        <f t="shared" si="16"/>
        <v>1811.8012356418881</v>
      </c>
      <c r="N145">
        <f t="shared" si="17"/>
        <v>3603.3732985246716</v>
      </c>
    </row>
    <row r="146" spans="1:14" x14ac:dyDescent="0.25">
      <c r="A146">
        <v>145</v>
      </c>
      <c r="B146" t="s">
        <v>34</v>
      </c>
      <c r="C146" t="s">
        <v>15</v>
      </c>
      <c r="D146" t="s">
        <v>123</v>
      </c>
      <c r="E146" t="s">
        <v>112</v>
      </c>
      <c r="F146" t="s">
        <v>113</v>
      </c>
      <c r="G146">
        <v>0.02</v>
      </c>
      <c r="H146">
        <v>3.73</v>
      </c>
      <c r="I146">
        <v>70648.835999999996</v>
      </c>
      <c r="J146">
        <v>442.892</v>
      </c>
      <c r="K146">
        <f t="shared" si="14"/>
        <v>57541.637052066864</v>
      </c>
      <c r="L146">
        <f t="shared" si="15"/>
        <v>110933.16175807739</v>
      </c>
      <c r="M146">
        <f t="shared" si="16"/>
        <v>1830.2629553124102</v>
      </c>
      <c r="N146">
        <f t="shared" si="17"/>
        <v>3528.5206831666842</v>
      </c>
    </row>
    <row r="147" spans="1:14" x14ac:dyDescent="0.25">
      <c r="A147">
        <v>146</v>
      </c>
      <c r="B147" t="s">
        <v>35</v>
      </c>
      <c r="C147" t="s">
        <v>15</v>
      </c>
      <c r="D147" t="s">
        <v>123</v>
      </c>
      <c r="E147" t="s">
        <v>112</v>
      </c>
      <c r="F147" t="s">
        <v>113</v>
      </c>
      <c r="G147">
        <v>0.02</v>
      </c>
      <c r="H147">
        <v>3.73</v>
      </c>
      <c r="I147">
        <v>69109.366999999998</v>
      </c>
      <c r="J147">
        <v>410.28500000000003</v>
      </c>
      <c r="K147">
        <f t="shared" si="14"/>
        <v>60761.196002066848</v>
      </c>
      <c r="L147">
        <f t="shared" si="15"/>
        <v>109248.7525788139</v>
      </c>
      <c r="M147">
        <f t="shared" si="16"/>
        <v>1932.6694870087106</v>
      </c>
      <c r="N147">
        <f t="shared" si="17"/>
        <v>3474.9436234871941</v>
      </c>
    </row>
    <row r="148" spans="1:14" x14ac:dyDescent="0.25">
      <c r="A148">
        <v>147</v>
      </c>
      <c r="B148" t="s">
        <v>36</v>
      </c>
      <c r="C148" t="s">
        <v>15</v>
      </c>
      <c r="D148" t="s">
        <v>123</v>
      </c>
      <c r="E148" t="s">
        <v>112</v>
      </c>
      <c r="F148" t="s">
        <v>113</v>
      </c>
      <c r="G148">
        <v>0.02</v>
      </c>
      <c r="H148">
        <v>3.73</v>
      </c>
      <c r="I148">
        <v>45892.855000000003</v>
      </c>
      <c r="J148">
        <v>396.00099999999998</v>
      </c>
      <c r="K148">
        <f t="shared" si="14"/>
        <v>41804.576824351461</v>
      </c>
      <c r="L148">
        <f t="shared" si="15"/>
        <v>73041.157718897521</v>
      </c>
      <c r="M148">
        <f t="shared" si="16"/>
        <v>1329.7044061309666</v>
      </c>
      <c r="N148">
        <f t="shared" si="17"/>
        <v>2323.2659346320661</v>
      </c>
    </row>
    <row r="149" spans="1:14" x14ac:dyDescent="0.25">
      <c r="A149">
        <v>148</v>
      </c>
      <c r="B149" t="s">
        <v>37</v>
      </c>
      <c r="C149" t="s">
        <v>15</v>
      </c>
      <c r="D149" t="s">
        <v>123</v>
      </c>
      <c r="E149" t="s">
        <v>112</v>
      </c>
      <c r="F149" t="s">
        <v>113</v>
      </c>
      <c r="G149">
        <v>0.02</v>
      </c>
      <c r="H149">
        <v>3.73</v>
      </c>
      <c r="I149">
        <v>62000.531000000003</v>
      </c>
      <c r="J149">
        <v>348.02699999999999</v>
      </c>
      <c r="K149">
        <f t="shared" si="14"/>
        <v>64262.484072913889</v>
      </c>
      <c r="L149">
        <f t="shared" si="15"/>
        <v>99353.017337712867</v>
      </c>
      <c r="M149">
        <f t="shared" si="16"/>
        <v>2044.0371536281016</v>
      </c>
      <c r="N149">
        <f t="shared" si="17"/>
        <v>3160.1837634057338</v>
      </c>
    </row>
    <row r="150" spans="1:14" x14ac:dyDescent="0.25">
      <c r="A150">
        <v>149</v>
      </c>
      <c r="B150" t="s">
        <v>38</v>
      </c>
      <c r="C150" t="s">
        <v>39</v>
      </c>
      <c r="D150" t="s">
        <v>125</v>
      </c>
      <c r="E150" t="s">
        <v>112</v>
      </c>
      <c r="F150" t="s">
        <v>113</v>
      </c>
      <c r="G150" t="s">
        <v>113</v>
      </c>
      <c r="H150">
        <v>3.72</v>
      </c>
      <c r="I150">
        <v>27029.776999999998</v>
      </c>
      <c r="J150">
        <v>466.274</v>
      </c>
      <c r="K150">
        <f t="shared" si="14"/>
        <v>20911.072199067497</v>
      </c>
      <c r="L150">
        <f t="shared" si="15"/>
        <v>43612.556995662577</v>
      </c>
      <c r="M150">
        <f t="shared" si="16"/>
        <v>665.13159448670433</v>
      </c>
      <c r="N150">
        <f t="shared" si="17"/>
        <v>1387.2119658914908</v>
      </c>
    </row>
    <row r="151" spans="1:14" x14ac:dyDescent="0.25">
      <c r="A151">
        <v>150</v>
      </c>
      <c r="B151" t="s">
        <v>40</v>
      </c>
      <c r="C151" t="s">
        <v>39</v>
      </c>
      <c r="D151" t="s">
        <v>125</v>
      </c>
      <c r="E151" t="s">
        <v>112</v>
      </c>
      <c r="F151" t="s">
        <v>113</v>
      </c>
      <c r="G151" t="s">
        <v>113</v>
      </c>
      <c r="H151">
        <v>3.73</v>
      </c>
      <c r="I151">
        <v>25546.473000000002</v>
      </c>
      <c r="J151">
        <v>447.053</v>
      </c>
      <c r="K151">
        <f t="shared" si="14"/>
        <v>20613.273876815503</v>
      </c>
      <c r="L151">
        <f t="shared" si="15"/>
        <v>41505.352669528205</v>
      </c>
      <c r="M151">
        <f t="shared" si="16"/>
        <v>655.65933639159971</v>
      </c>
      <c r="N151">
        <f t="shared" si="17"/>
        <v>1320.1867956846022</v>
      </c>
    </row>
    <row r="152" spans="1:14" x14ac:dyDescent="0.25">
      <c r="A152">
        <v>151</v>
      </c>
      <c r="B152" t="s">
        <v>41</v>
      </c>
      <c r="C152" t="s">
        <v>39</v>
      </c>
      <c r="D152" t="s">
        <v>125</v>
      </c>
      <c r="E152" t="s">
        <v>112</v>
      </c>
      <c r="F152" t="s">
        <v>113</v>
      </c>
      <c r="G152" t="s">
        <v>113</v>
      </c>
      <c r="H152">
        <v>3.73</v>
      </c>
      <c r="I152">
        <v>24502.75</v>
      </c>
      <c r="J152">
        <v>433.17899999999997</v>
      </c>
      <c r="K152">
        <f t="shared" si="14"/>
        <v>20404.336292848915</v>
      </c>
      <c r="L152">
        <f t="shared" si="15"/>
        <v>40087.870320690075</v>
      </c>
      <c r="M152">
        <f t="shared" si="16"/>
        <v>649.0135275565035</v>
      </c>
      <c r="N152">
        <f t="shared" si="17"/>
        <v>1275.1000451887808</v>
      </c>
    </row>
    <row r="153" spans="1:14" x14ac:dyDescent="0.25">
      <c r="A153">
        <v>152</v>
      </c>
      <c r="B153" t="s">
        <v>42</v>
      </c>
      <c r="C153" t="s">
        <v>39</v>
      </c>
      <c r="D153" t="s">
        <v>125</v>
      </c>
      <c r="E153" t="s">
        <v>112</v>
      </c>
      <c r="F153" t="s">
        <v>113</v>
      </c>
      <c r="G153" t="s">
        <v>113</v>
      </c>
      <c r="H153">
        <v>3.73</v>
      </c>
      <c r="I153">
        <v>23468.021000000001</v>
      </c>
      <c r="J153">
        <v>414.51499999999999</v>
      </c>
      <c r="K153">
        <f t="shared" si="14"/>
        <v>20422.610538108391</v>
      </c>
      <c r="L153">
        <f t="shared" si="15"/>
        <v>38665.251413629499</v>
      </c>
      <c r="M153">
        <f t="shared" si="16"/>
        <v>649.59478794199526</v>
      </c>
      <c r="N153">
        <f t="shared" si="17"/>
        <v>1229.8499129625466</v>
      </c>
    </row>
    <row r="154" spans="1:14" x14ac:dyDescent="0.25">
      <c r="A154">
        <v>153</v>
      </c>
      <c r="B154" t="s">
        <v>43</v>
      </c>
      <c r="C154" t="s">
        <v>39</v>
      </c>
      <c r="D154" t="s">
        <v>125</v>
      </c>
      <c r="E154" t="s">
        <v>112</v>
      </c>
      <c r="F154" t="s">
        <v>113</v>
      </c>
      <c r="G154" t="s">
        <v>113</v>
      </c>
      <c r="H154">
        <v>3.73</v>
      </c>
      <c r="I154">
        <v>22828.055</v>
      </c>
      <c r="J154">
        <v>391.99400000000003</v>
      </c>
      <c r="K154">
        <f t="shared" si="14"/>
        <v>21007.023862150949</v>
      </c>
      <c r="L154">
        <f t="shared" si="15"/>
        <v>37877.474333549369</v>
      </c>
      <c r="M154">
        <f t="shared" si="16"/>
        <v>668.18358924110021</v>
      </c>
      <c r="N154">
        <f t="shared" si="17"/>
        <v>1204.7925930706883</v>
      </c>
    </row>
    <row r="155" spans="1:14" x14ac:dyDescent="0.25">
      <c r="A155">
        <v>154</v>
      </c>
      <c r="B155" t="s">
        <v>45</v>
      </c>
      <c r="C155" t="s">
        <v>15</v>
      </c>
      <c r="D155" t="s">
        <v>116</v>
      </c>
      <c r="E155" t="s">
        <v>112</v>
      </c>
      <c r="F155" t="s">
        <v>113</v>
      </c>
      <c r="G155">
        <v>0.02</v>
      </c>
      <c r="H155">
        <v>3.73</v>
      </c>
      <c r="I155">
        <v>20.959</v>
      </c>
      <c r="J155">
        <v>435.19499999999999</v>
      </c>
      <c r="K155">
        <f t="shared" si="14"/>
        <v>17.372475134135271</v>
      </c>
      <c r="L155">
        <f t="shared" si="15"/>
        <v>35.024521918312089</v>
      </c>
      <c r="M155">
        <f t="shared" si="16"/>
        <v>0.55257721728220588</v>
      </c>
      <c r="N155">
        <f t="shared" si="17"/>
        <v>1.1140469454598456</v>
      </c>
    </row>
    <row r="156" spans="1:14" x14ac:dyDescent="0.25">
      <c r="A156">
        <v>155</v>
      </c>
      <c r="B156" t="s">
        <v>46</v>
      </c>
      <c r="C156" t="s">
        <v>15</v>
      </c>
      <c r="D156" t="s">
        <v>116</v>
      </c>
      <c r="E156" t="s">
        <v>112</v>
      </c>
      <c r="F156" t="s">
        <v>113</v>
      </c>
      <c r="G156">
        <v>0.02</v>
      </c>
      <c r="H156" t="s">
        <v>113</v>
      </c>
      <c r="I156" t="s">
        <v>113</v>
      </c>
      <c r="J156">
        <v>449.08300000000003</v>
      </c>
      <c r="K156" t="str">
        <f t="shared" si="14"/>
        <v>NA</v>
      </c>
      <c r="L156" t="str">
        <f t="shared" si="15"/>
        <v>NA</v>
      </c>
      <c r="M156" t="str">
        <f t="shared" si="16"/>
        <v>NA</v>
      </c>
      <c r="N156" t="str">
        <f t="shared" si="17"/>
        <v>NA</v>
      </c>
    </row>
    <row r="157" spans="1:14" x14ac:dyDescent="0.25">
      <c r="A157">
        <v>156</v>
      </c>
      <c r="B157" t="s">
        <v>47</v>
      </c>
      <c r="C157" t="s">
        <v>15</v>
      </c>
      <c r="D157" t="s">
        <v>116</v>
      </c>
      <c r="E157" t="s">
        <v>112</v>
      </c>
      <c r="F157" t="s">
        <v>113</v>
      </c>
      <c r="G157">
        <v>0.02</v>
      </c>
      <c r="H157">
        <v>3.73</v>
      </c>
      <c r="I157">
        <v>16.943000000000001</v>
      </c>
      <c r="J157">
        <v>422.54399999999998</v>
      </c>
      <c r="K157">
        <f t="shared" si="14"/>
        <v>14.464166411071986</v>
      </c>
      <c r="L157">
        <f t="shared" si="15"/>
        <v>28.723529888372131</v>
      </c>
      <c r="M157">
        <f t="shared" si="16"/>
        <v>0.46007081685397072</v>
      </c>
      <c r="N157">
        <f t="shared" si="17"/>
        <v>0.91362733828595477</v>
      </c>
    </row>
    <row r="158" spans="1:14" x14ac:dyDescent="0.25">
      <c r="A158">
        <v>157</v>
      </c>
      <c r="B158" t="s">
        <v>48</v>
      </c>
      <c r="C158" t="s">
        <v>15</v>
      </c>
      <c r="D158" t="s">
        <v>116</v>
      </c>
      <c r="E158" t="s">
        <v>112</v>
      </c>
      <c r="F158" t="s">
        <v>113</v>
      </c>
      <c r="G158">
        <v>0.02</v>
      </c>
      <c r="H158">
        <v>3.73</v>
      </c>
      <c r="I158">
        <v>15.798</v>
      </c>
      <c r="J158">
        <v>406.22800000000001</v>
      </c>
      <c r="K158">
        <f t="shared" si="14"/>
        <v>14.028372618332561</v>
      </c>
      <c r="L158">
        <f t="shared" si="15"/>
        <v>26.977800568365527</v>
      </c>
      <c r="M158">
        <f t="shared" si="16"/>
        <v>0.4462092502411833</v>
      </c>
      <c r="N158">
        <f t="shared" si="17"/>
        <v>0.85809983041335691</v>
      </c>
    </row>
    <row r="159" spans="1:14" x14ac:dyDescent="0.25">
      <c r="A159">
        <v>158</v>
      </c>
      <c r="B159" t="s">
        <v>49</v>
      </c>
      <c r="C159" t="s">
        <v>15</v>
      </c>
      <c r="D159" t="s">
        <v>116</v>
      </c>
      <c r="E159" t="s">
        <v>112</v>
      </c>
      <c r="F159" t="s">
        <v>113</v>
      </c>
      <c r="G159">
        <v>0.02</v>
      </c>
      <c r="H159" t="s">
        <v>113</v>
      </c>
      <c r="I159" t="s">
        <v>113</v>
      </c>
      <c r="J159">
        <v>353.37</v>
      </c>
      <c r="K159" t="str">
        <f t="shared" si="14"/>
        <v>NA</v>
      </c>
      <c r="L159" t="str">
        <f t="shared" si="15"/>
        <v>NA</v>
      </c>
      <c r="M159" t="str">
        <f t="shared" si="16"/>
        <v>NA</v>
      </c>
      <c r="N159" t="str">
        <f t="shared" si="17"/>
        <v>NA</v>
      </c>
    </row>
    <row r="160" spans="1:14" x14ac:dyDescent="0.25">
      <c r="A160">
        <v>159</v>
      </c>
      <c r="B160" t="s">
        <v>50</v>
      </c>
      <c r="C160" t="s">
        <v>15</v>
      </c>
      <c r="D160" t="s">
        <v>120</v>
      </c>
      <c r="E160" t="s">
        <v>112</v>
      </c>
      <c r="F160" t="s">
        <v>113</v>
      </c>
      <c r="G160">
        <v>5.0000000000000001E-3</v>
      </c>
      <c r="H160">
        <v>3.71</v>
      </c>
      <c r="I160">
        <v>9.032</v>
      </c>
      <c r="J160">
        <v>440.75700000000001</v>
      </c>
      <c r="K160">
        <f t="shared" si="14"/>
        <v>7.391962391975623</v>
      </c>
      <c r="L160">
        <f t="shared" si="15"/>
        <v>15.652074669321097</v>
      </c>
      <c r="M160">
        <f t="shared" si="16"/>
        <v>0.23512078602931463</v>
      </c>
      <c r="N160">
        <f t="shared" si="17"/>
        <v>0.49785536019978677</v>
      </c>
    </row>
    <row r="161" spans="1:14" x14ac:dyDescent="0.25">
      <c r="A161">
        <v>160</v>
      </c>
      <c r="B161" t="s">
        <v>51</v>
      </c>
      <c r="C161" t="s">
        <v>15</v>
      </c>
      <c r="D161" t="s">
        <v>120</v>
      </c>
      <c r="E161" t="s">
        <v>112</v>
      </c>
      <c r="F161" t="s">
        <v>113</v>
      </c>
      <c r="G161">
        <v>5.0000000000000001E-3</v>
      </c>
      <c r="H161">
        <v>3.73</v>
      </c>
      <c r="I161">
        <v>16.241</v>
      </c>
      <c r="J161">
        <v>434.57600000000002</v>
      </c>
      <c r="K161">
        <f t="shared" si="14"/>
        <v>13.480998683774526</v>
      </c>
      <c r="L161">
        <f t="shared" si="15"/>
        <v>28.35489600898293</v>
      </c>
      <c r="M161">
        <f t="shared" si="16"/>
        <v>0.42879858404448379</v>
      </c>
      <c r="N161">
        <f t="shared" si="17"/>
        <v>0.90190196917786603</v>
      </c>
    </row>
    <row r="162" spans="1:14" x14ac:dyDescent="0.25">
      <c r="A162">
        <v>161</v>
      </c>
      <c r="B162" t="s">
        <v>52</v>
      </c>
      <c r="C162" t="s">
        <v>15</v>
      </c>
      <c r="D162" t="s">
        <v>120</v>
      </c>
      <c r="E162" t="s">
        <v>112</v>
      </c>
      <c r="F162" t="s">
        <v>113</v>
      </c>
      <c r="G162">
        <v>5.0000000000000001E-3</v>
      </c>
      <c r="H162">
        <v>3.72</v>
      </c>
      <c r="I162">
        <v>5.9850000000000003</v>
      </c>
      <c r="J162">
        <v>386.17</v>
      </c>
      <c r="K162">
        <f t="shared" ref="K162:K189" si="18">IF(I162="NA","NA",I162/J162*(-1.5411*60+453.19))</f>
        <v>5.5906288422197479</v>
      </c>
      <c r="L162">
        <f t="shared" ref="L162:L189" si="19">IF(I162="NA","NA",I162/((-1.5411*A162+453.19)/(-1.5411*60+453.19)))</f>
        <v>10.527637440149331</v>
      </c>
      <c r="M162">
        <f t="shared" ref="M162:M189" si="20">IF(K162="NA","NA",(K162)/31.439)</f>
        <v>0.17782463953114755</v>
      </c>
      <c r="N162">
        <f t="shared" ref="N162:N189" si="21">IF(L162="NA","NA",(L162)/31.439)</f>
        <v>0.33485916982567293</v>
      </c>
    </row>
    <row r="163" spans="1:14" x14ac:dyDescent="0.25">
      <c r="A163">
        <v>162</v>
      </c>
      <c r="B163" t="s">
        <v>53</v>
      </c>
      <c r="C163" t="s">
        <v>15</v>
      </c>
      <c r="D163" t="s">
        <v>120</v>
      </c>
      <c r="E163" t="s">
        <v>112</v>
      </c>
      <c r="F163" t="s">
        <v>113</v>
      </c>
      <c r="G163">
        <v>5.0000000000000001E-3</v>
      </c>
      <c r="H163">
        <v>3.73</v>
      </c>
      <c r="I163">
        <v>23.254000000000001</v>
      </c>
      <c r="J163">
        <v>396.33699999999999</v>
      </c>
      <c r="K163">
        <f t="shared" si="18"/>
        <v>21.16450368247224</v>
      </c>
      <c r="L163">
        <f t="shared" si="19"/>
        <v>41.213588716849159</v>
      </c>
      <c r="M163">
        <f t="shared" si="20"/>
        <v>0.67319264869977546</v>
      </c>
      <c r="N163">
        <f t="shared" si="21"/>
        <v>1.3109064765688845</v>
      </c>
    </row>
    <row r="164" spans="1:14" x14ac:dyDescent="0.25">
      <c r="A164">
        <v>163</v>
      </c>
      <c r="B164" t="s">
        <v>54</v>
      </c>
      <c r="C164" t="s">
        <v>15</v>
      </c>
      <c r="D164" t="s">
        <v>120</v>
      </c>
      <c r="E164" t="s">
        <v>112</v>
      </c>
      <c r="F164" t="s">
        <v>113</v>
      </c>
      <c r="G164">
        <v>5.0000000000000001E-3</v>
      </c>
      <c r="H164">
        <v>3.73</v>
      </c>
      <c r="I164">
        <v>11.026</v>
      </c>
      <c r="J164">
        <v>355.62799999999999</v>
      </c>
      <c r="K164">
        <f t="shared" si="18"/>
        <v>11.183997952917093</v>
      </c>
      <c r="L164">
        <f t="shared" si="19"/>
        <v>19.690722513462251</v>
      </c>
      <c r="M164">
        <f t="shared" si="20"/>
        <v>0.35573644050119574</v>
      </c>
      <c r="N164">
        <f t="shared" si="21"/>
        <v>0.62631516630497952</v>
      </c>
    </row>
    <row r="165" spans="1:14" x14ac:dyDescent="0.25">
      <c r="A165">
        <v>164</v>
      </c>
      <c r="B165" t="s">
        <v>55</v>
      </c>
      <c r="C165" t="s">
        <v>15</v>
      </c>
      <c r="D165" t="s">
        <v>124</v>
      </c>
      <c r="E165" t="s">
        <v>112</v>
      </c>
      <c r="F165" t="s">
        <v>113</v>
      </c>
      <c r="G165">
        <v>0.02</v>
      </c>
      <c r="H165">
        <v>3.7</v>
      </c>
      <c r="I165">
        <v>16.045000000000002</v>
      </c>
      <c r="J165">
        <v>462.1</v>
      </c>
      <c r="K165">
        <f t="shared" si="18"/>
        <v>12.525030469595325</v>
      </c>
      <c r="L165">
        <f t="shared" si="19"/>
        <v>28.874173757393379</v>
      </c>
      <c r="M165">
        <f t="shared" si="20"/>
        <v>0.39839150321560246</v>
      </c>
      <c r="N165">
        <f t="shared" si="21"/>
        <v>0.91841896235228149</v>
      </c>
    </row>
    <row r="166" spans="1:14" x14ac:dyDescent="0.25">
      <c r="A166">
        <v>165</v>
      </c>
      <c r="B166" t="s">
        <v>56</v>
      </c>
      <c r="C166" t="s">
        <v>15</v>
      </c>
      <c r="D166" t="s">
        <v>124</v>
      </c>
      <c r="E166" t="s">
        <v>112</v>
      </c>
      <c r="F166" t="s">
        <v>113</v>
      </c>
      <c r="G166">
        <v>0.02</v>
      </c>
      <c r="H166">
        <v>3.73</v>
      </c>
      <c r="I166">
        <v>27.390999999999998</v>
      </c>
      <c r="J166">
        <v>399.37099999999998</v>
      </c>
      <c r="K166">
        <f t="shared" si="18"/>
        <v>24.740381960633094</v>
      </c>
      <c r="L166">
        <f t="shared" si="19"/>
        <v>49.67405155636888</v>
      </c>
      <c r="M166">
        <f t="shared" si="20"/>
        <v>0.78693285284624492</v>
      </c>
      <c r="N166">
        <f t="shared" si="21"/>
        <v>1.5800137267842131</v>
      </c>
    </row>
    <row r="167" spans="1:14" x14ac:dyDescent="0.25">
      <c r="A167">
        <v>166</v>
      </c>
      <c r="B167" t="s">
        <v>57</v>
      </c>
      <c r="C167" t="s">
        <v>15</v>
      </c>
      <c r="D167" t="s">
        <v>124</v>
      </c>
      <c r="E167" t="s">
        <v>112</v>
      </c>
      <c r="F167" t="s">
        <v>113</v>
      </c>
      <c r="G167">
        <v>0.02</v>
      </c>
      <c r="H167">
        <v>3.72</v>
      </c>
      <c r="I167">
        <v>14.125999999999999</v>
      </c>
      <c r="J167">
        <v>411.64299999999997</v>
      </c>
      <c r="K167">
        <f t="shared" si="18"/>
        <v>12.378656321132631</v>
      </c>
      <c r="L167">
        <f t="shared" si="19"/>
        <v>25.817775498891912</v>
      </c>
      <c r="M167">
        <f t="shared" si="20"/>
        <v>0.39373568883019916</v>
      </c>
      <c r="N167">
        <f t="shared" si="21"/>
        <v>0.82120218514876142</v>
      </c>
    </row>
    <row r="168" spans="1:14" x14ac:dyDescent="0.25">
      <c r="A168">
        <v>167</v>
      </c>
      <c r="B168" t="s">
        <v>58</v>
      </c>
      <c r="C168" t="s">
        <v>15</v>
      </c>
      <c r="D168" t="s">
        <v>124</v>
      </c>
      <c r="E168" t="s">
        <v>112</v>
      </c>
      <c r="F168" t="s">
        <v>113</v>
      </c>
      <c r="G168">
        <v>0.02</v>
      </c>
      <c r="H168">
        <v>3.72</v>
      </c>
      <c r="I168">
        <v>5.907</v>
      </c>
      <c r="J168">
        <v>403.56700000000001</v>
      </c>
      <c r="K168">
        <f t="shared" si="18"/>
        <v>5.2799080896108945</v>
      </c>
      <c r="L168">
        <f t="shared" si="19"/>
        <v>10.881054628515168</v>
      </c>
      <c r="M168">
        <f t="shared" si="20"/>
        <v>0.167941349585257</v>
      </c>
      <c r="N168">
        <f t="shared" si="21"/>
        <v>0.34610053209437858</v>
      </c>
    </row>
    <row r="169" spans="1:14" x14ac:dyDescent="0.25">
      <c r="A169">
        <v>168</v>
      </c>
      <c r="B169" t="s">
        <v>59</v>
      </c>
      <c r="C169" t="s">
        <v>15</v>
      </c>
      <c r="D169" t="s">
        <v>124</v>
      </c>
      <c r="E169" t="s">
        <v>112</v>
      </c>
      <c r="F169" t="s">
        <v>113</v>
      </c>
      <c r="G169">
        <v>0.02</v>
      </c>
      <c r="H169">
        <v>3.72</v>
      </c>
      <c r="I169">
        <v>11.061</v>
      </c>
      <c r="J169">
        <v>374.529</v>
      </c>
      <c r="K169">
        <f t="shared" si="18"/>
        <v>10.65329564332802</v>
      </c>
      <c r="L169">
        <f t="shared" si="19"/>
        <v>20.536655205852011</v>
      </c>
      <c r="M169">
        <f t="shared" si="20"/>
        <v>0.33885605914081302</v>
      </c>
      <c r="N169">
        <f t="shared" si="21"/>
        <v>0.65322227824841794</v>
      </c>
    </row>
    <row r="170" spans="1:14" x14ac:dyDescent="0.25">
      <c r="A170">
        <v>169</v>
      </c>
      <c r="B170" t="s">
        <v>60</v>
      </c>
      <c r="C170" t="s">
        <v>15</v>
      </c>
      <c r="D170" t="s">
        <v>117</v>
      </c>
      <c r="E170" t="s">
        <v>112</v>
      </c>
      <c r="F170" t="s">
        <v>113</v>
      </c>
      <c r="G170">
        <v>5.0000000000000001E-3</v>
      </c>
      <c r="H170">
        <v>3.73</v>
      </c>
      <c r="I170">
        <v>271.94200000000001</v>
      </c>
      <c r="J170">
        <v>412.88299999999998</v>
      </c>
      <c r="K170">
        <f t="shared" si="18"/>
        <v>237.58790264554366</v>
      </c>
      <c r="L170">
        <f t="shared" si="19"/>
        <v>508.94427382212996</v>
      </c>
      <c r="M170">
        <f t="shared" si="20"/>
        <v>7.5571074985064302</v>
      </c>
      <c r="N170">
        <f t="shared" si="21"/>
        <v>16.188309864249181</v>
      </c>
    </row>
    <row r="171" spans="1:14" x14ac:dyDescent="0.25">
      <c r="A171">
        <v>170</v>
      </c>
      <c r="B171" t="s">
        <v>61</v>
      </c>
      <c r="C171" t="s">
        <v>15</v>
      </c>
      <c r="D171" t="s">
        <v>117</v>
      </c>
      <c r="E171" t="s">
        <v>112</v>
      </c>
      <c r="F171" t="s">
        <v>113</v>
      </c>
      <c r="G171">
        <v>5.0000000000000001E-3</v>
      </c>
      <c r="H171">
        <v>3.73</v>
      </c>
      <c r="I171">
        <v>32.957000000000001</v>
      </c>
      <c r="J171">
        <v>347.274</v>
      </c>
      <c r="K171">
        <f t="shared" si="18"/>
        <v>34.2334320104586</v>
      </c>
      <c r="L171">
        <f t="shared" si="19"/>
        <v>62.176748628421095</v>
      </c>
      <c r="M171">
        <f t="shared" si="20"/>
        <v>1.0888842523763034</v>
      </c>
      <c r="N171">
        <f t="shared" si="21"/>
        <v>1.9776948576106459</v>
      </c>
    </row>
    <row r="172" spans="1:14" x14ac:dyDescent="0.25">
      <c r="A172">
        <v>171</v>
      </c>
      <c r="B172" t="s">
        <v>62</v>
      </c>
      <c r="C172" t="s">
        <v>15</v>
      </c>
      <c r="D172" t="s">
        <v>117</v>
      </c>
      <c r="E172" t="s">
        <v>112</v>
      </c>
      <c r="F172" t="s">
        <v>113</v>
      </c>
      <c r="G172">
        <v>5.0000000000000001E-3</v>
      </c>
      <c r="H172">
        <v>3.7</v>
      </c>
      <c r="I172">
        <v>11.441000000000001</v>
      </c>
      <c r="J172">
        <v>392.524</v>
      </c>
      <c r="K172">
        <f t="shared" si="18"/>
        <v>10.514117057810479</v>
      </c>
      <c r="L172">
        <f t="shared" si="19"/>
        <v>21.760001792663683</v>
      </c>
      <c r="M172">
        <f t="shared" si="20"/>
        <v>0.33442911854099938</v>
      </c>
      <c r="N172">
        <f t="shared" si="21"/>
        <v>0.69213403074727831</v>
      </c>
    </row>
    <row r="173" spans="1:14" x14ac:dyDescent="0.25">
      <c r="A173">
        <v>172</v>
      </c>
      <c r="B173" t="s">
        <v>63</v>
      </c>
      <c r="C173" t="s">
        <v>15</v>
      </c>
      <c r="D173" t="s">
        <v>117</v>
      </c>
      <c r="E173" t="s">
        <v>112</v>
      </c>
      <c r="F173" t="s">
        <v>113</v>
      </c>
      <c r="G173">
        <v>5.0000000000000001E-3</v>
      </c>
      <c r="H173">
        <v>3.73</v>
      </c>
      <c r="I173">
        <v>16.422000000000001</v>
      </c>
      <c r="J173">
        <v>386.755</v>
      </c>
      <c r="K173">
        <f t="shared" si="18"/>
        <v>15.316697981926543</v>
      </c>
      <c r="L173">
        <f t="shared" si="19"/>
        <v>31.48939153990414</v>
      </c>
      <c r="M173">
        <f t="shared" si="20"/>
        <v>0.48718782346533107</v>
      </c>
      <c r="N173">
        <f t="shared" si="21"/>
        <v>1.0016028353288635</v>
      </c>
    </row>
    <row r="174" spans="1:14" x14ac:dyDescent="0.25">
      <c r="A174">
        <v>173</v>
      </c>
      <c r="B174" t="s">
        <v>64</v>
      </c>
      <c r="C174" t="s">
        <v>15</v>
      </c>
      <c r="D174" t="s">
        <v>117</v>
      </c>
      <c r="E174" t="s">
        <v>112</v>
      </c>
      <c r="F174" t="s">
        <v>113</v>
      </c>
      <c r="G174">
        <v>5.0000000000000001E-3</v>
      </c>
      <c r="H174">
        <v>3.73</v>
      </c>
      <c r="I174">
        <v>11.317</v>
      </c>
      <c r="J174">
        <v>342.35</v>
      </c>
      <c r="K174">
        <f t="shared" si="18"/>
        <v>11.924385885789395</v>
      </c>
      <c r="L174">
        <f t="shared" si="19"/>
        <v>21.879730260044365</v>
      </c>
      <c r="M174">
        <f t="shared" si="20"/>
        <v>0.37928642405259055</v>
      </c>
      <c r="N174">
        <f t="shared" si="21"/>
        <v>0.69594230923516542</v>
      </c>
    </row>
    <row r="175" spans="1:14" x14ac:dyDescent="0.25">
      <c r="A175">
        <v>174</v>
      </c>
      <c r="B175" t="s">
        <v>65</v>
      </c>
      <c r="C175" t="s">
        <v>15</v>
      </c>
      <c r="D175" t="s">
        <v>118</v>
      </c>
      <c r="E175" t="s">
        <v>112</v>
      </c>
      <c r="F175" t="s">
        <v>113</v>
      </c>
      <c r="G175">
        <v>0.02</v>
      </c>
      <c r="H175">
        <v>3.71</v>
      </c>
      <c r="I175">
        <v>5.83</v>
      </c>
      <c r="J175">
        <v>467.714</v>
      </c>
      <c r="K175">
        <f t="shared" si="18"/>
        <v>4.4963822335871928</v>
      </c>
      <c r="L175">
        <f t="shared" si="19"/>
        <v>11.365309292223351</v>
      </c>
      <c r="M175">
        <f t="shared" si="20"/>
        <v>0.14301925104447319</v>
      </c>
      <c r="N175">
        <f t="shared" si="21"/>
        <v>0.36150352403776681</v>
      </c>
    </row>
    <row r="176" spans="1:14" x14ac:dyDescent="0.25">
      <c r="A176">
        <v>175</v>
      </c>
      <c r="B176" t="s">
        <v>66</v>
      </c>
      <c r="C176" t="s">
        <v>15</v>
      </c>
      <c r="D176" t="s">
        <v>118</v>
      </c>
      <c r="E176" t="s">
        <v>112</v>
      </c>
      <c r="F176" t="s">
        <v>113</v>
      </c>
      <c r="G176">
        <v>0.02</v>
      </c>
      <c r="H176">
        <v>3.73</v>
      </c>
      <c r="I176">
        <v>18.137</v>
      </c>
      <c r="J176">
        <v>454.572</v>
      </c>
      <c r="K176">
        <f t="shared" si="18"/>
        <v>14.392552088558027</v>
      </c>
      <c r="L176">
        <f t="shared" si="19"/>
        <v>35.654170699873298</v>
      </c>
      <c r="M176">
        <f t="shared" si="20"/>
        <v>0.45779293516199709</v>
      </c>
      <c r="N176">
        <f t="shared" si="21"/>
        <v>1.1340745793400966</v>
      </c>
    </row>
    <row r="177" spans="1:14" x14ac:dyDescent="0.25">
      <c r="A177">
        <v>176</v>
      </c>
      <c r="B177" t="s">
        <v>67</v>
      </c>
      <c r="C177" t="s">
        <v>15</v>
      </c>
      <c r="D177" t="s">
        <v>118</v>
      </c>
      <c r="E177" t="s">
        <v>112</v>
      </c>
      <c r="F177" t="s">
        <v>113</v>
      </c>
      <c r="G177">
        <v>0.02</v>
      </c>
      <c r="H177">
        <v>3.73</v>
      </c>
      <c r="I177">
        <v>15.635999999999999</v>
      </c>
      <c r="J177">
        <v>425.423</v>
      </c>
      <c r="K177">
        <f t="shared" si="18"/>
        <v>13.258052488934542</v>
      </c>
      <c r="L177">
        <f t="shared" si="19"/>
        <v>30.997977889208613</v>
      </c>
      <c r="M177">
        <f t="shared" si="20"/>
        <v>0.42170719453336752</v>
      </c>
      <c r="N177">
        <f t="shared" si="21"/>
        <v>0.98597213299432596</v>
      </c>
    </row>
    <row r="178" spans="1:14" x14ac:dyDescent="0.25">
      <c r="A178">
        <v>177</v>
      </c>
      <c r="B178" t="s">
        <v>68</v>
      </c>
      <c r="C178" t="s">
        <v>15</v>
      </c>
      <c r="D178" t="s">
        <v>118</v>
      </c>
      <c r="E178" t="s">
        <v>112</v>
      </c>
      <c r="F178" t="s">
        <v>113</v>
      </c>
      <c r="G178">
        <v>0.02</v>
      </c>
      <c r="H178">
        <v>3.7</v>
      </c>
      <c r="I178">
        <v>13.234999999999999</v>
      </c>
      <c r="J178">
        <v>400.71899999999999</v>
      </c>
      <c r="K178">
        <f t="shared" si="18"/>
        <v>11.914039863345636</v>
      </c>
      <c r="L178">
        <f t="shared" si="19"/>
        <v>26.462179981409555</v>
      </c>
      <c r="M178">
        <f t="shared" si="20"/>
        <v>0.37895734162491285</v>
      </c>
      <c r="N178">
        <f t="shared" si="21"/>
        <v>0.84169916286807966</v>
      </c>
    </row>
    <row r="179" spans="1:14" x14ac:dyDescent="0.25">
      <c r="A179">
        <v>178</v>
      </c>
      <c r="B179" t="s">
        <v>69</v>
      </c>
      <c r="C179" t="s">
        <v>15</v>
      </c>
      <c r="D179" t="s">
        <v>118</v>
      </c>
      <c r="E179" t="s">
        <v>112</v>
      </c>
      <c r="F179" t="s">
        <v>113</v>
      </c>
      <c r="G179">
        <v>0.02</v>
      </c>
      <c r="H179" t="s">
        <v>113</v>
      </c>
      <c r="I179" t="s">
        <v>113</v>
      </c>
      <c r="J179">
        <v>359.68799999999999</v>
      </c>
      <c r="K179" t="str">
        <f t="shared" si="18"/>
        <v>NA</v>
      </c>
      <c r="L179" t="str">
        <f t="shared" si="19"/>
        <v>NA</v>
      </c>
      <c r="M179" t="str">
        <f t="shared" si="20"/>
        <v>NA</v>
      </c>
      <c r="N179" t="str">
        <f t="shared" si="21"/>
        <v>NA</v>
      </c>
    </row>
    <row r="180" spans="1:14" x14ac:dyDescent="0.25">
      <c r="A180">
        <v>179</v>
      </c>
      <c r="B180" t="s">
        <v>70</v>
      </c>
      <c r="C180" t="s">
        <v>15</v>
      </c>
      <c r="D180" t="s">
        <v>121</v>
      </c>
      <c r="E180" t="s">
        <v>112</v>
      </c>
      <c r="F180" t="s">
        <v>113</v>
      </c>
      <c r="G180">
        <v>5.0000000000000001E-3</v>
      </c>
      <c r="H180">
        <v>3.73</v>
      </c>
      <c r="I180">
        <v>68999.570000000007</v>
      </c>
      <c r="J180">
        <v>391.613</v>
      </c>
      <c r="K180">
        <f t="shared" si="18"/>
        <v>63557.136480862486</v>
      </c>
      <c r="L180">
        <f t="shared" si="19"/>
        <v>140356.20472816413</v>
      </c>
      <c r="M180">
        <f t="shared" si="20"/>
        <v>2021.6017201839272</v>
      </c>
      <c r="N180">
        <f t="shared" si="21"/>
        <v>4464.3978729655564</v>
      </c>
    </row>
    <row r="181" spans="1:14" x14ac:dyDescent="0.25">
      <c r="A181">
        <v>180</v>
      </c>
      <c r="B181" t="s">
        <v>71</v>
      </c>
      <c r="C181" t="s">
        <v>15</v>
      </c>
      <c r="D181" t="s">
        <v>121</v>
      </c>
      <c r="E181" t="s">
        <v>112</v>
      </c>
      <c r="F181" t="s">
        <v>113</v>
      </c>
      <c r="G181">
        <v>5.0000000000000001E-3</v>
      </c>
      <c r="H181">
        <v>3.73</v>
      </c>
      <c r="I181">
        <v>61896.813000000002</v>
      </c>
      <c r="J181">
        <v>405.791</v>
      </c>
      <c r="K181">
        <f t="shared" si="18"/>
        <v>55022.575593376889</v>
      </c>
      <c r="L181">
        <f t="shared" si="19"/>
        <v>127011.84338657047</v>
      </c>
      <c r="M181">
        <f t="shared" si="20"/>
        <v>1750.1375868627147</v>
      </c>
      <c r="N181">
        <f t="shared" si="21"/>
        <v>4039.9453985995251</v>
      </c>
    </row>
    <row r="182" spans="1:14" x14ac:dyDescent="0.25">
      <c r="A182">
        <v>181</v>
      </c>
      <c r="B182" t="s">
        <v>72</v>
      </c>
      <c r="C182" t="s">
        <v>15</v>
      </c>
      <c r="D182" t="s">
        <v>121</v>
      </c>
      <c r="E182" t="s">
        <v>112</v>
      </c>
      <c r="F182" t="s">
        <v>113</v>
      </c>
      <c r="G182">
        <v>5.0000000000000001E-3</v>
      </c>
      <c r="H182">
        <v>3.73</v>
      </c>
      <c r="I182">
        <v>65192.550999999999</v>
      </c>
      <c r="J182">
        <v>390.03699999999998</v>
      </c>
      <c r="K182">
        <f t="shared" si="18"/>
        <v>60293.043395688102</v>
      </c>
      <c r="L182">
        <f t="shared" si="19"/>
        <v>134957.79801954536</v>
      </c>
      <c r="M182">
        <f t="shared" si="20"/>
        <v>1917.7786633063424</v>
      </c>
      <c r="N182">
        <f t="shared" si="21"/>
        <v>4292.6873634512976</v>
      </c>
    </row>
    <row r="183" spans="1:14" x14ac:dyDescent="0.25">
      <c r="A183">
        <v>182</v>
      </c>
      <c r="B183" t="s">
        <v>73</v>
      </c>
      <c r="C183" t="s">
        <v>15</v>
      </c>
      <c r="D183" t="s">
        <v>121</v>
      </c>
      <c r="E183" t="s">
        <v>112</v>
      </c>
      <c r="F183" t="s">
        <v>113</v>
      </c>
      <c r="G183">
        <v>5.0000000000000001E-3</v>
      </c>
      <c r="H183">
        <v>3.73</v>
      </c>
      <c r="I183">
        <v>63909.391000000003</v>
      </c>
      <c r="J183">
        <v>381.40600000000001</v>
      </c>
      <c r="K183">
        <f t="shared" si="18"/>
        <v>60443.860765389109</v>
      </c>
      <c r="L183">
        <f t="shared" si="19"/>
        <v>133482.00946954946</v>
      </c>
      <c r="M183">
        <f t="shared" si="20"/>
        <v>1922.5758060176568</v>
      </c>
      <c r="N183">
        <f t="shared" si="21"/>
        <v>4245.7460310299139</v>
      </c>
    </row>
    <row r="184" spans="1:14" x14ac:dyDescent="0.25">
      <c r="A184">
        <v>183</v>
      </c>
      <c r="B184" t="s">
        <v>74</v>
      </c>
      <c r="C184" t="s">
        <v>15</v>
      </c>
      <c r="D184" t="s">
        <v>121</v>
      </c>
      <c r="E184" t="s">
        <v>112</v>
      </c>
      <c r="F184" t="s">
        <v>113</v>
      </c>
      <c r="G184">
        <v>5.0000000000000001E-3</v>
      </c>
      <c r="H184">
        <v>3.73</v>
      </c>
      <c r="I184">
        <v>64558.902000000002</v>
      </c>
      <c r="J184">
        <v>394.03699999999998</v>
      </c>
      <c r="K184">
        <f t="shared" si="18"/>
        <v>59100.910231902089</v>
      </c>
      <c r="L184">
        <f t="shared" si="19"/>
        <v>136052.59235507427</v>
      </c>
      <c r="M184">
        <f t="shared" si="20"/>
        <v>1879.8597357391168</v>
      </c>
      <c r="N184">
        <f t="shared" si="21"/>
        <v>4327.5101738310468</v>
      </c>
    </row>
    <row r="185" spans="1:14" x14ac:dyDescent="0.25">
      <c r="A185">
        <v>184</v>
      </c>
      <c r="B185" t="s">
        <v>75</v>
      </c>
      <c r="C185" t="s">
        <v>15</v>
      </c>
      <c r="D185" t="s">
        <v>122</v>
      </c>
      <c r="E185" t="s">
        <v>112</v>
      </c>
      <c r="F185" t="s">
        <v>113</v>
      </c>
      <c r="G185">
        <v>0.02</v>
      </c>
      <c r="H185">
        <v>3.73</v>
      </c>
      <c r="I185">
        <v>51105.68</v>
      </c>
      <c r="J185">
        <v>464.57499999999999</v>
      </c>
      <c r="K185">
        <f t="shared" si="18"/>
        <v>39681.526798299521</v>
      </c>
      <c r="L185">
        <f t="shared" si="19"/>
        <v>108679.51508080051</v>
      </c>
      <c r="M185">
        <f t="shared" si="20"/>
        <v>1262.1752218041133</v>
      </c>
      <c r="N185">
        <f t="shared" si="21"/>
        <v>3456.8375292089604</v>
      </c>
    </row>
    <row r="186" spans="1:14" x14ac:dyDescent="0.25">
      <c r="A186">
        <v>185</v>
      </c>
      <c r="B186" t="s">
        <v>76</v>
      </c>
      <c r="C186" t="s">
        <v>15</v>
      </c>
      <c r="D186" t="s">
        <v>122</v>
      </c>
      <c r="E186" t="s">
        <v>112</v>
      </c>
      <c r="F186" t="s">
        <v>113</v>
      </c>
      <c r="G186">
        <v>0.02</v>
      </c>
      <c r="H186">
        <v>3.73</v>
      </c>
      <c r="I186">
        <v>33997.449000000001</v>
      </c>
      <c r="J186">
        <v>434.48</v>
      </c>
      <c r="K186">
        <f t="shared" si="18"/>
        <v>28226.145721496963</v>
      </c>
      <c r="L186">
        <f t="shared" si="19"/>
        <v>72960.623209335667</v>
      </c>
      <c r="M186">
        <f t="shared" si="20"/>
        <v>897.80672799697709</v>
      </c>
      <c r="N186">
        <f t="shared" si="21"/>
        <v>2320.7043229535184</v>
      </c>
    </row>
    <row r="187" spans="1:14" x14ac:dyDescent="0.25">
      <c r="A187">
        <v>186</v>
      </c>
      <c r="B187" t="s">
        <v>77</v>
      </c>
      <c r="C187" t="s">
        <v>15</v>
      </c>
      <c r="D187" t="s">
        <v>122</v>
      </c>
      <c r="E187" t="s">
        <v>112</v>
      </c>
      <c r="F187" t="s">
        <v>113</v>
      </c>
      <c r="G187">
        <v>0.02</v>
      </c>
      <c r="H187">
        <v>3.73</v>
      </c>
      <c r="I187">
        <v>37323.445</v>
      </c>
      <c r="J187">
        <v>420.46100000000001</v>
      </c>
      <c r="K187">
        <f t="shared" si="18"/>
        <v>32020.716247594897</v>
      </c>
      <c r="L187">
        <f t="shared" si="19"/>
        <v>80839.593133043585</v>
      </c>
      <c r="M187">
        <f t="shared" si="20"/>
        <v>1018.5030136962021</v>
      </c>
      <c r="N187">
        <f t="shared" si="21"/>
        <v>2571.3156631268039</v>
      </c>
    </row>
    <row r="188" spans="1:14" x14ac:dyDescent="0.25">
      <c r="A188">
        <v>187</v>
      </c>
      <c r="B188" t="s">
        <v>78</v>
      </c>
      <c r="C188" t="s">
        <v>15</v>
      </c>
      <c r="D188" t="s">
        <v>122</v>
      </c>
      <c r="E188" t="s">
        <v>112</v>
      </c>
      <c r="F188" t="s">
        <v>113</v>
      </c>
      <c r="G188">
        <v>0.02</v>
      </c>
      <c r="H188">
        <v>3.73</v>
      </c>
      <c r="I188">
        <v>33627.137000000002</v>
      </c>
      <c r="J188">
        <v>387.46100000000001</v>
      </c>
      <c r="K188">
        <f t="shared" si="18"/>
        <v>31306.674393520894</v>
      </c>
      <c r="L188">
        <f>IF(I188="NA","NA",I188/((-1.5411*A188+453.19)/(-1.5411*60+453.19)))</f>
        <v>73513.9348925331</v>
      </c>
      <c r="M188">
        <f t="shared" si="20"/>
        <v>995.79103640449421</v>
      </c>
      <c r="N188">
        <f t="shared" si="21"/>
        <v>2338.3038548469449</v>
      </c>
    </row>
    <row r="189" spans="1:14" x14ac:dyDescent="0.25">
      <c r="A189">
        <v>188</v>
      </c>
      <c r="B189" t="s">
        <v>79</v>
      </c>
      <c r="C189" t="s">
        <v>15</v>
      </c>
      <c r="D189" t="s">
        <v>122</v>
      </c>
      <c r="E189" t="s">
        <v>112</v>
      </c>
      <c r="F189" t="s">
        <v>113</v>
      </c>
      <c r="G189">
        <v>0.02</v>
      </c>
      <c r="H189">
        <v>3.73</v>
      </c>
      <c r="I189">
        <v>38211.214999999997</v>
      </c>
      <c r="J189">
        <v>369.36399999999998</v>
      </c>
      <c r="K189">
        <f t="shared" si="18"/>
        <v>37317.395089017882</v>
      </c>
      <c r="L189">
        <f t="shared" si="19"/>
        <v>84322.968837389679</v>
      </c>
      <c r="M189">
        <f t="shared" si="20"/>
        <v>1186.9778011074743</v>
      </c>
      <c r="N189">
        <f t="shared" si="21"/>
        <v>2682.1135798654436</v>
      </c>
    </row>
    <row r="190" spans="1:14" x14ac:dyDescent="0.25">
      <c r="A190">
        <v>189</v>
      </c>
      <c r="B190" t="s">
        <v>83</v>
      </c>
      <c r="C190" t="s">
        <v>81</v>
      </c>
      <c r="D190" t="s">
        <v>127</v>
      </c>
      <c r="E190" t="s">
        <v>112</v>
      </c>
      <c r="F190">
        <v>5</v>
      </c>
      <c r="G190" t="s">
        <v>113</v>
      </c>
      <c r="H190">
        <v>3.73</v>
      </c>
      <c r="I190">
        <v>148.38800000000001</v>
      </c>
      <c r="J190">
        <v>230.245</v>
      </c>
      <c r="K190" t="s">
        <v>113</v>
      </c>
      <c r="L190" t="s">
        <v>113</v>
      </c>
      <c r="M190" t="str">
        <f t="shared" ref="M190:M193" si="22">IF(K190="NA","NA",(K190)/31.439)</f>
        <v>NA</v>
      </c>
      <c r="N190" t="str">
        <f t="shared" ref="N190:N193" si="23">IF(L190="NA","NA",(L190)/31.439)</f>
        <v>NA</v>
      </c>
    </row>
    <row r="191" spans="1:14" x14ac:dyDescent="0.25">
      <c r="A191">
        <v>190</v>
      </c>
      <c r="B191" t="s">
        <v>80</v>
      </c>
      <c r="C191" t="s">
        <v>81</v>
      </c>
      <c r="D191" t="s">
        <v>127</v>
      </c>
      <c r="E191" t="s">
        <v>112</v>
      </c>
      <c r="F191">
        <v>10</v>
      </c>
      <c r="G191" t="s">
        <v>113</v>
      </c>
      <c r="H191">
        <v>3.73</v>
      </c>
      <c r="I191">
        <v>231.148</v>
      </c>
      <c r="J191">
        <v>186.25800000000001</v>
      </c>
      <c r="K191" t="s">
        <v>113</v>
      </c>
      <c r="L191" t="s">
        <v>113</v>
      </c>
      <c r="M191" t="str">
        <f t="shared" si="22"/>
        <v>NA</v>
      </c>
      <c r="N191" t="str">
        <f t="shared" si="23"/>
        <v>NA</v>
      </c>
    </row>
    <row r="192" spans="1:14" x14ac:dyDescent="0.25">
      <c r="A192">
        <v>191</v>
      </c>
      <c r="B192" t="s">
        <v>84</v>
      </c>
      <c r="C192" t="s">
        <v>81</v>
      </c>
      <c r="D192" t="s">
        <v>127</v>
      </c>
      <c r="E192" t="s">
        <v>112</v>
      </c>
      <c r="F192">
        <v>50</v>
      </c>
      <c r="G192" t="s">
        <v>113</v>
      </c>
      <c r="H192">
        <v>3.73</v>
      </c>
      <c r="I192">
        <v>1130.277</v>
      </c>
      <c r="J192">
        <v>225.46700000000001</v>
      </c>
      <c r="K192" t="s">
        <v>113</v>
      </c>
      <c r="L192" t="s">
        <v>113</v>
      </c>
      <c r="M192" t="str">
        <f t="shared" si="22"/>
        <v>NA</v>
      </c>
      <c r="N192" t="str">
        <f t="shared" si="23"/>
        <v>NA</v>
      </c>
    </row>
    <row r="193" spans="1:14" x14ac:dyDescent="0.25">
      <c r="A193">
        <v>192</v>
      </c>
      <c r="B193" t="s">
        <v>82</v>
      </c>
      <c r="C193" t="s">
        <v>81</v>
      </c>
      <c r="D193" t="s">
        <v>127</v>
      </c>
      <c r="E193" t="s">
        <v>112</v>
      </c>
      <c r="F193">
        <v>400</v>
      </c>
      <c r="G193" t="s">
        <v>113</v>
      </c>
      <c r="H193">
        <v>3.73</v>
      </c>
      <c r="I193">
        <v>12632.938</v>
      </c>
      <c r="J193">
        <v>308.37799999999999</v>
      </c>
      <c r="K193" t="s">
        <v>113</v>
      </c>
      <c r="L193" t="s">
        <v>113</v>
      </c>
      <c r="M193" t="str">
        <f t="shared" si="22"/>
        <v>NA</v>
      </c>
      <c r="N193" t="str">
        <f t="shared" si="23"/>
        <v>NA</v>
      </c>
    </row>
    <row r="194" spans="1:14" x14ac:dyDescent="0.25">
      <c r="A194">
        <v>193</v>
      </c>
      <c r="B194" t="s">
        <v>14</v>
      </c>
      <c r="C194" t="s">
        <v>15</v>
      </c>
      <c r="D194" t="s">
        <v>126</v>
      </c>
      <c r="E194" t="s">
        <v>131</v>
      </c>
      <c r="F194" t="s">
        <v>113</v>
      </c>
      <c r="G194">
        <v>5.0000000000000001E-3</v>
      </c>
      <c r="H194">
        <v>2.88</v>
      </c>
      <c r="I194">
        <v>5.319</v>
      </c>
      <c r="J194">
        <v>356.89699999999999</v>
      </c>
      <c r="K194">
        <f t="shared" ref="K194:K225" si="24">IF(I194="NA","NA",I194/J194*(-1.5411*60+453.19))</f>
        <v>5.376035539665506</v>
      </c>
      <c r="L194">
        <f t="shared" ref="L194:L225" si="25">IF(I194="NA","NA",I194/((-1.5411*A194+453.19)/(-1.5411*60+453.19)))</f>
        <v>12.318434054945598</v>
      </c>
      <c r="M194" t="s">
        <v>113</v>
      </c>
      <c r="N194" t="s">
        <v>113</v>
      </c>
    </row>
    <row r="195" spans="1:14" x14ac:dyDescent="0.25">
      <c r="A195">
        <v>194</v>
      </c>
      <c r="B195" t="s">
        <v>17</v>
      </c>
      <c r="C195" t="s">
        <v>15</v>
      </c>
      <c r="D195" t="s">
        <v>126</v>
      </c>
      <c r="E195" t="s">
        <v>131</v>
      </c>
      <c r="F195" t="s">
        <v>113</v>
      </c>
      <c r="G195">
        <v>5.0000000000000001E-3</v>
      </c>
      <c r="J195">
        <v>459.96100000000001</v>
      </c>
      <c r="K195">
        <f t="shared" si="24"/>
        <v>0</v>
      </c>
      <c r="L195">
        <f t="shared" si="25"/>
        <v>0</v>
      </c>
      <c r="M195" t="s">
        <v>113</v>
      </c>
      <c r="N195" t="s">
        <v>113</v>
      </c>
    </row>
    <row r="196" spans="1:14" x14ac:dyDescent="0.25">
      <c r="A196">
        <v>195</v>
      </c>
      <c r="B196" t="s">
        <v>19</v>
      </c>
      <c r="C196" t="s">
        <v>15</v>
      </c>
      <c r="D196" t="s">
        <v>126</v>
      </c>
      <c r="E196" t="s">
        <v>131</v>
      </c>
      <c r="F196" t="s">
        <v>113</v>
      </c>
      <c r="G196">
        <v>5.0000000000000001E-3</v>
      </c>
      <c r="J196">
        <v>396.33699999999999</v>
      </c>
      <c r="K196">
        <f t="shared" si="24"/>
        <v>0</v>
      </c>
      <c r="L196">
        <f t="shared" si="25"/>
        <v>0</v>
      </c>
      <c r="M196" t="s">
        <v>113</v>
      </c>
      <c r="N196" t="s">
        <v>113</v>
      </c>
    </row>
    <row r="197" spans="1:14" x14ac:dyDescent="0.25">
      <c r="A197">
        <v>196</v>
      </c>
      <c r="B197" t="s">
        <v>20</v>
      </c>
      <c r="C197" t="s">
        <v>15</v>
      </c>
      <c r="D197" t="s">
        <v>126</v>
      </c>
      <c r="E197" t="s">
        <v>131</v>
      </c>
      <c r="F197" t="s">
        <v>113</v>
      </c>
      <c r="G197">
        <v>5.0000000000000001E-3</v>
      </c>
      <c r="J197">
        <v>454.572</v>
      </c>
      <c r="K197">
        <f t="shared" si="24"/>
        <v>0</v>
      </c>
      <c r="L197">
        <f t="shared" si="25"/>
        <v>0</v>
      </c>
      <c r="M197" t="s">
        <v>113</v>
      </c>
      <c r="N197" t="s">
        <v>113</v>
      </c>
    </row>
    <row r="198" spans="1:14" x14ac:dyDescent="0.25">
      <c r="A198">
        <v>197</v>
      </c>
      <c r="B198" t="s">
        <v>21</v>
      </c>
      <c r="C198" t="s">
        <v>15</v>
      </c>
      <c r="D198" t="s">
        <v>126</v>
      </c>
      <c r="E198" t="s">
        <v>131</v>
      </c>
      <c r="F198" t="s">
        <v>113</v>
      </c>
      <c r="G198">
        <v>5.0000000000000001E-3</v>
      </c>
      <c r="H198">
        <v>2.87</v>
      </c>
      <c r="I198">
        <v>5.5439999999999996</v>
      </c>
      <c r="J198">
        <v>434.48</v>
      </c>
      <c r="K198">
        <f t="shared" si="24"/>
        <v>4.60286746455533</v>
      </c>
      <c r="L198">
        <f t="shared" si="25"/>
        <v>13.368605786489098</v>
      </c>
      <c r="M198" t="s">
        <v>113</v>
      </c>
      <c r="N198" t="s">
        <v>113</v>
      </c>
    </row>
    <row r="199" spans="1:14" x14ac:dyDescent="0.25">
      <c r="A199">
        <v>198</v>
      </c>
      <c r="B199" t="s">
        <v>22</v>
      </c>
      <c r="C199" t="s">
        <v>15</v>
      </c>
      <c r="D199" t="s">
        <v>115</v>
      </c>
      <c r="E199" t="s">
        <v>131</v>
      </c>
      <c r="F199" t="s">
        <v>113</v>
      </c>
      <c r="G199">
        <v>0.02</v>
      </c>
      <c r="H199">
        <v>2.86</v>
      </c>
      <c r="I199">
        <v>5.2160000000000002</v>
      </c>
      <c r="J199">
        <v>426.63299999999998</v>
      </c>
      <c r="K199">
        <f t="shared" si="24"/>
        <v>4.4101988922563429</v>
      </c>
      <c r="L199">
        <f t="shared" si="25"/>
        <v>12.708601317643369</v>
      </c>
      <c r="M199" t="s">
        <v>113</v>
      </c>
      <c r="N199" t="s">
        <v>113</v>
      </c>
    </row>
    <row r="200" spans="1:14" x14ac:dyDescent="0.25">
      <c r="A200">
        <v>199</v>
      </c>
      <c r="B200" t="s">
        <v>23</v>
      </c>
      <c r="C200" t="s">
        <v>15</v>
      </c>
      <c r="D200" t="s">
        <v>115</v>
      </c>
      <c r="E200" t="s">
        <v>131</v>
      </c>
      <c r="F200" t="s">
        <v>113</v>
      </c>
      <c r="G200">
        <v>0.02</v>
      </c>
      <c r="H200">
        <v>2.88</v>
      </c>
      <c r="I200">
        <v>15.932</v>
      </c>
      <c r="J200">
        <v>447.053</v>
      </c>
      <c r="K200">
        <f t="shared" si="24"/>
        <v>12.855421545096444</v>
      </c>
      <c r="L200">
        <f t="shared" si="25"/>
        <v>39.226070707270644</v>
      </c>
      <c r="M200" t="s">
        <v>113</v>
      </c>
      <c r="N200" t="s">
        <v>113</v>
      </c>
    </row>
    <row r="201" spans="1:14" x14ac:dyDescent="0.25">
      <c r="A201">
        <v>200</v>
      </c>
      <c r="B201" t="s">
        <v>24</v>
      </c>
      <c r="C201" t="s">
        <v>15</v>
      </c>
      <c r="D201" t="s">
        <v>115</v>
      </c>
      <c r="E201" t="s">
        <v>131</v>
      </c>
      <c r="F201" t="s">
        <v>113</v>
      </c>
      <c r="G201">
        <v>0.02</v>
      </c>
      <c r="H201">
        <v>2.97</v>
      </c>
      <c r="I201">
        <v>2.3109999999999999</v>
      </c>
      <c r="J201">
        <v>435.19499999999999</v>
      </c>
      <c r="K201">
        <f t="shared" si="24"/>
        <v>1.9155393880903964</v>
      </c>
      <c r="L201">
        <f t="shared" si="25"/>
        <v>5.7503839690970535</v>
      </c>
      <c r="M201" t="s">
        <v>113</v>
      </c>
      <c r="N201" t="s">
        <v>113</v>
      </c>
    </row>
    <row r="202" spans="1:14" x14ac:dyDescent="0.25">
      <c r="A202">
        <v>201</v>
      </c>
      <c r="B202" t="s">
        <v>25</v>
      </c>
      <c r="C202" t="s">
        <v>15</v>
      </c>
      <c r="D202" t="s">
        <v>115</v>
      </c>
      <c r="E202" t="s">
        <v>131</v>
      </c>
      <c r="F202" t="s">
        <v>113</v>
      </c>
      <c r="G202">
        <v>0.02</v>
      </c>
      <c r="H202">
        <v>2.88</v>
      </c>
      <c r="I202">
        <v>7.3140000000000001</v>
      </c>
      <c r="J202">
        <v>392.524</v>
      </c>
      <c r="K202">
        <f t="shared" si="24"/>
        <v>6.7214624736321849</v>
      </c>
      <c r="L202">
        <f t="shared" si="25"/>
        <v>18.394726139571592</v>
      </c>
      <c r="M202" t="s">
        <v>113</v>
      </c>
      <c r="N202" t="s">
        <v>113</v>
      </c>
    </row>
    <row r="203" spans="1:14" x14ac:dyDescent="0.25">
      <c r="A203">
        <v>202</v>
      </c>
      <c r="B203" t="s">
        <v>27</v>
      </c>
      <c r="C203" t="s">
        <v>15</v>
      </c>
      <c r="D203" t="s">
        <v>115</v>
      </c>
      <c r="E203" t="s">
        <v>131</v>
      </c>
      <c r="F203" t="s">
        <v>113</v>
      </c>
      <c r="G203">
        <v>0.02</v>
      </c>
      <c r="H203">
        <v>2.86</v>
      </c>
      <c r="I203">
        <v>7.7160000000000002</v>
      </c>
      <c r="J203">
        <v>464.57499999999999</v>
      </c>
      <c r="K203">
        <f t="shared" si="24"/>
        <v>5.9911669461335633</v>
      </c>
      <c r="L203">
        <f t="shared" si="25"/>
        <v>19.61653069538043</v>
      </c>
      <c r="M203" t="s">
        <v>113</v>
      </c>
      <c r="N203" t="s">
        <v>113</v>
      </c>
    </row>
    <row r="204" spans="1:14" x14ac:dyDescent="0.25">
      <c r="A204">
        <v>203</v>
      </c>
      <c r="B204" t="s">
        <v>28</v>
      </c>
      <c r="C204" t="s">
        <v>15</v>
      </c>
      <c r="D204" t="s">
        <v>119</v>
      </c>
      <c r="E204" t="s">
        <v>131</v>
      </c>
      <c r="F204" t="s">
        <v>113</v>
      </c>
      <c r="G204">
        <v>5.0000000000000001E-3</v>
      </c>
      <c r="J204">
        <v>353.31599999999997</v>
      </c>
      <c r="K204">
        <f t="shared" si="24"/>
        <v>0</v>
      </c>
      <c r="L204">
        <f t="shared" si="25"/>
        <v>0</v>
      </c>
      <c r="M204" t="s">
        <v>113</v>
      </c>
      <c r="N204" t="s">
        <v>113</v>
      </c>
    </row>
    <row r="205" spans="1:14" x14ac:dyDescent="0.25">
      <c r="A205">
        <v>204</v>
      </c>
      <c r="B205" t="s">
        <v>29</v>
      </c>
      <c r="C205" t="s">
        <v>15</v>
      </c>
      <c r="D205" t="s">
        <v>119</v>
      </c>
      <c r="E205" t="s">
        <v>131</v>
      </c>
      <c r="F205" t="s">
        <v>113</v>
      </c>
      <c r="G205">
        <v>5.0000000000000001E-3</v>
      </c>
      <c r="H205">
        <v>2.87</v>
      </c>
      <c r="I205">
        <v>2.8769999999999998</v>
      </c>
      <c r="J205">
        <v>348.02699999999999</v>
      </c>
      <c r="K205">
        <f t="shared" si="24"/>
        <v>2.9819610202656692</v>
      </c>
      <c r="L205">
        <f t="shared" si="25"/>
        <v>7.4766648319664313</v>
      </c>
      <c r="M205" t="s">
        <v>113</v>
      </c>
      <c r="N205" t="s">
        <v>113</v>
      </c>
    </row>
    <row r="206" spans="1:14" x14ac:dyDescent="0.25">
      <c r="A206">
        <v>205</v>
      </c>
      <c r="B206" t="s">
        <v>30</v>
      </c>
      <c r="C206" t="s">
        <v>15</v>
      </c>
      <c r="D206" t="s">
        <v>119</v>
      </c>
      <c r="E206" t="s">
        <v>131</v>
      </c>
      <c r="F206" t="s">
        <v>113</v>
      </c>
      <c r="G206">
        <v>5.0000000000000001E-3</v>
      </c>
      <c r="H206">
        <v>2.87</v>
      </c>
      <c r="I206">
        <v>5.8979999999999997</v>
      </c>
      <c r="J206">
        <v>449.08300000000003</v>
      </c>
      <c r="K206">
        <f t="shared" si="24"/>
        <v>4.7375432870983758</v>
      </c>
      <c r="L206">
        <f t="shared" si="25"/>
        <v>15.499638668410258</v>
      </c>
      <c r="M206" t="s">
        <v>113</v>
      </c>
      <c r="N206" t="s">
        <v>113</v>
      </c>
    </row>
    <row r="207" spans="1:14" x14ac:dyDescent="0.25">
      <c r="A207">
        <v>206</v>
      </c>
      <c r="B207" t="s">
        <v>31</v>
      </c>
      <c r="C207" t="s">
        <v>15</v>
      </c>
      <c r="D207" t="s">
        <v>119</v>
      </c>
      <c r="E207" t="s">
        <v>131</v>
      </c>
      <c r="F207" t="s">
        <v>113</v>
      </c>
      <c r="G207">
        <v>5.0000000000000001E-3</v>
      </c>
      <c r="H207">
        <v>2.89</v>
      </c>
      <c r="I207">
        <v>10.535</v>
      </c>
      <c r="J207">
        <v>403.56700000000001</v>
      </c>
      <c r="K207">
        <f t="shared" si="24"/>
        <v>9.4165958564501064</v>
      </c>
      <c r="L207">
        <f t="shared" si="25"/>
        <v>27.999794729574997</v>
      </c>
      <c r="M207" t="s">
        <v>113</v>
      </c>
      <c r="N207" t="s">
        <v>113</v>
      </c>
    </row>
    <row r="208" spans="1:14" x14ac:dyDescent="0.25">
      <c r="A208">
        <v>207</v>
      </c>
      <c r="B208" t="s">
        <v>32</v>
      </c>
      <c r="C208" t="s">
        <v>15</v>
      </c>
      <c r="D208" t="s">
        <v>119</v>
      </c>
      <c r="E208" t="s">
        <v>131</v>
      </c>
      <c r="F208" t="s">
        <v>113</v>
      </c>
      <c r="G208">
        <v>5.0000000000000001E-3</v>
      </c>
      <c r="J208">
        <v>381.40600000000001</v>
      </c>
      <c r="K208">
        <f t="shared" si="24"/>
        <v>0</v>
      </c>
      <c r="L208">
        <f t="shared" si="25"/>
        <v>0</v>
      </c>
      <c r="M208" t="s">
        <v>113</v>
      </c>
      <c r="N208" t="s">
        <v>113</v>
      </c>
    </row>
    <row r="209" spans="1:14" x14ac:dyDescent="0.25">
      <c r="A209">
        <v>208</v>
      </c>
      <c r="B209" t="s">
        <v>33</v>
      </c>
      <c r="C209" t="s">
        <v>15</v>
      </c>
      <c r="D209" t="s">
        <v>123</v>
      </c>
      <c r="E209" t="s">
        <v>131</v>
      </c>
      <c r="F209" t="s">
        <v>113</v>
      </c>
      <c r="G209">
        <v>0.02</v>
      </c>
      <c r="H209">
        <v>2.88</v>
      </c>
      <c r="I209">
        <v>17.986000000000001</v>
      </c>
      <c r="J209">
        <v>443.99400000000003</v>
      </c>
      <c r="K209">
        <f t="shared" si="24"/>
        <v>14.6127692356203</v>
      </c>
      <c r="L209">
        <f t="shared" si="25"/>
        <v>48.913775388039305</v>
      </c>
      <c r="M209" t="s">
        <v>113</v>
      </c>
      <c r="N209" t="s">
        <v>113</v>
      </c>
    </row>
    <row r="210" spans="1:14" x14ac:dyDescent="0.25">
      <c r="A210">
        <v>209</v>
      </c>
      <c r="B210" t="s">
        <v>34</v>
      </c>
      <c r="C210" t="s">
        <v>15</v>
      </c>
      <c r="D210" t="s">
        <v>123</v>
      </c>
      <c r="E210" t="s">
        <v>131</v>
      </c>
      <c r="F210" t="s">
        <v>113</v>
      </c>
      <c r="G210">
        <v>0.02</v>
      </c>
      <c r="H210">
        <v>2.88</v>
      </c>
      <c r="I210">
        <v>19.216999999999999</v>
      </c>
      <c r="J210">
        <v>396.00099999999998</v>
      </c>
      <c r="K210">
        <f t="shared" si="24"/>
        <v>17.505089906338618</v>
      </c>
      <c r="L210">
        <f t="shared" si="25"/>
        <v>52.875879637010193</v>
      </c>
      <c r="M210" t="s">
        <v>113</v>
      </c>
      <c r="N210" t="s">
        <v>113</v>
      </c>
    </row>
    <row r="211" spans="1:14" x14ac:dyDescent="0.25">
      <c r="A211">
        <v>210</v>
      </c>
      <c r="B211" t="s">
        <v>35</v>
      </c>
      <c r="C211" t="s">
        <v>15</v>
      </c>
      <c r="D211" t="s">
        <v>123</v>
      </c>
      <c r="E211" t="s">
        <v>131</v>
      </c>
      <c r="F211" t="s">
        <v>113</v>
      </c>
      <c r="G211">
        <v>0.02</v>
      </c>
      <c r="H211">
        <v>2.87</v>
      </c>
      <c r="I211">
        <v>25.481999999999999</v>
      </c>
      <c r="J211">
        <v>462.1</v>
      </c>
      <c r="K211">
        <f t="shared" si="24"/>
        <v>19.891731157758059</v>
      </c>
      <c r="L211">
        <f t="shared" si="25"/>
        <v>70.948131492215879</v>
      </c>
      <c r="M211" t="s">
        <v>113</v>
      </c>
      <c r="N211" t="s">
        <v>113</v>
      </c>
    </row>
    <row r="212" spans="1:14" x14ac:dyDescent="0.25">
      <c r="A212">
        <v>211</v>
      </c>
      <c r="B212" t="s">
        <v>36</v>
      </c>
      <c r="C212" t="s">
        <v>15</v>
      </c>
      <c r="D212" t="s">
        <v>123</v>
      </c>
      <c r="E212" t="s">
        <v>131</v>
      </c>
      <c r="F212" t="s">
        <v>113</v>
      </c>
      <c r="G212">
        <v>0.02</v>
      </c>
      <c r="H212">
        <v>2.88</v>
      </c>
      <c r="I212">
        <v>8.0129999999999999</v>
      </c>
      <c r="J212">
        <v>411.64299999999997</v>
      </c>
      <c r="K212">
        <f t="shared" si="24"/>
        <v>7.0218160201922544</v>
      </c>
      <c r="L212">
        <f t="shared" si="25"/>
        <v>22.578728537181128</v>
      </c>
      <c r="M212" t="s">
        <v>113</v>
      </c>
      <c r="N212" t="s">
        <v>113</v>
      </c>
    </row>
    <row r="213" spans="1:14" x14ac:dyDescent="0.25">
      <c r="A213">
        <v>212</v>
      </c>
      <c r="B213" t="s">
        <v>37</v>
      </c>
      <c r="C213" t="s">
        <v>15</v>
      </c>
      <c r="D213" t="s">
        <v>123</v>
      </c>
      <c r="E213" t="s">
        <v>131</v>
      </c>
      <c r="F213" t="s">
        <v>113</v>
      </c>
      <c r="G213">
        <v>0.02</v>
      </c>
      <c r="H213">
        <v>2.87</v>
      </c>
      <c r="I213">
        <v>13.845000000000001</v>
      </c>
      <c r="J213">
        <v>391.613</v>
      </c>
      <c r="K213">
        <f t="shared" si="24"/>
        <v>12.752957077522963</v>
      </c>
      <c r="L213">
        <f t="shared" si="25"/>
        <v>39.487271815858712</v>
      </c>
      <c r="M213" t="s">
        <v>113</v>
      </c>
      <c r="N213" t="s">
        <v>113</v>
      </c>
    </row>
    <row r="214" spans="1:14" x14ac:dyDescent="0.25">
      <c r="A214">
        <v>213</v>
      </c>
      <c r="B214" t="s">
        <v>38</v>
      </c>
      <c r="C214" t="s">
        <v>39</v>
      </c>
      <c r="D214" t="s">
        <v>125</v>
      </c>
      <c r="E214" t="s">
        <v>131</v>
      </c>
      <c r="F214" t="s">
        <v>113</v>
      </c>
      <c r="G214" t="s">
        <v>113</v>
      </c>
      <c r="H214">
        <v>2.88</v>
      </c>
      <c r="I214">
        <v>8889.3670000000002</v>
      </c>
      <c r="J214">
        <v>424.88799999999998</v>
      </c>
      <c r="K214">
        <f t="shared" si="24"/>
        <v>7546.9488940803221</v>
      </c>
      <c r="L214">
        <f t="shared" si="25"/>
        <v>25666.066798425109</v>
      </c>
      <c r="M214" t="s">
        <v>113</v>
      </c>
      <c r="N214" t="s">
        <v>113</v>
      </c>
    </row>
    <row r="215" spans="1:14" x14ac:dyDescent="0.25">
      <c r="A215">
        <v>214</v>
      </c>
      <c r="B215" t="s">
        <v>40</v>
      </c>
      <c r="C215" t="s">
        <v>39</v>
      </c>
      <c r="D215" t="s">
        <v>125</v>
      </c>
      <c r="E215" t="s">
        <v>131</v>
      </c>
      <c r="F215" t="s">
        <v>113</v>
      </c>
      <c r="G215" t="s">
        <v>113</v>
      </c>
      <c r="H215">
        <v>2.88</v>
      </c>
      <c r="I215">
        <v>8281.5540000000001</v>
      </c>
      <c r="J215">
        <v>410.38499999999999</v>
      </c>
      <c r="K215">
        <f t="shared" si="24"/>
        <v>7279.3968714646007</v>
      </c>
      <c r="L215">
        <f t="shared" si="25"/>
        <v>24209.773240449736</v>
      </c>
      <c r="M215" t="s">
        <v>113</v>
      </c>
      <c r="N215" t="s">
        <v>113</v>
      </c>
    </row>
    <row r="216" spans="1:14" x14ac:dyDescent="0.25">
      <c r="A216">
        <v>215</v>
      </c>
      <c r="B216" t="s">
        <v>41</v>
      </c>
      <c r="C216" t="s">
        <v>39</v>
      </c>
      <c r="D216" t="s">
        <v>125</v>
      </c>
      <c r="E216" t="s">
        <v>131</v>
      </c>
      <c r="F216" t="s">
        <v>113</v>
      </c>
      <c r="G216" t="s">
        <v>113</v>
      </c>
      <c r="H216">
        <v>2.88</v>
      </c>
      <c r="I216">
        <v>8176.9629999999997</v>
      </c>
      <c r="J216">
        <v>391.99400000000003</v>
      </c>
      <c r="K216">
        <f t="shared" si="24"/>
        <v>7524.6733399286713</v>
      </c>
      <c r="L216">
        <f t="shared" si="25"/>
        <v>24206.336307221376</v>
      </c>
      <c r="M216" t="s">
        <v>113</v>
      </c>
      <c r="N216" t="s">
        <v>113</v>
      </c>
    </row>
    <row r="217" spans="1:14" x14ac:dyDescent="0.25">
      <c r="A217">
        <v>216</v>
      </c>
      <c r="B217" t="s">
        <v>42</v>
      </c>
      <c r="C217" t="s">
        <v>39</v>
      </c>
      <c r="D217" t="s">
        <v>125</v>
      </c>
      <c r="E217" t="s">
        <v>131</v>
      </c>
      <c r="F217" t="s">
        <v>113</v>
      </c>
      <c r="G217" t="s">
        <v>113</v>
      </c>
      <c r="H217">
        <v>2.87</v>
      </c>
      <c r="I217">
        <v>7753.02</v>
      </c>
      <c r="J217">
        <v>399.37099999999998</v>
      </c>
      <c r="K217">
        <f t="shared" si="24"/>
        <v>7002.762810719857</v>
      </c>
      <c r="L217">
        <f t="shared" si="25"/>
        <v>23245.321234386476</v>
      </c>
      <c r="M217" t="s">
        <v>113</v>
      </c>
      <c r="N217" t="s">
        <v>113</v>
      </c>
    </row>
    <row r="218" spans="1:14" x14ac:dyDescent="0.25">
      <c r="A218">
        <v>217</v>
      </c>
      <c r="B218" t="s">
        <v>43</v>
      </c>
      <c r="C218" t="s">
        <v>39</v>
      </c>
      <c r="D218" t="s">
        <v>125</v>
      </c>
      <c r="E218" t="s">
        <v>131</v>
      </c>
      <c r="F218" t="s">
        <v>113</v>
      </c>
      <c r="G218" t="s">
        <v>113</v>
      </c>
      <c r="H218">
        <v>2.88</v>
      </c>
      <c r="I218">
        <v>7654.7110000000002</v>
      </c>
      <c r="J218">
        <v>400.71899999999999</v>
      </c>
      <c r="K218">
        <f t="shared" si="24"/>
        <v>6890.70887770233</v>
      </c>
      <c r="L218">
        <f t="shared" si="25"/>
        <v>23248.360258446279</v>
      </c>
      <c r="M218" t="s">
        <v>113</v>
      </c>
      <c r="N218" t="s">
        <v>113</v>
      </c>
    </row>
    <row r="219" spans="1:14" x14ac:dyDescent="0.25">
      <c r="A219">
        <v>218</v>
      </c>
      <c r="B219" t="s">
        <v>45</v>
      </c>
      <c r="C219" t="s">
        <v>15</v>
      </c>
      <c r="D219" t="s">
        <v>116</v>
      </c>
      <c r="E219" t="s">
        <v>131</v>
      </c>
      <c r="F219" t="s">
        <v>113</v>
      </c>
      <c r="G219">
        <v>0.02</v>
      </c>
      <c r="J219">
        <v>421.56599999999997</v>
      </c>
      <c r="K219">
        <f t="shared" si="24"/>
        <v>0</v>
      </c>
      <c r="L219">
        <f t="shared" si="25"/>
        <v>0</v>
      </c>
      <c r="M219" t="s">
        <v>113</v>
      </c>
      <c r="N219" t="s">
        <v>113</v>
      </c>
    </row>
    <row r="220" spans="1:14" x14ac:dyDescent="0.25">
      <c r="A220">
        <v>219</v>
      </c>
      <c r="B220" t="s">
        <v>46</v>
      </c>
      <c r="C220" t="s">
        <v>15</v>
      </c>
      <c r="D220" t="s">
        <v>116</v>
      </c>
      <c r="E220" t="s">
        <v>131</v>
      </c>
      <c r="F220" t="s">
        <v>113</v>
      </c>
      <c r="G220">
        <v>0.02</v>
      </c>
      <c r="J220">
        <v>442.892</v>
      </c>
      <c r="K220">
        <f t="shared" si="24"/>
        <v>0</v>
      </c>
      <c r="L220">
        <f t="shared" si="25"/>
        <v>0</v>
      </c>
      <c r="M220" t="s">
        <v>113</v>
      </c>
      <c r="N220" t="s">
        <v>113</v>
      </c>
    </row>
    <row r="221" spans="1:14" x14ac:dyDescent="0.25">
      <c r="A221">
        <v>220</v>
      </c>
      <c r="B221" t="s">
        <v>47</v>
      </c>
      <c r="C221" t="s">
        <v>15</v>
      </c>
      <c r="D221" t="s">
        <v>116</v>
      </c>
      <c r="E221" t="s">
        <v>131</v>
      </c>
      <c r="F221" t="s">
        <v>113</v>
      </c>
      <c r="G221">
        <v>0.02</v>
      </c>
      <c r="H221">
        <v>2.89</v>
      </c>
      <c r="I221">
        <v>3.8660000000000001</v>
      </c>
      <c r="J221">
        <v>406.22800000000001</v>
      </c>
      <c r="K221">
        <f t="shared" si="24"/>
        <v>3.4329464832557086</v>
      </c>
      <c r="L221">
        <f t="shared" si="25"/>
        <v>12.217112730840661</v>
      </c>
      <c r="M221" t="s">
        <v>113</v>
      </c>
      <c r="N221" t="s">
        <v>113</v>
      </c>
    </row>
    <row r="222" spans="1:14" x14ac:dyDescent="0.25">
      <c r="A222">
        <v>221</v>
      </c>
      <c r="B222" t="s">
        <v>48</v>
      </c>
      <c r="C222" t="s">
        <v>15</v>
      </c>
      <c r="D222" t="s">
        <v>116</v>
      </c>
      <c r="E222" t="s">
        <v>131</v>
      </c>
      <c r="F222" t="s">
        <v>113</v>
      </c>
      <c r="G222">
        <v>0.02</v>
      </c>
      <c r="H222">
        <v>2.81</v>
      </c>
      <c r="I222">
        <v>3.3359999999999999</v>
      </c>
      <c r="J222">
        <v>374.529</v>
      </c>
      <c r="K222">
        <f t="shared" si="24"/>
        <v>3.2130362775646213</v>
      </c>
      <c r="L222">
        <f t="shared" si="25"/>
        <v>10.68651444982501</v>
      </c>
      <c r="M222" t="s">
        <v>113</v>
      </c>
      <c r="N222" t="s">
        <v>113</v>
      </c>
    </row>
    <row r="223" spans="1:14" x14ac:dyDescent="0.25">
      <c r="A223">
        <v>222</v>
      </c>
      <c r="B223" t="s">
        <v>49</v>
      </c>
      <c r="C223" t="s">
        <v>15</v>
      </c>
      <c r="D223" t="s">
        <v>116</v>
      </c>
      <c r="E223" t="s">
        <v>131</v>
      </c>
      <c r="F223" t="s">
        <v>113</v>
      </c>
      <c r="G223">
        <v>0.02</v>
      </c>
      <c r="H223">
        <v>2.93</v>
      </c>
      <c r="I223">
        <v>8.3049999999999997</v>
      </c>
      <c r="J223">
        <v>394.03699999999998</v>
      </c>
      <c r="K223">
        <f t="shared" si="24"/>
        <v>7.6028718622870439</v>
      </c>
      <c r="L223">
        <f t="shared" si="25"/>
        <v>26.973315097896915</v>
      </c>
      <c r="M223" t="s">
        <v>113</v>
      </c>
      <c r="N223" t="s">
        <v>113</v>
      </c>
    </row>
    <row r="224" spans="1:14" x14ac:dyDescent="0.25">
      <c r="A224">
        <v>223</v>
      </c>
      <c r="B224" s="1" t="s">
        <v>50</v>
      </c>
      <c r="C224" t="s">
        <v>15</v>
      </c>
      <c r="D224" t="s">
        <v>120</v>
      </c>
      <c r="E224" t="s">
        <v>131</v>
      </c>
      <c r="F224" t="s">
        <v>113</v>
      </c>
      <c r="G224">
        <v>5.0000000000000001E-3</v>
      </c>
      <c r="H224">
        <v>2.87</v>
      </c>
      <c r="I224">
        <v>26395.796999999999</v>
      </c>
      <c r="J224">
        <v>417.33100000000002</v>
      </c>
      <c r="K224">
        <f t="shared" si="24"/>
        <v>22815.456980257874</v>
      </c>
      <c r="L224">
        <f t="shared" si="25"/>
        <v>86935.617965883488</v>
      </c>
      <c r="M224" t="s">
        <v>113</v>
      </c>
      <c r="N224" t="s">
        <v>113</v>
      </c>
    </row>
    <row r="225" spans="1:14" x14ac:dyDescent="0.25">
      <c r="A225">
        <v>224</v>
      </c>
      <c r="B225" s="1" t="s">
        <v>51</v>
      </c>
      <c r="C225" t="s">
        <v>15</v>
      </c>
      <c r="D225" t="s">
        <v>120</v>
      </c>
      <c r="E225" t="s">
        <v>131</v>
      </c>
      <c r="F225" t="s">
        <v>113</v>
      </c>
      <c r="G225">
        <v>5.0000000000000001E-3</v>
      </c>
      <c r="H225">
        <v>2.88</v>
      </c>
      <c r="I225">
        <v>34735.711000000003</v>
      </c>
      <c r="J225">
        <v>382.87799999999999</v>
      </c>
      <c r="K225">
        <f t="shared" si="24"/>
        <v>32725.841168110994</v>
      </c>
      <c r="L225">
        <f t="shared" si="25"/>
        <v>116036.18155686601</v>
      </c>
      <c r="M225" t="s">
        <v>113</v>
      </c>
      <c r="N225" t="s">
        <v>113</v>
      </c>
    </row>
    <row r="226" spans="1:14" x14ac:dyDescent="0.25">
      <c r="A226">
        <v>225</v>
      </c>
      <c r="B226" s="1" t="s">
        <v>52</v>
      </c>
      <c r="C226" t="s">
        <v>15</v>
      </c>
      <c r="D226" t="s">
        <v>120</v>
      </c>
      <c r="E226" t="s">
        <v>131</v>
      </c>
      <c r="F226" t="s">
        <v>113</v>
      </c>
      <c r="G226">
        <v>5.0000000000000001E-3</v>
      </c>
      <c r="H226">
        <v>2.87</v>
      </c>
      <c r="I226">
        <v>27780.476999999999</v>
      </c>
      <c r="J226">
        <v>422.54399999999998</v>
      </c>
      <c r="K226">
        <f t="shared" ref="K226:K253" si="26">IF(I226="NA","NA",I226/J226*(-1.5411*60+453.19))</f>
        <v>23716.074030983757</v>
      </c>
      <c r="L226">
        <f t="shared" ref="L226:L253" si="27">IF(I226="NA","NA",I226/((-1.5411*A226+453.19)/(-1.5411*60+453.19)))</f>
        <v>94145.522562397528</v>
      </c>
      <c r="M226" t="s">
        <v>113</v>
      </c>
      <c r="N226" t="s">
        <v>113</v>
      </c>
    </row>
    <row r="227" spans="1:14" x14ac:dyDescent="0.25">
      <c r="A227">
        <v>226</v>
      </c>
      <c r="B227" s="1" t="s">
        <v>53</v>
      </c>
      <c r="C227" t="s">
        <v>15</v>
      </c>
      <c r="D227" t="s">
        <v>120</v>
      </c>
      <c r="E227" t="s">
        <v>131</v>
      </c>
      <c r="F227" t="s">
        <v>113</v>
      </c>
      <c r="G227">
        <v>5.0000000000000001E-3</v>
      </c>
      <c r="H227">
        <v>2.87</v>
      </c>
      <c r="I227">
        <v>32162.241999999998</v>
      </c>
      <c r="J227">
        <v>412.88299999999998</v>
      </c>
      <c r="K227">
        <f t="shared" si="26"/>
        <v>28099.225647963223</v>
      </c>
      <c r="L227">
        <f t="shared" si="27"/>
        <v>110596.16538204445</v>
      </c>
      <c r="M227" t="s">
        <v>113</v>
      </c>
      <c r="N227" t="s">
        <v>113</v>
      </c>
    </row>
    <row r="228" spans="1:14" x14ac:dyDescent="0.25">
      <c r="A228">
        <v>227</v>
      </c>
      <c r="B228" s="1" t="s">
        <v>54</v>
      </c>
      <c r="C228" t="s">
        <v>15</v>
      </c>
      <c r="D228" t="s">
        <v>120</v>
      </c>
      <c r="E228" t="s">
        <v>131</v>
      </c>
      <c r="F228" t="s">
        <v>113</v>
      </c>
      <c r="G228">
        <v>5.0000000000000001E-3</v>
      </c>
      <c r="H228">
        <v>2.87</v>
      </c>
      <c r="I228">
        <v>25594.35</v>
      </c>
      <c r="J228">
        <v>369.36399999999998</v>
      </c>
      <c r="K228">
        <f t="shared" si="26"/>
        <v>24995.658237944142</v>
      </c>
      <c r="L228">
        <f t="shared" si="27"/>
        <v>89323.427944771829</v>
      </c>
      <c r="M228" t="s">
        <v>113</v>
      </c>
      <c r="N228" t="s">
        <v>113</v>
      </c>
    </row>
    <row r="229" spans="1:14" x14ac:dyDescent="0.25">
      <c r="A229">
        <v>228</v>
      </c>
      <c r="B229" s="1" t="s">
        <v>55</v>
      </c>
      <c r="C229" t="s">
        <v>15</v>
      </c>
      <c r="D229" t="s">
        <v>124</v>
      </c>
      <c r="E229" t="s">
        <v>131</v>
      </c>
      <c r="F229" t="s">
        <v>113</v>
      </c>
      <c r="G229">
        <v>0.05</v>
      </c>
      <c r="H229">
        <v>2.88</v>
      </c>
      <c r="I229">
        <v>26703.66</v>
      </c>
      <c r="J229">
        <v>412.68900000000002</v>
      </c>
      <c r="K229">
        <f t="shared" si="26"/>
        <v>23341.186825527213</v>
      </c>
      <c r="L229">
        <f t="shared" si="27"/>
        <v>94605.448185018133</v>
      </c>
      <c r="M229" t="s">
        <v>113</v>
      </c>
      <c r="N229" t="s">
        <v>113</v>
      </c>
    </row>
    <row r="230" spans="1:14" x14ac:dyDescent="0.25">
      <c r="A230">
        <v>229</v>
      </c>
      <c r="B230" s="1" t="s">
        <v>56</v>
      </c>
      <c r="C230" t="s">
        <v>15</v>
      </c>
      <c r="D230" t="s">
        <v>124</v>
      </c>
      <c r="E230" t="s">
        <v>131</v>
      </c>
      <c r="F230" t="s">
        <v>113</v>
      </c>
      <c r="G230">
        <v>0.05</v>
      </c>
      <c r="H230">
        <v>2.87</v>
      </c>
      <c r="I230">
        <v>23577.133000000002</v>
      </c>
      <c r="J230">
        <v>414.51499999999999</v>
      </c>
      <c r="K230">
        <f t="shared" si="26"/>
        <v>20517.563234845544</v>
      </c>
      <c r="L230">
        <f t="shared" si="27"/>
        <v>84812.513642480277</v>
      </c>
      <c r="M230" t="s">
        <v>113</v>
      </c>
      <c r="N230" t="s">
        <v>113</v>
      </c>
    </row>
    <row r="231" spans="1:14" x14ac:dyDescent="0.25">
      <c r="A231">
        <v>230</v>
      </c>
      <c r="B231" s="1" t="s">
        <v>57</v>
      </c>
      <c r="C231" t="s">
        <v>15</v>
      </c>
      <c r="D231" t="s">
        <v>124</v>
      </c>
      <c r="E231" t="s">
        <v>131</v>
      </c>
      <c r="F231" t="s">
        <v>113</v>
      </c>
      <c r="G231">
        <v>0.05</v>
      </c>
      <c r="H231">
        <v>2.88</v>
      </c>
      <c r="I231">
        <v>24298.092000000001</v>
      </c>
      <c r="J231">
        <v>353.37</v>
      </c>
      <c r="K231">
        <f t="shared" si="26"/>
        <v>24803.760756736567</v>
      </c>
      <c r="L231">
        <f t="shared" si="27"/>
        <v>88770.21722969097</v>
      </c>
      <c r="M231" t="s">
        <v>113</v>
      </c>
      <c r="N231" t="s">
        <v>113</v>
      </c>
    </row>
    <row r="232" spans="1:14" x14ac:dyDescent="0.25">
      <c r="A232">
        <v>231</v>
      </c>
      <c r="B232" s="1" t="s">
        <v>58</v>
      </c>
      <c r="C232" t="s">
        <v>15</v>
      </c>
      <c r="D232" t="s">
        <v>124</v>
      </c>
      <c r="E232" t="s">
        <v>131</v>
      </c>
      <c r="F232" t="s">
        <v>113</v>
      </c>
      <c r="G232">
        <v>0.05</v>
      </c>
      <c r="H232">
        <v>2.87</v>
      </c>
      <c r="I232">
        <v>21898.603999999999</v>
      </c>
      <c r="J232">
        <v>467.714</v>
      </c>
      <c r="K232">
        <f t="shared" si="26"/>
        <v>16889.27855333815</v>
      </c>
      <c r="L232">
        <f t="shared" si="27"/>
        <v>81272.481959588826</v>
      </c>
      <c r="M232" t="s">
        <v>113</v>
      </c>
      <c r="N232" t="s">
        <v>113</v>
      </c>
    </row>
    <row r="233" spans="1:14" x14ac:dyDescent="0.25">
      <c r="A233">
        <v>232</v>
      </c>
      <c r="B233" s="1" t="s">
        <v>59</v>
      </c>
      <c r="C233" t="s">
        <v>15</v>
      </c>
      <c r="D233" t="s">
        <v>124</v>
      </c>
      <c r="E233" t="s">
        <v>131</v>
      </c>
      <c r="F233" t="s">
        <v>113</v>
      </c>
      <c r="G233">
        <v>0.05</v>
      </c>
      <c r="H233">
        <v>2.88</v>
      </c>
      <c r="I233">
        <v>25809.891</v>
      </c>
      <c r="J233">
        <v>405.791</v>
      </c>
      <c r="K233">
        <f t="shared" si="26"/>
        <v>22943.453948175291</v>
      </c>
      <c r="L233">
        <f t="shared" si="27"/>
        <v>97331.729522031266</v>
      </c>
      <c r="M233" t="s">
        <v>113</v>
      </c>
      <c r="N233" t="s">
        <v>113</v>
      </c>
    </row>
    <row r="234" spans="1:14" x14ac:dyDescent="0.25">
      <c r="A234">
        <v>233</v>
      </c>
      <c r="B234" t="s">
        <v>60</v>
      </c>
      <c r="C234" t="s">
        <v>15</v>
      </c>
      <c r="D234" t="s">
        <v>117</v>
      </c>
      <c r="E234" t="s">
        <v>131</v>
      </c>
      <c r="F234" t="s">
        <v>113</v>
      </c>
      <c r="G234">
        <v>5.0000000000000001E-3</v>
      </c>
      <c r="H234">
        <v>2.88</v>
      </c>
      <c r="I234">
        <v>11.595000000000001</v>
      </c>
      <c r="J234">
        <v>414.11500000000001</v>
      </c>
      <c r="K234">
        <f t="shared" si="26"/>
        <v>10.100080364150054</v>
      </c>
      <c r="L234">
        <f t="shared" si="27"/>
        <v>44.44193332107865</v>
      </c>
      <c r="M234" t="s">
        <v>113</v>
      </c>
      <c r="N234" t="s">
        <v>113</v>
      </c>
    </row>
    <row r="235" spans="1:14" x14ac:dyDescent="0.25">
      <c r="A235">
        <v>234</v>
      </c>
      <c r="B235" t="s">
        <v>61</v>
      </c>
      <c r="C235" t="s">
        <v>15</v>
      </c>
      <c r="D235" t="s">
        <v>117</v>
      </c>
      <c r="E235" t="s">
        <v>131</v>
      </c>
      <c r="F235" t="s">
        <v>113</v>
      </c>
      <c r="G235">
        <v>5.0000000000000001E-3</v>
      </c>
      <c r="H235">
        <v>2.87</v>
      </c>
      <c r="I235">
        <v>9.6280000000000001</v>
      </c>
      <c r="J235">
        <v>466.274</v>
      </c>
      <c r="K235">
        <f t="shared" si="26"/>
        <v>7.4485188365639088</v>
      </c>
      <c r="L235">
        <f t="shared" si="27"/>
        <v>37.517047938590892</v>
      </c>
      <c r="M235" t="s">
        <v>113</v>
      </c>
      <c r="N235" t="s">
        <v>113</v>
      </c>
    </row>
    <row r="236" spans="1:14" x14ac:dyDescent="0.25">
      <c r="A236">
        <v>235</v>
      </c>
      <c r="B236" t="s">
        <v>62</v>
      </c>
      <c r="C236" t="s">
        <v>15</v>
      </c>
      <c r="D236" t="s">
        <v>117</v>
      </c>
      <c r="E236" t="s">
        <v>131</v>
      </c>
      <c r="F236" t="s">
        <v>113</v>
      </c>
      <c r="G236">
        <v>5.0000000000000001E-3</v>
      </c>
      <c r="H236">
        <v>2.87</v>
      </c>
      <c r="I236">
        <v>3.8740000000000001</v>
      </c>
      <c r="J236">
        <v>386.17</v>
      </c>
      <c r="K236">
        <f t="shared" si="26"/>
        <v>3.6187295129088222</v>
      </c>
      <c r="L236">
        <f t="shared" si="27"/>
        <v>15.351222115421587</v>
      </c>
      <c r="M236" t="s">
        <v>113</v>
      </c>
      <c r="N236" t="s">
        <v>113</v>
      </c>
    </row>
    <row r="237" spans="1:14" x14ac:dyDescent="0.25">
      <c r="A237">
        <v>236</v>
      </c>
      <c r="B237" t="s">
        <v>63</v>
      </c>
      <c r="C237" t="s">
        <v>15</v>
      </c>
      <c r="D237" t="s">
        <v>117</v>
      </c>
      <c r="E237" t="s">
        <v>131</v>
      </c>
      <c r="F237" t="s">
        <v>113</v>
      </c>
      <c r="G237">
        <v>5.0000000000000001E-3</v>
      </c>
      <c r="H237">
        <v>2.88</v>
      </c>
      <c r="I237">
        <v>9.3719999999999999</v>
      </c>
      <c r="J237">
        <v>347.274</v>
      </c>
      <c r="K237">
        <f t="shared" si="26"/>
        <v>9.7349796644724336</v>
      </c>
      <c r="L237">
        <f t="shared" si="27"/>
        <v>37.777295978116079</v>
      </c>
      <c r="M237" t="s">
        <v>113</v>
      </c>
      <c r="N237" t="s">
        <v>113</v>
      </c>
    </row>
    <row r="238" spans="1:14" x14ac:dyDescent="0.25">
      <c r="A238">
        <v>237</v>
      </c>
      <c r="B238" t="s">
        <v>64</v>
      </c>
      <c r="C238" t="s">
        <v>15</v>
      </c>
      <c r="D238" t="s">
        <v>117</v>
      </c>
      <c r="E238" t="s">
        <v>131</v>
      </c>
      <c r="F238" t="s">
        <v>113</v>
      </c>
      <c r="G238">
        <v>5.0000000000000001E-3</v>
      </c>
      <c r="H238">
        <v>2.87</v>
      </c>
      <c r="I238">
        <v>10.507</v>
      </c>
      <c r="J238">
        <v>420.46100000000001</v>
      </c>
      <c r="K238">
        <f t="shared" si="26"/>
        <v>9.0142178894118601</v>
      </c>
      <c r="L238">
        <f t="shared" si="27"/>
        <v>43.094454054779291</v>
      </c>
      <c r="M238" t="s">
        <v>113</v>
      </c>
      <c r="N238" t="s">
        <v>113</v>
      </c>
    </row>
    <row r="239" spans="1:14" x14ac:dyDescent="0.25">
      <c r="A239">
        <v>238</v>
      </c>
      <c r="B239" t="s">
        <v>65</v>
      </c>
      <c r="C239" t="s">
        <v>15</v>
      </c>
      <c r="D239" t="s">
        <v>118</v>
      </c>
      <c r="E239" t="s">
        <v>131</v>
      </c>
      <c r="F239" t="s">
        <v>113</v>
      </c>
      <c r="G239">
        <v>0.02</v>
      </c>
      <c r="J239">
        <v>395.57400000000001</v>
      </c>
      <c r="K239">
        <f t="shared" si="26"/>
        <v>0</v>
      </c>
      <c r="L239">
        <f t="shared" si="27"/>
        <v>0</v>
      </c>
      <c r="M239" t="s">
        <v>113</v>
      </c>
      <c r="N239" t="s">
        <v>113</v>
      </c>
    </row>
    <row r="240" spans="1:14" x14ac:dyDescent="0.25">
      <c r="A240">
        <v>239</v>
      </c>
      <c r="B240" t="s">
        <v>66</v>
      </c>
      <c r="C240" t="s">
        <v>15</v>
      </c>
      <c r="D240" t="s">
        <v>118</v>
      </c>
      <c r="E240" t="s">
        <v>131</v>
      </c>
      <c r="F240" t="s">
        <v>113</v>
      </c>
      <c r="G240">
        <v>0.02</v>
      </c>
      <c r="H240">
        <v>2.89</v>
      </c>
      <c r="I240">
        <v>6.9109999999999996</v>
      </c>
      <c r="J240">
        <v>367.71899999999999</v>
      </c>
      <c r="K240">
        <f t="shared" si="26"/>
        <v>6.7795342748131038</v>
      </c>
      <c r="L240">
        <f t="shared" si="27"/>
        <v>29.374911644206058</v>
      </c>
      <c r="M240" t="s">
        <v>113</v>
      </c>
      <c r="N240" t="s">
        <v>113</v>
      </c>
    </row>
    <row r="241" spans="1:14" x14ac:dyDescent="0.25">
      <c r="A241">
        <v>240</v>
      </c>
      <c r="B241" t="s">
        <v>67</v>
      </c>
      <c r="C241" t="s">
        <v>15</v>
      </c>
      <c r="D241" t="s">
        <v>118</v>
      </c>
      <c r="E241" t="s">
        <v>131</v>
      </c>
      <c r="F241" t="s">
        <v>113</v>
      </c>
      <c r="G241">
        <v>0.02</v>
      </c>
      <c r="J241">
        <v>434.57600000000002</v>
      </c>
      <c r="K241">
        <f t="shared" si="26"/>
        <v>0</v>
      </c>
      <c r="L241">
        <f t="shared" si="27"/>
        <v>0</v>
      </c>
      <c r="M241" t="s">
        <v>113</v>
      </c>
      <c r="N241" t="s">
        <v>113</v>
      </c>
    </row>
    <row r="242" spans="1:14" x14ac:dyDescent="0.25">
      <c r="A242">
        <v>241</v>
      </c>
      <c r="B242" t="s">
        <v>68</v>
      </c>
      <c r="C242" t="s">
        <v>15</v>
      </c>
      <c r="D242" t="s">
        <v>118</v>
      </c>
      <c r="E242" t="s">
        <v>131</v>
      </c>
      <c r="F242" t="s">
        <v>113</v>
      </c>
      <c r="G242">
        <v>0.02</v>
      </c>
      <c r="H242">
        <v>2.8</v>
      </c>
      <c r="I242">
        <v>3.012</v>
      </c>
      <c r="J242">
        <v>386.755</v>
      </c>
      <c r="K242">
        <f t="shared" si="26"/>
        <v>2.8092737986580651</v>
      </c>
      <c r="L242">
        <f t="shared" si="27"/>
        <v>13.284856837875942</v>
      </c>
      <c r="M242" t="s">
        <v>113</v>
      </c>
      <c r="N242" t="s">
        <v>113</v>
      </c>
    </row>
    <row r="243" spans="1:14" x14ac:dyDescent="0.25">
      <c r="A243">
        <v>242</v>
      </c>
      <c r="B243" t="s">
        <v>69</v>
      </c>
      <c r="C243" t="s">
        <v>15</v>
      </c>
      <c r="D243" t="s">
        <v>118</v>
      </c>
      <c r="E243" t="s">
        <v>131</v>
      </c>
      <c r="F243" t="s">
        <v>113</v>
      </c>
      <c r="G243">
        <v>0.02</v>
      </c>
      <c r="H243">
        <v>2.87</v>
      </c>
      <c r="I243">
        <v>2.7949999999999999</v>
      </c>
      <c r="J243">
        <v>387.46100000000001</v>
      </c>
      <c r="K243">
        <f t="shared" si="26"/>
        <v>2.6021291949383292</v>
      </c>
      <c r="L243">
        <f t="shared" si="27"/>
        <v>12.564504422771599</v>
      </c>
      <c r="M243" t="s">
        <v>113</v>
      </c>
      <c r="N243" t="s">
        <v>113</v>
      </c>
    </row>
    <row r="244" spans="1:14" x14ac:dyDescent="0.25">
      <c r="A244">
        <v>243</v>
      </c>
      <c r="B244" s="1" t="s">
        <v>70</v>
      </c>
      <c r="C244" t="s">
        <v>15</v>
      </c>
      <c r="D244" t="s">
        <v>121</v>
      </c>
      <c r="E244" t="s">
        <v>131</v>
      </c>
      <c r="F244" t="s">
        <v>113</v>
      </c>
      <c r="G244">
        <v>5.0000000000000001E-3</v>
      </c>
      <c r="H244">
        <v>2.88</v>
      </c>
      <c r="I244">
        <v>5874.7290000000003</v>
      </c>
      <c r="J244">
        <v>396.39299999999997</v>
      </c>
      <c r="K244">
        <f t="shared" si="26"/>
        <v>5346.0977963687556</v>
      </c>
      <c r="L244">
        <f t="shared" si="27"/>
        <v>26926.086955034581</v>
      </c>
      <c r="M244" t="s">
        <v>113</v>
      </c>
      <c r="N244" t="s">
        <v>113</v>
      </c>
    </row>
    <row r="245" spans="1:14" x14ac:dyDescent="0.25">
      <c r="A245">
        <v>244</v>
      </c>
      <c r="B245" s="1" t="s">
        <v>71</v>
      </c>
      <c r="C245" t="s">
        <v>15</v>
      </c>
      <c r="D245" t="s">
        <v>121</v>
      </c>
      <c r="E245" t="s">
        <v>131</v>
      </c>
      <c r="F245" t="s">
        <v>113</v>
      </c>
      <c r="G245">
        <v>5.0000000000000001E-3</v>
      </c>
      <c r="H245">
        <v>2.87</v>
      </c>
      <c r="I245">
        <v>5301.0410000000002</v>
      </c>
      <c r="J245">
        <v>433.17899999999997</v>
      </c>
      <c r="K245">
        <f t="shared" si="26"/>
        <v>4414.3707651663635</v>
      </c>
      <c r="L245">
        <f t="shared" si="27"/>
        <v>24781.921495718074</v>
      </c>
      <c r="M245" t="s">
        <v>113</v>
      </c>
      <c r="N245" t="s">
        <v>113</v>
      </c>
    </row>
    <row r="246" spans="1:14" x14ac:dyDescent="0.25">
      <c r="A246">
        <v>245</v>
      </c>
      <c r="B246" s="1" t="s">
        <v>72</v>
      </c>
      <c r="C246" t="s">
        <v>15</v>
      </c>
      <c r="D246" t="s">
        <v>121</v>
      </c>
      <c r="E246" t="s">
        <v>131</v>
      </c>
      <c r="F246" t="s">
        <v>113</v>
      </c>
      <c r="G246">
        <v>5.0000000000000001E-3</v>
      </c>
      <c r="H246">
        <v>2.87</v>
      </c>
      <c r="I246">
        <v>5465.9780000000001</v>
      </c>
      <c r="J246">
        <v>355.62799999999999</v>
      </c>
      <c r="K246">
        <f t="shared" si="26"/>
        <v>5544.3031709314228</v>
      </c>
      <c r="L246">
        <f t="shared" si="27"/>
        <v>26073.742544310076</v>
      </c>
      <c r="M246" t="s">
        <v>113</v>
      </c>
      <c r="N246" t="s">
        <v>113</v>
      </c>
    </row>
    <row r="247" spans="1:14" x14ac:dyDescent="0.25">
      <c r="A247">
        <v>246</v>
      </c>
      <c r="B247" s="1" t="s">
        <v>73</v>
      </c>
      <c r="C247" t="s">
        <v>15</v>
      </c>
      <c r="D247" t="s">
        <v>121</v>
      </c>
      <c r="E247" t="s">
        <v>131</v>
      </c>
      <c r="F247" t="s">
        <v>113</v>
      </c>
      <c r="G247">
        <v>5.0000000000000001E-3</v>
      </c>
      <c r="H247">
        <v>2.87</v>
      </c>
      <c r="I247">
        <v>5186.25</v>
      </c>
      <c r="J247">
        <v>425.423</v>
      </c>
      <c r="K247">
        <f t="shared" si="26"/>
        <v>4397.5169302082868</v>
      </c>
      <c r="L247">
        <f t="shared" si="27"/>
        <v>25254.049641330781</v>
      </c>
      <c r="M247" t="s">
        <v>113</v>
      </c>
      <c r="N247" t="s">
        <v>113</v>
      </c>
    </row>
    <row r="248" spans="1:14" x14ac:dyDescent="0.25">
      <c r="A248">
        <v>247</v>
      </c>
      <c r="B248" s="1" t="s">
        <v>74</v>
      </c>
      <c r="C248" t="s">
        <v>15</v>
      </c>
      <c r="D248" t="s">
        <v>121</v>
      </c>
      <c r="E248" t="s">
        <v>131</v>
      </c>
      <c r="F248" t="s">
        <v>113</v>
      </c>
      <c r="G248">
        <v>5.0000000000000001E-3</v>
      </c>
      <c r="H248">
        <v>2.88</v>
      </c>
      <c r="I248">
        <v>5592.02</v>
      </c>
      <c r="J248">
        <v>359.68799999999999</v>
      </c>
      <c r="K248">
        <f t="shared" si="26"/>
        <v>5608.1265498988023</v>
      </c>
      <c r="L248">
        <f t="shared" si="27"/>
        <v>27808.424273521716</v>
      </c>
      <c r="M248" t="s">
        <v>113</v>
      </c>
      <c r="N248" t="s">
        <v>113</v>
      </c>
    </row>
    <row r="249" spans="1:14" x14ac:dyDescent="0.25">
      <c r="A249">
        <v>248</v>
      </c>
      <c r="B249" s="1" t="s">
        <v>75</v>
      </c>
      <c r="C249" t="s">
        <v>15</v>
      </c>
      <c r="D249" t="s">
        <v>122</v>
      </c>
      <c r="E249" t="s">
        <v>131</v>
      </c>
      <c r="F249" t="s">
        <v>113</v>
      </c>
      <c r="G249">
        <v>0.02</v>
      </c>
      <c r="H249">
        <v>2.87</v>
      </c>
      <c r="I249">
        <v>16885.813999999998</v>
      </c>
      <c r="J249">
        <v>376.39100000000002</v>
      </c>
      <c r="K249">
        <f t="shared" si="26"/>
        <v>16182.954346241007</v>
      </c>
      <c r="L249">
        <f t="shared" si="27"/>
        <v>85793.7829849064</v>
      </c>
      <c r="M249" t="s">
        <v>113</v>
      </c>
      <c r="N249" t="s">
        <v>113</v>
      </c>
    </row>
    <row r="250" spans="1:14" x14ac:dyDescent="0.25">
      <c r="A250">
        <v>249</v>
      </c>
      <c r="B250" s="1" t="s">
        <v>76</v>
      </c>
      <c r="C250" t="s">
        <v>15</v>
      </c>
      <c r="D250" t="s">
        <v>122</v>
      </c>
      <c r="E250" t="s">
        <v>131</v>
      </c>
      <c r="F250" t="s">
        <v>113</v>
      </c>
      <c r="G250">
        <v>0.02</v>
      </c>
      <c r="H250">
        <v>2.88</v>
      </c>
      <c r="I250">
        <v>9754.8590000000004</v>
      </c>
      <c r="J250">
        <v>410.28500000000003</v>
      </c>
      <c r="K250">
        <f t="shared" si="26"/>
        <v>8576.5059846594431</v>
      </c>
      <c r="L250">
        <f t="shared" si="27"/>
        <v>50662.386139100825</v>
      </c>
      <c r="M250" t="s">
        <v>113</v>
      </c>
      <c r="N250" t="s">
        <v>113</v>
      </c>
    </row>
    <row r="251" spans="1:14" x14ac:dyDescent="0.25">
      <c r="A251">
        <v>250</v>
      </c>
      <c r="B251" s="1" t="s">
        <v>77</v>
      </c>
      <c r="C251" t="s">
        <v>15</v>
      </c>
      <c r="D251" t="s">
        <v>122</v>
      </c>
      <c r="E251" t="s">
        <v>131</v>
      </c>
      <c r="F251" t="s">
        <v>113</v>
      </c>
      <c r="G251">
        <v>0.02</v>
      </c>
      <c r="H251">
        <v>2.88</v>
      </c>
      <c r="I251">
        <v>10869.834999999999</v>
      </c>
      <c r="J251">
        <v>440.75700000000001</v>
      </c>
      <c r="K251">
        <f t="shared" si="26"/>
        <v>8896.0818785407828</v>
      </c>
      <c r="L251">
        <f t="shared" si="27"/>
        <v>57734.084672605437</v>
      </c>
      <c r="M251" t="s">
        <v>113</v>
      </c>
      <c r="N251" t="s">
        <v>113</v>
      </c>
    </row>
    <row r="252" spans="1:14" x14ac:dyDescent="0.25">
      <c r="A252">
        <v>251</v>
      </c>
      <c r="B252" s="1" t="s">
        <v>78</v>
      </c>
      <c r="C252" t="s">
        <v>15</v>
      </c>
      <c r="D252" t="s">
        <v>122</v>
      </c>
      <c r="E252" t="s">
        <v>131</v>
      </c>
      <c r="F252" t="s">
        <v>113</v>
      </c>
      <c r="G252">
        <v>0.02</v>
      </c>
      <c r="H252">
        <v>2.88</v>
      </c>
      <c r="I252">
        <v>10419.941999999999</v>
      </c>
      <c r="J252">
        <v>342.35</v>
      </c>
      <c r="K252">
        <f t="shared" si="26"/>
        <v>10979.182585097122</v>
      </c>
      <c r="L252">
        <f t="shared" si="27"/>
        <v>56629.535977364598</v>
      </c>
      <c r="M252" t="s">
        <v>113</v>
      </c>
      <c r="N252" t="s">
        <v>113</v>
      </c>
    </row>
    <row r="253" spans="1:14" x14ac:dyDescent="0.25">
      <c r="A253">
        <v>252</v>
      </c>
      <c r="B253" s="1" t="s">
        <v>79</v>
      </c>
      <c r="C253" t="s">
        <v>15</v>
      </c>
      <c r="D253" t="s">
        <v>122</v>
      </c>
      <c r="E253" t="s">
        <v>131</v>
      </c>
      <c r="F253" t="s">
        <v>113</v>
      </c>
      <c r="G253">
        <v>0.02</v>
      </c>
      <c r="H253">
        <v>2.88</v>
      </c>
      <c r="I253">
        <v>11217.727000000001</v>
      </c>
      <c r="J253">
        <v>390.03699999999998</v>
      </c>
      <c r="K253">
        <f t="shared" si="26"/>
        <v>10374.665363409113</v>
      </c>
      <c r="L253">
        <f t="shared" si="27"/>
        <v>62414.44692112632</v>
      </c>
      <c r="M253" t="s">
        <v>113</v>
      </c>
      <c r="N253" t="s">
        <v>113</v>
      </c>
    </row>
    <row r="254" spans="1:14" x14ac:dyDescent="0.25">
      <c r="A254">
        <v>253</v>
      </c>
      <c r="B254" t="s">
        <v>141</v>
      </c>
      <c r="C254" t="s">
        <v>140</v>
      </c>
      <c r="D254" t="s">
        <v>127</v>
      </c>
      <c r="E254" t="s">
        <v>112</v>
      </c>
      <c r="F254">
        <v>0</v>
      </c>
      <c r="G254" t="s">
        <v>113</v>
      </c>
      <c r="H254">
        <v>3.73</v>
      </c>
      <c r="I254">
        <v>0</v>
      </c>
      <c r="J254">
        <v>0</v>
      </c>
      <c r="K254" t="s">
        <v>113</v>
      </c>
      <c r="L254" t="s">
        <v>113</v>
      </c>
      <c r="M254" t="str">
        <f t="shared" ref="M254:M257" si="28">IF(K254="NA","NA",(K254)/31.439)</f>
        <v>NA</v>
      </c>
      <c r="N254" t="str">
        <f t="shared" ref="N254:N257" si="29">IF(L254="NA","NA",(L254)/31.439)</f>
        <v>NA</v>
      </c>
    </row>
    <row r="255" spans="1:14" x14ac:dyDescent="0.25">
      <c r="A255">
        <v>254</v>
      </c>
      <c r="B255" t="s">
        <v>142</v>
      </c>
      <c r="C255" t="s">
        <v>140</v>
      </c>
      <c r="D255" t="s">
        <v>127</v>
      </c>
      <c r="E255" t="s">
        <v>112</v>
      </c>
      <c r="F255">
        <v>0</v>
      </c>
      <c r="G255" t="s">
        <v>113</v>
      </c>
      <c r="H255">
        <v>3.73</v>
      </c>
      <c r="I255">
        <v>0</v>
      </c>
      <c r="J255">
        <v>0</v>
      </c>
      <c r="K255" t="s">
        <v>113</v>
      </c>
      <c r="L255" t="s">
        <v>113</v>
      </c>
      <c r="M255" t="str">
        <f t="shared" si="28"/>
        <v>NA</v>
      </c>
      <c r="N255" t="str">
        <f t="shared" si="29"/>
        <v>NA</v>
      </c>
    </row>
    <row r="256" spans="1:14" x14ac:dyDescent="0.25">
      <c r="A256">
        <v>255</v>
      </c>
      <c r="B256" t="s">
        <v>143</v>
      </c>
      <c r="C256" t="s">
        <v>140</v>
      </c>
      <c r="D256" t="s">
        <v>127</v>
      </c>
      <c r="E256" t="s">
        <v>112</v>
      </c>
      <c r="F256">
        <v>0</v>
      </c>
      <c r="G256" t="s">
        <v>113</v>
      </c>
      <c r="H256">
        <v>3.73</v>
      </c>
      <c r="I256">
        <v>0</v>
      </c>
      <c r="J256">
        <v>0</v>
      </c>
      <c r="K256" t="s">
        <v>113</v>
      </c>
      <c r="L256" t="s">
        <v>113</v>
      </c>
      <c r="M256" t="str">
        <f t="shared" si="28"/>
        <v>NA</v>
      </c>
      <c r="N256" t="str">
        <f t="shared" si="29"/>
        <v>NA</v>
      </c>
    </row>
    <row r="257" spans="1:14" x14ac:dyDescent="0.25">
      <c r="A257">
        <v>256</v>
      </c>
      <c r="B257" t="s">
        <v>144</v>
      </c>
      <c r="C257" t="s">
        <v>140</v>
      </c>
      <c r="D257" t="s">
        <v>127</v>
      </c>
      <c r="E257" t="s">
        <v>112</v>
      </c>
      <c r="F257">
        <v>0</v>
      </c>
      <c r="G257" t="s">
        <v>113</v>
      </c>
      <c r="H257">
        <v>3.73</v>
      </c>
      <c r="I257">
        <v>0</v>
      </c>
      <c r="J257">
        <v>0</v>
      </c>
      <c r="K257" t="s">
        <v>113</v>
      </c>
      <c r="L257" t="s">
        <v>113</v>
      </c>
      <c r="M257" t="str">
        <f t="shared" si="28"/>
        <v>NA</v>
      </c>
      <c r="N257" t="str">
        <f t="shared" si="29"/>
        <v>NA</v>
      </c>
    </row>
    <row r="258" spans="1:14" x14ac:dyDescent="0.25">
      <c r="A258">
        <v>257</v>
      </c>
      <c r="B258" t="s">
        <v>141</v>
      </c>
      <c r="C258" t="s">
        <v>140</v>
      </c>
      <c r="D258" t="s">
        <v>127</v>
      </c>
      <c r="E258" t="s">
        <v>106</v>
      </c>
      <c r="F258">
        <v>0</v>
      </c>
      <c r="G258" t="s">
        <v>113</v>
      </c>
      <c r="H258">
        <v>3.73</v>
      </c>
      <c r="I258">
        <v>0</v>
      </c>
      <c r="J258">
        <v>0</v>
      </c>
      <c r="K258" t="s">
        <v>113</v>
      </c>
      <c r="L258" t="s">
        <v>113</v>
      </c>
      <c r="M258" t="str">
        <f t="shared" ref="M258:M261" si="30">IF(K258="NA","NA",(K258)/31.439)</f>
        <v>NA</v>
      </c>
      <c r="N258" t="str">
        <f t="shared" ref="N258:N261" si="31">IF(L258="NA","NA",(L258)/31.439)</f>
        <v>NA</v>
      </c>
    </row>
    <row r="259" spans="1:14" x14ac:dyDescent="0.25">
      <c r="A259">
        <v>258</v>
      </c>
      <c r="B259" t="s">
        <v>142</v>
      </c>
      <c r="C259" t="s">
        <v>140</v>
      </c>
      <c r="D259" t="s">
        <v>127</v>
      </c>
      <c r="E259" t="s">
        <v>106</v>
      </c>
      <c r="F259">
        <v>0</v>
      </c>
      <c r="G259" t="s">
        <v>113</v>
      </c>
      <c r="H259">
        <v>3.73</v>
      </c>
      <c r="I259">
        <v>0</v>
      </c>
      <c r="J259">
        <v>0</v>
      </c>
      <c r="K259" t="s">
        <v>113</v>
      </c>
      <c r="L259" t="s">
        <v>113</v>
      </c>
      <c r="M259" t="str">
        <f t="shared" si="30"/>
        <v>NA</v>
      </c>
      <c r="N259" t="str">
        <f t="shared" si="31"/>
        <v>NA</v>
      </c>
    </row>
    <row r="260" spans="1:14" x14ac:dyDescent="0.25">
      <c r="A260">
        <v>259</v>
      </c>
      <c r="B260" t="s">
        <v>143</v>
      </c>
      <c r="C260" t="s">
        <v>140</v>
      </c>
      <c r="D260" t="s">
        <v>127</v>
      </c>
      <c r="E260" t="s">
        <v>106</v>
      </c>
      <c r="F260">
        <v>0</v>
      </c>
      <c r="G260" t="s">
        <v>113</v>
      </c>
      <c r="H260">
        <v>3.73</v>
      </c>
      <c r="I260">
        <v>0</v>
      </c>
      <c r="J260">
        <v>0</v>
      </c>
      <c r="K260" t="s">
        <v>113</v>
      </c>
      <c r="L260" t="s">
        <v>113</v>
      </c>
      <c r="M260" t="str">
        <f t="shared" si="30"/>
        <v>NA</v>
      </c>
      <c r="N260" t="str">
        <f t="shared" si="31"/>
        <v>NA</v>
      </c>
    </row>
    <row r="261" spans="1:14" x14ac:dyDescent="0.25">
      <c r="A261">
        <v>260</v>
      </c>
      <c r="B261" t="s">
        <v>144</v>
      </c>
      <c r="C261" t="s">
        <v>140</v>
      </c>
      <c r="D261" t="s">
        <v>127</v>
      </c>
      <c r="E261" t="s">
        <v>106</v>
      </c>
      <c r="F261">
        <v>0</v>
      </c>
      <c r="G261" t="s">
        <v>113</v>
      </c>
      <c r="H261">
        <v>3.73</v>
      </c>
      <c r="I261">
        <v>0</v>
      </c>
      <c r="J261">
        <v>0</v>
      </c>
      <c r="K261" t="s">
        <v>113</v>
      </c>
      <c r="L261" t="s">
        <v>113</v>
      </c>
      <c r="M261" t="str">
        <f t="shared" si="30"/>
        <v>NA</v>
      </c>
      <c r="N261" t="str">
        <f t="shared" si="31"/>
        <v>NA</v>
      </c>
    </row>
    <row r="262" spans="1:14" x14ac:dyDescent="0.25">
      <c r="A262">
        <v>261</v>
      </c>
      <c r="B262" t="s">
        <v>141</v>
      </c>
      <c r="C262" t="s">
        <v>140</v>
      </c>
      <c r="D262" t="s">
        <v>127</v>
      </c>
      <c r="E262" t="s">
        <v>111</v>
      </c>
      <c r="F262">
        <v>0</v>
      </c>
      <c r="G262" t="s">
        <v>113</v>
      </c>
      <c r="H262">
        <v>3.73</v>
      </c>
      <c r="I262">
        <v>0</v>
      </c>
      <c r="J262">
        <v>0</v>
      </c>
      <c r="K262" t="s">
        <v>113</v>
      </c>
      <c r="L262" t="s">
        <v>113</v>
      </c>
      <c r="M262" t="str">
        <f t="shared" ref="M262:M265" si="32">IF(K262="NA","NA",(K262)/31.439)</f>
        <v>NA</v>
      </c>
      <c r="N262" t="str">
        <f t="shared" ref="N262:N265" si="33">IF(L262="NA","NA",(L262)/31.439)</f>
        <v>NA</v>
      </c>
    </row>
    <row r="263" spans="1:14" x14ac:dyDescent="0.25">
      <c r="A263">
        <v>262</v>
      </c>
      <c r="B263" t="s">
        <v>142</v>
      </c>
      <c r="C263" t="s">
        <v>140</v>
      </c>
      <c r="D263" t="s">
        <v>127</v>
      </c>
      <c r="E263" t="s">
        <v>111</v>
      </c>
      <c r="F263">
        <v>0</v>
      </c>
      <c r="G263" t="s">
        <v>113</v>
      </c>
      <c r="H263">
        <v>3.73</v>
      </c>
      <c r="I263">
        <v>0</v>
      </c>
      <c r="J263">
        <v>0</v>
      </c>
      <c r="K263" t="s">
        <v>113</v>
      </c>
      <c r="L263" t="s">
        <v>113</v>
      </c>
      <c r="M263" t="str">
        <f t="shared" si="32"/>
        <v>NA</v>
      </c>
      <c r="N263" t="str">
        <f t="shared" si="33"/>
        <v>NA</v>
      </c>
    </row>
    <row r="264" spans="1:14" x14ac:dyDescent="0.25">
      <c r="A264">
        <v>263</v>
      </c>
      <c r="B264" t="s">
        <v>143</v>
      </c>
      <c r="C264" t="s">
        <v>140</v>
      </c>
      <c r="D264" t="s">
        <v>127</v>
      </c>
      <c r="E264" t="s">
        <v>111</v>
      </c>
      <c r="F264">
        <v>0</v>
      </c>
      <c r="G264" t="s">
        <v>113</v>
      </c>
      <c r="H264">
        <v>3.73</v>
      </c>
      <c r="I264">
        <v>0</v>
      </c>
      <c r="J264">
        <v>0</v>
      </c>
      <c r="K264" t="s">
        <v>113</v>
      </c>
      <c r="L264" t="s">
        <v>113</v>
      </c>
      <c r="M264" t="str">
        <f t="shared" si="32"/>
        <v>NA</v>
      </c>
      <c r="N264" t="str">
        <f t="shared" si="33"/>
        <v>NA</v>
      </c>
    </row>
    <row r="265" spans="1:14" x14ac:dyDescent="0.25">
      <c r="A265">
        <v>264</v>
      </c>
      <c r="B265" t="s">
        <v>144</v>
      </c>
      <c r="C265" t="s">
        <v>140</v>
      </c>
      <c r="D265" t="s">
        <v>127</v>
      </c>
      <c r="E265" t="s">
        <v>111</v>
      </c>
      <c r="F265">
        <v>0</v>
      </c>
      <c r="G265" t="s">
        <v>113</v>
      </c>
      <c r="H265">
        <v>3.73</v>
      </c>
      <c r="I265">
        <v>0</v>
      </c>
      <c r="J265">
        <v>0</v>
      </c>
      <c r="K265" t="s">
        <v>113</v>
      </c>
      <c r="L265" t="s">
        <v>113</v>
      </c>
      <c r="M265" t="str">
        <f t="shared" si="32"/>
        <v>NA</v>
      </c>
      <c r="N265" t="str">
        <f t="shared" si="33"/>
        <v>NA</v>
      </c>
    </row>
  </sheetData>
  <sortState xmlns:xlrd2="http://schemas.microsoft.com/office/spreadsheetml/2017/richdata2" ref="A2:N61">
    <sortCondition ref="D2:D61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9DF5-A238-4EB7-8CE6-A75CF471A484}">
  <dimension ref="A1:I39"/>
  <sheetViews>
    <sheetView workbookViewId="0">
      <selection activeCell="S50" sqref="S50"/>
    </sheetView>
  </sheetViews>
  <sheetFormatPr defaultColWidth="9" defaultRowHeight="15" x14ac:dyDescent="0.25"/>
  <cols>
    <col min="1" max="1" width="27.42578125" bestFit="1" customWidth="1"/>
    <col min="4" max="4" width="16.140625" customWidth="1"/>
    <col min="5" max="5" width="13.140625" bestFit="1" customWidth="1"/>
    <col min="6" max="7" width="12" bestFit="1" customWidth="1"/>
    <col min="8" max="8" width="16.85546875" bestFit="1" customWidth="1"/>
    <col min="9" max="9" width="25" bestFit="1" customWidth="1"/>
  </cols>
  <sheetData>
    <row r="1" spans="1:9" x14ac:dyDescent="0.25">
      <c r="C1" t="s">
        <v>128</v>
      </c>
      <c r="D1" t="s">
        <v>135</v>
      </c>
      <c r="E1" t="s">
        <v>136</v>
      </c>
      <c r="F1" t="s">
        <v>132</v>
      </c>
      <c r="G1" t="s">
        <v>133</v>
      </c>
      <c r="H1" t="s">
        <v>134</v>
      </c>
      <c r="I1" t="s">
        <v>139</v>
      </c>
    </row>
    <row r="2" spans="1:9" x14ac:dyDescent="0.25">
      <c r="A2" t="s">
        <v>50</v>
      </c>
      <c r="B2" t="s">
        <v>120</v>
      </c>
      <c r="C2">
        <v>5.0000000000000001E-3</v>
      </c>
      <c r="D2">
        <v>21826.616800209242</v>
      </c>
      <c r="E2">
        <v>0.23755646239797742</v>
      </c>
      <c r="F2" s="2">
        <f>D2/C2</f>
        <v>4365323.3600418484</v>
      </c>
      <c r="G2">
        <f>E2/C2</f>
        <v>47.511292479595483</v>
      </c>
      <c r="H2">
        <f>$H$34-G2</f>
        <v>424344.40642854944</v>
      </c>
      <c r="I2">
        <f>H2/$H$34*100</f>
        <v>99.988804854547027</v>
      </c>
    </row>
    <row r="3" spans="1:9" x14ac:dyDescent="0.25">
      <c r="A3" t="s">
        <v>51</v>
      </c>
      <c r="B3" t="s">
        <v>120</v>
      </c>
      <c r="C3">
        <v>5.0000000000000001E-3</v>
      </c>
      <c r="D3">
        <v>29030.539316241855</v>
      </c>
      <c r="E3">
        <v>0.43174066275727385</v>
      </c>
      <c r="F3" s="2">
        <f t="shared" ref="F3:F21" si="0">D3/C3</f>
        <v>5806107.8632483706</v>
      </c>
      <c r="G3">
        <f t="shared" ref="G3:G21" si="1">E3/C3</f>
        <v>86.348132551454768</v>
      </c>
      <c r="H3">
        <f t="shared" ref="H3:H6" si="2">$H$34-G3</f>
        <v>424305.56958847755</v>
      </c>
      <c r="I3">
        <f t="shared" ref="I3:I6" si="3">H3/$H$34*100</f>
        <v>99.979653681197519</v>
      </c>
    </row>
    <row r="4" spans="1:9" x14ac:dyDescent="0.25">
      <c r="A4" t="s">
        <v>52</v>
      </c>
      <c r="B4" t="s">
        <v>120</v>
      </c>
      <c r="C4">
        <v>5.0000000000000001E-3</v>
      </c>
      <c r="D4">
        <v>24439.33356944409</v>
      </c>
      <c r="E4">
        <v>0.16747311244325727</v>
      </c>
      <c r="F4" s="2">
        <f t="shared" si="0"/>
        <v>4887866.7138888184</v>
      </c>
      <c r="G4">
        <f t="shared" si="1"/>
        <v>33.494622488651451</v>
      </c>
      <c r="H4">
        <f t="shared" si="2"/>
        <v>424358.4230985404</v>
      </c>
      <c r="I4">
        <f t="shared" si="3"/>
        <v>99.992107620081811</v>
      </c>
    </row>
    <row r="5" spans="1:9" x14ac:dyDescent="0.25">
      <c r="A5" t="s">
        <v>53</v>
      </c>
      <c r="B5" t="s">
        <v>120</v>
      </c>
      <c r="C5">
        <v>5.0000000000000001E-3</v>
      </c>
      <c r="D5">
        <v>29747.555949189355</v>
      </c>
      <c r="E5">
        <v>0.68412257078750272</v>
      </c>
      <c r="F5" s="2">
        <f t="shared" si="0"/>
        <v>5949511.1898378711</v>
      </c>
      <c r="G5">
        <f t="shared" si="1"/>
        <v>136.82451415750054</v>
      </c>
      <c r="H5">
        <f t="shared" si="2"/>
        <v>424255.09320687153</v>
      </c>
      <c r="I5">
        <f t="shared" si="3"/>
        <v>99.967759868073784</v>
      </c>
    </row>
    <row r="6" spans="1:9" x14ac:dyDescent="0.25">
      <c r="A6" t="s">
        <v>54</v>
      </c>
      <c r="B6" t="s">
        <v>120</v>
      </c>
      <c r="C6">
        <v>5.0000000000000001E-3</v>
      </c>
      <c r="D6">
        <v>25594.35</v>
      </c>
      <c r="E6">
        <v>0.35071090047393366</v>
      </c>
      <c r="F6" s="2">
        <f t="shared" si="0"/>
        <v>5118870</v>
      </c>
      <c r="G6">
        <f t="shared" si="1"/>
        <v>70.142180094786724</v>
      </c>
      <c r="H6">
        <f t="shared" si="2"/>
        <v>424321.77554093424</v>
      </c>
      <c r="I6">
        <f t="shared" si="3"/>
        <v>99.983472310106308</v>
      </c>
    </row>
    <row r="7" spans="1:9" x14ac:dyDescent="0.25">
      <c r="A7" t="s">
        <v>55</v>
      </c>
      <c r="B7" t="s">
        <v>124</v>
      </c>
      <c r="C7">
        <v>0.05</v>
      </c>
      <c r="D7">
        <v>21773.51033175008</v>
      </c>
      <c r="E7">
        <v>0.41612964859344059</v>
      </c>
      <c r="F7" s="2">
        <f t="shared" si="0"/>
        <v>435470.20663500158</v>
      </c>
      <c r="G7">
        <f t="shared" si="1"/>
        <v>8.3225929718688114</v>
      </c>
      <c r="H7">
        <f>$H$39-G7</f>
        <v>90556.684111897441</v>
      </c>
      <c r="I7">
        <f>H7/$H$39*100</f>
        <v>99.990810365642659</v>
      </c>
    </row>
    <row r="8" spans="1:9" x14ac:dyDescent="0.25">
      <c r="A8" t="s">
        <v>56</v>
      </c>
      <c r="B8" t="s">
        <v>124</v>
      </c>
      <c r="C8">
        <v>0.05</v>
      </c>
      <c r="D8">
        <v>20434.320424647936</v>
      </c>
      <c r="E8">
        <v>0.75510678036916945</v>
      </c>
      <c r="F8" s="2">
        <f t="shared" si="0"/>
        <v>408686.4084929587</v>
      </c>
      <c r="G8">
        <f t="shared" si="1"/>
        <v>15.102135607383389</v>
      </c>
      <c r="H8">
        <f t="shared" ref="H8:H11" si="4">$H$39-G8</f>
        <v>90549.90456926194</v>
      </c>
      <c r="I8">
        <f t="shared" ref="I8:I11" si="5">H8/$H$39*100</f>
        <v>99.983324535428352</v>
      </c>
    </row>
    <row r="9" spans="1:9" x14ac:dyDescent="0.25">
      <c r="A9" t="s">
        <v>57</v>
      </c>
      <c r="B9" t="s">
        <v>124</v>
      </c>
      <c r="C9">
        <v>0.05</v>
      </c>
      <c r="D9">
        <v>21537.668448037508</v>
      </c>
      <c r="E9">
        <v>0.39826944900107297</v>
      </c>
      <c r="F9" s="2">
        <f t="shared" si="0"/>
        <v>430753.36896075011</v>
      </c>
      <c r="G9">
        <f t="shared" si="1"/>
        <v>7.9653889800214595</v>
      </c>
      <c r="H9">
        <f t="shared" si="4"/>
        <v>90557.041315889292</v>
      </c>
      <c r="I9">
        <f t="shared" si="5"/>
        <v>99.991204782873837</v>
      </c>
    </row>
    <row r="10" spans="1:9" x14ac:dyDescent="0.25">
      <c r="A10" t="s">
        <v>58</v>
      </c>
      <c r="B10" t="s">
        <v>124</v>
      </c>
      <c r="C10">
        <v>0.05</v>
      </c>
      <c r="D10">
        <v>20662.737187910836</v>
      </c>
      <c r="E10">
        <v>0.17728405178787465</v>
      </c>
      <c r="F10" s="2">
        <f t="shared" si="0"/>
        <v>413254.74375821667</v>
      </c>
      <c r="G10">
        <f t="shared" si="1"/>
        <v>3.545681035757493</v>
      </c>
      <c r="H10">
        <f t="shared" si="4"/>
        <v>90561.461023833559</v>
      </c>
      <c r="I10">
        <f t="shared" si="5"/>
        <v>99.996084932619382</v>
      </c>
    </row>
    <row r="11" spans="1:9" x14ac:dyDescent="0.25">
      <c r="A11" t="s">
        <v>59</v>
      </c>
      <c r="B11" t="s">
        <v>124</v>
      </c>
      <c r="C11">
        <v>0.05</v>
      </c>
      <c r="D11">
        <v>24956.9152706641</v>
      </c>
      <c r="E11">
        <v>0.340196939880761</v>
      </c>
      <c r="F11" s="2">
        <f t="shared" si="0"/>
        <v>499138.30541328195</v>
      </c>
      <c r="G11">
        <f t="shared" si="1"/>
        <v>6.8039387976152197</v>
      </c>
      <c r="H11">
        <f t="shared" si="4"/>
        <v>90558.202766071699</v>
      </c>
      <c r="I11">
        <f t="shared" si="5"/>
        <v>99.992487232050024</v>
      </c>
    </row>
    <row r="12" spans="1:9" x14ac:dyDescent="0.25">
      <c r="A12" t="s">
        <v>70</v>
      </c>
      <c r="B12" t="s">
        <v>121</v>
      </c>
      <c r="C12">
        <v>5.0000000000000001E-3</v>
      </c>
      <c r="D12">
        <v>4806.854728417924</v>
      </c>
      <c r="E12">
        <v>1795.7704475839296</v>
      </c>
      <c r="F12" s="2">
        <f t="shared" si="0"/>
        <v>961370.94568358478</v>
      </c>
      <c r="G12">
        <f t="shared" si="1"/>
        <v>359154.08951678593</v>
      </c>
      <c r="H12">
        <f>$H$34-G12</f>
        <v>65237.828204243095</v>
      </c>
      <c r="I12">
        <f>H12/$H$34*100</f>
        <v>15.372071304884441</v>
      </c>
    </row>
    <row r="13" spans="1:9" x14ac:dyDescent="0.25">
      <c r="A13" t="s">
        <v>71</v>
      </c>
      <c r="B13" t="s">
        <v>121</v>
      </c>
      <c r="C13">
        <v>5.0000000000000001E-3</v>
      </c>
      <c r="D13">
        <v>4577.4673231856677</v>
      </c>
      <c r="E13">
        <v>1700.057670415945</v>
      </c>
      <c r="F13" s="2">
        <f t="shared" si="0"/>
        <v>915493.46463713353</v>
      </c>
      <c r="G13">
        <f t="shared" si="1"/>
        <v>340011.53408318898</v>
      </c>
      <c r="H13">
        <f t="shared" ref="H13:H16" si="6">$H$34-G13</f>
        <v>84380.383637840045</v>
      </c>
      <c r="I13">
        <f t="shared" ref="I13:I16" si="7">H13/$H$34*100</f>
        <v>19.882655657289611</v>
      </c>
    </row>
    <row r="14" spans="1:9" x14ac:dyDescent="0.25">
      <c r="A14" t="s">
        <v>72</v>
      </c>
      <c r="B14" t="s">
        <v>121</v>
      </c>
      <c r="C14">
        <v>5.0000000000000001E-3</v>
      </c>
      <c r="D14">
        <v>4938.5148160294948</v>
      </c>
      <c r="E14">
        <v>1873.517410704821</v>
      </c>
      <c r="F14" s="2">
        <f t="shared" si="0"/>
        <v>987702.963205899</v>
      </c>
      <c r="G14">
        <f t="shared" si="1"/>
        <v>374703.48214096419</v>
      </c>
      <c r="H14">
        <f t="shared" si="6"/>
        <v>49688.435580064834</v>
      </c>
      <c r="I14">
        <f t="shared" si="7"/>
        <v>11.708148413120151</v>
      </c>
    </row>
    <row r="15" spans="1:9" x14ac:dyDescent="0.25">
      <c r="A15" t="s">
        <v>73</v>
      </c>
      <c r="B15" t="s">
        <v>121</v>
      </c>
      <c r="C15">
        <v>5.0000000000000001E-3</v>
      </c>
      <c r="D15">
        <v>4933.3333113582403</v>
      </c>
      <c r="E15">
        <v>1933.6727022665914</v>
      </c>
      <c r="F15" s="2">
        <f t="shared" si="0"/>
        <v>986666.66227164806</v>
      </c>
      <c r="G15">
        <f t="shared" si="1"/>
        <v>386734.54045331827</v>
      </c>
      <c r="H15">
        <f t="shared" si="6"/>
        <v>37657.377267710748</v>
      </c>
      <c r="I15">
        <f t="shared" si="7"/>
        <v>8.8732550492312985</v>
      </c>
    </row>
    <row r="16" spans="1:9" x14ac:dyDescent="0.25">
      <c r="A16" t="s">
        <v>74</v>
      </c>
      <c r="B16" t="s">
        <v>121</v>
      </c>
      <c r="C16">
        <v>5.0000000000000001E-3</v>
      </c>
      <c r="D16">
        <v>5362.9038044319195</v>
      </c>
      <c r="E16">
        <v>1969.330933551608</v>
      </c>
      <c r="F16" s="2">
        <f t="shared" si="0"/>
        <v>1072580.7608863839</v>
      </c>
      <c r="G16">
        <f t="shared" si="1"/>
        <v>393866.18671032158</v>
      </c>
      <c r="H16">
        <f t="shared" si="6"/>
        <v>30525.731010707445</v>
      </c>
      <c r="I16">
        <f t="shared" si="7"/>
        <v>7.1928162945773426</v>
      </c>
    </row>
    <row r="17" spans="1:9" x14ac:dyDescent="0.25">
      <c r="A17" t="s">
        <v>75</v>
      </c>
      <c r="B17" t="s">
        <v>122</v>
      </c>
      <c r="C17">
        <v>0.02</v>
      </c>
      <c r="D17">
        <v>13625.882654899404</v>
      </c>
      <c r="E17">
        <v>1311.7258914694055</v>
      </c>
      <c r="F17" s="2">
        <f t="shared" si="0"/>
        <v>681294.13274497015</v>
      </c>
      <c r="G17">
        <f t="shared" si="1"/>
        <v>65586.294573470266</v>
      </c>
      <c r="H17">
        <f>$H$39-G17</f>
        <v>24978.71213139905</v>
      </c>
      <c r="I17">
        <f>H17/$H$39*100</f>
        <v>27.580975301861315</v>
      </c>
    </row>
    <row r="18" spans="1:9" x14ac:dyDescent="0.25">
      <c r="A18" t="s">
        <v>76</v>
      </c>
      <c r="B18" t="s">
        <v>122</v>
      </c>
      <c r="C18">
        <v>0.02</v>
      </c>
      <c r="D18">
        <v>8270.7958720339084</v>
      </c>
      <c r="E18">
        <v>916.86187285874269</v>
      </c>
      <c r="F18" s="2">
        <f t="shared" si="0"/>
        <v>413539.79360169539</v>
      </c>
      <c r="G18">
        <f t="shared" si="1"/>
        <v>45843.093642937136</v>
      </c>
      <c r="H18">
        <f t="shared" ref="H18:H21" si="8">$H$39-G18</f>
        <v>44721.91306193218</v>
      </c>
      <c r="I18">
        <f t="shared" ref="I18:I21" si="9">H18/$H$39*100</f>
        <v>49.381007840777499</v>
      </c>
    </row>
    <row r="19" spans="1:9" x14ac:dyDescent="0.25">
      <c r="A19" t="s">
        <v>77</v>
      </c>
      <c r="B19" t="s">
        <v>122</v>
      </c>
      <c r="C19">
        <v>0.02</v>
      </c>
      <c r="D19">
        <v>9671.575191155549</v>
      </c>
      <c r="E19">
        <v>1056.2999518314869</v>
      </c>
      <c r="F19" s="2">
        <f t="shared" si="0"/>
        <v>483578.75955777743</v>
      </c>
      <c r="G19">
        <f t="shared" si="1"/>
        <v>52814.997591574342</v>
      </c>
      <c r="H19">
        <f t="shared" si="8"/>
        <v>37750.009113294975</v>
      </c>
      <c r="I19">
        <f t="shared" si="9"/>
        <v>41.682776258509691</v>
      </c>
    </row>
    <row r="20" spans="1:9" x14ac:dyDescent="0.25">
      <c r="A20" t="s">
        <v>78</v>
      </c>
      <c r="B20" t="s">
        <v>122</v>
      </c>
      <c r="C20">
        <v>0.02</v>
      </c>
      <c r="D20">
        <v>9792.4089771871368</v>
      </c>
      <c r="E20">
        <v>1005.183639444826</v>
      </c>
      <c r="F20" s="2">
        <f t="shared" si="0"/>
        <v>489620.44885935681</v>
      </c>
      <c r="G20">
        <f t="shared" si="1"/>
        <v>50259.181972241298</v>
      </c>
      <c r="H20">
        <f t="shared" si="8"/>
        <v>40305.824732628018</v>
      </c>
      <c r="I20">
        <f t="shared" si="9"/>
        <v>44.504854798913115</v>
      </c>
    </row>
    <row r="21" spans="1:9" x14ac:dyDescent="0.25">
      <c r="A21" t="s">
        <v>79</v>
      </c>
      <c r="B21" t="s">
        <v>122</v>
      </c>
      <c r="C21">
        <v>0.02</v>
      </c>
      <c r="D21">
        <v>10891.994395729664</v>
      </c>
      <c r="E21">
        <v>1180.1159116341721</v>
      </c>
      <c r="F21" s="2">
        <f t="shared" si="0"/>
        <v>544599.71978648321</v>
      </c>
      <c r="G21">
        <f t="shared" si="1"/>
        <v>59005.795581708604</v>
      </c>
      <c r="H21">
        <f t="shared" si="8"/>
        <v>31559.211123160712</v>
      </c>
      <c r="I21">
        <f t="shared" si="9"/>
        <v>34.847025657498129</v>
      </c>
    </row>
    <row r="30" spans="1:9" x14ac:dyDescent="0.25">
      <c r="A30" t="s">
        <v>28</v>
      </c>
      <c r="B30" t="s">
        <v>119</v>
      </c>
      <c r="G30">
        <v>392102.4838006121</v>
      </c>
    </row>
    <row r="31" spans="1:9" x14ac:dyDescent="0.25">
      <c r="A31" t="s">
        <v>29</v>
      </c>
      <c r="B31" t="s">
        <v>119</v>
      </c>
      <c r="G31">
        <v>350256.18677410175</v>
      </c>
    </row>
    <row r="32" spans="1:9" x14ac:dyDescent="0.25">
      <c r="A32" t="s">
        <v>30</v>
      </c>
      <c r="B32" t="s">
        <v>119</v>
      </c>
      <c r="G32">
        <v>467798.35714899638</v>
      </c>
    </row>
    <row r="33" spans="1:8" x14ac:dyDescent="0.25">
      <c r="A33" t="s">
        <v>31</v>
      </c>
      <c r="B33" t="s">
        <v>119</v>
      </c>
      <c r="G33">
        <v>453592.50623894884</v>
      </c>
    </row>
    <row r="34" spans="1:8" x14ac:dyDescent="0.25">
      <c r="A34" t="s">
        <v>32</v>
      </c>
      <c r="B34" t="s">
        <v>119</v>
      </c>
      <c r="G34">
        <v>458210.05464248592</v>
      </c>
      <c r="H34">
        <f>AVERAGE(G30:G34)</f>
        <v>424391.91772102902</v>
      </c>
    </row>
    <row r="35" spans="1:8" x14ac:dyDescent="0.25">
      <c r="A35" t="s">
        <v>33</v>
      </c>
      <c r="B35" t="s">
        <v>123</v>
      </c>
      <c r="G35">
        <v>95855.077394988708</v>
      </c>
    </row>
    <row r="36" spans="1:8" x14ac:dyDescent="0.25">
      <c r="A36" t="s">
        <v>34</v>
      </c>
      <c r="B36" t="s">
        <v>123</v>
      </c>
      <c r="G36">
        <v>95611.160600730655</v>
      </c>
    </row>
    <row r="37" spans="1:8" x14ac:dyDescent="0.25">
      <c r="A37" t="s">
        <v>35</v>
      </c>
      <c r="B37" t="s">
        <v>123</v>
      </c>
      <c r="G37">
        <v>99688.781142933251</v>
      </c>
    </row>
    <row r="38" spans="1:8" x14ac:dyDescent="0.25">
      <c r="A38" t="s">
        <v>36</v>
      </c>
      <c r="B38" t="s">
        <v>123</v>
      </c>
      <c r="G38">
        <v>66716.503601651988</v>
      </c>
    </row>
    <row r="39" spans="1:8" x14ac:dyDescent="0.25">
      <c r="A39" t="s">
        <v>37</v>
      </c>
      <c r="B39" t="s">
        <v>123</v>
      </c>
      <c r="G39">
        <v>94953.510784042024</v>
      </c>
      <c r="H39">
        <f>AVERAGE(G35:G39)</f>
        <v>90565.006704869316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20200609_LT_BacMet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Thönen, Lisa Paulina (IPS)</cp:lastModifiedBy>
  <dcterms:created xsi:type="dcterms:W3CDTF">2020-06-10T09:54:11Z</dcterms:created>
  <dcterms:modified xsi:type="dcterms:W3CDTF">2022-06-22T15:02:55Z</dcterms:modified>
</cp:coreProperties>
</file>