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8f182d64b5b86/Desktop/IBM CAPSTONE/Final Submission/"/>
    </mc:Choice>
  </mc:AlternateContent>
  <xr:revisionPtr revIDLastSave="293" documentId="8_{534589BB-9D01-4EB3-8113-DF7D53F759DF}" xr6:coauthVersionLast="47" xr6:coauthVersionMax="47" xr10:uidLastSave="{4C120BDB-B68B-40EA-A793-DA930AE38607}"/>
  <bookViews>
    <workbookView xWindow="-98" yWindow="-98" windowWidth="21795" windowHeight="12975" xr2:uid="{B648E0E7-9EF4-430E-A3A5-985ECFB179BE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F33" i="1"/>
  <c r="J33" i="1"/>
  <c r="J34" i="1" s="1"/>
  <c r="E33" i="1"/>
  <c r="I33" i="1"/>
  <c r="G33" i="1"/>
  <c r="C33" i="1"/>
  <c r="D48" i="1" l="1"/>
  <c r="H33" i="1"/>
</calcChain>
</file>

<file path=xl/sharedStrings.xml><?xml version="1.0" encoding="utf-8"?>
<sst xmlns="http://schemas.openxmlformats.org/spreadsheetml/2006/main" count="108" uniqueCount="108">
  <si>
    <t>Comments</t>
  </si>
  <si>
    <t>Rate</t>
  </si>
  <si>
    <t>Name</t>
  </si>
  <si>
    <t>Hours</t>
  </si>
  <si>
    <t>Costs</t>
  </si>
  <si>
    <t>TOTAL</t>
  </si>
  <si>
    <t>TOTAL cOSTS</t>
  </si>
  <si>
    <t>Contingency requirements (10%)</t>
  </si>
  <si>
    <t>Note: Update cost categories to reflect actual project requirements</t>
  </si>
  <si>
    <t>Personnel cost requirements</t>
  </si>
  <si>
    <t>WBS identifier #</t>
  </si>
  <si>
    <t>Work package</t>
  </si>
  <si>
    <t>Total direct costs</t>
  </si>
  <si>
    <t>Internal personal required</t>
  </si>
  <si>
    <t>External personnel required</t>
  </si>
  <si>
    <t>Venue costs</t>
  </si>
  <si>
    <t>Materials required</t>
  </si>
  <si>
    <t>Supplies required</t>
  </si>
  <si>
    <t>Equipment required</t>
  </si>
  <si>
    <t>Design Phase</t>
  </si>
  <si>
    <t>Design and planning phase including vendor selection and approval</t>
  </si>
  <si>
    <t>1.1.1</t>
  </si>
  <si>
    <t>Gain final design approval</t>
  </si>
  <si>
    <t>Internal review and approval</t>
  </si>
  <si>
    <t>1.1.2</t>
  </si>
  <si>
    <t>Identify vendor to design and develop app</t>
  </si>
  <si>
    <t>Vendor selection process</t>
  </si>
  <si>
    <t>1.1.3</t>
  </si>
  <si>
    <t>1.1.4</t>
  </si>
  <si>
    <t>1.1.5</t>
  </si>
  <si>
    <t>1.1.6</t>
  </si>
  <si>
    <t>1.1.7</t>
  </si>
  <si>
    <t>Solicit initial design feedback</t>
  </si>
  <si>
    <t>Define key app functionality requirements</t>
  </si>
  <si>
    <t>Develop initial design</t>
  </si>
  <si>
    <t>Finalize vendor contract</t>
  </si>
  <si>
    <t>Update design based on feedback</t>
  </si>
  <si>
    <t>Initial feedback round</t>
  </si>
  <si>
    <t>Requirements gathering</t>
  </si>
  <si>
    <t>Initial design development</t>
  </si>
  <si>
    <t>Contract finalization with vendor</t>
  </si>
  <si>
    <t>Design update after feedback</t>
  </si>
  <si>
    <t>Development Phase (90 days)</t>
  </si>
  <si>
    <t>Development of app including beta testing and updates</t>
  </si>
  <si>
    <t>2.1.1</t>
  </si>
  <si>
    <t>Develop initial prototype</t>
  </si>
  <si>
    <t>Initial prototype development</t>
  </si>
  <si>
    <t>2.1.2</t>
  </si>
  <si>
    <t>Perform prototype beta test</t>
  </si>
  <si>
    <t>Solicit best test feedback</t>
  </si>
  <si>
    <t>Update prototype based on feedback</t>
  </si>
  <si>
    <t>Implement IT upgrades</t>
  </si>
  <si>
    <t>Develop an app launch plan</t>
  </si>
  <si>
    <t>Gain prototype sign-off</t>
  </si>
  <si>
    <t>2.1.3</t>
  </si>
  <si>
    <t>2.1.4</t>
  </si>
  <si>
    <t>2.1.5</t>
  </si>
  <si>
    <t>2.1.6</t>
  </si>
  <si>
    <t>2.1.7</t>
  </si>
  <si>
    <t>Beta testing of prototype</t>
  </si>
  <si>
    <t>Gathering feedback post beta testing</t>
  </si>
  <si>
    <t>Updating the prototype based on gathered feedback</t>
  </si>
  <si>
    <t>IT infrastructure upgrades</t>
  </si>
  <si>
    <t>Planning for the app launch</t>
  </si>
  <si>
    <t>Final approval and sign-off on prototype</t>
  </si>
  <si>
    <t>Comprehensive testing of the final app prototype</t>
  </si>
  <si>
    <t>3.1.1</t>
  </si>
  <si>
    <t>3.1.2</t>
  </si>
  <si>
    <t>3.1.3</t>
  </si>
  <si>
    <t>3.1.4</t>
  </si>
  <si>
    <t>3.1.5</t>
  </si>
  <si>
    <t>3.1.6</t>
  </si>
  <si>
    <t>Test Phase (30 days)</t>
  </si>
  <si>
    <t>Test the final app prototype</t>
  </si>
  <si>
    <t>Begin full-scale development</t>
  </si>
  <si>
    <t>Begin IT hiring</t>
  </si>
  <si>
    <t>Gain customer acceptance</t>
  </si>
  <si>
    <t>Approve the launch plan</t>
  </si>
  <si>
    <t>Train marketing personnel on new app</t>
  </si>
  <si>
    <t>Final app prototype testing</t>
  </si>
  <si>
    <t>Transition to full-scale development</t>
  </si>
  <si>
    <t>Hiring IT personnel</t>
  </si>
  <si>
    <t>Customer acceptance of final product</t>
  </si>
  <si>
    <t>Approval of the app launch plan</t>
  </si>
  <si>
    <t>Training sessions for marketing teams</t>
  </si>
  <si>
    <t>4.1.1</t>
  </si>
  <si>
    <t>4.1.2</t>
  </si>
  <si>
    <t>4.1.3</t>
  </si>
  <si>
    <t>4.1.4</t>
  </si>
  <si>
    <t>4.1.5</t>
  </si>
  <si>
    <t>4.1.6</t>
  </si>
  <si>
    <t>Launch and Improvement Phase (60 days)</t>
  </si>
  <si>
    <t>Launch the new app</t>
  </si>
  <si>
    <t>Monitor app performance</t>
  </si>
  <si>
    <t>Plan v2 upgrades</t>
  </si>
  <si>
    <t>Finalize new hires</t>
  </si>
  <si>
    <t>Implement app upgrades</t>
  </si>
  <si>
    <t>Launch app v2</t>
  </si>
  <si>
    <t>Launch and monitoring of the new app, along with planning v2</t>
  </si>
  <si>
    <t>Initial app launch</t>
  </si>
  <si>
    <t>Ongoing performance monitoring</t>
  </si>
  <si>
    <t>Planning for version 2 upgrades</t>
  </si>
  <si>
    <t>Completion of new hiring</t>
  </si>
  <si>
    <t>Upgrades implementation</t>
  </si>
  <si>
    <t>Launch of the second version of the app</t>
  </si>
  <si>
    <t>Internal Personnel</t>
  </si>
  <si>
    <t>External Personnel</t>
  </si>
  <si>
    <t>High-Level Budget: Resource Breakdown Structure
Project Name:  AHI APP Development
Date: 15/08/2024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</si>
</sst>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/>
    <xf numFmtId="164" fontId="2" fillId="8" borderId="1" xfId="0" applyNumberFormat="1" applyFont="1" applyFill="1" applyBorder="1"/>
    <xf numFmtId="0" fontId="2" fillId="2" borderId="0" xfId="0" applyFont="1" applyFill="1" applyAlignment="1">
      <alignment horizontal="center"/>
    </xf>
    <xf numFmtId="164" fontId="2" fillId="0" borderId="0" xfId="0" applyNumberFormat="1" applyFont="1"/>
    <xf numFmtId="164" fontId="2" fillId="8" borderId="0" xfId="0" applyNumberFormat="1" applyFont="1" applyFill="1"/>
    <xf numFmtId="0" fontId="2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/>
    <xf numFmtId="0" fontId="0" fillId="0" borderId="0" xfId="0" applyAlignment="1">
      <alignment horizontal="left"/>
    </xf>
    <xf numFmtId="0" fontId="1" fillId="0" borderId="1" xfId="0" applyFont="1" applyBorder="1"/>
    <xf numFmtId="164" fontId="1" fillId="0" borderId="1" xfId="0" applyNumberFormat="1" applyFont="1" applyBorder="1"/>
    <xf numFmtId="3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/>
    </xf>
    <xf numFmtId="0" fontId="0" fillId="0" borderId="0" xfId="0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CC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7859F-F8E0-4A3D-BC73-1B73E3A08FD9}">
  <dimension ref="A1:J48"/>
  <sheetViews>
    <sheetView tabSelected="1" zoomScale="79" workbookViewId="0">
      <selection sqref="A1:J1"/>
    </sheetView>
  </sheetViews>
  <sheetFormatPr defaultColWidth="9.1328125" defaultRowHeight="15.75" x14ac:dyDescent="0.5"/>
  <cols>
    <col min="1" max="1" width="16.46484375" style="1" customWidth="1"/>
    <col min="2" max="2" width="44.19921875" style="1" customWidth="1"/>
    <col min="3" max="8" width="18.6640625" style="1" customWidth="1"/>
    <col min="9" max="9" width="84.59765625" style="1" customWidth="1"/>
    <col min="10" max="10" width="18.6640625" style="1" customWidth="1"/>
    <col min="11" max="16384" width="9.1328125" style="1"/>
  </cols>
  <sheetData>
    <row r="1" spans="1:10" ht="45" customHeight="1" x14ac:dyDescent="0.5">
      <c r="A1" s="24" t="s">
        <v>107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31.5" x14ac:dyDescent="0.5">
      <c r="A2" s="17" t="s">
        <v>10</v>
      </c>
      <c r="B2" s="17" t="s">
        <v>11</v>
      </c>
      <c r="C2" s="45" t="s">
        <v>13</v>
      </c>
      <c r="D2" s="18" t="s">
        <v>14</v>
      </c>
      <c r="E2" s="18" t="s">
        <v>15</v>
      </c>
      <c r="F2" s="17" t="s">
        <v>16</v>
      </c>
      <c r="G2" s="17" t="s">
        <v>17</v>
      </c>
      <c r="H2" s="18" t="s">
        <v>18</v>
      </c>
      <c r="I2" s="2" t="s">
        <v>0</v>
      </c>
      <c r="J2" s="17" t="s">
        <v>12</v>
      </c>
    </row>
    <row r="3" spans="1:10" x14ac:dyDescent="0.5">
      <c r="A3" s="20">
        <v>1.1000000000000001</v>
      </c>
      <c r="B3" t="s">
        <v>19</v>
      </c>
      <c r="C3" s="46">
        <v>5</v>
      </c>
      <c r="D3">
        <v>2</v>
      </c>
      <c r="E3">
        <v>0</v>
      </c>
      <c r="F3" s="23">
        <v>3000</v>
      </c>
      <c r="G3" s="23">
        <v>1000</v>
      </c>
      <c r="H3" s="23">
        <v>5000</v>
      </c>
      <c r="I3" t="s">
        <v>20</v>
      </c>
      <c r="J3" s="23">
        <v>9000</v>
      </c>
    </row>
    <row r="4" spans="1:10" x14ac:dyDescent="0.5">
      <c r="A4" s="19" t="s">
        <v>21</v>
      </c>
      <c r="B4" t="s">
        <v>22</v>
      </c>
      <c r="C4" s="47">
        <v>1</v>
      </c>
      <c r="D4">
        <v>0</v>
      </c>
      <c r="E4">
        <v>0</v>
      </c>
      <c r="F4">
        <v>500</v>
      </c>
      <c r="G4">
        <v>100</v>
      </c>
      <c r="H4">
        <v>500</v>
      </c>
      <c r="I4" t="s">
        <v>23</v>
      </c>
      <c r="J4" s="23">
        <v>1100</v>
      </c>
    </row>
    <row r="5" spans="1:10" x14ac:dyDescent="0.5">
      <c r="A5" t="s">
        <v>24</v>
      </c>
      <c r="B5" t="s">
        <v>25</v>
      </c>
      <c r="C5" s="47">
        <v>1</v>
      </c>
      <c r="D5">
        <v>1</v>
      </c>
      <c r="E5">
        <v>0</v>
      </c>
      <c r="F5">
        <v>500</v>
      </c>
      <c r="G5">
        <v>200</v>
      </c>
      <c r="H5">
        <v>500</v>
      </c>
      <c r="I5" t="s">
        <v>26</v>
      </c>
      <c r="J5" s="23">
        <v>1200</v>
      </c>
    </row>
    <row r="6" spans="1:10" x14ac:dyDescent="0.5">
      <c r="A6" t="s">
        <v>27</v>
      </c>
      <c r="B6" t="s">
        <v>32</v>
      </c>
      <c r="C6" s="47">
        <v>1</v>
      </c>
      <c r="D6" s="3">
        <v>0</v>
      </c>
      <c r="E6">
        <v>0</v>
      </c>
      <c r="F6" s="21">
        <v>200</v>
      </c>
      <c r="G6" s="21">
        <v>100</v>
      </c>
      <c r="H6" s="21">
        <v>200</v>
      </c>
      <c r="I6" t="s">
        <v>37</v>
      </c>
      <c r="J6">
        <v>500</v>
      </c>
    </row>
    <row r="7" spans="1:10" x14ac:dyDescent="0.5">
      <c r="A7" t="s">
        <v>28</v>
      </c>
      <c r="B7" t="s">
        <v>33</v>
      </c>
      <c r="C7" s="47">
        <v>1</v>
      </c>
      <c r="D7" s="3">
        <v>1</v>
      </c>
      <c r="E7">
        <v>0</v>
      </c>
      <c r="F7" s="21">
        <v>300</v>
      </c>
      <c r="G7" s="21">
        <v>200</v>
      </c>
      <c r="H7" s="21">
        <v>300</v>
      </c>
      <c r="I7" t="s">
        <v>38</v>
      </c>
      <c r="J7">
        <v>800</v>
      </c>
    </row>
    <row r="8" spans="1:10" x14ac:dyDescent="0.5">
      <c r="A8" t="s">
        <v>29</v>
      </c>
      <c r="B8" t="s">
        <v>34</v>
      </c>
      <c r="C8" s="47">
        <v>2</v>
      </c>
      <c r="D8" s="3">
        <v>0</v>
      </c>
      <c r="E8">
        <v>0</v>
      </c>
      <c r="F8" s="21">
        <v>500</v>
      </c>
      <c r="G8" s="21">
        <v>200</v>
      </c>
      <c r="H8" s="21">
        <v>1000</v>
      </c>
      <c r="I8" t="s">
        <v>39</v>
      </c>
      <c r="J8" s="23">
        <v>1700</v>
      </c>
    </row>
    <row r="9" spans="1:10" x14ac:dyDescent="0.5">
      <c r="A9" t="s">
        <v>30</v>
      </c>
      <c r="B9" t="s">
        <v>35</v>
      </c>
      <c r="C9" s="47">
        <v>1</v>
      </c>
      <c r="D9" s="3">
        <v>1</v>
      </c>
      <c r="E9">
        <v>0</v>
      </c>
      <c r="F9" s="21">
        <v>300</v>
      </c>
      <c r="G9" s="21">
        <v>100</v>
      </c>
      <c r="H9" s="21">
        <v>500</v>
      </c>
      <c r="I9" t="s">
        <v>40</v>
      </c>
      <c r="J9">
        <v>900</v>
      </c>
    </row>
    <row r="10" spans="1:10" x14ac:dyDescent="0.5">
      <c r="A10" t="s">
        <v>31</v>
      </c>
      <c r="B10" t="s">
        <v>36</v>
      </c>
      <c r="C10" s="48">
        <v>2</v>
      </c>
      <c r="D10" s="3">
        <v>0</v>
      </c>
      <c r="E10">
        <v>0</v>
      </c>
      <c r="F10" s="21">
        <v>200</v>
      </c>
      <c r="G10" s="21">
        <v>100</v>
      </c>
      <c r="H10" s="21">
        <v>500</v>
      </c>
      <c r="I10" t="s">
        <v>41</v>
      </c>
      <c r="J10">
        <v>800</v>
      </c>
    </row>
    <row r="11" spans="1:10" x14ac:dyDescent="0.5">
      <c r="A11" s="20">
        <v>2.1</v>
      </c>
      <c r="B11" t="s">
        <v>42</v>
      </c>
      <c r="C11" s="49">
        <v>10</v>
      </c>
      <c r="D11" s="3">
        <v>4</v>
      </c>
      <c r="E11" s="3">
        <v>0</v>
      </c>
      <c r="F11" s="3">
        <v>10000</v>
      </c>
      <c r="G11" s="3">
        <v>2000</v>
      </c>
      <c r="H11" s="3">
        <v>15000</v>
      </c>
      <c r="I11" t="s">
        <v>43</v>
      </c>
      <c r="J11" s="3">
        <v>27000</v>
      </c>
    </row>
    <row r="12" spans="1:10" x14ac:dyDescent="0.5">
      <c r="A12" s="19" t="s">
        <v>44</v>
      </c>
      <c r="B12" t="s">
        <v>45</v>
      </c>
      <c r="C12" s="3">
        <v>3</v>
      </c>
      <c r="D12" s="3">
        <v>1</v>
      </c>
      <c r="E12" s="3">
        <v>0</v>
      </c>
      <c r="F12" s="3">
        <v>3000</v>
      </c>
      <c r="G12" s="3">
        <v>500</v>
      </c>
      <c r="H12" s="3">
        <v>5000</v>
      </c>
      <c r="I12" t="s">
        <v>46</v>
      </c>
      <c r="J12" s="3">
        <v>8500</v>
      </c>
    </row>
    <row r="13" spans="1:10" x14ac:dyDescent="0.5">
      <c r="A13" s="19" t="s">
        <v>47</v>
      </c>
      <c r="B13" t="s">
        <v>48</v>
      </c>
      <c r="C13" s="3">
        <v>2</v>
      </c>
      <c r="D13" s="3">
        <v>1</v>
      </c>
      <c r="E13" s="3">
        <v>0</v>
      </c>
      <c r="F13" s="3">
        <v>1500</v>
      </c>
      <c r="G13" s="3">
        <v>500</v>
      </c>
      <c r="H13" s="3">
        <v>2000</v>
      </c>
      <c r="I13" t="s">
        <v>59</v>
      </c>
      <c r="J13" s="3">
        <v>6000</v>
      </c>
    </row>
    <row r="14" spans="1:10" x14ac:dyDescent="0.5">
      <c r="A14" s="19" t="s">
        <v>54</v>
      </c>
      <c r="B14" t="s">
        <v>49</v>
      </c>
      <c r="C14" s="3">
        <v>1</v>
      </c>
      <c r="D14" s="3">
        <v>1</v>
      </c>
      <c r="E14" s="3">
        <v>0</v>
      </c>
      <c r="F14" s="3">
        <v>1000</v>
      </c>
      <c r="G14" s="3">
        <v>300</v>
      </c>
      <c r="H14" s="3">
        <v>1000</v>
      </c>
      <c r="I14" t="s">
        <v>60</v>
      </c>
      <c r="J14" s="3">
        <v>3300</v>
      </c>
    </row>
    <row r="15" spans="1:10" x14ac:dyDescent="0.5">
      <c r="A15" s="19" t="s">
        <v>55</v>
      </c>
      <c r="B15" t="s">
        <v>50</v>
      </c>
      <c r="C15" s="3">
        <v>2</v>
      </c>
      <c r="D15" s="3">
        <v>0</v>
      </c>
      <c r="E15" s="3">
        <v>0</v>
      </c>
      <c r="F15" s="3">
        <v>2000</v>
      </c>
      <c r="G15" s="3">
        <v>500</v>
      </c>
      <c r="H15" s="3">
        <v>3000</v>
      </c>
      <c r="I15" s="21" t="s">
        <v>61</v>
      </c>
      <c r="J15" s="3">
        <v>5500</v>
      </c>
    </row>
    <row r="16" spans="1:10" x14ac:dyDescent="0.5">
      <c r="A16" s="19" t="s">
        <v>56</v>
      </c>
      <c r="B16" t="s">
        <v>51</v>
      </c>
      <c r="C16" s="3">
        <v>2</v>
      </c>
      <c r="D16" s="3">
        <v>1</v>
      </c>
      <c r="E16" s="3">
        <v>0</v>
      </c>
      <c r="F16" s="3">
        <v>15000</v>
      </c>
      <c r="G16" s="3">
        <v>300</v>
      </c>
      <c r="H16" s="3">
        <v>3000</v>
      </c>
      <c r="I16" t="s">
        <v>62</v>
      </c>
      <c r="J16" s="3">
        <v>5800</v>
      </c>
    </row>
    <row r="17" spans="1:10" x14ac:dyDescent="0.5">
      <c r="A17" s="19" t="s">
        <v>57</v>
      </c>
      <c r="B17" t="s">
        <v>52</v>
      </c>
      <c r="C17" s="3">
        <v>2</v>
      </c>
      <c r="D17" s="3">
        <v>0</v>
      </c>
      <c r="E17" s="3">
        <v>0</v>
      </c>
      <c r="F17" s="3">
        <v>1500</v>
      </c>
      <c r="G17" s="3">
        <v>400</v>
      </c>
      <c r="H17" s="3">
        <v>2000</v>
      </c>
      <c r="I17" t="s">
        <v>63</v>
      </c>
      <c r="J17" s="3">
        <v>3900</v>
      </c>
    </row>
    <row r="18" spans="1:10" x14ac:dyDescent="0.5">
      <c r="A18" s="19" t="s">
        <v>58</v>
      </c>
      <c r="B18" t="s">
        <v>53</v>
      </c>
      <c r="C18" s="3">
        <v>1</v>
      </c>
      <c r="D18" s="3">
        <v>0</v>
      </c>
      <c r="E18" s="3">
        <v>0</v>
      </c>
      <c r="F18" s="3">
        <v>500</v>
      </c>
      <c r="G18" s="3">
        <v>100</v>
      </c>
      <c r="H18" s="3">
        <v>1000</v>
      </c>
      <c r="I18" t="s">
        <v>64</v>
      </c>
      <c r="J18" s="3">
        <v>1600</v>
      </c>
    </row>
    <row r="19" spans="1:10" x14ac:dyDescent="0.5">
      <c r="A19" s="43">
        <v>3.1</v>
      </c>
      <c r="B19" t="s">
        <v>72</v>
      </c>
      <c r="C19" s="3">
        <v>3</v>
      </c>
      <c r="D19" s="3">
        <v>1</v>
      </c>
      <c r="E19" s="3">
        <v>0</v>
      </c>
      <c r="F19" s="3">
        <v>4000</v>
      </c>
      <c r="G19" s="3">
        <v>1000</v>
      </c>
      <c r="H19" s="3">
        <v>5000</v>
      </c>
      <c r="I19" s="44" t="s">
        <v>65</v>
      </c>
      <c r="J19" s="3">
        <v>10000</v>
      </c>
    </row>
    <row r="20" spans="1:10" x14ac:dyDescent="0.5">
      <c r="A20" s="43" t="s">
        <v>66</v>
      </c>
      <c r="B20" t="s">
        <v>73</v>
      </c>
      <c r="C20" s="3">
        <v>2</v>
      </c>
      <c r="D20" s="3">
        <v>0</v>
      </c>
      <c r="E20" s="3">
        <v>0</v>
      </c>
      <c r="F20" s="3">
        <v>1500</v>
      </c>
      <c r="G20" s="3">
        <v>300</v>
      </c>
      <c r="H20" s="3">
        <v>2000</v>
      </c>
      <c r="I20" s="44" t="s">
        <v>79</v>
      </c>
      <c r="J20" s="3">
        <v>3800</v>
      </c>
    </row>
    <row r="21" spans="1:10" x14ac:dyDescent="0.5">
      <c r="A21" s="19" t="s">
        <v>67</v>
      </c>
      <c r="B21" t="s">
        <v>74</v>
      </c>
      <c r="C21" s="3">
        <v>3</v>
      </c>
      <c r="D21" s="3">
        <v>1</v>
      </c>
      <c r="E21" s="3">
        <v>0</v>
      </c>
      <c r="F21" s="3">
        <v>2000</v>
      </c>
      <c r="G21" s="3">
        <v>500</v>
      </c>
      <c r="H21" s="3">
        <v>3000</v>
      </c>
      <c r="I21" t="s">
        <v>80</v>
      </c>
      <c r="J21" s="3">
        <v>8500</v>
      </c>
    </row>
    <row r="22" spans="1:10" x14ac:dyDescent="0.5">
      <c r="A22" s="19" t="s">
        <v>68</v>
      </c>
      <c r="B22" t="s">
        <v>75</v>
      </c>
      <c r="C22" s="3">
        <v>1</v>
      </c>
      <c r="D22" s="3">
        <v>1</v>
      </c>
      <c r="E22" s="3">
        <v>0</v>
      </c>
      <c r="F22" s="3">
        <v>500</v>
      </c>
      <c r="G22" s="3">
        <v>200</v>
      </c>
      <c r="H22" s="3">
        <v>1000</v>
      </c>
      <c r="I22" t="s">
        <v>81</v>
      </c>
      <c r="J22" s="3">
        <v>1700</v>
      </c>
    </row>
    <row r="23" spans="1:10" x14ac:dyDescent="0.5">
      <c r="A23" s="19" t="s">
        <v>69</v>
      </c>
      <c r="B23" t="s">
        <v>76</v>
      </c>
      <c r="C23" s="3">
        <v>2</v>
      </c>
      <c r="D23" s="3">
        <v>0</v>
      </c>
      <c r="E23" s="3">
        <v>0</v>
      </c>
      <c r="F23" s="3">
        <v>1000</v>
      </c>
      <c r="G23" s="3">
        <v>300</v>
      </c>
      <c r="H23" s="3">
        <v>2000</v>
      </c>
      <c r="I23" t="s">
        <v>82</v>
      </c>
      <c r="J23" s="3">
        <v>3300</v>
      </c>
    </row>
    <row r="24" spans="1:10" x14ac:dyDescent="0.5">
      <c r="A24" s="19" t="s">
        <v>70</v>
      </c>
      <c r="B24" t="s">
        <v>77</v>
      </c>
      <c r="C24" s="3">
        <v>1</v>
      </c>
      <c r="D24" s="3">
        <v>1</v>
      </c>
      <c r="E24" s="3">
        <v>0</v>
      </c>
      <c r="F24" s="3">
        <v>500</v>
      </c>
      <c r="G24" s="3">
        <v>200</v>
      </c>
      <c r="H24" s="3">
        <v>1000</v>
      </c>
      <c r="I24" t="s">
        <v>83</v>
      </c>
      <c r="J24" s="3">
        <v>1700</v>
      </c>
    </row>
    <row r="25" spans="1:10" x14ac:dyDescent="0.5">
      <c r="A25" s="19" t="s">
        <v>71</v>
      </c>
      <c r="B25" t="s">
        <v>78</v>
      </c>
      <c r="C25" s="3">
        <v>2</v>
      </c>
      <c r="D25" s="3">
        <v>0</v>
      </c>
      <c r="E25" s="3">
        <v>0</v>
      </c>
      <c r="F25" s="3">
        <v>500</v>
      </c>
      <c r="G25" s="3">
        <v>300</v>
      </c>
      <c r="H25" s="3">
        <v>1000</v>
      </c>
      <c r="I25" t="s">
        <v>84</v>
      </c>
      <c r="J25" s="3">
        <v>1800</v>
      </c>
    </row>
    <row r="26" spans="1:10" x14ac:dyDescent="0.5">
      <c r="A26" s="43">
        <v>4.0999999999999996</v>
      </c>
      <c r="B26" t="s">
        <v>91</v>
      </c>
      <c r="C26" s="3">
        <v>7</v>
      </c>
      <c r="D26" s="3">
        <v>3</v>
      </c>
      <c r="E26" s="3">
        <v>0</v>
      </c>
      <c r="F26" s="3">
        <v>10000</v>
      </c>
      <c r="G26" s="3">
        <v>2000</v>
      </c>
      <c r="H26" s="3">
        <v>20000</v>
      </c>
      <c r="I26" t="s">
        <v>98</v>
      </c>
      <c r="J26" s="3">
        <v>9000</v>
      </c>
    </row>
    <row r="27" spans="1:10" x14ac:dyDescent="0.5">
      <c r="A27" s="19" t="s">
        <v>85</v>
      </c>
      <c r="B27" t="s">
        <v>92</v>
      </c>
      <c r="C27" s="3">
        <v>3</v>
      </c>
      <c r="D27" s="3">
        <v>1</v>
      </c>
      <c r="E27" s="3">
        <v>0</v>
      </c>
      <c r="F27" s="3">
        <v>3000</v>
      </c>
      <c r="G27" s="3">
        <v>1000</v>
      </c>
      <c r="H27" s="3">
        <v>5000</v>
      </c>
      <c r="I27" t="s">
        <v>99</v>
      </c>
      <c r="J27" s="3">
        <v>5500</v>
      </c>
    </row>
    <row r="28" spans="1:10" x14ac:dyDescent="0.5">
      <c r="A28" s="19" t="s">
        <v>86</v>
      </c>
      <c r="B28" t="s">
        <v>93</v>
      </c>
      <c r="C28" s="3">
        <v>2</v>
      </c>
      <c r="D28" s="3">
        <v>0</v>
      </c>
      <c r="E28" s="3">
        <v>0</v>
      </c>
      <c r="F28" s="3">
        <v>2000</v>
      </c>
      <c r="G28" s="3">
        <v>500</v>
      </c>
      <c r="H28" s="3">
        <v>3000</v>
      </c>
      <c r="I28" t="s">
        <v>100</v>
      </c>
      <c r="J28" s="3">
        <v>8500</v>
      </c>
    </row>
    <row r="29" spans="1:10" x14ac:dyDescent="0.5">
      <c r="A29" s="19" t="s">
        <v>87</v>
      </c>
      <c r="B29" t="s">
        <v>94</v>
      </c>
      <c r="C29" s="3">
        <v>3</v>
      </c>
      <c r="D29" s="3">
        <v>1</v>
      </c>
      <c r="E29" s="3">
        <v>0</v>
      </c>
      <c r="F29" s="3">
        <v>1500</v>
      </c>
      <c r="G29" s="3">
        <v>500</v>
      </c>
      <c r="H29" s="3">
        <v>2000</v>
      </c>
      <c r="I29" t="s">
        <v>101</v>
      </c>
      <c r="J29" s="3">
        <v>1700</v>
      </c>
    </row>
    <row r="30" spans="1:10" x14ac:dyDescent="0.5">
      <c r="A30" s="19" t="s">
        <v>88</v>
      </c>
      <c r="B30" t="s">
        <v>95</v>
      </c>
      <c r="C30" s="3">
        <v>1</v>
      </c>
      <c r="D30" s="3">
        <v>1</v>
      </c>
      <c r="E30" s="3">
        <v>0</v>
      </c>
      <c r="F30" s="3">
        <v>500</v>
      </c>
      <c r="G30" s="3">
        <v>200</v>
      </c>
      <c r="H30" s="3">
        <v>1000</v>
      </c>
      <c r="I30" t="s">
        <v>102</v>
      </c>
      <c r="J30" s="3">
        <v>5500</v>
      </c>
    </row>
    <row r="31" spans="1:10" x14ac:dyDescent="0.5">
      <c r="A31" s="19" t="s">
        <v>89</v>
      </c>
      <c r="B31" t="s">
        <v>96</v>
      </c>
      <c r="C31" s="3">
        <v>2</v>
      </c>
      <c r="D31" s="3">
        <v>0</v>
      </c>
      <c r="E31" s="3">
        <v>0</v>
      </c>
      <c r="F31" s="3">
        <v>200</v>
      </c>
      <c r="G31" s="3">
        <v>500</v>
      </c>
      <c r="H31" s="3">
        <v>3000</v>
      </c>
      <c r="I31" t="s">
        <v>103</v>
      </c>
      <c r="J31" s="3">
        <v>8500</v>
      </c>
    </row>
    <row r="32" spans="1:10" x14ac:dyDescent="0.5">
      <c r="A32" s="19" t="s">
        <v>90</v>
      </c>
      <c r="B32" t="s">
        <v>97</v>
      </c>
      <c r="C32" s="3">
        <v>3</v>
      </c>
      <c r="D32" s="3">
        <v>1</v>
      </c>
      <c r="E32" s="3">
        <v>0</v>
      </c>
      <c r="F32" s="3">
        <v>1500</v>
      </c>
      <c r="G32" s="3">
        <v>500</v>
      </c>
      <c r="H32" s="3">
        <v>2000</v>
      </c>
      <c r="I32" t="s">
        <v>104</v>
      </c>
    </row>
    <row r="33" spans="1:10" x14ac:dyDescent="0.5">
      <c r="A33" s="16" t="s">
        <v>6</v>
      </c>
      <c r="B33" s="7"/>
      <c r="C33" s="6">
        <f t="shared" ref="C33:E33" si="0">SUM(C2:C32)</f>
        <v>72</v>
      </c>
      <c r="D33" s="6">
        <f>SUM(D2:D32)</f>
        <v>24</v>
      </c>
      <c r="E33" s="6">
        <f t="shared" si="0"/>
        <v>0</v>
      </c>
      <c r="F33" s="6">
        <f>SUM(F2:F32)</f>
        <v>68700</v>
      </c>
      <c r="G33" s="6">
        <f>SUM(G2:G32)</f>
        <v>14600</v>
      </c>
      <c r="H33" s="6">
        <f>SUM(H2:H32)</f>
        <v>91500</v>
      </c>
      <c r="I33" s="6">
        <f>SUM(I2:I32)</f>
        <v>0</v>
      </c>
      <c r="J33" s="6">
        <f>SUM(J2:J31)</f>
        <v>147100</v>
      </c>
    </row>
    <row r="34" spans="1:10" x14ac:dyDescent="0.5">
      <c r="A34" s="26" t="s">
        <v>7</v>
      </c>
      <c r="B34" s="27"/>
      <c r="C34" s="27"/>
      <c r="D34" s="27"/>
      <c r="E34" s="27"/>
      <c r="F34" s="27"/>
      <c r="G34" s="27"/>
      <c r="H34" s="27"/>
      <c r="I34" s="27"/>
      <c r="J34" s="8">
        <f>J33*10%</f>
        <v>14710</v>
      </c>
    </row>
    <row r="35" spans="1:10" ht="16.149999999999999" thickBot="1" x14ac:dyDescent="0.55000000000000004"/>
    <row r="36" spans="1:10" x14ac:dyDescent="0.5">
      <c r="A36" s="28" t="s">
        <v>9</v>
      </c>
      <c r="B36" s="29"/>
      <c r="C36" s="29"/>
      <c r="D36" s="30"/>
      <c r="E36" s="15"/>
      <c r="G36" s="37" t="s">
        <v>8</v>
      </c>
      <c r="H36" s="38"/>
      <c r="I36" s="38"/>
      <c r="J36" s="39"/>
    </row>
    <row r="37" spans="1:10" ht="16.149999999999999" thickBot="1" x14ac:dyDescent="0.55000000000000004">
      <c r="A37" s="31"/>
      <c r="B37" s="32"/>
      <c r="C37" s="32"/>
      <c r="D37" s="33"/>
      <c r="E37" s="15"/>
      <c r="G37" s="40"/>
      <c r="H37" s="41"/>
      <c r="I37" s="41"/>
      <c r="J37" s="42"/>
    </row>
    <row r="38" spans="1:10" x14ac:dyDescent="0.5">
      <c r="A38" s="9" t="s">
        <v>1</v>
      </c>
      <c r="B38" s="9" t="s">
        <v>2</v>
      </c>
      <c r="C38" s="9" t="s">
        <v>3</v>
      </c>
      <c r="D38" s="9" t="s">
        <v>4</v>
      </c>
      <c r="E38" s="12"/>
    </row>
    <row r="39" spans="1:10" x14ac:dyDescent="0.5">
      <c r="A39" s="5">
        <v>50</v>
      </c>
      <c r="B39" t="s">
        <v>105</v>
      </c>
      <c r="C39" s="4">
        <v>200</v>
      </c>
      <c r="D39" s="22">
        <v>10000</v>
      </c>
      <c r="E39" s="13"/>
    </row>
    <row r="40" spans="1:10" x14ac:dyDescent="0.5">
      <c r="A40" s="5">
        <v>60</v>
      </c>
      <c r="B40" t="s">
        <v>106</v>
      </c>
      <c r="C40" s="4">
        <v>120</v>
      </c>
      <c r="D40" s="10">
        <v>7200</v>
      </c>
      <c r="E40" s="13"/>
    </row>
    <row r="41" spans="1:10" x14ac:dyDescent="0.5">
      <c r="A41" s="5"/>
      <c r="B41" s="3"/>
      <c r="C41" s="4"/>
      <c r="E41" s="13"/>
    </row>
    <row r="42" spans="1:10" x14ac:dyDescent="0.5">
      <c r="A42" s="5"/>
      <c r="B42" s="3"/>
      <c r="C42" s="4"/>
      <c r="D42" s="10"/>
      <c r="E42" s="13"/>
    </row>
    <row r="43" spans="1:10" x14ac:dyDescent="0.5">
      <c r="A43" s="5"/>
      <c r="B43" s="3"/>
      <c r="C43" s="4"/>
      <c r="D43" s="10"/>
      <c r="E43" s="13"/>
    </row>
    <row r="44" spans="1:10" x14ac:dyDescent="0.5">
      <c r="A44" s="5"/>
      <c r="B44" s="3"/>
      <c r="C44" s="4"/>
      <c r="D44" s="10"/>
      <c r="E44" s="13"/>
    </row>
    <row r="45" spans="1:10" x14ac:dyDescent="0.5">
      <c r="A45" s="5"/>
      <c r="B45" s="3"/>
      <c r="C45" s="4"/>
      <c r="D45" s="10"/>
      <c r="E45" s="13"/>
    </row>
    <row r="46" spans="1:10" x14ac:dyDescent="0.5">
      <c r="A46" s="5"/>
      <c r="B46" s="3"/>
      <c r="C46" s="4"/>
      <c r="D46" s="10"/>
      <c r="E46" s="13"/>
    </row>
    <row r="47" spans="1:10" x14ac:dyDescent="0.5">
      <c r="A47" s="5"/>
      <c r="B47" s="3"/>
      <c r="C47" s="4"/>
      <c r="D47" s="3"/>
    </row>
    <row r="48" spans="1:10" x14ac:dyDescent="0.5">
      <c r="A48" s="34" t="s">
        <v>5</v>
      </c>
      <c r="B48" s="35"/>
      <c r="C48" s="36"/>
      <c r="D48" s="11">
        <f>SUM(D39:D47)</f>
        <v>17200</v>
      </c>
      <c r="E48" s="14"/>
    </row>
  </sheetData>
  <mergeCells count="5">
    <mergeCell ref="A1:J1"/>
    <mergeCell ref="A34:I34"/>
    <mergeCell ref="A36:D37"/>
    <mergeCell ref="A48:C48"/>
    <mergeCell ref="G36:J37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Yeomans</dc:creator>
  <cp:lastModifiedBy>Shukan Patel</cp:lastModifiedBy>
  <cp:lastPrinted>2023-06-18T17:06:50Z</cp:lastPrinted>
  <dcterms:created xsi:type="dcterms:W3CDTF">2023-03-21T19:54:22Z</dcterms:created>
  <dcterms:modified xsi:type="dcterms:W3CDTF">2024-08-15T19:42:04Z</dcterms:modified>
</cp:coreProperties>
</file>