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s" sheetId="1" r:id="rId3"/>
    <sheet state="visible" name="CNCLathe" sheetId="2" r:id="rId4"/>
    <sheet state="visible" name="Report" sheetId="3" r:id="rId5"/>
    <sheet state="visible" name="x" sheetId="4" r:id="rId6"/>
  </sheets>
  <definedNames/>
  <calcPr/>
</workbook>
</file>

<file path=xl/sharedStrings.xml><?xml version="1.0" encoding="utf-8"?>
<sst xmlns="http://schemas.openxmlformats.org/spreadsheetml/2006/main" count="360" uniqueCount="152">
  <si>
    <t>Shredder</t>
  </si>
  <si>
    <t>Machining Times</t>
  </si>
  <si>
    <t>Shredder - XL Version</t>
  </si>
  <si>
    <t>Price</t>
  </si>
  <si>
    <t>Broken/Consumables</t>
  </si>
  <si>
    <t>6mm End - Mill</t>
  </si>
  <si>
    <t>10 mm drill</t>
  </si>
  <si>
    <t>Eletricity</t>
  </si>
  <si>
    <t>1 20 mm Carbide insert - lathe</t>
  </si>
  <si>
    <t>item</t>
  </si>
  <si>
    <t>8 Flex Grinder discs</t>
  </si>
  <si>
    <t>time in hours</t>
  </si>
  <si>
    <t>25 Electrodes - Welding</t>
  </si>
  <si>
    <t>CAD - CAM - References</t>
  </si>
  <si>
    <t>Terninals</t>
  </si>
  <si>
    <t>blade housing</t>
  </si>
  <si>
    <t>Extrusion</t>
  </si>
  <si>
    <t>4 HSS Tools for ext. drill</t>
  </si>
  <si>
    <t>bearing - mounts</t>
  </si>
  <si>
    <t>couplings</t>
  </si>
  <si>
    <t>Item</t>
  </si>
  <si>
    <t>Status</t>
  </si>
  <si>
    <t>Description</t>
  </si>
  <si>
    <t>Value</t>
  </si>
  <si>
    <t>Quality</t>
  </si>
  <si>
    <t>Error</t>
  </si>
  <si>
    <t>Source</t>
  </si>
  <si>
    <t>Condition</t>
  </si>
  <si>
    <t>Industrial - Variant</t>
  </si>
  <si>
    <t>Footprint</t>
  </si>
  <si>
    <t>Work hours</t>
  </si>
  <si>
    <t>Waste</t>
  </si>
  <si>
    <t>Kw hours</t>
  </si>
  <si>
    <t>Updated</t>
  </si>
  <si>
    <t>Link-Low</t>
  </si>
  <si>
    <t>Link-High</t>
  </si>
  <si>
    <t>Motor</t>
  </si>
  <si>
    <t>Done</t>
  </si>
  <si>
    <t>5Hp/4KW</t>
  </si>
  <si>
    <t>Low</t>
  </si>
  <si>
    <t>NowProject.eu</t>
  </si>
  <si>
    <t>New</t>
  </si>
  <si>
    <t>HIGH</t>
  </si>
  <si>
    <t>MIDDLE</t>
  </si>
  <si>
    <t>Reducer</t>
  </si>
  <si>
    <t>21:1 (4kw)</t>
  </si>
  <si>
    <t>High</t>
  </si>
  <si>
    <t>Italy | SITI</t>
  </si>
  <si>
    <t>https://www.zuendo.com/corona-sin-fin/2443-reductor-tauesend-motoren-rstv110.html</t>
  </si>
  <si>
    <t>Timestamp</t>
  </si>
  <si>
    <t>Pregunta sense títol</t>
  </si>
  <si>
    <t>https://www.rpwebshop.nl/mi-110-fp-ratio-20/15349-siti-mi-110fp-20-1-pam28-250.html</t>
  </si>
  <si>
    <t>Blades</t>
  </si>
  <si>
    <t>Laser cutted parts</t>
  </si>
  <si>
    <t>Rosa|Catalonia</t>
  </si>
  <si>
    <t>Hex-Bar</t>
  </si>
  <si>
    <t>Custom</t>
  </si>
  <si>
    <t>NowProject.eu|Catalonia</t>
  </si>
  <si>
    <t>Inverter</t>
  </si>
  <si>
    <t>HY Original 4kw</t>
  </si>
  <si>
    <t>Middle</t>
  </si>
  <si>
    <t>Ebay|Germany, from China</t>
  </si>
  <si>
    <t>https://www.ebay.de/itm/112079075408</t>
  </si>
  <si>
    <t>Frame-Tubes and other small metals</t>
  </si>
  <si>
    <t>Standard everywhere: 5cm tubes, 4mm thickness</t>
  </si>
  <si>
    <t>Screws, nuts,...</t>
  </si>
  <si>
    <t>Demontagable/Table</t>
  </si>
  <si>
    <t>Catalonia/Brico</t>
  </si>
  <si>
    <t>Used/New</t>
  </si>
  <si>
    <t>Work</t>
  </si>
  <si>
    <t>9 days: assembly, testing,...</t>
  </si>
  <si>
    <t>Couplings</t>
  </si>
  <si>
    <t>Hopper</t>
  </si>
  <si>
    <t>3 sqm</t>
  </si>
  <si>
    <t>Shielding, Breakers</t>
  </si>
  <si>
    <t>scrap panels</t>
  </si>
  <si>
    <t>Drive Shaft</t>
  </si>
  <si>
    <t>E235</t>
  </si>
  <si>
    <t>Consumables</t>
  </si>
  <si>
    <t>grinder discs, electrodes, oil</t>
  </si>
  <si>
    <t>Mixed</t>
  </si>
  <si>
    <t>Imports/Local</t>
  </si>
  <si>
    <t>HIGH (14 days)</t>
  </si>
  <si>
    <t>Total</t>
  </si>
  <si>
    <t>60% imports</t>
  </si>
  <si>
    <t>Extruder - M Version</t>
  </si>
  <si>
    <t>Temp/SSR/Pid - Control</t>
  </si>
  <si>
    <t>2x Temp. Controller</t>
  </si>
  <si>
    <t>LOW</t>
  </si>
  <si>
    <t>https://www.aliexpress.com/item/New-Arrive-Digital-PID-Temperature-Controller-Thermostat-REX-C100-Max-40A-SSR-Relay-K-Thermocouple-Probe/32567123815.html</t>
  </si>
  <si>
    <t>Heating bands, 300 W</t>
  </si>
  <si>
    <t>Re-Ordered</t>
  </si>
  <si>
    <t>4 x 300 W</t>
  </si>
  <si>
    <t>http://www.tcdirect.co.uk/Default.aspx?level=2&amp;department_id=300/2</t>
  </si>
  <si>
    <t>Extrusion - Barrel</t>
  </si>
  <si>
    <t>Extrusion - Screw</t>
  </si>
  <si>
    <t>Chromium</t>
  </si>
  <si>
    <t>Mount bushings</t>
  </si>
  <si>
    <t>Metals</t>
  </si>
  <si>
    <t>Mounts</t>
  </si>
  <si>
    <t>Used</t>
  </si>
  <si>
    <t>Coupler</t>
  </si>
  <si>
    <t>Nozzle</t>
  </si>
  <si>
    <t>Total - Extrusion</t>
  </si>
  <si>
    <t>?</t>
  </si>
  <si>
    <t>HIGH (5 days)</t>
  </si>
  <si>
    <t>Total (Shredder &amp; Extrusion, in one machine )</t>
  </si>
  <si>
    <t>Catalonia</t>
  </si>
  <si>
    <t>HIGH (a couple of hundreds oil barrels)</t>
  </si>
  <si>
    <t xml:space="preserve">Paid: </t>
  </si>
  <si>
    <t>Actual total value sold</t>
  </si>
  <si>
    <t>Consumables and actual work</t>
  </si>
  <si>
    <t>Control - Panel - A</t>
  </si>
  <si>
    <t>shredder &amp; extruder</t>
  </si>
  <si>
    <t xml:space="preserve">Compression </t>
  </si>
  <si>
    <t>Oven</t>
  </si>
  <si>
    <t>Received</t>
  </si>
  <si>
    <t xml:space="preserve">1200 Watt </t>
  </si>
  <si>
    <t>Local</t>
  </si>
  <si>
    <t>unknown</t>
  </si>
  <si>
    <t>Ordered</t>
  </si>
  <si>
    <t>1 unit</t>
  </si>
  <si>
    <t>Import AliExpress</t>
  </si>
  <si>
    <t>Eletronics</t>
  </si>
  <si>
    <t>On Stock</t>
  </si>
  <si>
    <t>Car Jack (hydraulic)</t>
  </si>
  <si>
    <t>Injection</t>
  </si>
  <si>
    <t>4 bands, 300 Watt</t>
  </si>
  <si>
    <t>Import - UK</t>
  </si>
  <si>
    <t>Extrusion Barrel</t>
  </si>
  <si>
    <t>Local/Rosa</t>
  </si>
  <si>
    <t>Extrusion Cylinder</t>
  </si>
  <si>
    <t>Chromium - 4cm</t>
  </si>
  <si>
    <t>2 units</t>
  </si>
  <si>
    <t>Eletronics (cables/fuse)</t>
  </si>
  <si>
    <t>Cold Rolled</t>
  </si>
  <si>
    <t>Extrusion - Nozzel</t>
  </si>
  <si>
    <t>Stainless</t>
  </si>
  <si>
    <t xml:space="preserve">References: </t>
  </si>
  <si>
    <t>http://nowproject.eu/plastice-shredder/</t>
  </si>
  <si>
    <t>Rosa:</t>
  </si>
  <si>
    <t>Moianess</t>
  </si>
  <si>
    <t>Laser:</t>
  </si>
  <si>
    <t>Granollers</t>
  </si>
  <si>
    <t>http://hidegar.com</t>
  </si>
  <si>
    <t>Todos's</t>
  </si>
  <si>
    <t>- Update for extrusion combo</t>
  </si>
  <si>
    <t>- Inline references</t>
  </si>
  <si>
    <t>Now-Project.eu</t>
  </si>
  <si>
    <t>Moianess, Tarragona</t>
  </si>
  <si>
    <t>internal spending - anne</t>
  </si>
  <si>
    <t>300 + 150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</si>
</sst>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"/>
    <numFmt numFmtId="165" formatCode="yyyy/mmmm"/>
  </numFmts>
  <fonts count="29">
    <font>
      <sz val="10.0"/>
      <color rgb="FF000000"/>
      <name val="Arial"/>
    </font>
    <font/>
    <font>
      <color rgb="FFE06666"/>
    </font>
    <font>
      <b/>
    </font>
    <font>
      <b/>
      <sz val="14.0"/>
    </font>
    <font>
      <b/>
      <color rgb="FF000000"/>
      <name val="Arial"/>
    </font>
    <font>
      <color rgb="FF38761D"/>
    </font>
    <font>
      <color rgb="FFCC0000"/>
    </font>
    <font>
      <u/>
      <color rgb="FFFFFFFF"/>
    </font>
    <font>
      <b/>
      <color rgb="FFFF0000"/>
    </font>
    <font>
      <b/>
      <color rgb="FFFF9900"/>
    </font>
    <font>
      <color rgb="FF274E13"/>
    </font>
    <font>
      <u/>
      <color rgb="FF0000FF"/>
    </font>
    <font>
      <u/>
      <color rgb="FF0000FF"/>
    </font>
    <font>
      <color rgb="FFFFFFFF"/>
    </font>
    <font>
      <b/>
      <color rgb="FFFFFFFF"/>
    </font>
    <font>
      <color rgb="FF000000"/>
    </font>
    <font>
      <color rgb="FFFFFFFF"/>
      <name val="Arial"/>
    </font>
    <font>
      <b/>
      <color rgb="FF990000"/>
    </font>
    <font>
      <color rgb="FF000000"/>
      <name val="Arial"/>
    </font>
    <font>
      <b/>
      <color rgb="FFF4CCCC"/>
    </font>
    <font>
      <b/>
      <color rgb="FF274E13"/>
    </font>
    <font>
      <color rgb="FF666666"/>
    </font>
    <font>
      <b/>
      <color rgb="FF666666"/>
    </font>
    <font>
      <b/>
      <color rgb="FF980000"/>
    </font>
    <font>
      <color rgb="FFF4CCCC"/>
    </font>
    <font>
      <b/>
      <color rgb="FFCC0000"/>
    </font>
    <font>
      <color rgb="FFF3F3F3"/>
    </font>
    <font>
      <b/>
      <color rgb="FFF3F3F3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4" xfId="0" applyFont="1" applyNumberFormat="1"/>
    <xf borderId="0" fillId="0" fontId="1" numFmtId="0" xfId="0" applyAlignment="1" applyFont="1">
      <alignment shrinkToFit="0" wrapText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Border="1" applyFont="1" applyNumberFormat="1"/>
    <xf borderId="2" fillId="0" fontId="1" numFmtId="4" xfId="0" applyBorder="1" applyFont="1" applyNumberFormat="1"/>
    <xf borderId="3" fillId="0" fontId="1" numFmtId="0" xfId="0" applyAlignment="1" applyBorder="1" applyFont="1">
      <alignment shrinkToFit="0" wrapText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8" fillId="0" fontId="1" numFmtId="0" xfId="0" applyAlignment="1" applyBorder="1" applyFont="1">
      <alignment readingOrder="0" shrinkToFit="0" wrapText="0"/>
    </xf>
    <xf borderId="4" fillId="0" fontId="1" numFmtId="0" xfId="0" applyBorder="1" applyFont="1"/>
    <xf borderId="8" fillId="0" fontId="1" numFmtId="0" xfId="0" applyBorder="1" applyFont="1"/>
    <xf borderId="8" fillId="0" fontId="1" numFmtId="0" xfId="0" applyAlignment="1" applyBorder="1" applyFont="1">
      <alignment shrinkToFit="0" wrapText="0"/>
    </xf>
    <xf borderId="4" fillId="0" fontId="1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ill="1" applyFont="1">
      <alignment readingOrder="0"/>
    </xf>
    <xf borderId="8" fillId="0" fontId="1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1" numFmtId="0" xfId="0" applyAlignment="1" applyFont="1">
      <alignment readingOrder="0"/>
    </xf>
    <xf borderId="8" fillId="0" fontId="12" numFmtId="0" xfId="0" applyAlignment="1" applyBorder="1" applyFont="1">
      <alignment readingOrder="0" shrinkToFit="0" wrapText="0"/>
    </xf>
    <xf borderId="0" fillId="0" fontId="13" numFmtId="0" xfId="0" applyAlignment="1" applyFont="1">
      <alignment readingOrder="0"/>
    </xf>
    <xf borderId="4" fillId="3" fontId="14" numFmtId="0" xfId="0" applyAlignment="1" applyBorder="1" applyFont="1">
      <alignment readingOrder="0"/>
    </xf>
    <xf borderId="0" fillId="3" fontId="14" numFmtId="0" xfId="0" applyAlignment="1" applyFont="1">
      <alignment readingOrder="0"/>
    </xf>
    <xf borderId="8" fillId="3" fontId="14" numFmtId="0" xfId="0" applyAlignment="1" applyBorder="1" applyFont="1">
      <alignment readingOrder="0"/>
    </xf>
    <xf borderId="0" fillId="3" fontId="15" numFmtId="0" xfId="0" applyAlignment="1" applyFont="1">
      <alignment readingOrder="0"/>
    </xf>
    <xf borderId="0" fillId="3" fontId="14" numFmtId="164" xfId="0" applyAlignment="1" applyFont="1" applyNumberFormat="1">
      <alignment readingOrder="0"/>
    </xf>
    <xf borderId="0" fillId="3" fontId="14" numFmtId="9" xfId="0" applyAlignment="1" applyFont="1" applyNumberFormat="1">
      <alignment readingOrder="0"/>
    </xf>
    <xf borderId="0" fillId="3" fontId="14" numFmtId="4" xfId="0" applyAlignment="1" applyFont="1" applyNumberFormat="1">
      <alignment readingOrder="0"/>
    </xf>
    <xf borderId="0" fillId="3" fontId="14" numFmtId="165" xfId="0" applyAlignment="1" applyFont="1" applyNumberFormat="1">
      <alignment readingOrder="0"/>
    </xf>
    <xf borderId="8" fillId="3" fontId="14" numFmtId="0" xfId="0" applyAlignment="1" applyBorder="1" applyFont="1">
      <alignment shrinkToFit="0" wrapText="0"/>
    </xf>
    <xf borderId="0" fillId="3" fontId="14" numFmtId="0" xfId="0" applyFont="1"/>
    <xf borderId="4" fillId="0" fontId="16" numFmtId="0" xfId="0" applyAlignment="1" applyBorder="1" applyFont="1">
      <alignment readingOrder="0"/>
    </xf>
    <xf borderId="0" fillId="0" fontId="16" numFmtId="0" xfId="0" applyAlignment="1" applyFont="1">
      <alignment readingOrder="0"/>
    </xf>
    <xf borderId="8" fillId="0" fontId="16" numFmtId="0" xfId="0" applyAlignment="1" applyBorder="1" applyFont="1">
      <alignment readingOrder="0"/>
    </xf>
    <xf borderId="4" fillId="0" fontId="1" numFmtId="0" xfId="0" applyAlignment="1" applyBorder="1" applyFont="1">
      <alignment readingOrder="0" shrinkToFit="0" wrapText="1"/>
    </xf>
    <xf borderId="4" fillId="4" fontId="14" numFmtId="0" xfId="0" applyAlignment="1" applyBorder="1" applyFill="1" applyFont="1">
      <alignment readingOrder="0"/>
    </xf>
    <xf borderId="0" fillId="4" fontId="14" numFmtId="0" xfId="0" applyAlignment="1" applyFont="1">
      <alignment readingOrder="0"/>
    </xf>
    <xf borderId="0" fillId="4" fontId="17" numFmtId="0" xfId="0" applyAlignment="1" applyFont="1">
      <alignment horizontal="left" readingOrder="0"/>
    </xf>
    <xf borderId="8" fillId="4" fontId="1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4" fillId="0" fontId="18" numFmtId="0" xfId="0" applyAlignment="1" applyBorder="1" applyFont="1">
      <alignment readingOrder="0"/>
    </xf>
    <xf borderId="0" fillId="2" fontId="19" numFmtId="0" xfId="0" applyAlignment="1" applyFont="1">
      <alignment horizontal="right" readingOrder="0"/>
    </xf>
    <xf borderId="0" fillId="3" fontId="14" numFmtId="0" xfId="0" applyAlignment="1" applyFont="1">
      <alignment readingOrder="0" shrinkToFit="0" wrapText="1"/>
    </xf>
    <xf borderId="4" fillId="0" fontId="9" numFmtId="0" xfId="0" applyAlignment="1" applyBorder="1" applyFont="1">
      <alignment readingOrder="0"/>
    </xf>
    <xf borderId="0" fillId="5" fontId="20" numFmtId="0" xfId="0" applyAlignment="1" applyFill="1" applyFont="1">
      <alignment readingOrder="0"/>
    </xf>
    <xf borderId="1" fillId="0" fontId="3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9" fillId="0" fontId="3" numFmtId="0" xfId="0" applyBorder="1" applyFont="1"/>
    <xf borderId="3" fillId="0" fontId="1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4" fillId="2" fontId="22" numFmtId="0" xfId="0" applyAlignment="1" applyBorder="1" applyFont="1">
      <alignment readingOrder="0"/>
    </xf>
    <xf borderId="0" fillId="2" fontId="22" numFmtId="0" xfId="0" applyAlignment="1" applyFont="1">
      <alignment readingOrder="0"/>
    </xf>
    <xf borderId="8" fillId="2" fontId="22" numFmtId="0" xfId="0" applyAlignment="1" applyBorder="1" applyFont="1">
      <alignment readingOrder="0"/>
    </xf>
    <xf borderId="0" fillId="2" fontId="23" numFmtId="0" xfId="0" applyAlignment="1" applyFont="1">
      <alignment readingOrder="0"/>
    </xf>
    <xf borderId="0" fillId="2" fontId="22" numFmtId="164" xfId="0" applyAlignment="1" applyFont="1" applyNumberFormat="1">
      <alignment readingOrder="0"/>
    </xf>
    <xf borderId="0" fillId="2" fontId="22" numFmtId="9" xfId="0" applyAlignment="1" applyFont="1" applyNumberFormat="1">
      <alignment readingOrder="0"/>
    </xf>
    <xf borderId="0" fillId="2" fontId="22" numFmtId="4" xfId="0" applyAlignment="1" applyFont="1" applyNumberFormat="1">
      <alignment readingOrder="0"/>
    </xf>
    <xf borderId="0" fillId="2" fontId="22" numFmtId="165" xfId="0" applyAlignment="1" applyFont="1" applyNumberFormat="1">
      <alignment readingOrder="0"/>
    </xf>
    <xf borderId="8" fillId="2" fontId="22" numFmtId="0" xfId="0" applyAlignment="1" applyBorder="1" applyFont="1">
      <alignment shrinkToFit="0" wrapText="0"/>
    </xf>
    <xf borderId="0" fillId="2" fontId="22" numFmtId="0" xfId="0" applyFont="1"/>
    <xf borderId="10" fillId="2" fontId="22" numFmtId="0" xfId="0" applyAlignment="1" applyBorder="1" applyFont="1">
      <alignment readingOrder="0"/>
    </xf>
    <xf borderId="11" fillId="2" fontId="22" numFmtId="0" xfId="0" applyAlignment="1" applyBorder="1" applyFont="1">
      <alignment readingOrder="0"/>
    </xf>
    <xf borderId="12" fillId="2" fontId="22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4" fillId="0" fontId="24" numFmtId="0" xfId="0" applyAlignment="1" applyBorder="1" applyFont="1">
      <alignment readingOrder="0"/>
    </xf>
    <xf borderId="4" fillId="5" fontId="20" numFmtId="0" xfId="0" applyAlignment="1" applyBorder="1" applyFont="1">
      <alignment readingOrder="0" shrinkToFit="0" wrapText="1"/>
    </xf>
    <xf borderId="0" fillId="5" fontId="25" numFmtId="0" xfId="0" applyFont="1"/>
    <xf borderId="9" fillId="5" fontId="20" numFmtId="0" xfId="0" applyAlignment="1" applyBorder="1" applyFont="1">
      <alignment readingOrder="0"/>
    </xf>
    <xf borderId="0" fillId="5" fontId="25" numFmtId="0" xfId="0" applyAlignment="1" applyFont="1">
      <alignment readingOrder="0"/>
    </xf>
    <xf borderId="8" fillId="5" fontId="25" numFmtId="0" xfId="0" applyAlignment="1" applyBorder="1" applyFont="1">
      <alignment readingOrder="0"/>
    </xf>
    <xf borderId="0" fillId="3" fontId="9" numFmtId="0" xfId="0" applyAlignment="1" applyFont="1">
      <alignment readingOrder="0"/>
    </xf>
    <xf borderId="0" fillId="5" fontId="26" numFmtId="164" xfId="0" applyAlignment="1" applyFont="1" applyNumberFormat="1">
      <alignment readingOrder="0"/>
    </xf>
    <xf borderId="0" fillId="5" fontId="26" numFmtId="9" xfId="0" applyAlignment="1" applyFont="1" applyNumberFormat="1">
      <alignment readingOrder="0"/>
    </xf>
    <xf borderId="0" fillId="5" fontId="25" numFmtId="4" xfId="0" applyAlignment="1" applyFont="1" applyNumberFormat="1">
      <alignment readingOrder="0"/>
    </xf>
    <xf borderId="0" fillId="5" fontId="25" numFmtId="165" xfId="0" applyAlignment="1" applyFont="1" applyNumberFormat="1">
      <alignment readingOrder="0"/>
    </xf>
    <xf borderId="8" fillId="5" fontId="25" numFmtId="0" xfId="0" applyAlignment="1" applyBorder="1" applyFont="1">
      <alignment shrinkToFit="0" wrapText="0"/>
    </xf>
    <xf borderId="9" fillId="0" fontId="9" numFmtId="0" xfId="0" applyBorder="1" applyFont="1"/>
    <xf borderId="10" fillId="0" fontId="3" numFmtId="0" xfId="0" applyAlignment="1" applyBorder="1" applyFont="1">
      <alignment readingOrder="0"/>
    </xf>
    <xf borderId="11" fillId="0" fontId="9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1" fillId="0" fontId="1" numFmtId="164" xfId="0" applyBorder="1" applyFont="1" applyNumberFormat="1"/>
    <xf borderId="11" fillId="0" fontId="1" numFmtId="4" xfId="0" applyBorder="1" applyFont="1" applyNumberFormat="1"/>
    <xf borderId="12" fillId="0" fontId="1" numFmtId="0" xfId="0" applyAlignment="1" applyBorder="1" applyFont="1">
      <alignment shrinkToFit="0" wrapText="0"/>
    </xf>
    <xf borderId="1" fillId="0" fontId="1" numFmtId="0" xfId="0" applyBorder="1" applyFont="1"/>
    <xf borderId="3" fillId="0" fontId="1" numFmtId="0" xfId="0" applyBorder="1" applyFont="1"/>
    <xf borderId="10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0"/>
    </xf>
    <xf borderId="10" fillId="3" fontId="14" numFmtId="0" xfId="0" applyAlignment="1" applyBorder="1" applyFont="1">
      <alignment readingOrder="0"/>
    </xf>
    <xf borderId="11" fillId="3" fontId="14" numFmtId="0" xfId="0" applyAlignment="1" applyBorder="1" applyFont="1">
      <alignment readingOrder="0" shrinkToFit="0" wrapText="0"/>
    </xf>
    <xf borderId="11" fillId="3" fontId="14" numFmtId="0" xfId="0" applyBorder="1" applyFont="1"/>
    <xf borderId="12" fillId="3" fontId="14" numFmtId="0" xfId="0" applyAlignment="1" applyBorder="1" applyFont="1">
      <alignment readingOrder="0"/>
    </xf>
    <xf borderId="11" fillId="3" fontId="27" numFmtId="0" xfId="0" applyBorder="1" applyFont="1"/>
    <xf borderId="11" fillId="3" fontId="10" numFmtId="0" xfId="0" applyAlignment="1" applyBorder="1" applyFont="1">
      <alignment readingOrder="0"/>
    </xf>
    <xf borderId="11" fillId="3" fontId="25" numFmtId="164" xfId="0" applyAlignment="1" applyBorder="1" applyFont="1" applyNumberFormat="1">
      <alignment readingOrder="0"/>
    </xf>
    <xf borderId="11" fillId="3" fontId="25" numFmtId="165" xfId="0" applyAlignment="1" applyBorder="1" applyFont="1" applyNumberFormat="1">
      <alignment readingOrder="0"/>
    </xf>
    <xf borderId="11" fillId="3" fontId="25" numFmtId="4" xfId="0" applyAlignment="1" applyBorder="1" applyFont="1" applyNumberFormat="1">
      <alignment readingOrder="0"/>
    </xf>
    <xf borderId="12" fillId="3" fontId="14" numFmtId="0" xfId="0" applyAlignment="1" applyBorder="1" applyFont="1">
      <alignment shrinkToFit="0" wrapText="0"/>
    </xf>
    <xf borderId="10" fillId="3" fontId="27" numFmtId="0" xfId="0" applyAlignment="1" applyBorder="1" applyFont="1">
      <alignment readingOrder="0"/>
    </xf>
    <xf borderId="11" fillId="3" fontId="27" numFmtId="0" xfId="0" applyAlignment="1" applyBorder="1" applyFont="1">
      <alignment readingOrder="0" shrinkToFit="0" wrapText="0"/>
    </xf>
    <xf borderId="12" fillId="3" fontId="27" numFmtId="0" xfId="0" applyAlignment="1" applyBorder="1" applyFont="1">
      <alignment readingOrder="0"/>
    </xf>
    <xf borderId="11" fillId="3" fontId="28" numFmtId="0" xfId="0" applyAlignment="1" applyBorder="1" applyFont="1">
      <alignment readingOrder="0"/>
    </xf>
    <xf borderId="11" fillId="3" fontId="27" numFmtId="164" xfId="0" applyAlignment="1" applyBorder="1" applyFont="1" applyNumberFormat="1">
      <alignment readingOrder="0"/>
    </xf>
    <xf borderId="11" fillId="3" fontId="27" numFmtId="165" xfId="0" applyAlignment="1" applyBorder="1" applyFont="1" applyNumberFormat="1">
      <alignment readingOrder="0"/>
    </xf>
    <xf borderId="11" fillId="3" fontId="27" numFmtId="4" xfId="0" applyAlignment="1" applyBorder="1" applyFont="1" applyNumberFormat="1">
      <alignment readingOrder="0"/>
    </xf>
    <xf borderId="12" fillId="3" fontId="27" numFmtId="0" xfId="0" applyAlignment="1" applyBorder="1" applyFont="1">
      <alignment shrinkToFit="0" wrapText="0"/>
    </xf>
    <xf borderId="0" fillId="3" fontId="2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liexpress.com/item/New-Arrive-Digital-PID-Temperature-Controller-Thermostat-REX-C100-Max-40A-SSR-Relay-K-Thermocouple-Probe/32567123815.html" TargetMode="External"/><Relationship Id="rId22" Type="http://schemas.openxmlformats.org/officeDocument/2006/relationships/hyperlink" Target="http://NowProject.eu" TargetMode="External"/><Relationship Id="rId21" Type="http://schemas.openxmlformats.org/officeDocument/2006/relationships/hyperlink" Target="http://www.tcdirect.co.uk/Default.aspx?level=2&amp;department_id=300/2" TargetMode="External"/><Relationship Id="rId24" Type="http://schemas.openxmlformats.org/officeDocument/2006/relationships/hyperlink" Target="https://www.aliexpress.com/item/New-Arrive-Digital-PID-Temperature-Controller-Thermostat-REX-C100-Max-40A-SSR-Relay-K-Thermocouple-Probe/32567123815.html" TargetMode="External"/><Relationship Id="rId23" Type="http://schemas.openxmlformats.org/officeDocument/2006/relationships/hyperlink" Target="http://NowProject.eu" TargetMode="External"/><Relationship Id="rId1" Type="http://schemas.openxmlformats.org/officeDocument/2006/relationships/hyperlink" Target="http://NowProject.eu" TargetMode="External"/><Relationship Id="rId2" Type="http://schemas.openxmlformats.org/officeDocument/2006/relationships/hyperlink" Target="https://www.zuendo.com/corona-sin-fin/2443-reductor-tauesend-motoren-rstv110.html" TargetMode="External"/><Relationship Id="rId3" Type="http://schemas.openxmlformats.org/officeDocument/2006/relationships/hyperlink" Target="https://www.rpwebshop.nl/mi-110-fp-ratio-20/15349-siti-mi-110fp-20-1-pam28-250.html" TargetMode="External"/><Relationship Id="rId4" Type="http://schemas.openxmlformats.org/officeDocument/2006/relationships/hyperlink" Target="https://www.ebay.de/itm/112079075408" TargetMode="External"/><Relationship Id="rId9" Type="http://schemas.openxmlformats.org/officeDocument/2006/relationships/hyperlink" Target="http://NowProject.eu" TargetMode="External"/><Relationship Id="rId26" Type="http://schemas.openxmlformats.org/officeDocument/2006/relationships/hyperlink" Target="http://nowproject.eu/plastice-shredder/" TargetMode="External"/><Relationship Id="rId25" Type="http://schemas.openxmlformats.org/officeDocument/2006/relationships/hyperlink" Target="http://NowProject.eu" TargetMode="External"/><Relationship Id="rId28" Type="http://schemas.openxmlformats.org/officeDocument/2006/relationships/hyperlink" Target="http://Now-Project.eu" TargetMode="External"/><Relationship Id="rId27" Type="http://schemas.openxmlformats.org/officeDocument/2006/relationships/hyperlink" Target="http://hidegar.com" TargetMode="External"/><Relationship Id="rId5" Type="http://schemas.openxmlformats.org/officeDocument/2006/relationships/hyperlink" Target="http://NowProject.eu" TargetMode="External"/><Relationship Id="rId6" Type="http://schemas.openxmlformats.org/officeDocument/2006/relationships/hyperlink" Target="http://NowProject.eu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://NowProject.eu" TargetMode="External"/><Relationship Id="rId8" Type="http://schemas.openxmlformats.org/officeDocument/2006/relationships/hyperlink" Target="http://NowProject.eu" TargetMode="External"/><Relationship Id="rId11" Type="http://schemas.openxmlformats.org/officeDocument/2006/relationships/hyperlink" Target="https://www.aliexpress.com/item/New-Arrive-Digital-PID-Temperature-Controller-Thermostat-REX-C100-Max-40A-SSR-Relay-K-Thermocouple-Probe/32567123815.html" TargetMode="External"/><Relationship Id="rId10" Type="http://schemas.openxmlformats.org/officeDocument/2006/relationships/hyperlink" Target="http://NowProject.eu" TargetMode="External"/><Relationship Id="rId13" Type="http://schemas.openxmlformats.org/officeDocument/2006/relationships/hyperlink" Target="http://NowProject.eu" TargetMode="External"/><Relationship Id="rId12" Type="http://schemas.openxmlformats.org/officeDocument/2006/relationships/hyperlink" Target="http://www.tcdirect.co.uk/Default.aspx?level=2&amp;department_id=300/2" TargetMode="External"/><Relationship Id="rId15" Type="http://schemas.openxmlformats.org/officeDocument/2006/relationships/hyperlink" Target="http://NowProject.eu" TargetMode="External"/><Relationship Id="rId14" Type="http://schemas.openxmlformats.org/officeDocument/2006/relationships/hyperlink" Target="http://NowProject.eu" TargetMode="External"/><Relationship Id="rId17" Type="http://schemas.openxmlformats.org/officeDocument/2006/relationships/hyperlink" Target="http://NowProject.eu" TargetMode="External"/><Relationship Id="rId16" Type="http://schemas.openxmlformats.org/officeDocument/2006/relationships/hyperlink" Target="http://NowProject.eu" TargetMode="External"/><Relationship Id="rId19" Type="http://schemas.openxmlformats.org/officeDocument/2006/relationships/hyperlink" Target="http://NowProject.eu" TargetMode="External"/><Relationship Id="rId18" Type="http://schemas.openxmlformats.org/officeDocument/2006/relationships/hyperlink" Target="http://NowProject.e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0.57"/>
    <col customWidth="1" min="3" max="3" width="25.29"/>
    <col customWidth="1" min="4" max="4" width="16.43"/>
    <col customWidth="1" min="5" max="5" width="10.71"/>
    <col customWidth="1" min="6" max="7" width="8.86"/>
    <col customWidth="1" min="8" max="8" width="24.43"/>
    <col customWidth="1" min="10" max="10" width="19.71"/>
    <col customWidth="1" min="13" max="13" width="16.29"/>
    <col customWidth="1" min="17" max="17" width="27.29"/>
  </cols>
  <sheetData>
    <row r="1">
      <c r="M1" s="1"/>
      <c r="O1" s="2"/>
      <c r="Q1" s="3"/>
    </row>
    <row r="2">
      <c r="M2" s="1"/>
      <c r="O2" s="2"/>
      <c r="Q2" s="3"/>
      <c r="T2" s="4"/>
    </row>
    <row r="3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9"/>
      <c r="O3" s="11"/>
      <c r="P3" s="9"/>
      <c r="Q3" s="12"/>
    </row>
    <row r="4">
      <c r="A4" s="13" t="s">
        <v>20</v>
      </c>
      <c r="B4" s="6" t="s">
        <v>21</v>
      </c>
      <c r="C4" s="6" t="s">
        <v>22</v>
      </c>
      <c r="D4" s="14" t="s">
        <v>3</v>
      </c>
      <c r="E4" s="15" t="s">
        <v>23</v>
      </c>
      <c r="F4" s="15" t="s">
        <v>24</v>
      </c>
      <c r="G4" s="15" t="s">
        <v>25</v>
      </c>
      <c r="H4" s="15" t="s">
        <v>26</v>
      </c>
      <c r="I4" s="16" t="s">
        <v>27</v>
      </c>
      <c r="J4" s="6" t="s">
        <v>28</v>
      </c>
      <c r="K4" s="17" t="s">
        <v>29</v>
      </c>
      <c r="L4" s="6" t="s">
        <v>30</v>
      </c>
      <c r="M4" s="18" t="s">
        <v>1</v>
      </c>
      <c r="N4" s="6" t="s">
        <v>31</v>
      </c>
      <c r="O4" s="19" t="s">
        <v>32</v>
      </c>
      <c r="P4" s="5" t="s">
        <v>33</v>
      </c>
      <c r="Q4" s="20" t="s">
        <v>34</v>
      </c>
      <c r="R4" s="20" t="s">
        <v>35</v>
      </c>
    </row>
    <row r="5">
      <c r="A5" s="21"/>
      <c r="D5" s="21"/>
      <c r="I5" s="22"/>
      <c r="M5" s="1"/>
      <c r="O5" s="2"/>
      <c r="Q5" s="23"/>
    </row>
    <row r="6">
      <c r="A6" s="24" t="s">
        <v>36</v>
      </c>
      <c r="B6" s="25" t="s">
        <v>37</v>
      </c>
      <c r="C6" s="5" t="s">
        <v>38</v>
      </c>
      <c r="D6" s="24">
        <v>90.0</v>
      </c>
      <c r="E6" s="26">
        <v>120.0</v>
      </c>
      <c r="F6" s="5" t="s">
        <v>39</v>
      </c>
      <c r="G6" s="5"/>
      <c r="H6" s="27" t="s">
        <v>40</v>
      </c>
      <c r="I6" s="28" t="s">
        <v>41</v>
      </c>
      <c r="J6" s="5">
        <v>600.0</v>
      </c>
      <c r="K6" s="29" t="s">
        <v>42</v>
      </c>
      <c r="L6" s="30" t="s">
        <v>43</v>
      </c>
      <c r="M6" s="31"/>
      <c r="N6" s="32">
        <v>0.3</v>
      </c>
      <c r="O6" s="33">
        <v>24.0</v>
      </c>
      <c r="P6" s="34">
        <v>43252.0</v>
      </c>
      <c r="Q6" s="23"/>
    </row>
    <row r="7">
      <c r="A7" s="24" t="s">
        <v>44</v>
      </c>
      <c r="B7" s="35" t="s">
        <v>37</v>
      </c>
      <c r="C7" s="5" t="s">
        <v>45</v>
      </c>
      <c r="D7" s="24">
        <f t="shared" ref="D7:E7" si="1">438+101 + 30</f>
        <v>569</v>
      </c>
      <c r="E7" s="5">
        <f t="shared" si="1"/>
        <v>569</v>
      </c>
      <c r="F7" s="5" t="s">
        <v>46</v>
      </c>
      <c r="G7" s="5"/>
      <c r="H7" s="5" t="s">
        <v>47</v>
      </c>
      <c r="I7" s="28" t="s">
        <v>41</v>
      </c>
      <c r="J7" s="5">
        <v>1700.0</v>
      </c>
      <c r="K7" s="29" t="s">
        <v>42</v>
      </c>
      <c r="L7" s="29" t="s">
        <v>42</v>
      </c>
      <c r="M7" s="31"/>
      <c r="N7" s="32">
        <v>0.2</v>
      </c>
      <c r="O7" s="33"/>
      <c r="P7" s="34">
        <v>43252.0</v>
      </c>
      <c r="Q7" s="36" t="s">
        <v>48</v>
      </c>
      <c r="R7" s="37" t="s">
        <v>51</v>
      </c>
    </row>
    <row r="8">
      <c r="A8" s="38" t="s">
        <v>52</v>
      </c>
      <c r="B8" s="39" t="s">
        <v>37</v>
      </c>
      <c r="C8" s="39" t="s">
        <v>53</v>
      </c>
      <c r="D8" s="38">
        <v>210.0</v>
      </c>
      <c r="E8" s="39">
        <v>210.0</v>
      </c>
      <c r="F8" s="39" t="s">
        <v>39</v>
      </c>
      <c r="G8" s="39"/>
      <c r="H8" s="39" t="s">
        <v>54</v>
      </c>
      <c r="I8" s="40" t="s">
        <v>41</v>
      </c>
      <c r="J8" s="39">
        <v>1000.0</v>
      </c>
      <c r="K8" s="41" t="s">
        <v>43</v>
      </c>
      <c r="L8" s="41" t="s">
        <v>42</v>
      </c>
      <c r="M8" s="42">
        <v>0.125</v>
      </c>
      <c r="N8" s="43">
        <v>0.3</v>
      </c>
      <c r="O8" s="44">
        <v>50.0</v>
      </c>
      <c r="P8" s="45">
        <v>43252.0</v>
      </c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</row>
    <row r="9">
      <c r="A9" s="38" t="s">
        <v>55</v>
      </c>
      <c r="B9" s="39" t="s">
        <v>37</v>
      </c>
      <c r="C9" s="39" t="s">
        <v>56</v>
      </c>
      <c r="D9" s="38">
        <v>5.0</v>
      </c>
      <c r="E9" s="39">
        <v>15.0</v>
      </c>
      <c r="F9" s="39" t="s">
        <v>39</v>
      </c>
      <c r="G9" s="39"/>
      <c r="H9" s="39" t="s">
        <v>57</v>
      </c>
      <c r="I9" s="40" t="s">
        <v>41</v>
      </c>
      <c r="J9" s="39"/>
      <c r="K9" s="41" t="s">
        <v>43</v>
      </c>
      <c r="L9" s="41" t="s">
        <v>43</v>
      </c>
      <c r="M9" s="42">
        <v>0.041666666666666664</v>
      </c>
      <c r="N9" s="43">
        <v>0.4</v>
      </c>
      <c r="O9" s="44">
        <v>1.0</v>
      </c>
      <c r="P9" s="45">
        <v>43252.0</v>
      </c>
      <c r="Q9" s="46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</row>
    <row r="10">
      <c r="A10" s="48" t="s">
        <v>58</v>
      </c>
      <c r="B10" s="35" t="s">
        <v>37</v>
      </c>
      <c r="C10" s="49" t="s">
        <v>59</v>
      </c>
      <c r="D10" s="48">
        <v>210.0</v>
      </c>
      <c r="E10" s="49">
        <v>210.0</v>
      </c>
      <c r="F10" s="49" t="s">
        <v>60</v>
      </c>
      <c r="G10" s="49"/>
      <c r="H10" s="49" t="s">
        <v>61</v>
      </c>
      <c r="I10" s="50" t="s">
        <v>41</v>
      </c>
      <c r="J10" s="5">
        <v>450.0</v>
      </c>
      <c r="K10" s="30" t="s">
        <v>43</v>
      </c>
      <c r="L10" s="29" t="s">
        <v>42</v>
      </c>
      <c r="M10" s="31"/>
      <c r="N10" s="34"/>
      <c r="O10" s="33"/>
      <c r="P10" s="34">
        <v>43252.0</v>
      </c>
      <c r="Q10" s="36" t="s">
        <v>62</v>
      </c>
    </row>
    <row r="11">
      <c r="A11" s="51" t="s">
        <v>63</v>
      </c>
      <c r="B11" s="35" t="s">
        <v>37</v>
      </c>
      <c r="C11" s="5" t="s">
        <v>64</v>
      </c>
      <c r="D11" s="24">
        <v>50.0</v>
      </c>
      <c r="E11" s="5">
        <v>70.0</v>
      </c>
      <c r="F11" s="39" t="s">
        <v>39</v>
      </c>
      <c r="G11" s="39"/>
      <c r="H11" s="27" t="s">
        <v>40</v>
      </c>
      <c r="I11" s="28" t="s">
        <v>41</v>
      </c>
      <c r="J11" s="5">
        <v>800.0</v>
      </c>
      <c r="K11" s="30" t="s">
        <v>43</v>
      </c>
      <c r="L11" s="29" t="s">
        <v>42</v>
      </c>
      <c r="M11" s="31"/>
      <c r="N11" s="32">
        <v>0.2</v>
      </c>
      <c r="O11" s="33">
        <v>10.0</v>
      </c>
      <c r="P11" s="34">
        <v>43252.0</v>
      </c>
      <c r="Q11" s="23"/>
    </row>
    <row r="12">
      <c r="A12" s="52" t="s">
        <v>65</v>
      </c>
      <c r="B12" s="53" t="s">
        <v>37</v>
      </c>
      <c r="C12" s="53" t="s">
        <v>66</v>
      </c>
      <c r="D12" s="52">
        <v>40.0</v>
      </c>
      <c r="E12" s="54">
        <v>70.0</v>
      </c>
      <c r="F12" s="54" t="s">
        <v>39</v>
      </c>
      <c r="G12" s="54"/>
      <c r="H12" s="54" t="s">
        <v>67</v>
      </c>
      <c r="I12" s="55" t="s">
        <v>68</v>
      </c>
      <c r="J12" s="5">
        <v>200.0</v>
      </c>
      <c r="K12" s="30" t="s">
        <v>43</v>
      </c>
      <c r="L12" s="29" t="s">
        <v>42</v>
      </c>
      <c r="M12" s="31"/>
      <c r="N12" s="34"/>
      <c r="O12" s="33">
        <v>1.0</v>
      </c>
      <c r="P12" s="34">
        <v>43252.0</v>
      </c>
      <c r="Q12" s="23"/>
    </row>
    <row r="13">
      <c r="A13" s="24" t="s">
        <v>69</v>
      </c>
      <c r="B13" s="35" t="s">
        <v>37</v>
      </c>
      <c r="C13" s="56" t="s">
        <v>70</v>
      </c>
      <c r="D13" s="57">
        <f>110*4</f>
        <v>440</v>
      </c>
      <c r="E13" s="58">
        <v>1500.0</v>
      </c>
      <c r="F13" s="39" t="s">
        <v>39</v>
      </c>
      <c r="G13" s="39"/>
      <c r="H13" s="27" t="s">
        <v>40</v>
      </c>
      <c r="I13" s="22"/>
      <c r="J13" s="5">
        <v>6000.0</v>
      </c>
      <c r="K13" s="30" t="s">
        <v>43</v>
      </c>
      <c r="L13" s="29" t="s">
        <v>42</v>
      </c>
      <c r="M13" s="31"/>
      <c r="N13" s="32">
        <v>0.4</v>
      </c>
      <c r="O13" s="33">
        <v>20.0</v>
      </c>
      <c r="P13" s="34">
        <v>43252.0</v>
      </c>
      <c r="Q13" s="23"/>
    </row>
    <row r="14">
      <c r="A14" s="38" t="s">
        <v>71</v>
      </c>
      <c r="B14" s="39" t="s">
        <v>37</v>
      </c>
      <c r="C14" s="59" t="s">
        <v>56</v>
      </c>
      <c r="D14" s="38">
        <v>15.0</v>
      </c>
      <c r="E14" s="39">
        <v>170.0</v>
      </c>
      <c r="F14" s="39" t="s">
        <v>60</v>
      </c>
      <c r="G14" s="39"/>
      <c r="H14" s="27" t="s">
        <v>40</v>
      </c>
      <c r="I14" s="40" t="s">
        <v>41</v>
      </c>
      <c r="J14" s="39">
        <v>500.0</v>
      </c>
      <c r="K14" s="41" t="s">
        <v>43</v>
      </c>
      <c r="L14" s="41" t="s">
        <v>42</v>
      </c>
      <c r="M14" s="42">
        <v>0.125</v>
      </c>
      <c r="N14" s="43">
        <v>0.25</v>
      </c>
      <c r="O14" s="44">
        <v>5.0</v>
      </c>
      <c r="P14" s="45">
        <v>43252.0</v>
      </c>
      <c r="Q14" s="46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</row>
    <row r="15">
      <c r="A15" s="24" t="s">
        <v>72</v>
      </c>
      <c r="B15" s="35" t="s">
        <v>37</v>
      </c>
      <c r="C15" s="56" t="s">
        <v>73</v>
      </c>
      <c r="D15" s="24">
        <v>15.0</v>
      </c>
      <c r="E15" s="5">
        <v>100.0</v>
      </c>
      <c r="F15" s="39" t="s">
        <v>60</v>
      </c>
      <c r="G15" s="39"/>
      <c r="H15" s="27" t="s">
        <v>40</v>
      </c>
      <c r="I15" s="28" t="s">
        <v>41</v>
      </c>
      <c r="J15" s="5">
        <v>1200.0</v>
      </c>
      <c r="K15" s="30" t="s">
        <v>43</v>
      </c>
      <c r="L15" s="29" t="s">
        <v>42</v>
      </c>
      <c r="M15" s="31">
        <v>0.041666666666666664</v>
      </c>
      <c r="N15" s="32">
        <v>0.25</v>
      </c>
      <c r="O15" s="33">
        <v>1.0</v>
      </c>
      <c r="P15" s="34">
        <v>43252.0</v>
      </c>
      <c r="Q15" s="23"/>
    </row>
    <row r="16">
      <c r="A16" s="24" t="s">
        <v>74</v>
      </c>
      <c r="B16" s="35" t="s">
        <v>37</v>
      </c>
      <c r="C16" s="56" t="s">
        <v>75</v>
      </c>
      <c r="D16" s="24">
        <v>8.0</v>
      </c>
      <c r="E16" s="5">
        <v>80.0</v>
      </c>
      <c r="F16" s="39" t="s">
        <v>60</v>
      </c>
      <c r="G16" s="39"/>
      <c r="H16" s="27" t="s">
        <v>40</v>
      </c>
      <c r="I16" s="28" t="s">
        <v>68</v>
      </c>
      <c r="J16" s="5">
        <v>300.0</v>
      </c>
      <c r="K16" s="30" t="s">
        <v>43</v>
      </c>
      <c r="L16" s="29" t="s">
        <v>42</v>
      </c>
      <c r="M16" s="31"/>
      <c r="N16" s="32">
        <v>0.1</v>
      </c>
      <c r="O16" s="33">
        <v>1.0</v>
      </c>
      <c r="P16" s="34">
        <v>43252.0</v>
      </c>
      <c r="Q16" s="23"/>
    </row>
    <row r="17">
      <c r="A17" s="38" t="s">
        <v>76</v>
      </c>
      <c r="B17" s="39" t="s">
        <v>37</v>
      </c>
      <c r="C17" s="59" t="s">
        <v>77</v>
      </c>
      <c r="D17" s="38">
        <v>15.0</v>
      </c>
      <c r="E17" s="39">
        <v>150.0</v>
      </c>
      <c r="F17" s="39" t="s">
        <v>46</v>
      </c>
      <c r="G17" s="39"/>
      <c r="H17" s="27" t="s">
        <v>40</v>
      </c>
      <c r="I17" s="40" t="s">
        <v>41</v>
      </c>
      <c r="J17" s="39">
        <v>350.0</v>
      </c>
      <c r="K17" s="30" t="s">
        <v>43</v>
      </c>
      <c r="L17" s="41" t="s">
        <v>42</v>
      </c>
      <c r="M17" s="42">
        <v>0.0625</v>
      </c>
      <c r="N17" s="45"/>
      <c r="O17" s="44">
        <v>3.0</v>
      </c>
      <c r="P17" s="45">
        <v>43252.0</v>
      </c>
      <c r="Q17" s="46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</row>
    <row r="18">
      <c r="A18" s="24" t="s">
        <v>78</v>
      </c>
      <c r="B18" s="35" t="s">
        <v>37</v>
      </c>
      <c r="C18" s="56" t="s">
        <v>79</v>
      </c>
      <c r="D18" s="60">
        <f>Report!B20</f>
        <v>165</v>
      </c>
      <c r="E18" s="5">
        <v>165.0</v>
      </c>
      <c r="F18" s="5" t="s">
        <v>80</v>
      </c>
      <c r="G18" s="5"/>
      <c r="H18" s="5" t="s">
        <v>81</v>
      </c>
      <c r="I18" s="28" t="s">
        <v>68</v>
      </c>
      <c r="J18" s="5">
        <v>300.0</v>
      </c>
      <c r="K18" s="29" t="s">
        <v>42</v>
      </c>
      <c r="L18" s="61" t="s">
        <v>82</v>
      </c>
      <c r="M18" s="31">
        <v>0.020833333333333332</v>
      </c>
      <c r="N18" s="32">
        <v>0.2</v>
      </c>
      <c r="O18" s="33">
        <v>15.0</v>
      </c>
      <c r="Q18" s="23"/>
    </row>
    <row r="19">
      <c r="A19" s="62" t="s">
        <v>83</v>
      </c>
      <c r="B19" s="63" t="s">
        <v>37</v>
      </c>
      <c r="C19" s="9"/>
      <c r="D19" s="64">
        <f>SUM(D6:D18)</f>
        <v>1832</v>
      </c>
      <c r="E19" s="63">
        <f>SUM(E6:E17)</f>
        <v>3264</v>
      </c>
      <c r="F19" s="63"/>
      <c r="G19" s="63"/>
      <c r="H19" s="63" t="s">
        <v>84</v>
      </c>
      <c r="I19" s="65" t="s">
        <v>41</v>
      </c>
      <c r="J19" s="63">
        <f>SUM(J6:J17)</f>
        <v>13100</v>
      </c>
      <c r="L19" s="34"/>
      <c r="M19" s="31"/>
      <c r="N19" s="34"/>
      <c r="O19" s="33"/>
      <c r="P19" s="34">
        <v>43252.0</v>
      </c>
      <c r="Q19" s="23"/>
    </row>
    <row r="20">
      <c r="A20" s="21"/>
      <c r="D20" s="21"/>
      <c r="I20" s="22"/>
      <c r="M20" s="1"/>
      <c r="O20" s="2"/>
      <c r="Q20" s="23"/>
    </row>
    <row r="21">
      <c r="A21" s="21"/>
      <c r="D21" s="21"/>
      <c r="I21" s="22"/>
      <c r="M21" s="1"/>
      <c r="O21" s="2"/>
      <c r="Q21" s="23"/>
    </row>
    <row r="22">
      <c r="A22" s="66" t="s">
        <v>85</v>
      </c>
      <c r="D22" s="21"/>
      <c r="I22" s="22"/>
      <c r="M22" s="1"/>
      <c r="O22" s="2"/>
      <c r="Q22" s="23"/>
    </row>
    <row r="23">
      <c r="A23" s="24" t="s">
        <v>86</v>
      </c>
      <c r="B23" s="5" t="s">
        <v>37</v>
      </c>
      <c r="C23" s="5" t="s">
        <v>87</v>
      </c>
      <c r="D23" s="24">
        <v>28.0</v>
      </c>
      <c r="E23">
        <f t="shared" ref="E23:E24" si="2">D23</f>
        <v>28</v>
      </c>
      <c r="F23" s="5" t="s">
        <v>39</v>
      </c>
      <c r="I23" s="28" t="s">
        <v>41</v>
      </c>
      <c r="K23" s="30" t="s">
        <v>43</v>
      </c>
      <c r="L23" s="67" t="s">
        <v>88</v>
      </c>
      <c r="M23" s="31"/>
      <c r="N23" s="34"/>
      <c r="O23" s="33"/>
      <c r="P23" s="34">
        <v>43252.0</v>
      </c>
      <c r="Q23" s="36" t="s">
        <v>89</v>
      </c>
    </row>
    <row r="24">
      <c r="A24" s="68" t="s">
        <v>90</v>
      </c>
      <c r="B24" s="69" t="s">
        <v>91</v>
      </c>
      <c r="C24" s="63" t="s">
        <v>92</v>
      </c>
      <c r="D24" s="68">
        <v>101.0</v>
      </c>
      <c r="E24" s="9">
        <f t="shared" si="2"/>
        <v>101</v>
      </c>
      <c r="F24" s="63" t="s">
        <v>39</v>
      </c>
      <c r="G24" s="9"/>
      <c r="H24" s="9"/>
      <c r="I24" s="65" t="s">
        <v>41</v>
      </c>
      <c r="J24" s="5">
        <v>800.0</v>
      </c>
      <c r="K24" s="30" t="s">
        <v>43</v>
      </c>
      <c r="L24" s="30" t="s">
        <v>43</v>
      </c>
      <c r="M24" s="31"/>
      <c r="N24" s="34"/>
      <c r="O24" s="33">
        <v>10.0</v>
      </c>
      <c r="P24" s="34">
        <v>43252.0</v>
      </c>
      <c r="Q24" s="36" t="s">
        <v>93</v>
      </c>
    </row>
    <row r="25">
      <c r="A25" s="70" t="s">
        <v>94</v>
      </c>
      <c r="B25" s="71" t="s">
        <v>37</v>
      </c>
      <c r="C25" s="71" t="s">
        <v>77</v>
      </c>
      <c r="D25" s="70">
        <v>40.0</v>
      </c>
      <c r="E25" s="39">
        <v>30.0</v>
      </c>
      <c r="F25" s="39" t="s">
        <v>39</v>
      </c>
      <c r="G25" s="39"/>
      <c r="H25" s="27" t="s">
        <v>40</v>
      </c>
      <c r="I25" s="72" t="s">
        <v>41</v>
      </c>
      <c r="J25" s="71">
        <v>80.0</v>
      </c>
      <c r="K25" s="73" t="s">
        <v>42</v>
      </c>
      <c r="L25" s="73" t="s">
        <v>88</v>
      </c>
      <c r="M25" s="74">
        <v>0.0625</v>
      </c>
      <c r="N25" s="75">
        <v>0.3</v>
      </c>
      <c r="O25" s="76">
        <v>2.0</v>
      </c>
      <c r="P25" s="77">
        <v>43252.0</v>
      </c>
      <c r="Q25" s="78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</row>
    <row r="26">
      <c r="A26" s="80" t="s">
        <v>95</v>
      </c>
      <c r="B26" s="81" t="s">
        <v>37</v>
      </c>
      <c r="C26" s="81" t="s">
        <v>96</v>
      </c>
      <c r="D26" s="80">
        <v>65.0</v>
      </c>
      <c r="E26" s="39">
        <v>50.0</v>
      </c>
      <c r="F26" s="39" t="s">
        <v>60</v>
      </c>
      <c r="G26" s="39"/>
      <c r="H26" s="27" t="s">
        <v>40</v>
      </c>
      <c r="I26" s="82" t="s">
        <v>41</v>
      </c>
      <c r="J26" s="71">
        <v>700.0</v>
      </c>
      <c r="K26" s="73" t="s">
        <v>42</v>
      </c>
      <c r="L26" s="73" t="s">
        <v>42</v>
      </c>
      <c r="M26" s="74">
        <v>0.375</v>
      </c>
      <c r="N26" s="75">
        <v>0.4</v>
      </c>
      <c r="O26" s="76">
        <v>50.0</v>
      </c>
      <c r="P26" s="77">
        <v>43252.0</v>
      </c>
      <c r="Q26" s="78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</row>
    <row r="27">
      <c r="A27" s="70" t="s">
        <v>97</v>
      </c>
      <c r="B27" s="81" t="s">
        <v>37</v>
      </c>
      <c r="C27" s="71" t="s">
        <v>77</v>
      </c>
      <c r="D27" s="70">
        <v>0.0</v>
      </c>
      <c r="E27" s="39">
        <v>15.0</v>
      </c>
      <c r="F27" s="39" t="s">
        <v>46</v>
      </c>
      <c r="G27" s="39"/>
      <c r="H27" s="39"/>
      <c r="I27" s="72"/>
      <c r="J27" s="71"/>
      <c r="K27" s="73"/>
      <c r="L27" s="73"/>
      <c r="M27" s="74"/>
      <c r="N27" s="75"/>
      <c r="O27" s="76"/>
      <c r="P27" s="77"/>
      <c r="Q27" s="78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</row>
    <row r="28">
      <c r="A28" s="24" t="s">
        <v>98</v>
      </c>
      <c r="B28" s="83" t="s">
        <v>37</v>
      </c>
      <c r="C28" s="5" t="s">
        <v>99</v>
      </c>
      <c r="D28" s="48">
        <v>10.0</v>
      </c>
      <c r="E28" s="39">
        <v>30.0</v>
      </c>
      <c r="F28" s="39" t="s">
        <v>60</v>
      </c>
      <c r="G28" s="39"/>
      <c r="H28" s="27" t="s">
        <v>40</v>
      </c>
      <c r="I28" s="28" t="s">
        <v>100</v>
      </c>
      <c r="J28" s="5">
        <v>200.0</v>
      </c>
      <c r="K28" s="30" t="s">
        <v>43</v>
      </c>
      <c r="L28" s="29" t="s">
        <v>42</v>
      </c>
      <c r="N28" s="32">
        <v>0.2</v>
      </c>
      <c r="O28" s="33">
        <v>3.0</v>
      </c>
      <c r="P28" s="34">
        <v>43253.0</v>
      </c>
      <c r="Q28" s="23"/>
    </row>
    <row r="29">
      <c r="A29" s="24" t="s">
        <v>101</v>
      </c>
      <c r="B29" s="83" t="s">
        <v>37</v>
      </c>
      <c r="C29" s="5" t="s">
        <v>56</v>
      </c>
      <c r="D29" s="48">
        <v>0.0</v>
      </c>
      <c r="E29" s="39">
        <v>100.0</v>
      </c>
      <c r="F29" s="39" t="s">
        <v>60</v>
      </c>
      <c r="G29" s="39"/>
      <c r="H29" s="27" t="s">
        <v>40</v>
      </c>
      <c r="I29" s="28" t="s">
        <v>41</v>
      </c>
      <c r="J29" s="5">
        <v>80.0</v>
      </c>
      <c r="K29" s="30" t="s">
        <v>43</v>
      </c>
      <c r="L29" s="29" t="s">
        <v>42</v>
      </c>
      <c r="M29" s="31">
        <v>0.041666666666666664</v>
      </c>
      <c r="N29" s="32">
        <v>0.3</v>
      </c>
      <c r="O29" s="33">
        <v>1.0</v>
      </c>
      <c r="P29" s="34">
        <v>43254.0</v>
      </c>
      <c r="Q29" s="23"/>
    </row>
    <row r="30">
      <c r="A30" s="24" t="s">
        <v>102</v>
      </c>
      <c r="B30" s="83" t="s">
        <v>37</v>
      </c>
      <c r="C30" s="5" t="s">
        <v>56</v>
      </c>
      <c r="D30" s="48">
        <v>0.0</v>
      </c>
      <c r="E30" s="39">
        <v>60.0</v>
      </c>
      <c r="F30" s="39" t="s">
        <v>60</v>
      </c>
      <c r="G30" s="39"/>
      <c r="H30" s="27" t="s">
        <v>40</v>
      </c>
      <c r="I30" s="28" t="s">
        <v>41</v>
      </c>
      <c r="J30" s="5">
        <v>250.0</v>
      </c>
      <c r="K30" s="29" t="s">
        <v>42</v>
      </c>
      <c r="L30" s="30" t="s">
        <v>43</v>
      </c>
      <c r="M30" s="31">
        <v>0.020833333333333332</v>
      </c>
      <c r="N30" s="34"/>
      <c r="O30" s="33">
        <v>1.0</v>
      </c>
      <c r="P30" s="34">
        <v>43255.0</v>
      </c>
      <c r="Q30" s="23"/>
    </row>
    <row r="31">
      <c r="A31" s="24" t="s">
        <v>103</v>
      </c>
      <c r="B31" s="83" t="s">
        <v>37</v>
      </c>
      <c r="C31" s="5" t="s">
        <v>56</v>
      </c>
      <c r="D31" s="84">
        <v>289.0</v>
      </c>
      <c r="E31">
        <f>SUM(E23:E30)</f>
        <v>414</v>
      </c>
      <c r="F31" s="5" t="s">
        <v>60</v>
      </c>
      <c r="G31" s="5"/>
      <c r="H31" s="5"/>
      <c r="I31" s="28"/>
      <c r="K31" s="29" t="s">
        <v>42</v>
      </c>
      <c r="L31" s="29" t="s">
        <v>42</v>
      </c>
      <c r="M31" s="31"/>
      <c r="N31" s="34"/>
      <c r="O31" s="33" t="s">
        <v>104</v>
      </c>
      <c r="P31" s="34">
        <v>43256.0</v>
      </c>
      <c r="Q31" s="23"/>
    </row>
    <row r="32">
      <c r="A32" s="24" t="s">
        <v>69</v>
      </c>
      <c r="B32" s="5"/>
      <c r="C32" s="5"/>
      <c r="D32" s="84">
        <v>450.0</v>
      </c>
      <c r="E32" s="5">
        <v>450.0</v>
      </c>
      <c r="F32" s="5" t="s">
        <v>60</v>
      </c>
      <c r="G32" s="5"/>
      <c r="H32" s="5"/>
      <c r="I32" s="28"/>
      <c r="J32" s="5">
        <v>3000.0</v>
      </c>
      <c r="K32" s="30" t="s">
        <v>43</v>
      </c>
      <c r="L32" s="29" t="s">
        <v>105</v>
      </c>
      <c r="M32" s="31"/>
      <c r="N32" s="34"/>
      <c r="O32" s="33">
        <v>3.0</v>
      </c>
      <c r="P32" s="34"/>
      <c r="Q32" s="23"/>
    </row>
    <row r="33">
      <c r="A33" s="85" t="s">
        <v>106</v>
      </c>
      <c r="B33" s="86"/>
      <c r="C33" s="86"/>
      <c r="D33" s="87">
        <f>D19+D31</f>
        <v>2121</v>
      </c>
      <c r="E33" s="88"/>
      <c r="F33" s="88"/>
      <c r="G33" s="88"/>
      <c r="H33" s="88" t="s">
        <v>107</v>
      </c>
      <c r="I33" s="89" t="s">
        <v>41</v>
      </c>
      <c r="J33" s="61">
        <f>SUM(J6:J29)</f>
        <v>28360</v>
      </c>
      <c r="K33" s="61" t="s">
        <v>108</v>
      </c>
      <c r="L33" s="90" t="s">
        <v>42</v>
      </c>
      <c r="M33" s="91"/>
      <c r="N33" s="92">
        <v>0.35</v>
      </c>
      <c r="O33" s="93">
        <f>SUM(O6:O32)</f>
        <v>201</v>
      </c>
      <c r="P33" s="94">
        <v>43252.0</v>
      </c>
      <c r="Q33" s="95"/>
    </row>
    <row r="34">
      <c r="A34" s="13"/>
      <c r="D34" s="21"/>
      <c r="I34" s="22"/>
      <c r="M34" s="1"/>
      <c r="O34" s="2"/>
      <c r="Q34" s="23"/>
    </row>
    <row r="35">
      <c r="A35" s="13" t="s">
        <v>109</v>
      </c>
      <c r="B35" s="5">
        <f>400+700</f>
        <v>1100</v>
      </c>
      <c r="D35" s="21"/>
      <c r="I35" s="22"/>
      <c r="M35" s="1"/>
      <c r="O35" s="2"/>
      <c r="Q35" s="23"/>
    </row>
    <row r="36">
      <c r="A36" s="13" t="s">
        <v>110</v>
      </c>
      <c r="B36" s="96">
        <f>D18+D19+D33</f>
        <v>4118</v>
      </c>
      <c r="D36" s="21"/>
      <c r="E36" s="32"/>
      <c r="F36" s="32"/>
      <c r="G36" s="32"/>
      <c r="H36" s="32">
        <v>0.4</v>
      </c>
      <c r="I36" s="28" t="s">
        <v>41</v>
      </c>
      <c r="J36" s="6"/>
      <c r="M36" s="1"/>
      <c r="O36" s="2"/>
      <c r="Q36" s="23"/>
    </row>
    <row r="37">
      <c r="A37" s="97"/>
      <c r="B37" s="98"/>
      <c r="C37" s="83" t="s">
        <v>111</v>
      </c>
      <c r="D37" s="99"/>
      <c r="E37" s="100"/>
      <c r="F37" s="100"/>
      <c r="G37" s="100"/>
      <c r="H37" s="100"/>
      <c r="I37" s="101"/>
      <c r="J37" s="100"/>
      <c r="K37" s="100"/>
      <c r="L37" s="100"/>
      <c r="M37" s="102"/>
      <c r="N37" s="100"/>
      <c r="O37" s="103"/>
      <c r="P37" s="100"/>
      <c r="Q37" s="104"/>
    </row>
    <row r="38">
      <c r="D38" s="21"/>
      <c r="I38" s="22"/>
      <c r="M38" s="1"/>
      <c r="O38" s="2"/>
      <c r="Q38" s="3"/>
    </row>
    <row r="39">
      <c r="A39" s="8" t="s">
        <v>112</v>
      </c>
      <c r="B39" s="9"/>
      <c r="C39" s="9"/>
      <c r="D39" s="105"/>
      <c r="H39" s="9"/>
      <c r="I39" s="106"/>
      <c r="J39" s="9"/>
      <c r="K39" s="9"/>
      <c r="L39" s="9"/>
      <c r="M39" s="10"/>
      <c r="N39" s="9"/>
      <c r="O39" s="11"/>
      <c r="P39" s="9"/>
      <c r="Q39" s="12"/>
    </row>
    <row r="40">
      <c r="A40" s="107" t="s">
        <v>83</v>
      </c>
      <c r="C40" s="83" t="s">
        <v>113</v>
      </c>
      <c r="D40" s="107">
        <v>20.0</v>
      </c>
      <c r="E40" s="63">
        <v>200.0</v>
      </c>
      <c r="F40" s="39" t="s">
        <v>60</v>
      </c>
      <c r="G40" s="39"/>
      <c r="H40" s="27" t="s">
        <v>40</v>
      </c>
      <c r="I40" s="108" t="s">
        <v>68</v>
      </c>
      <c r="J40" s="83">
        <v>1000.0</v>
      </c>
      <c r="K40" s="100"/>
      <c r="L40" s="100"/>
      <c r="M40" s="102"/>
      <c r="N40" s="100"/>
      <c r="O40" s="103"/>
      <c r="P40" s="100"/>
      <c r="Q40" s="104"/>
    </row>
    <row r="41">
      <c r="D41" s="21"/>
      <c r="I41" s="22"/>
      <c r="M41" s="1"/>
      <c r="O41" s="2"/>
      <c r="Q41" s="3"/>
    </row>
    <row r="42">
      <c r="A42" s="8" t="s">
        <v>114</v>
      </c>
      <c r="B42" s="9"/>
      <c r="C42" s="9"/>
      <c r="D42" s="105"/>
      <c r="E42" s="9"/>
      <c r="F42" s="9"/>
      <c r="G42" s="9"/>
      <c r="H42" s="9"/>
      <c r="I42" s="106"/>
      <c r="J42" s="9"/>
      <c r="K42" s="9"/>
      <c r="L42" s="9"/>
      <c r="M42" s="10"/>
      <c r="N42" s="9"/>
      <c r="O42" s="11"/>
      <c r="P42" s="9"/>
      <c r="Q42" s="12"/>
    </row>
    <row r="43">
      <c r="A43" s="24" t="s">
        <v>115</v>
      </c>
      <c r="B43" s="5" t="s">
        <v>116</v>
      </c>
      <c r="C43" s="5" t="s">
        <v>117</v>
      </c>
      <c r="D43" s="24">
        <v>150.0</v>
      </c>
      <c r="E43" s="5"/>
      <c r="F43" s="5" t="s">
        <v>60</v>
      </c>
      <c r="G43" s="5"/>
      <c r="H43" s="5" t="s">
        <v>118</v>
      </c>
      <c r="I43" s="28" t="s">
        <v>41</v>
      </c>
      <c r="J43" s="5">
        <v>2500.0</v>
      </c>
      <c r="K43" s="30" t="s">
        <v>43</v>
      </c>
      <c r="L43" s="30" t="s">
        <v>43</v>
      </c>
      <c r="M43" s="31"/>
      <c r="N43" s="34"/>
      <c r="O43" s="33"/>
      <c r="P43" s="34">
        <v>43254.0</v>
      </c>
      <c r="Q43" s="22"/>
    </row>
    <row r="44">
      <c r="A44" s="24" t="s">
        <v>98</v>
      </c>
      <c r="B44" s="5" t="s">
        <v>119</v>
      </c>
      <c r="D44" s="24">
        <v>50.0</v>
      </c>
      <c r="E44" s="5"/>
      <c r="F44" s="5" t="s">
        <v>60</v>
      </c>
      <c r="G44" s="5"/>
      <c r="H44" s="5" t="s">
        <v>54</v>
      </c>
      <c r="I44" s="28" t="s">
        <v>41</v>
      </c>
      <c r="J44" s="5">
        <v>400.0</v>
      </c>
      <c r="K44" s="30" t="s">
        <v>43</v>
      </c>
      <c r="L44" s="30" t="s">
        <v>43</v>
      </c>
      <c r="M44" s="31"/>
      <c r="N44" s="34"/>
      <c r="O44" s="33"/>
      <c r="P44" s="34">
        <v>43255.0</v>
      </c>
      <c r="Q44" s="23"/>
    </row>
    <row r="45">
      <c r="A45" s="24" t="s">
        <v>69</v>
      </c>
      <c r="B45" s="5" t="s">
        <v>119</v>
      </c>
      <c r="D45" s="24">
        <v>50.0</v>
      </c>
      <c r="E45" s="39"/>
      <c r="F45" s="39" t="s">
        <v>60</v>
      </c>
      <c r="G45" s="39"/>
      <c r="H45" s="27" t="s">
        <v>40</v>
      </c>
      <c r="I45" s="22"/>
      <c r="J45" s="5">
        <v>2000.0</v>
      </c>
      <c r="K45" s="30" t="s">
        <v>43</v>
      </c>
      <c r="L45" s="30" t="s">
        <v>43</v>
      </c>
      <c r="M45" s="31"/>
      <c r="N45" s="34"/>
      <c r="O45" s="33"/>
      <c r="P45" s="34">
        <v>43256.0</v>
      </c>
      <c r="Q45" s="23"/>
    </row>
    <row r="46">
      <c r="A46" s="24" t="s">
        <v>86</v>
      </c>
      <c r="B46" s="5" t="s">
        <v>120</v>
      </c>
      <c r="C46" s="5" t="s">
        <v>121</v>
      </c>
      <c r="D46" s="24">
        <v>14.0</v>
      </c>
      <c r="E46" s="5"/>
      <c r="F46" s="5" t="s">
        <v>39</v>
      </c>
      <c r="G46" s="5"/>
      <c r="H46" s="5" t="s">
        <v>122</v>
      </c>
      <c r="I46" s="28" t="s">
        <v>41</v>
      </c>
      <c r="J46" s="5">
        <v>200.0</v>
      </c>
      <c r="K46" s="30" t="s">
        <v>43</v>
      </c>
      <c r="L46" s="30" t="s">
        <v>43</v>
      </c>
      <c r="M46" s="31"/>
      <c r="N46" s="34"/>
      <c r="O46" s="33"/>
      <c r="P46" s="34">
        <v>43257.0</v>
      </c>
      <c r="Q46" s="23"/>
    </row>
    <row r="47">
      <c r="A47" s="24" t="s">
        <v>123</v>
      </c>
      <c r="B47" s="20" t="s">
        <v>124</v>
      </c>
      <c r="D47" s="24">
        <v>25.0</v>
      </c>
      <c r="E47" s="5"/>
      <c r="F47" s="5" t="s">
        <v>39</v>
      </c>
      <c r="G47" s="5"/>
      <c r="H47" s="5" t="s">
        <v>118</v>
      </c>
      <c r="I47" s="28" t="s">
        <v>41</v>
      </c>
      <c r="J47" s="5">
        <v>200.0</v>
      </c>
      <c r="K47" s="30" t="s">
        <v>43</v>
      </c>
      <c r="L47" s="30" t="s">
        <v>43</v>
      </c>
      <c r="M47" s="31"/>
      <c r="N47" s="34"/>
      <c r="O47" s="33"/>
      <c r="P47" s="34">
        <v>43258.0</v>
      </c>
      <c r="Q47" s="36" t="s">
        <v>89</v>
      </c>
    </row>
    <row r="48">
      <c r="A48" s="5" t="s">
        <v>125</v>
      </c>
      <c r="B48" s="109" t="s">
        <v>124</v>
      </c>
      <c r="D48" s="24">
        <v>20.0</v>
      </c>
      <c r="E48" s="5">
        <v>60.0</v>
      </c>
      <c r="F48" s="5"/>
      <c r="G48" s="5"/>
      <c r="H48" s="5" t="s">
        <v>118</v>
      </c>
      <c r="I48" s="28" t="s">
        <v>100</v>
      </c>
      <c r="J48" s="5">
        <v>150.0</v>
      </c>
      <c r="K48" s="30" t="s">
        <v>43</v>
      </c>
      <c r="L48" s="30" t="s">
        <v>43</v>
      </c>
      <c r="M48" s="31"/>
      <c r="N48" s="34"/>
      <c r="O48" s="33"/>
      <c r="P48" s="34"/>
      <c r="Q48" s="109"/>
    </row>
    <row r="49">
      <c r="A49" s="110" t="s">
        <v>83</v>
      </c>
      <c r="B49" s="111"/>
      <c r="C49" s="112"/>
      <c r="D49" s="110">
        <f>SUM(D43:D48)</f>
        <v>309</v>
      </c>
      <c r="E49" s="112"/>
      <c r="F49" s="112"/>
      <c r="G49" s="112"/>
      <c r="H49" s="112"/>
      <c r="I49" s="113" t="s">
        <v>41</v>
      </c>
      <c r="J49" s="114">
        <f>SUM(J43:J48)</f>
        <v>5450</v>
      </c>
      <c r="K49" s="115" t="s">
        <v>43</v>
      </c>
      <c r="L49" s="115" t="s">
        <v>43</v>
      </c>
      <c r="M49" s="116"/>
      <c r="N49" s="117"/>
      <c r="O49" s="118"/>
      <c r="P49" s="117">
        <v>43252.0</v>
      </c>
      <c r="Q49" s="119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</row>
    <row r="50">
      <c r="D50" s="21"/>
      <c r="I50" s="22"/>
      <c r="M50" s="1"/>
      <c r="O50" s="2"/>
      <c r="Q50" s="3"/>
    </row>
    <row r="51">
      <c r="A51" s="8" t="s">
        <v>126</v>
      </c>
      <c r="B51" s="9"/>
      <c r="C51" s="9"/>
      <c r="D51" s="105"/>
      <c r="E51" s="9"/>
      <c r="F51" s="9"/>
      <c r="G51" s="9"/>
      <c r="H51" s="9"/>
      <c r="I51" s="106"/>
      <c r="J51" s="9"/>
      <c r="K51" s="9"/>
      <c r="L51" s="9"/>
      <c r="M51" s="10"/>
      <c r="N51" s="9"/>
      <c r="O51" s="11"/>
      <c r="P51" s="9"/>
      <c r="Q51" s="12"/>
    </row>
    <row r="52">
      <c r="A52" s="24" t="s">
        <v>90</v>
      </c>
      <c r="B52" s="49" t="s">
        <v>120</v>
      </c>
      <c r="C52" s="5" t="s">
        <v>127</v>
      </c>
      <c r="D52" s="24">
        <v>101.0</v>
      </c>
      <c r="E52" s="5"/>
      <c r="F52" s="5"/>
      <c r="G52" s="5"/>
      <c r="H52" s="5" t="s">
        <v>128</v>
      </c>
      <c r="I52" s="28" t="s">
        <v>41</v>
      </c>
      <c r="J52" s="5">
        <v>600.0</v>
      </c>
      <c r="K52" s="30" t="s">
        <v>43</v>
      </c>
      <c r="L52" s="30" t="s">
        <v>43</v>
      </c>
      <c r="M52" s="31"/>
      <c r="N52" s="34"/>
      <c r="O52" s="33"/>
      <c r="P52" s="34">
        <v>43252.0</v>
      </c>
      <c r="Q52" s="36" t="s">
        <v>93</v>
      </c>
    </row>
    <row r="53">
      <c r="A53" s="24" t="s">
        <v>129</v>
      </c>
      <c r="B53" s="5" t="s">
        <v>120</v>
      </c>
      <c r="C53" s="5" t="s">
        <v>77</v>
      </c>
      <c r="D53" s="24">
        <v>40.0</v>
      </c>
      <c r="E53" s="39"/>
      <c r="F53" s="39"/>
      <c r="G53" s="39"/>
      <c r="H53" s="39" t="s">
        <v>130</v>
      </c>
      <c r="I53" s="28" t="s">
        <v>41</v>
      </c>
      <c r="J53" s="5">
        <v>200.0</v>
      </c>
      <c r="K53" s="30" t="s">
        <v>43</v>
      </c>
      <c r="L53" s="30" t="s">
        <v>43</v>
      </c>
      <c r="M53" s="31"/>
      <c r="N53" s="34"/>
      <c r="O53" s="33"/>
      <c r="P53" s="34">
        <v>43255.0</v>
      </c>
      <c r="Q53" s="20"/>
    </row>
    <row r="54">
      <c r="A54" s="24" t="s">
        <v>69</v>
      </c>
      <c r="B54" s="5" t="s">
        <v>119</v>
      </c>
      <c r="D54" s="24">
        <v>50.0</v>
      </c>
      <c r="E54" s="39"/>
      <c r="F54" s="39"/>
      <c r="G54" s="39"/>
      <c r="H54" s="27" t="s">
        <v>40</v>
      </c>
      <c r="I54" s="28" t="s">
        <v>41</v>
      </c>
      <c r="J54" s="5">
        <v>2000.0</v>
      </c>
      <c r="K54" s="30" t="s">
        <v>43</v>
      </c>
      <c r="L54" s="30" t="s">
        <v>43</v>
      </c>
      <c r="M54" s="31"/>
      <c r="N54" s="34"/>
      <c r="O54" s="33"/>
      <c r="P54" s="34">
        <v>43256.0</v>
      </c>
      <c r="Q54" s="23"/>
    </row>
    <row r="55">
      <c r="A55" s="24" t="s">
        <v>131</v>
      </c>
      <c r="B55" s="5" t="s">
        <v>116</v>
      </c>
      <c r="C55" s="5" t="s">
        <v>132</v>
      </c>
      <c r="D55" s="24">
        <v>30.0</v>
      </c>
      <c r="E55" s="39"/>
      <c r="F55" s="39"/>
      <c r="G55" s="39"/>
      <c r="H55" s="27" t="s">
        <v>40</v>
      </c>
      <c r="I55" s="28" t="s">
        <v>41</v>
      </c>
      <c r="J55" s="5">
        <v>150.0</v>
      </c>
      <c r="K55" s="30" t="s">
        <v>42</v>
      </c>
      <c r="L55" s="30" t="s">
        <v>42</v>
      </c>
      <c r="M55" s="31"/>
      <c r="N55" s="34"/>
      <c r="O55" s="33"/>
      <c r="P55" s="34">
        <v>43258.0</v>
      </c>
      <c r="Q55" s="23"/>
    </row>
    <row r="56">
      <c r="A56" s="24" t="s">
        <v>86</v>
      </c>
      <c r="B56" s="5" t="s">
        <v>120</v>
      </c>
      <c r="C56" s="5" t="s">
        <v>133</v>
      </c>
      <c r="D56" s="24">
        <v>28.0</v>
      </c>
      <c r="E56" s="5"/>
      <c r="F56" s="5"/>
      <c r="G56" s="5"/>
      <c r="H56" s="5" t="s">
        <v>122</v>
      </c>
      <c r="I56" s="28" t="s">
        <v>41</v>
      </c>
      <c r="J56" s="5">
        <v>200.0</v>
      </c>
      <c r="K56" s="30" t="s">
        <v>43</v>
      </c>
      <c r="L56" s="30" t="s">
        <v>43</v>
      </c>
      <c r="M56" s="31"/>
      <c r="N56" s="34"/>
      <c r="O56" s="33"/>
      <c r="P56" s="34">
        <v>43257.0</v>
      </c>
      <c r="Q56" s="23"/>
    </row>
    <row r="57">
      <c r="A57" s="24" t="s">
        <v>134</v>
      </c>
      <c r="B57" s="109" t="s">
        <v>124</v>
      </c>
      <c r="D57" s="24">
        <v>20.0</v>
      </c>
      <c r="E57" s="5">
        <v>40.0</v>
      </c>
      <c r="F57" s="5"/>
      <c r="G57" s="5"/>
      <c r="H57" s="5" t="s">
        <v>118</v>
      </c>
      <c r="I57" s="28" t="s">
        <v>41</v>
      </c>
      <c r="J57" s="5">
        <v>40.0</v>
      </c>
      <c r="K57" s="30" t="s">
        <v>43</v>
      </c>
      <c r="L57" s="30" t="s">
        <v>43</v>
      </c>
      <c r="M57" s="31"/>
      <c r="N57" s="34"/>
      <c r="O57" s="33"/>
      <c r="P57" s="34">
        <v>43258.0</v>
      </c>
      <c r="Q57" s="36" t="s">
        <v>89</v>
      </c>
    </row>
    <row r="58">
      <c r="A58" s="24" t="s">
        <v>98</v>
      </c>
      <c r="B58" s="109" t="s">
        <v>119</v>
      </c>
      <c r="C58" s="5" t="s">
        <v>135</v>
      </c>
      <c r="D58" s="24">
        <v>30.0</v>
      </c>
      <c r="E58" s="5"/>
      <c r="F58" s="5"/>
      <c r="G58" s="5"/>
      <c r="H58" s="5" t="s">
        <v>54</v>
      </c>
      <c r="I58" s="22"/>
      <c r="J58" s="5">
        <v>180.0</v>
      </c>
      <c r="K58" s="30" t="s">
        <v>43</v>
      </c>
      <c r="L58" s="30" t="s">
        <v>42</v>
      </c>
      <c r="M58" s="31"/>
      <c r="N58" s="34"/>
      <c r="O58" s="33"/>
      <c r="P58" s="34">
        <v>43258.0</v>
      </c>
      <c r="Q58" s="20"/>
    </row>
    <row r="59">
      <c r="A59" s="24" t="s">
        <v>136</v>
      </c>
      <c r="B59" s="109" t="s">
        <v>119</v>
      </c>
      <c r="C59" s="5" t="s">
        <v>137</v>
      </c>
      <c r="D59" s="24">
        <v>20.0</v>
      </c>
      <c r="E59" s="39">
        <v>50.0</v>
      </c>
      <c r="F59" s="39"/>
      <c r="G59" s="39"/>
      <c r="H59" s="27" t="s">
        <v>40</v>
      </c>
      <c r="I59" s="28" t="s">
        <v>41</v>
      </c>
      <c r="J59" s="5">
        <v>150.0</v>
      </c>
      <c r="K59" s="30" t="s">
        <v>43</v>
      </c>
      <c r="L59" s="30" t="s">
        <v>42</v>
      </c>
      <c r="M59" s="31"/>
      <c r="N59" s="34"/>
      <c r="O59" s="33"/>
      <c r="P59" s="34">
        <v>43258.0</v>
      </c>
      <c r="Q59" s="20"/>
    </row>
    <row r="60">
      <c r="A60" s="120" t="s">
        <v>83</v>
      </c>
      <c r="B60" s="121"/>
      <c r="C60" s="114"/>
      <c r="D60" s="120">
        <f>SUM(D52:D59)</f>
        <v>319</v>
      </c>
      <c r="E60" s="114"/>
      <c r="F60" s="114"/>
      <c r="G60" s="114"/>
      <c r="H60" s="114"/>
      <c r="I60" s="122" t="s">
        <v>41</v>
      </c>
      <c r="J60" s="114">
        <f>SUM(J52:J59)</f>
        <v>3520</v>
      </c>
      <c r="K60" s="123" t="s">
        <v>43</v>
      </c>
      <c r="L60" s="123" t="s">
        <v>43</v>
      </c>
      <c r="M60" s="124"/>
      <c r="N60" s="125"/>
      <c r="O60" s="126"/>
      <c r="P60" s="125">
        <v>43252.0</v>
      </c>
      <c r="Q60" s="127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</row>
    <row r="61">
      <c r="A61" s="5"/>
      <c r="B61" s="5"/>
      <c r="M61" s="1"/>
      <c r="O61" s="2"/>
      <c r="Q61" s="3"/>
    </row>
    <row r="62">
      <c r="A62" s="5"/>
      <c r="B62" s="5"/>
      <c r="M62" s="1"/>
      <c r="O62" s="2"/>
      <c r="Q62" s="3"/>
    </row>
    <row r="63">
      <c r="A63" s="5"/>
      <c r="B63" s="5"/>
      <c r="M63" s="1"/>
      <c r="O63" s="2"/>
      <c r="Q63" s="3"/>
    </row>
    <row r="64">
      <c r="A64" s="5"/>
      <c r="B64" s="5"/>
      <c r="M64" s="1"/>
      <c r="O64" s="2"/>
      <c r="Q64" s="3"/>
    </row>
    <row r="65">
      <c r="A65" s="5"/>
      <c r="B65" s="5"/>
      <c r="M65" s="1"/>
      <c r="O65" s="2"/>
      <c r="Q65" s="3"/>
    </row>
    <row r="66">
      <c r="A66" s="5" t="s">
        <v>138</v>
      </c>
      <c r="B66" s="37" t="s">
        <v>139</v>
      </c>
      <c r="M66" s="1"/>
      <c r="O66" s="2"/>
      <c r="Q66" s="3"/>
    </row>
    <row r="67">
      <c r="A67" s="5" t="s">
        <v>140</v>
      </c>
      <c r="B67" s="5" t="s">
        <v>141</v>
      </c>
      <c r="M67" s="1"/>
      <c r="O67" s="2"/>
      <c r="Q67" s="3"/>
    </row>
    <row r="68">
      <c r="A68" s="5" t="s">
        <v>142</v>
      </c>
      <c r="B68" s="5" t="s">
        <v>143</v>
      </c>
      <c r="C68" s="37" t="s">
        <v>144</v>
      </c>
      <c r="M68" s="1"/>
      <c r="O68" s="2"/>
      <c r="Q68" s="3"/>
    </row>
    <row r="69">
      <c r="A69" s="5" t="s">
        <v>145</v>
      </c>
      <c r="B69" s="5" t="s">
        <v>146</v>
      </c>
      <c r="M69" s="1"/>
      <c r="O69" s="2"/>
      <c r="Q69" s="3"/>
    </row>
    <row r="70">
      <c r="B70" s="5" t="s">
        <v>147</v>
      </c>
      <c r="M70" s="1"/>
      <c r="O70" s="2"/>
      <c r="Q70" s="3"/>
    </row>
    <row r="71">
      <c r="A71" s="37" t="s">
        <v>148</v>
      </c>
      <c r="B71" s="5" t="s">
        <v>149</v>
      </c>
      <c r="M71" s="1"/>
      <c r="O71" s="2"/>
      <c r="Q71" s="3"/>
    </row>
    <row r="72">
      <c r="A72" s="5" t="s">
        <v>150</v>
      </c>
      <c r="B72" s="5" t="s">
        <v>151</v>
      </c>
      <c r="M72" s="1"/>
      <c r="O72" s="2"/>
      <c r="Q72" s="3"/>
    </row>
    <row r="73">
      <c r="M73" s="1"/>
      <c r="O73" s="2"/>
      <c r="Q73" s="3"/>
    </row>
    <row r="74">
      <c r="M74" s="1"/>
      <c r="O74" s="2"/>
      <c r="Q74" s="3"/>
    </row>
    <row r="75">
      <c r="M75" s="1"/>
      <c r="O75" s="2"/>
      <c r="Q75" s="3"/>
    </row>
    <row r="76">
      <c r="M76" s="1"/>
      <c r="O76" s="2"/>
      <c r="Q76" s="3"/>
    </row>
    <row r="77">
      <c r="M77" s="1"/>
      <c r="O77" s="2"/>
      <c r="Q77" s="3"/>
    </row>
    <row r="78">
      <c r="M78" s="1"/>
      <c r="O78" s="2"/>
      <c r="Q78" s="3"/>
    </row>
    <row r="79">
      <c r="M79" s="1"/>
      <c r="O79" s="2"/>
      <c r="Q79" s="3"/>
    </row>
    <row r="80">
      <c r="M80" s="1"/>
      <c r="O80" s="2"/>
      <c r="Q80" s="3"/>
    </row>
    <row r="81">
      <c r="M81" s="1"/>
      <c r="O81" s="2"/>
      <c r="Q81" s="3"/>
    </row>
    <row r="82">
      <c r="M82" s="1"/>
      <c r="O82" s="2"/>
      <c r="Q82" s="3"/>
    </row>
    <row r="83">
      <c r="M83" s="1"/>
      <c r="O83" s="2"/>
      <c r="Q83" s="3"/>
    </row>
    <row r="84">
      <c r="M84" s="1"/>
      <c r="O84" s="2"/>
      <c r="Q84" s="3"/>
    </row>
    <row r="85">
      <c r="M85" s="1"/>
      <c r="O85" s="2"/>
      <c r="Q85" s="3"/>
    </row>
    <row r="86">
      <c r="M86" s="1"/>
      <c r="O86" s="2"/>
      <c r="Q86" s="3"/>
    </row>
    <row r="87">
      <c r="M87" s="1"/>
      <c r="O87" s="2"/>
      <c r="Q87" s="3"/>
    </row>
    <row r="88">
      <c r="M88" s="1"/>
      <c r="O88" s="2"/>
      <c r="Q88" s="3"/>
    </row>
    <row r="89">
      <c r="M89" s="1"/>
      <c r="O89" s="2"/>
      <c r="Q89" s="3"/>
    </row>
    <row r="90">
      <c r="M90" s="1"/>
      <c r="O90" s="2"/>
      <c r="Q90" s="3"/>
    </row>
    <row r="91">
      <c r="M91" s="1"/>
      <c r="O91" s="2"/>
      <c r="Q91" s="3"/>
    </row>
    <row r="92">
      <c r="M92" s="1"/>
      <c r="O92" s="2"/>
      <c r="Q92" s="3"/>
    </row>
    <row r="93">
      <c r="M93" s="1"/>
      <c r="O93" s="2"/>
      <c r="Q93" s="3"/>
    </row>
    <row r="94">
      <c r="M94" s="1"/>
      <c r="O94" s="2"/>
      <c r="Q94" s="3"/>
    </row>
    <row r="95">
      <c r="M95" s="1"/>
      <c r="O95" s="2"/>
      <c r="Q95" s="3"/>
    </row>
    <row r="96">
      <c r="M96" s="1"/>
      <c r="O96" s="2"/>
      <c r="Q96" s="3"/>
    </row>
    <row r="97">
      <c r="M97" s="1"/>
      <c r="O97" s="2"/>
      <c r="Q97" s="3"/>
    </row>
    <row r="98">
      <c r="M98" s="1"/>
      <c r="O98" s="2"/>
      <c r="Q98" s="3"/>
    </row>
    <row r="99">
      <c r="M99" s="1"/>
      <c r="O99" s="2"/>
      <c r="Q99" s="3"/>
    </row>
    <row r="100">
      <c r="M100" s="1"/>
      <c r="O100" s="2"/>
      <c r="Q100" s="3"/>
    </row>
    <row r="101">
      <c r="M101" s="1"/>
      <c r="O101" s="2"/>
      <c r="Q101" s="3"/>
    </row>
    <row r="102">
      <c r="M102" s="1"/>
      <c r="O102" s="2"/>
      <c r="Q102" s="3"/>
    </row>
    <row r="103">
      <c r="M103" s="1"/>
      <c r="O103" s="2"/>
      <c r="Q103" s="3"/>
    </row>
    <row r="104">
      <c r="M104" s="1"/>
      <c r="O104" s="2"/>
      <c r="Q104" s="3"/>
    </row>
    <row r="105">
      <c r="M105" s="1"/>
      <c r="O105" s="2"/>
      <c r="Q105" s="3"/>
    </row>
    <row r="106">
      <c r="M106" s="1"/>
      <c r="O106" s="2"/>
      <c r="Q106" s="3"/>
    </row>
    <row r="107">
      <c r="M107" s="1"/>
      <c r="O107" s="2"/>
      <c r="Q107" s="3"/>
    </row>
    <row r="108">
      <c r="M108" s="1"/>
      <c r="O108" s="2"/>
      <c r="Q108" s="3"/>
    </row>
    <row r="109">
      <c r="M109" s="1"/>
      <c r="O109" s="2"/>
      <c r="Q109" s="3"/>
    </row>
    <row r="110">
      <c r="M110" s="1"/>
      <c r="O110" s="2"/>
      <c r="Q110" s="3"/>
    </row>
    <row r="111">
      <c r="M111" s="1"/>
      <c r="O111" s="2"/>
      <c r="Q111" s="3"/>
    </row>
    <row r="112">
      <c r="M112" s="1"/>
      <c r="O112" s="2"/>
      <c r="Q112" s="3"/>
    </row>
    <row r="113">
      <c r="M113" s="1"/>
      <c r="O113" s="2"/>
      <c r="Q113" s="3"/>
    </row>
    <row r="114">
      <c r="M114" s="1"/>
      <c r="O114" s="2"/>
      <c r="Q114" s="3"/>
    </row>
    <row r="115">
      <c r="M115" s="1"/>
      <c r="O115" s="2"/>
      <c r="Q115" s="3"/>
    </row>
    <row r="116">
      <c r="M116" s="1"/>
      <c r="O116" s="2"/>
      <c r="Q116" s="3"/>
    </row>
    <row r="117">
      <c r="M117" s="1"/>
      <c r="O117" s="2"/>
      <c r="Q117" s="3"/>
    </row>
    <row r="118">
      <c r="M118" s="1"/>
      <c r="O118" s="2"/>
      <c r="Q118" s="3"/>
    </row>
    <row r="119">
      <c r="M119" s="1"/>
      <c r="O119" s="2"/>
      <c r="Q119" s="3"/>
    </row>
    <row r="120">
      <c r="M120" s="1"/>
      <c r="O120" s="2"/>
      <c r="Q120" s="3"/>
    </row>
    <row r="121">
      <c r="M121" s="1"/>
      <c r="O121" s="2"/>
      <c r="Q121" s="3"/>
    </row>
    <row r="122">
      <c r="M122" s="1"/>
      <c r="O122" s="2"/>
      <c r="Q122" s="3"/>
    </row>
    <row r="123">
      <c r="M123" s="1"/>
      <c r="O123" s="2"/>
      <c r="Q123" s="3"/>
    </row>
    <row r="124">
      <c r="M124" s="1"/>
      <c r="O124" s="2"/>
      <c r="Q124" s="3"/>
    </row>
    <row r="125">
      <c r="M125" s="1"/>
      <c r="O125" s="2"/>
      <c r="Q125" s="3"/>
    </row>
    <row r="126">
      <c r="M126" s="1"/>
      <c r="O126" s="2"/>
      <c r="Q126" s="3"/>
    </row>
    <row r="127">
      <c r="M127" s="1"/>
      <c r="O127" s="2"/>
      <c r="Q127" s="3"/>
    </row>
    <row r="128">
      <c r="M128" s="1"/>
      <c r="O128" s="2"/>
      <c r="Q128" s="3"/>
    </row>
    <row r="129">
      <c r="M129" s="1"/>
      <c r="O129" s="2"/>
      <c r="Q129" s="3"/>
    </row>
    <row r="130">
      <c r="M130" s="1"/>
      <c r="O130" s="2"/>
      <c r="Q130" s="3"/>
    </row>
    <row r="131">
      <c r="M131" s="1"/>
      <c r="O131" s="2"/>
      <c r="Q131" s="3"/>
    </row>
    <row r="132">
      <c r="M132" s="1"/>
      <c r="O132" s="2"/>
      <c r="Q132" s="3"/>
    </row>
    <row r="133">
      <c r="M133" s="1"/>
      <c r="O133" s="2"/>
      <c r="Q133" s="3"/>
    </row>
    <row r="134">
      <c r="M134" s="1"/>
      <c r="O134" s="2"/>
      <c r="Q134" s="3"/>
    </row>
    <row r="135">
      <c r="M135" s="1"/>
      <c r="O135" s="2"/>
      <c r="Q135" s="3"/>
    </row>
    <row r="136">
      <c r="M136" s="1"/>
      <c r="O136" s="2"/>
      <c r="Q136" s="3"/>
    </row>
    <row r="137">
      <c r="M137" s="1"/>
      <c r="O137" s="2"/>
      <c r="Q137" s="3"/>
    </row>
    <row r="138">
      <c r="M138" s="1"/>
      <c r="O138" s="2"/>
      <c r="Q138" s="3"/>
    </row>
    <row r="139">
      <c r="M139" s="1"/>
      <c r="O139" s="2"/>
      <c r="Q139" s="3"/>
    </row>
    <row r="140">
      <c r="M140" s="1"/>
      <c r="O140" s="2"/>
      <c r="Q140" s="3"/>
    </row>
    <row r="141">
      <c r="M141" s="1"/>
      <c r="O141" s="2"/>
      <c r="Q141" s="3"/>
    </row>
    <row r="142">
      <c r="M142" s="1"/>
      <c r="O142" s="2"/>
      <c r="Q142" s="3"/>
    </row>
    <row r="143">
      <c r="M143" s="1"/>
      <c r="O143" s="2"/>
      <c r="Q143" s="3"/>
    </row>
    <row r="144">
      <c r="M144" s="1"/>
      <c r="O144" s="2"/>
      <c r="Q144" s="3"/>
    </row>
    <row r="145">
      <c r="M145" s="1"/>
      <c r="O145" s="2"/>
      <c r="Q145" s="3"/>
    </row>
    <row r="146">
      <c r="M146" s="1"/>
      <c r="O146" s="2"/>
      <c r="Q146" s="3"/>
    </row>
    <row r="147">
      <c r="M147" s="1"/>
      <c r="O147" s="2"/>
      <c r="Q147" s="3"/>
    </row>
    <row r="148">
      <c r="M148" s="1"/>
      <c r="O148" s="2"/>
      <c r="Q148" s="3"/>
    </row>
    <row r="149">
      <c r="M149" s="1"/>
      <c r="O149" s="2"/>
      <c r="Q149" s="3"/>
    </row>
    <row r="150">
      <c r="M150" s="1"/>
      <c r="O150" s="2"/>
      <c r="Q150" s="3"/>
    </row>
    <row r="151">
      <c r="M151" s="1"/>
      <c r="O151" s="2"/>
      <c r="Q151" s="3"/>
    </row>
    <row r="152">
      <c r="M152" s="1"/>
      <c r="O152" s="2"/>
      <c r="Q152" s="3"/>
    </row>
    <row r="153">
      <c r="M153" s="1"/>
      <c r="O153" s="2"/>
      <c r="Q153" s="3"/>
    </row>
    <row r="154">
      <c r="M154" s="1"/>
      <c r="O154" s="2"/>
      <c r="Q154" s="3"/>
    </row>
    <row r="155">
      <c r="M155" s="1"/>
      <c r="O155" s="2"/>
      <c r="Q155" s="3"/>
    </row>
    <row r="156">
      <c r="M156" s="1"/>
      <c r="O156" s="2"/>
      <c r="Q156" s="3"/>
    </row>
    <row r="157">
      <c r="M157" s="1"/>
      <c r="O157" s="2"/>
      <c r="Q157" s="3"/>
    </row>
    <row r="158">
      <c r="M158" s="1"/>
      <c r="O158" s="2"/>
      <c r="Q158" s="3"/>
    </row>
    <row r="159">
      <c r="M159" s="1"/>
      <c r="O159" s="2"/>
      <c r="Q159" s="3"/>
    </row>
    <row r="160">
      <c r="M160" s="1"/>
      <c r="O160" s="2"/>
      <c r="Q160" s="3"/>
    </row>
    <row r="161">
      <c r="M161" s="1"/>
      <c r="O161" s="2"/>
      <c r="Q161" s="3"/>
    </row>
    <row r="162">
      <c r="M162" s="1"/>
      <c r="O162" s="2"/>
      <c r="Q162" s="3"/>
    </row>
    <row r="163">
      <c r="M163" s="1"/>
      <c r="O163" s="2"/>
      <c r="Q163" s="3"/>
    </row>
    <row r="164">
      <c r="M164" s="1"/>
      <c r="O164" s="2"/>
      <c r="Q164" s="3"/>
    </row>
    <row r="165">
      <c r="M165" s="1"/>
      <c r="O165" s="2"/>
      <c r="Q165" s="3"/>
    </row>
    <row r="166">
      <c r="M166" s="1"/>
      <c r="O166" s="2"/>
      <c r="Q166" s="3"/>
    </row>
    <row r="167">
      <c r="M167" s="1"/>
      <c r="O167" s="2"/>
      <c r="Q167" s="3"/>
    </row>
    <row r="168">
      <c r="M168" s="1"/>
      <c r="O168" s="2"/>
      <c r="Q168" s="3"/>
    </row>
    <row r="169">
      <c r="M169" s="1"/>
      <c r="O169" s="2"/>
      <c r="Q169" s="3"/>
    </row>
    <row r="170">
      <c r="M170" s="1"/>
      <c r="O170" s="2"/>
      <c r="Q170" s="3"/>
    </row>
    <row r="171">
      <c r="M171" s="1"/>
      <c r="O171" s="2"/>
      <c r="Q171" s="3"/>
    </row>
    <row r="172">
      <c r="M172" s="1"/>
      <c r="O172" s="2"/>
      <c r="Q172" s="3"/>
    </row>
    <row r="173">
      <c r="M173" s="1"/>
      <c r="O173" s="2"/>
      <c r="Q173" s="3"/>
    </row>
    <row r="174">
      <c r="M174" s="1"/>
      <c r="O174" s="2"/>
      <c r="Q174" s="3"/>
    </row>
    <row r="175">
      <c r="M175" s="1"/>
      <c r="O175" s="2"/>
      <c r="Q175" s="3"/>
    </row>
    <row r="176">
      <c r="M176" s="1"/>
      <c r="O176" s="2"/>
      <c r="Q176" s="3"/>
    </row>
    <row r="177">
      <c r="M177" s="1"/>
      <c r="O177" s="2"/>
      <c r="Q177" s="3"/>
    </row>
    <row r="178">
      <c r="M178" s="1"/>
      <c r="O178" s="2"/>
      <c r="Q178" s="3"/>
    </row>
    <row r="179">
      <c r="M179" s="1"/>
      <c r="O179" s="2"/>
      <c r="Q179" s="3"/>
    </row>
    <row r="180">
      <c r="M180" s="1"/>
      <c r="O180" s="2"/>
      <c r="Q180" s="3"/>
    </row>
    <row r="181">
      <c r="M181" s="1"/>
      <c r="O181" s="2"/>
      <c r="Q181" s="3"/>
    </row>
    <row r="182">
      <c r="M182" s="1"/>
      <c r="O182" s="2"/>
      <c r="Q182" s="3"/>
    </row>
    <row r="183">
      <c r="M183" s="1"/>
      <c r="O183" s="2"/>
      <c r="Q183" s="3"/>
    </row>
    <row r="184">
      <c r="M184" s="1"/>
      <c r="O184" s="2"/>
      <c r="Q184" s="3"/>
    </row>
    <row r="185">
      <c r="M185" s="1"/>
      <c r="O185" s="2"/>
      <c r="Q185" s="3"/>
    </row>
    <row r="186">
      <c r="M186" s="1"/>
      <c r="O186" s="2"/>
      <c r="Q186" s="3"/>
    </row>
    <row r="187">
      <c r="M187" s="1"/>
      <c r="O187" s="2"/>
      <c r="Q187" s="3"/>
    </row>
    <row r="188">
      <c r="M188" s="1"/>
      <c r="O188" s="2"/>
      <c r="Q188" s="3"/>
    </row>
    <row r="189">
      <c r="M189" s="1"/>
      <c r="O189" s="2"/>
      <c r="Q189" s="3"/>
    </row>
    <row r="190">
      <c r="M190" s="1"/>
      <c r="O190" s="2"/>
      <c r="Q190" s="3"/>
    </row>
    <row r="191">
      <c r="M191" s="1"/>
      <c r="O191" s="2"/>
      <c r="Q191" s="3"/>
    </row>
    <row r="192">
      <c r="M192" s="1"/>
      <c r="O192" s="2"/>
      <c r="Q192" s="3"/>
    </row>
    <row r="193">
      <c r="M193" s="1"/>
      <c r="O193" s="2"/>
      <c r="Q193" s="3"/>
    </row>
    <row r="194">
      <c r="M194" s="1"/>
      <c r="O194" s="2"/>
      <c r="Q194" s="3"/>
    </row>
    <row r="195">
      <c r="M195" s="1"/>
      <c r="O195" s="2"/>
      <c r="Q195" s="3"/>
    </row>
    <row r="196">
      <c r="M196" s="1"/>
      <c r="O196" s="2"/>
      <c r="Q196" s="3"/>
    </row>
    <row r="197">
      <c r="M197" s="1"/>
      <c r="O197" s="2"/>
      <c r="Q197" s="3"/>
    </row>
    <row r="198">
      <c r="M198" s="1"/>
      <c r="O198" s="2"/>
      <c r="Q198" s="3"/>
    </row>
    <row r="199">
      <c r="M199" s="1"/>
      <c r="O199" s="2"/>
      <c r="Q199" s="3"/>
    </row>
    <row r="200">
      <c r="M200" s="1"/>
      <c r="O200" s="2"/>
      <c r="Q200" s="3"/>
    </row>
    <row r="201">
      <c r="M201" s="1"/>
      <c r="O201" s="2"/>
      <c r="Q201" s="3"/>
    </row>
    <row r="202">
      <c r="M202" s="1"/>
      <c r="O202" s="2"/>
      <c r="Q202" s="3"/>
    </row>
    <row r="203">
      <c r="M203" s="1"/>
      <c r="O203" s="2"/>
      <c r="Q203" s="3"/>
    </row>
    <row r="204">
      <c r="M204" s="1"/>
      <c r="O204" s="2"/>
      <c r="Q204" s="3"/>
    </row>
    <row r="205">
      <c r="M205" s="1"/>
      <c r="O205" s="2"/>
      <c r="Q205" s="3"/>
    </row>
    <row r="206">
      <c r="M206" s="1"/>
      <c r="O206" s="2"/>
      <c r="Q206" s="3"/>
    </row>
    <row r="207">
      <c r="M207" s="1"/>
      <c r="O207" s="2"/>
      <c r="Q207" s="3"/>
    </row>
    <row r="208">
      <c r="M208" s="1"/>
      <c r="O208" s="2"/>
      <c r="Q208" s="3"/>
    </row>
    <row r="209">
      <c r="M209" s="1"/>
      <c r="O209" s="2"/>
      <c r="Q209" s="3"/>
    </row>
    <row r="210">
      <c r="M210" s="1"/>
      <c r="O210" s="2"/>
      <c r="Q210" s="3"/>
    </row>
    <row r="211">
      <c r="M211" s="1"/>
      <c r="O211" s="2"/>
      <c r="Q211" s="3"/>
    </row>
    <row r="212">
      <c r="M212" s="1"/>
      <c r="O212" s="2"/>
      <c r="Q212" s="3"/>
    </row>
    <row r="213">
      <c r="M213" s="1"/>
      <c r="O213" s="2"/>
      <c r="Q213" s="3"/>
    </row>
    <row r="214">
      <c r="M214" s="1"/>
      <c r="O214" s="2"/>
      <c r="Q214" s="3"/>
    </row>
    <row r="215">
      <c r="M215" s="1"/>
      <c r="O215" s="2"/>
      <c r="Q215" s="3"/>
    </row>
    <row r="216">
      <c r="M216" s="1"/>
      <c r="O216" s="2"/>
      <c r="Q216" s="3"/>
    </row>
    <row r="217">
      <c r="M217" s="1"/>
      <c r="O217" s="2"/>
      <c r="Q217" s="3"/>
    </row>
    <row r="218">
      <c r="M218" s="1"/>
      <c r="O218" s="2"/>
      <c r="Q218" s="3"/>
    </row>
    <row r="219">
      <c r="M219" s="1"/>
      <c r="O219" s="2"/>
      <c r="Q219" s="3"/>
    </row>
    <row r="220">
      <c r="M220" s="1"/>
      <c r="O220" s="2"/>
      <c r="Q220" s="3"/>
    </row>
    <row r="221">
      <c r="M221" s="1"/>
      <c r="O221" s="2"/>
      <c r="Q221" s="3"/>
    </row>
    <row r="222">
      <c r="M222" s="1"/>
      <c r="O222" s="2"/>
      <c r="Q222" s="3"/>
    </row>
    <row r="223">
      <c r="M223" s="1"/>
      <c r="O223" s="2"/>
      <c r="Q223" s="3"/>
    </row>
    <row r="224">
      <c r="M224" s="1"/>
      <c r="O224" s="2"/>
      <c r="Q224" s="3"/>
    </row>
    <row r="225">
      <c r="M225" s="1"/>
      <c r="O225" s="2"/>
      <c r="Q225" s="3"/>
    </row>
    <row r="226">
      <c r="M226" s="1"/>
      <c r="O226" s="2"/>
      <c r="Q226" s="3"/>
    </row>
    <row r="227">
      <c r="M227" s="1"/>
      <c r="O227" s="2"/>
      <c r="Q227" s="3"/>
    </row>
    <row r="228">
      <c r="M228" s="1"/>
      <c r="O228" s="2"/>
      <c r="Q228" s="3"/>
    </row>
    <row r="229">
      <c r="M229" s="1"/>
      <c r="O229" s="2"/>
      <c r="Q229" s="3"/>
    </row>
    <row r="230">
      <c r="M230" s="1"/>
      <c r="O230" s="2"/>
      <c r="Q230" s="3"/>
    </row>
    <row r="231">
      <c r="M231" s="1"/>
      <c r="O231" s="2"/>
      <c r="Q231" s="3"/>
    </row>
    <row r="232">
      <c r="M232" s="1"/>
      <c r="O232" s="2"/>
      <c r="Q232" s="3"/>
    </row>
    <row r="233">
      <c r="M233" s="1"/>
      <c r="O233" s="2"/>
      <c r="Q233" s="3"/>
    </row>
    <row r="234">
      <c r="M234" s="1"/>
      <c r="O234" s="2"/>
      <c r="Q234" s="3"/>
    </row>
    <row r="235">
      <c r="M235" s="1"/>
      <c r="O235" s="2"/>
      <c r="Q235" s="3"/>
    </row>
    <row r="236">
      <c r="M236" s="1"/>
      <c r="O236" s="2"/>
      <c r="Q236" s="3"/>
    </row>
    <row r="237">
      <c r="M237" s="1"/>
      <c r="O237" s="2"/>
      <c r="Q237" s="3"/>
    </row>
    <row r="238">
      <c r="M238" s="1"/>
      <c r="O238" s="2"/>
      <c r="Q238" s="3"/>
    </row>
    <row r="239">
      <c r="M239" s="1"/>
      <c r="O239" s="2"/>
      <c r="Q239" s="3"/>
    </row>
    <row r="240">
      <c r="M240" s="1"/>
      <c r="O240" s="2"/>
      <c r="Q240" s="3"/>
    </row>
    <row r="241">
      <c r="M241" s="1"/>
      <c r="O241" s="2"/>
      <c r="Q241" s="3"/>
    </row>
    <row r="242">
      <c r="M242" s="1"/>
      <c r="O242" s="2"/>
      <c r="Q242" s="3"/>
    </row>
    <row r="243">
      <c r="M243" s="1"/>
      <c r="O243" s="2"/>
      <c r="Q243" s="3"/>
    </row>
    <row r="244">
      <c r="M244" s="1"/>
      <c r="O244" s="2"/>
      <c r="Q244" s="3"/>
    </row>
    <row r="245">
      <c r="M245" s="1"/>
      <c r="O245" s="2"/>
      <c r="Q245" s="3"/>
    </row>
    <row r="246">
      <c r="M246" s="1"/>
      <c r="O246" s="2"/>
      <c r="Q246" s="3"/>
    </row>
    <row r="247">
      <c r="M247" s="1"/>
      <c r="O247" s="2"/>
      <c r="Q247" s="3"/>
    </row>
    <row r="248">
      <c r="M248" s="1"/>
      <c r="O248" s="2"/>
      <c r="Q248" s="3"/>
    </row>
    <row r="249">
      <c r="M249" s="1"/>
      <c r="O249" s="2"/>
      <c r="Q249" s="3"/>
    </row>
    <row r="250">
      <c r="M250" s="1"/>
      <c r="O250" s="2"/>
      <c r="Q250" s="3"/>
    </row>
    <row r="251">
      <c r="M251" s="1"/>
      <c r="O251" s="2"/>
      <c r="Q251" s="3"/>
    </row>
    <row r="252">
      <c r="M252" s="1"/>
      <c r="O252" s="2"/>
      <c r="Q252" s="3"/>
    </row>
    <row r="253">
      <c r="M253" s="1"/>
      <c r="O253" s="2"/>
      <c r="Q253" s="3"/>
    </row>
    <row r="254">
      <c r="M254" s="1"/>
      <c r="O254" s="2"/>
      <c r="Q254" s="3"/>
    </row>
    <row r="255">
      <c r="M255" s="1"/>
      <c r="O255" s="2"/>
      <c r="Q255" s="3"/>
    </row>
    <row r="256">
      <c r="M256" s="1"/>
      <c r="O256" s="2"/>
      <c r="Q256" s="3"/>
    </row>
    <row r="257">
      <c r="M257" s="1"/>
      <c r="O257" s="2"/>
      <c r="Q257" s="3"/>
    </row>
    <row r="258">
      <c r="M258" s="1"/>
      <c r="O258" s="2"/>
      <c r="Q258" s="3"/>
    </row>
    <row r="259">
      <c r="M259" s="1"/>
      <c r="O259" s="2"/>
      <c r="Q259" s="3"/>
    </row>
    <row r="260">
      <c r="M260" s="1"/>
      <c r="O260" s="2"/>
      <c r="Q260" s="3"/>
    </row>
    <row r="261">
      <c r="M261" s="1"/>
      <c r="O261" s="2"/>
      <c r="Q261" s="3"/>
    </row>
    <row r="262">
      <c r="M262" s="1"/>
      <c r="O262" s="2"/>
      <c r="Q262" s="3"/>
    </row>
    <row r="263">
      <c r="M263" s="1"/>
      <c r="O263" s="2"/>
      <c r="Q263" s="3"/>
    </row>
    <row r="264">
      <c r="M264" s="1"/>
      <c r="O264" s="2"/>
      <c r="Q264" s="3"/>
    </row>
    <row r="265">
      <c r="M265" s="1"/>
      <c r="O265" s="2"/>
      <c r="Q265" s="3"/>
    </row>
    <row r="266">
      <c r="M266" s="1"/>
      <c r="O266" s="2"/>
      <c r="Q266" s="3"/>
    </row>
    <row r="267">
      <c r="M267" s="1"/>
      <c r="O267" s="2"/>
      <c r="Q267" s="3"/>
    </row>
    <row r="268">
      <c r="M268" s="1"/>
      <c r="O268" s="2"/>
      <c r="Q268" s="3"/>
    </row>
    <row r="269">
      <c r="M269" s="1"/>
      <c r="O269" s="2"/>
      <c r="Q269" s="3"/>
    </row>
    <row r="270">
      <c r="M270" s="1"/>
      <c r="O270" s="2"/>
      <c r="Q270" s="3"/>
    </row>
    <row r="271">
      <c r="M271" s="1"/>
      <c r="O271" s="2"/>
      <c r="Q271" s="3"/>
    </row>
    <row r="272">
      <c r="M272" s="1"/>
      <c r="O272" s="2"/>
      <c r="Q272" s="3"/>
    </row>
    <row r="273">
      <c r="M273" s="1"/>
      <c r="O273" s="2"/>
      <c r="Q273" s="3"/>
    </row>
    <row r="274">
      <c r="M274" s="1"/>
      <c r="O274" s="2"/>
      <c r="Q274" s="3"/>
    </row>
    <row r="275">
      <c r="M275" s="1"/>
      <c r="O275" s="2"/>
      <c r="Q275" s="3"/>
    </row>
    <row r="276">
      <c r="M276" s="1"/>
      <c r="O276" s="2"/>
      <c r="Q276" s="3"/>
    </row>
    <row r="277">
      <c r="M277" s="1"/>
      <c r="O277" s="2"/>
      <c r="Q277" s="3"/>
    </row>
    <row r="278">
      <c r="M278" s="1"/>
      <c r="O278" s="2"/>
      <c r="Q278" s="3"/>
    </row>
    <row r="279">
      <c r="M279" s="1"/>
      <c r="O279" s="2"/>
      <c r="Q279" s="3"/>
    </row>
    <row r="280">
      <c r="M280" s="1"/>
      <c r="O280" s="2"/>
      <c r="Q280" s="3"/>
    </row>
    <row r="281">
      <c r="M281" s="1"/>
      <c r="O281" s="2"/>
      <c r="Q281" s="3"/>
    </row>
    <row r="282">
      <c r="M282" s="1"/>
      <c r="O282" s="2"/>
      <c r="Q282" s="3"/>
    </row>
    <row r="283">
      <c r="M283" s="1"/>
      <c r="O283" s="2"/>
      <c r="Q283" s="3"/>
    </row>
    <row r="284">
      <c r="M284" s="1"/>
      <c r="O284" s="2"/>
      <c r="Q284" s="3"/>
    </row>
    <row r="285">
      <c r="M285" s="1"/>
      <c r="O285" s="2"/>
      <c r="Q285" s="3"/>
    </row>
    <row r="286">
      <c r="M286" s="1"/>
      <c r="O286" s="2"/>
      <c r="Q286" s="3"/>
    </row>
    <row r="287">
      <c r="M287" s="1"/>
      <c r="O287" s="2"/>
      <c r="Q287" s="3"/>
    </row>
    <row r="288">
      <c r="M288" s="1"/>
      <c r="O288" s="2"/>
      <c r="Q288" s="3"/>
    </row>
    <row r="289">
      <c r="M289" s="1"/>
      <c r="O289" s="2"/>
      <c r="Q289" s="3"/>
    </row>
    <row r="290">
      <c r="M290" s="1"/>
      <c r="O290" s="2"/>
      <c r="Q290" s="3"/>
    </row>
    <row r="291">
      <c r="M291" s="1"/>
      <c r="O291" s="2"/>
      <c r="Q291" s="3"/>
    </row>
    <row r="292">
      <c r="M292" s="1"/>
      <c r="O292" s="2"/>
      <c r="Q292" s="3"/>
    </row>
    <row r="293">
      <c r="M293" s="1"/>
      <c r="O293" s="2"/>
      <c r="Q293" s="3"/>
    </row>
    <row r="294">
      <c r="M294" s="1"/>
      <c r="O294" s="2"/>
      <c r="Q294" s="3"/>
    </row>
    <row r="295">
      <c r="M295" s="1"/>
      <c r="O295" s="2"/>
      <c r="Q295" s="3"/>
    </row>
    <row r="296">
      <c r="M296" s="1"/>
      <c r="O296" s="2"/>
      <c r="Q296" s="3"/>
    </row>
    <row r="297">
      <c r="M297" s="1"/>
      <c r="O297" s="2"/>
      <c r="Q297" s="3"/>
    </row>
    <row r="298">
      <c r="M298" s="1"/>
      <c r="O298" s="2"/>
      <c r="Q298" s="3"/>
    </row>
    <row r="299">
      <c r="M299" s="1"/>
      <c r="O299" s="2"/>
      <c r="Q299" s="3"/>
    </row>
    <row r="300">
      <c r="M300" s="1"/>
      <c r="O300" s="2"/>
      <c r="Q300" s="3"/>
    </row>
    <row r="301">
      <c r="M301" s="1"/>
      <c r="O301" s="2"/>
      <c r="Q301" s="3"/>
    </row>
    <row r="302">
      <c r="M302" s="1"/>
      <c r="O302" s="2"/>
      <c r="Q302" s="3"/>
    </row>
    <row r="303">
      <c r="M303" s="1"/>
      <c r="O303" s="2"/>
      <c r="Q303" s="3"/>
    </row>
    <row r="304">
      <c r="M304" s="1"/>
      <c r="O304" s="2"/>
      <c r="Q304" s="3"/>
    </row>
    <row r="305">
      <c r="M305" s="1"/>
      <c r="O305" s="2"/>
      <c r="Q305" s="3"/>
    </row>
    <row r="306">
      <c r="M306" s="1"/>
      <c r="O306" s="2"/>
      <c r="Q306" s="3"/>
    </row>
    <row r="307">
      <c r="M307" s="1"/>
      <c r="O307" s="2"/>
      <c r="Q307" s="3"/>
    </row>
    <row r="308">
      <c r="M308" s="1"/>
      <c r="O308" s="2"/>
      <c r="Q308" s="3"/>
    </row>
    <row r="309">
      <c r="M309" s="1"/>
      <c r="O309" s="2"/>
      <c r="Q309" s="3"/>
    </row>
    <row r="310">
      <c r="M310" s="1"/>
      <c r="O310" s="2"/>
      <c r="Q310" s="3"/>
    </row>
    <row r="311">
      <c r="M311" s="1"/>
      <c r="O311" s="2"/>
      <c r="Q311" s="3"/>
    </row>
    <row r="312">
      <c r="M312" s="1"/>
      <c r="O312" s="2"/>
      <c r="Q312" s="3"/>
    </row>
    <row r="313">
      <c r="M313" s="1"/>
      <c r="O313" s="2"/>
      <c r="Q313" s="3"/>
    </row>
    <row r="314">
      <c r="M314" s="1"/>
      <c r="O314" s="2"/>
      <c r="Q314" s="3"/>
    </row>
    <row r="315">
      <c r="M315" s="1"/>
      <c r="O315" s="2"/>
      <c r="Q315" s="3"/>
    </row>
    <row r="316">
      <c r="M316" s="1"/>
      <c r="O316" s="2"/>
      <c r="Q316" s="3"/>
    </row>
    <row r="317">
      <c r="M317" s="1"/>
      <c r="O317" s="2"/>
      <c r="Q317" s="3"/>
    </row>
    <row r="318">
      <c r="M318" s="1"/>
      <c r="O318" s="2"/>
      <c r="Q318" s="3"/>
    </row>
    <row r="319">
      <c r="M319" s="1"/>
      <c r="O319" s="2"/>
      <c r="Q319" s="3"/>
    </row>
    <row r="320">
      <c r="M320" s="1"/>
      <c r="O320" s="2"/>
      <c r="Q320" s="3"/>
    </row>
    <row r="321">
      <c r="M321" s="1"/>
      <c r="O321" s="2"/>
      <c r="Q321" s="3"/>
    </row>
    <row r="322">
      <c r="M322" s="1"/>
      <c r="O322" s="2"/>
      <c r="Q322" s="3"/>
    </row>
    <row r="323">
      <c r="M323" s="1"/>
      <c r="O323" s="2"/>
      <c r="Q323" s="3"/>
    </row>
    <row r="324">
      <c r="M324" s="1"/>
      <c r="O324" s="2"/>
      <c r="Q324" s="3"/>
    </row>
    <row r="325">
      <c r="M325" s="1"/>
      <c r="O325" s="2"/>
      <c r="Q325" s="3"/>
    </row>
    <row r="326">
      <c r="M326" s="1"/>
      <c r="O326" s="2"/>
      <c r="Q326" s="3"/>
    </row>
    <row r="327">
      <c r="M327" s="1"/>
      <c r="O327" s="2"/>
      <c r="Q327" s="3"/>
    </row>
    <row r="328">
      <c r="M328" s="1"/>
      <c r="O328" s="2"/>
      <c r="Q328" s="3"/>
    </row>
    <row r="329">
      <c r="M329" s="1"/>
      <c r="O329" s="2"/>
      <c r="Q329" s="3"/>
    </row>
    <row r="330">
      <c r="M330" s="1"/>
      <c r="O330" s="2"/>
      <c r="Q330" s="3"/>
    </row>
    <row r="331">
      <c r="M331" s="1"/>
      <c r="O331" s="2"/>
      <c r="Q331" s="3"/>
    </row>
    <row r="332">
      <c r="M332" s="1"/>
      <c r="O332" s="2"/>
      <c r="Q332" s="3"/>
    </row>
    <row r="333">
      <c r="M333" s="1"/>
      <c r="O333" s="2"/>
      <c r="Q333" s="3"/>
    </row>
    <row r="334">
      <c r="M334" s="1"/>
      <c r="O334" s="2"/>
      <c r="Q334" s="3"/>
    </row>
    <row r="335">
      <c r="M335" s="1"/>
      <c r="O335" s="2"/>
      <c r="Q335" s="3"/>
    </row>
    <row r="336">
      <c r="M336" s="1"/>
      <c r="O336" s="2"/>
      <c r="Q336" s="3"/>
    </row>
    <row r="337">
      <c r="M337" s="1"/>
      <c r="O337" s="2"/>
      <c r="Q337" s="3"/>
    </row>
    <row r="338">
      <c r="M338" s="1"/>
      <c r="O338" s="2"/>
      <c r="Q338" s="3"/>
    </row>
    <row r="339">
      <c r="M339" s="1"/>
      <c r="O339" s="2"/>
      <c r="Q339" s="3"/>
    </row>
    <row r="340">
      <c r="M340" s="1"/>
      <c r="O340" s="2"/>
      <c r="Q340" s="3"/>
    </row>
    <row r="341">
      <c r="M341" s="1"/>
      <c r="O341" s="2"/>
      <c r="Q341" s="3"/>
    </row>
    <row r="342">
      <c r="M342" s="1"/>
      <c r="O342" s="2"/>
      <c r="Q342" s="3"/>
    </row>
    <row r="343">
      <c r="M343" s="1"/>
      <c r="O343" s="2"/>
      <c r="Q343" s="3"/>
    </row>
    <row r="344">
      <c r="M344" s="1"/>
      <c r="O344" s="2"/>
      <c r="Q344" s="3"/>
    </row>
    <row r="345">
      <c r="M345" s="1"/>
      <c r="O345" s="2"/>
      <c r="Q345" s="3"/>
    </row>
    <row r="346">
      <c r="M346" s="1"/>
      <c r="O346" s="2"/>
      <c r="Q346" s="3"/>
    </row>
    <row r="347">
      <c r="M347" s="1"/>
      <c r="O347" s="2"/>
      <c r="Q347" s="3"/>
    </row>
    <row r="348">
      <c r="M348" s="1"/>
      <c r="O348" s="2"/>
      <c r="Q348" s="3"/>
    </row>
    <row r="349">
      <c r="M349" s="1"/>
      <c r="O349" s="2"/>
      <c r="Q349" s="3"/>
    </row>
    <row r="350">
      <c r="M350" s="1"/>
      <c r="O350" s="2"/>
      <c r="Q350" s="3"/>
    </row>
    <row r="351">
      <c r="M351" s="1"/>
      <c r="O351" s="2"/>
      <c r="Q351" s="3"/>
    </row>
    <row r="352">
      <c r="M352" s="1"/>
      <c r="O352" s="2"/>
      <c r="Q352" s="3"/>
    </row>
    <row r="353">
      <c r="M353" s="1"/>
      <c r="O353" s="2"/>
      <c r="Q353" s="3"/>
    </row>
    <row r="354">
      <c r="M354" s="1"/>
      <c r="O354" s="2"/>
      <c r="Q354" s="3"/>
    </row>
    <row r="355">
      <c r="M355" s="1"/>
      <c r="O355" s="2"/>
      <c r="Q355" s="3"/>
    </row>
    <row r="356">
      <c r="M356" s="1"/>
      <c r="O356" s="2"/>
      <c r="Q356" s="3"/>
    </row>
    <row r="357">
      <c r="M357" s="1"/>
      <c r="O357" s="2"/>
      <c r="Q357" s="3"/>
    </row>
    <row r="358">
      <c r="M358" s="1"/>
      <c r="O358" s="2"/>
      <c r="Q358" s="3"/>
    </row>
    <row r="359">
      <c r="M359" s="1"/>
      <c r="O359" s="2"/>
      <c r="Q359" s="3"/>
    </row>
    <row r="360">
      <c r="M360" s="1"/>
      <c r="O360" s="2"/>
      <c r="Q360" s="3"/>
    </row>
    <row r="361">
      <c r="M361" s="1"/>
      <c r="O361" s="2"/>
      <c r="Q361" s="3"/>
    </row>
    <row r="362">
      <c r="M362" s="1"/>
      <c r="O362" s="2"/>
      <c r="Q362" s="3"/>
    </row>
    <row r="363">
      <c r="M363" s="1"/>
      <c r="O363" s="2"/>
      <c r="Q363" s="3"/>
    </row>
    <row r="364">
      <c r="M364" s="1"/>
      <c r="O364" s="2"/>
      <c r="Q364" s="3"/>
    </row>
    <row r="365">
      <c r="M365" s="1"/>
      <c r="O365" s="2"/>
      <c r="Q365" s="3"/>
    </row>
    <row r="366">
      <c r="M366" s="1"/>
      <c r="O366" s="2"/>
      <c r="Q366" s="3"/>
    </row>
    <row r="367">
      <c r="M367" s="1"/>
      <c r="O367" s="2"/>
      <c r="Q367" s="3"/>
    </row>
    <row r="368">
      <c r="M368" s="1"/>
      <c r="O368" s="2"/>
      <c r="Q368" s="3"/>
    </row>
    <row r="369">
      <c r="M369" s="1"/>
      <c r="O369" s="2"/>
      <c r="Q369" s="3"/>
    </row>
    <row r="370">
      <c r="M370" s="1"/>
      <c r="O370" s="2"/>
      <c r="Q370" s="3"/>
    </row>
    <row r="371">
      <c r="M371" s="1"/>
      <c r="O371" s="2"/>
      <c r="Q371" s="3"/>
    </row>
    <row r="372">
      <c r="M372" s="1"/>
      <c r="O372" s="2"/>
      <c r="Q372" s="3"/>
    </row>
    <row r="373">
      <c r="M373" s="1"/>
      <c r="O373" s="2"/>
      <c r="Q373" s="3"/>
    </row>
    <row r="374">
      <c r="M374" s="1"/>
      <c r="O374" s="2"/>
      <c r="Q374" s="3"/>
    </row>
    <row r="375">
      <c r="M375" s="1"/>
      <c r="O375" s="2"/>
      <c r="Q375" s="3"/>
    </row>
    <row r="376">
      <c r="M376" s="1"/>
      <c r="O376" s="2"/>
      <c r="Q376" s="3"/>
    </row>
    <row r="377">
      <c r="M377" s="1"/>
      <c r="O377" s="2"/>
      <c r="Q377" s="3"/>
    </row>
    <row r="378">
      <c r="M378" s="1"/>
      <c r="O378" s="2"/>
      <c r="Q378" s="3"/>
    </row>
    <row r="379">
      <c r="M379" s="1"/>
      <c r="O379" s="2"/>
      <c r="Q379" s="3"/>
    </row>
    <row r="380">
      <c r="M380" s="1"/>
      <c r="O380" s="2"/>
      <c r="Q380" s="3"/>
    </row>
    <row r="381">
      <c r="M381" s="1"/>
      <c r="O381" s="2"/>
      <c r="Q381" s="3"/>
    </row>
    <row r="382">
      <c r="M382" s="1"/>
      <c r="O382" s="2"/>
      <c r="Q382" s="3"/>
    </row>
    <row r="383">
      <c r="M383" s="1"/>
      <c r="O383" s="2"/>
      <c r="Q383" s="3"/>
    </row>
    <row r="384">
      <c r="M384" s="1"/>
      <c r="O384" s="2"/>
      <c r="Q384" s="3"/>
    </row>
    <row r="385">
      <c r="M385" s="1"/>
      <c r="O385" s="2"/>
      <c r="Q385" s="3"/>
    </row>
    <row r="386">
      <c r="M386" s="1"/>
      <c r="O386" s="2"/>
      <c r="Q386" s="3"/>
    </row>
    <row r="387">
      <c r="M387" s="1"/>
      <c r="O387" s="2"/>
      <c r="Q387" s="3"/>
    </row>
    <row r="388">
      <c r="M388" s="1"/>
      <c r="O388" s="2"/>
      <c r="Q388" s="3"/>
    </row>
    <row r="389">
      <c r="M389" s="1"/>
      <c r="O389" s="2"/>
      <c r="Q389" s="3"/>
    </row>
    <row r="390">
      <c r="M390" s="1"/>
      <c r="O390" s="2"/>
      <c r="Q390" s="3"/>
    </row>
    <row r="391">
      <c r="M391" s="1"/>
      <c r="O391" s="2"/>
      <c r="Q391" s="3"/>
    </row>
    <row r="392">
      <c r="M392" s="1"/>
      <c r="O392" s="2"/>
      <c r="Q392" s="3"/>
    </row>
    <row r="393">
      <c r="M393" s="1"/>
      <c r="O393" s="2"/>
      <c r="Q393" s="3"/>
    </row>
    <row r="394">
      <c r="M394" s="1"/>
      <c r="O394" s="2"/>
      <c r="Q394" s="3"/>
    </row>
    <row r="395">
      <c r="M395" s="1"/>
      <c r="O395" s="2"/>
      <c r="Q395" s="3"/>
    </row>
    <row r="396">
      <c r="M396" s="1"/>
      <c r="O396" s="2"/>
      <c r="Q396" s="3"/>
    </row>
    <row r="397">
      <c r="M397" s="1"/>
      <c r="O397" s="2"/>
      <c r="Q397" s="3"/>
    </row>
    <row r="398">
      <c r="M398" s="1"/>
      <c r="O398" s="2"/>
      <c r="Q398" s="3"/>
    </row>
    <row r="399">
      <c r="M399" s="1"/>
      <c r="O399" s="2"/>
      <c r="Q399" s="3"/>
    </row>
    <row r="400">
      <c r="M400" s="1"/>
      <c r="O400" s="2"/>
      <c r="Q400" s="3"/>
    </row>
    <row r="401">
      <c r="M401" s="1"/>
      <c r="O401" s="2"/>
      <c r="Q401" s="3"/>
    </row>
    <row r="402">
      <c r="M402" s="1"/>
      <c r="O402" s="2"/>
      <c r="Q402" s="3"/>
    </row>
    <row r="403">
      <c r="M403" s="1"/>
      <c r="O403" s="2"/>
      <c r="Q403" s="3"/>
    </row>
    <row r="404">
      <c r="M404" s="1"/>
      <c r="O404" s="2"/>
      <c r="Q404" s="3"/>
    </row>
    <row r="405">
      <c r="M405" s="1"/>
      <c r="O405" s="2"/>
      <c r="Q405" s="3"/>
    </row>
    <row r="406">
      <c r="M406" s="1"/>
      <c r="O406" s="2"/>
      <c r="Q406" s="3"/>
    </row>
    <row r="407">
      <c r="M407" s="1"/>
      <c r="O407" s="2"/>
      <c r="Q407" s="3"/>
    </row>
    <row r="408">
      <c r="M408" s="1"/>
      <c r="O408" s="2"/>
      <c r="Q408" s="3"/>
    </row>
    <row r="409">
      <c r="M409" s="1"/>
      <c r="O409" s="2"/>
      <c r="Q409" s="3"/>
    </row>
    <row r="410">
      <c r="M410" s="1"/>
      <c r="O410" s="2"/>
      <c r="Q410" s="3"/>
    </row>
    <row r="411">
      <c r="M411" s="1"/>
      <c r="O411" s="2"/>
      <c r="Q411" s="3"/>
    </row>
    <row r="412">
      <c r="M412" s="1"/>
      <c r="O412" s="2"/>
      <c r="Q412" s="3"/>
    </row>
    <row r="413">
      <c r="M413" s="1"/>
      <c r="O413" s="2"/>
      <c r="Q413" s="3"/>
    </row>
    <row r="414">
      <c r="M414" s="1"/>
      <c r="O414" s="2"/>
      <c r="Q414" s="3"/>
    </row>
    <row r="415">
      <c r="M415" s="1"/>
      <c r="O415" s="2"/>
      <c r="Q415" s="3"/>
    </row>
    <row r="416">
      <c r="M416" s="1"/>
      <c r="O416" s="2"/>
      <c r="Q416" s="3"/>
    </row>
    <row r="417">
      <c r="M417" s="1"/>
      <c r="O417" s="2"/>
      <c r="Q417" s="3"/>
    </row>
    <row r="418">
      <c r="M418" s="1"/>
      <c r="O418" s="2"/>
      <c r="Q418" s="3"/>
    </row>
    <row r="419">
      <c r="M419" s="1"/>
      <c r="O419" s="2"/>
      <c r="Q419" s="3"/>
    </row>
    <row r="420">
      <c r="M420" s="1"/>
      <c r="O420" s="2"/>
      <c r="Q420" s="3"/>
    </row>
    <row r="421">
      <c r="M421" s="1"/>
      <c r="O421" s="2"/>
      <c r="Q421" s="3"/>
    </row>
    <row r="422">
      <c r="M422" s="1"/>
      <c r="O422" s="2"/>
      <c r="Q422" s="3"/>
    </row>
    <row r="423">
      <c r="M423" s="1"/>
      <c r="O423" s="2"/>
      <c r="Q423" s="3"/>
    </row>
    <row r="424">
      <c r="M424" s="1"/>
      <c r="O424" s="2"/>
      <c r="Q424" s="3"/>
    </row>
    <row r="425">
      <c r="M425" s="1"/>
      <c r="O425" s="2"/>
      <c r="Q425" s="3"/>
    </row>
    <row r="426">
      <c r="M426" s="1"/>
      <c r="O426" s="2"/>
      <c r="Q426" s="3"/>
    </row>
    <row r="427">
      <c r="M427" s="1"/>
      <c r="O427" s="2"/>
      <c r="Q427" s="3"/>
    </row>
    <row r="428">
      <c r="M428" s="1"/>
      <c r="O428" s="2"/>
      <c r="Q428" s="3"/>
    </row>
    <row r="429">
      <c r="M429" s="1"/>
      <c r="O429" s="2"/>
      <c r="Q429" s="3"/>
    </row>
    <row r="430">
      <c r="M430" s="1"/>
      <c r="O430" s="2"/>
      <c r="Q430" s="3"/>
    </row>
    <row r="431">
      <c r="M431" s="1"/>
      <c r="O431" s="2"/>
      <c r="Q431" s="3"/>
    </row>
    <row r="432">
      <c r="M432" s="1"/>
      <c r="O432" s="2"/>
      <c r="Q432" s="3"/>
    </row>
    <row r="433">
      <c r="M433" s="1"/>
      <c r="O433" s="2"/>
      <c r="Q433" s="3"/>
    </row>
    <row r="434">
      <c r="M434" s="1"/>
      <c r="O434" s="2"/>
      <c r="Q434" s="3"/>
    </row>
    <row r="435">
      <c r="M435" s="1"/>
      <c r="O435" s="2"/>
      <c r="Q435" s="3"/>
    </row>
    <row r="436">
      <c r="M436" s="1"/>
      <c r="O436" s="2"/>
      <c r="Q436" s="3"/>
    </row>
    <row r="437">
      <c r="M437" s="1"/>
      <c r="O437" s="2"/>
      <c r="Q437" s="3"/>
    </row>
    <row r="438">
      <c r="M438" s="1"/>
      <c r="O438" s="2"/>
      <c r="Q438" s="3"/>
    </row>
    <row r="439">
      <c r="M439" s="1"/>
      <c r="O439" s="2"/>
      <c r="Q439" s="3"/>
    </row>
    <row r="440">
      <c r="M440" s="1"/>
      <c r="O440" s="2"/>
      <c r="Q440" s="3"/>
    </row>
    <row r="441">
      <c r="M441" s="1"/>
      <c r="O441" s="2"/>
      <c r="Q441" s="3"/>
    </row>
    <row r="442">
      <c r="M442" s="1"/>
      <c r="O442" s="2"/>
      <c r="Q442" s="3"/>
    </row>
    <row r="443">
      <c r="M443" s="1"/>
      <c r="O443" s="2"/>
      <c r="Q443" s="3"/>
    </row>
    <row r="444">
      <c r="M444" s="1"/>
      <c r="O444" s="2"/>
      <c r="Q444" s="3"/>
    </row>
    <row r="445">
      <c r="M445" s="1"/>
      <c r="O445" s="2"/>
      <c r="Q445" s="3"/>
    </row>
    <row r="446">
      <c r="M446" s="1"/>
      <c r="O446" s="2"/>
      <c r="Q446" s="3"/>
    </row>
    <row r="447">
      <c r="M447" s="1"/>
      <c r="O447" s="2"/>
      <c r="Q447" s="3"/>
    </row>
    <row r="448">
      <c r="M448" s="1"/>
      <c r="O448" s="2"/>
      <c r="Q448" s="3"/>
    </row>
    <row r="449">
      <c r="M449" s="1"/>
      <c r="O449" s="2"/>
      <c r="Q449" s="3"/>
    </row>
    <row r="450">
      <c r="M450" s="1"/>
      <c r="O450" s="2"/>
      <c r="Q450" s="3"/>
    </row>
    <row r="451">
      <c r="M451" s="1"/>
      <c r="O451" s="2"/>
      <c r="Q451" s="3"/>
    </row>
    <row r="452">
      <c r="M452" s="1"/>
      <c r="O452" s="2"/>
      <c r="Q452" s="3"/>
    </row>
    <row r="453">
      <c r="M453" s="1"/>
      <c r="O453" s="2"/>
      <c r="Q453" s="3"/>
    </row>
    <row r="454">
      <c r="M454" s="1"/>
      <c r="O454" s="2"/>
      <c r="Q454" s="3"/>
    </row>
    <row r="455">
      <c r="M455" s="1"/>
      <c r="O455" s="2"/>
      <c r="Q455" s="3"/>
    </row>
    <row r="456">
      <c r="M456" s="1"/>
      <c r="O456" s="2"/>
      <c r="Q456" s="3"/>
    </row>
    <row r="457">
      <c r="M457" s="1"/>
      <c r="O457" s="2"/>
      <c r="Q457" s="3"/>
    </row>
    <row r="458">
      <c r="M458" s="1"/>
      <c r="O458" s="2"/>
      <c r="Q458" s="3"/>
    </row>
    <row r="459">
      <c r="M459" s="1"/>
      <c r="O459" s="2"/>
      <c r="Q459" s="3"/>
    </row>
    <row r="460">
      <c r="M460" s="1"/>
      <c r="O460" s="2"/>
      <c r="Q460" s="3"/>
    </row>
    <row r="461">
      <c r="M461" s="1"/>
      <c r="O461" s="2"/>
      <c r="Q461" s="3"/>
    </row>
    <row r="462">
      <c r="M462" s="1"/>
      <c r="O462" s="2"/>
      <c r="Q462" s="3"/>
    </row>
    <row r="463">
      <c r="M463" s="1"/>
      <c r="O463" s="2"/>
      <c r="Q463" s="3"/>
    </row>
    <row r="464">
      <c r="M464" s="1"/>
      <c r="O464" s="2"/>
      <c r="Q464" s="3"/>
    </row>
    <row r="465">
      <c r="M465" s="1"/>
      <c r="O465" s="2"/>
      <c r="Q465" s="3"/>
    </row>
    <row r="466">
      <c r="M466" s="1"/>
      <c r="O466" s="2"/>
      <c r="Q466" s="3"/>
    </row>
    <row r="467">
      <c r="M467" s="1"/>
      <c r="O467" s="2"/>
      <c r="Q467" s="3"/>
    </row>
    <row r="468">
      <c r="M468" s="1"/>
      <c r="O468" s="2"/>
      <c r="Q468" s="3"/>
    </row>
    <row r="469">
      <c r="M469" s="1"/>
      <c r="O469" s="2"/>
      <c r="Q469" s="3"/>
    </row>
    <row r="470">
      <c r="M470" s="1"/>
      <c r="O470" s="2"/>
      <c r="Q470" s="3"/>
    </row>
    <row r="471">
      <c r="M471" s="1"/>
      <c r="O471" s="2"/>
      <c r="Q471" s="3"/>
    </row>
    <row r="472">
      <c r="M472" s="1"/>
      <c r="O472" s="2"/>
      <c r="Q472" s="3"/>
    </row>
    <row r="473">
      <c r="M473" s="1"/>
      <c r="O473" s="2"/>
      <c r="Q473" s="3"/>
    </row>
    <row r="474">
      <c r="M474" s="1"/>
      <c r="O474" s="2"/>
      <c r="Q474" s="3"/>
    </row>
    <row r="475">
      <c r="M475" s="1"/>
      <c r="O475" s="2"/>
      <c r="Q475" s="3"/>
    </row>
    <row r="476">
      <c r="M476" s="1"/>
      <c r="O476" s="2"/>
      <c r="Q476" s="3"/>
    </row>
    <row r="477">
      <c r="M477" s="1"/>
      <c r="O477" s="2"/>
      <c r="Q477" s="3"/>
    </row>
    <row r="478">
      <c r="M478" s="1"/>
      <c r="O478" s="2"/>
      <c r="Q478" s="3"/>
    </row>
    <row r="479">
      <c r="M479" s="1"/>
      <c r="O479" s="2"/>
      <c r="Q479" s="3"/>
    </row>
    <row r="480">
      <c r="M480" s="1"/>
      <c r="O480" s="2"/>
      <c r="Q480" s="3"/>
    </row>
    <row r="481">
      <c r="M481" s="1"/>
      <c r="O481" s="2"/>
      <c r="Q481" s="3"/>
    </row>
    <row r="482">
      <c r="M482" s="1"/>
      <c r="O482" s="2"/>
      <c r="Q482" s="3"/>
    </row>
    <row r="483">
      <c r="M483" s="1"/>
      <c r="O483" s="2"/>
      <c r="Q483" s="3"/>
    </row>
    <row r="484">
      <c r="M484" s="1"/>
      <c r="O484" s="2"/>
      <c r="Q484" s="3"/>
    </row>
    <row r="485">
      <c r="M485" s="1"/>
      <c r="O485" s="2"/>
      <c r="Q485" s="3"/>
    </row>
    <row r="486">
      <c r="M486" s="1"/>
      <c r="O486" s="2"/>
      <c r="Q486" s="3"/>
    </row>
    <row r="487">
      <c r="M487" s="1"/>
      <c r="O487" s="2"/>
      <c r="Q487" s="3"/>
    </row>
    <row r="488">
      <c r="M488" s="1"/>
      <c r="O488" s="2"/>
      <c r="Q488" s="3"/>
    </row>
    <row r="489">
      <c r="M489" s="1"/>
      <c r="O489" s="2"/>
      <c r="Q489" s="3"/>
    </row>
    <row r="490">
      <c r="M490" s="1"/>
      <c r="O490" s="2"/>
      <c r="Q490" s="3"/>
    </row>
    <row r="491">
      <c r="M491" s="1"/>
      <c r="O491" s="2"/>
      <c r="Q491" s="3"/>
    </row>
    <row r="492">
      <c r="M492" s="1"/>
      <c r="O492" s="2"/>
      <c r="Q492" s="3"/>
    </row>
    <row r="493">
      <c r="M493" s="1"/>
      <c r="O493" s="2"/>
      <c r="Q493" s="3"/>
    </row>
    <row r="494">
      <c r="M494" s="1"/>
      <c r="O494" s="2"/>
      <c r="Q494" s="3"/>
    </row>
    <row r="495">
      <c r="M495" s="1"/>
      <c r="O495" s="2"/>
      <c r="Q495" s="3"/>
    </row>
    <row r="496">
      <c r="M496" s="1"/>
      <c r="O496" s="2"/>
      <c r="Q496" s="3"/>
    </row>
    <row r="497">
      <c r="M497" s="1"/>
      <c r="O497" s="2"/>
      <c r="Q497" s="3"/>
    </row>
    <row r="498">
      <c r="M498" s="1"/>
      <c r="O498" s="2"/>
      <c r="Q498" s="3"/>
    </row>
    <row r="499">
      <c r="M499" s="1"/>
      <c r="O499" s="2"/>
      <c r="Q499" s="3"/>
    </row>
    <row r="500">
      <c r="M500" s="1"/>
      <c r="O500" s="2"/>
      <c r="Q500" s="3"/>
    </row>
    <row r="501">
      <c r="M501" s="1"/>
      <c r="O501" s="2"/>
      <c r="Q501" s="3"/>
    </row>
    <row r="502">
      <c r="M502" s="1"/>
      <c r="O502" s="2"/>
      <c r="Q502" s="3"/>
    </row>
    <row r="503">
      <c r="M503" s="1"/>
      <c r="O503" s="2"/>
      <c r="Q503" s="3"/>
    </row>
    <row r="504">
      <c r="M504" s="1"/>
      <c r="O504" s="2"/>
      <c r="Q504" s="3"/>
    </row>
    <row r="505">
      <c r="M505" s="1"/>
      <c r="O505" s="2"/>
      <c r="Q505" s="3"/>
    </row>
    <row r="506">
      <c r="M506" s="1"/>
      <c r="O506" s="2"/>
      <c r="Q506" s="3"/>
    </row>
    <row r="507">
      <c r="M507" s="1"/>
      <c r="O507" s="2"/>
      <c r="Q507" s="3"/>
    </row>
    <row r="508">
      <c r="M508" s="1"/>
      <c r="O508" s="2"/>
      <c r="Q508" s="3"/>
    </row>
    <row r="509">
      <c r="M509" s="1"/>
      <c r="O509" s="2"/>
      <c r="Q509" s="3"/>
    </row>
    <row r="510">
      <c r="M510" s="1"/>
      <c r="O510" s="2"/>
      <c r="Q510" s="3"/>
    </row>
    <row r="511">
      <c r="M511" s="1"/>
      <c r="O511" s="2"/>
      <c r="Q511" s="3"/>
    </row>
    <row r="512">
      <c r="M512" s="1"/>
      <c r="O512" s="2"/>
      <c r="Q512" s="3"/>
    </row>
    <row r="513">
      <c r="M513" s="1"/>
      <c r="O513" s="2"/>
      <c r="Q513" s="3"/>
    </row>
    <row r="514">
      <c r="M514" s="1"/>
      <c r="O514" s="2"/>
      <c r="Q514" s="3"/>
    </row>
    <row r="515">
      <c r="M515" s="1"/>
      <c r="O515" s="2"/>
      <c r="Q515" s="3"/>
    </row>
    <row r="516">
      <c r="M516" s="1"/>
      <c r="O516" s="2"/>
      <c r="Q516" s="3"/>
    </row>
    <row r="517">
      <c r="M517" s="1"/>
      <c r="O517" s="2"/>
      <c r="Q517" s="3"/>
    </row>
    <row r="518">
      <c r="M518" s="1"/>
      <c r="O518" s="2"/>
      <c r="Q518" s="3"/>
    </row>
    <row r="519">
      <c r="M519" s="1"/>
      <c r="O519" s="2"/>
      <c r="Q519" s="3"/>
    </row>
    <row r="520">
      <c r="M520" s="1"/>
      <c r="O520" s="2"/>
      <c r="Q520" s="3"/>
    </row>
    <row r="521">
      <c r="M521" s="1"/>
      <c r="O521" s="2"/>
      <c r="Q521" s="3"/>
    </row>
    <row r="522">
      <c r="M522" s="1"/>
      <c r="O522" s="2"/>
      <c r="Q522" s="3"/>
    </row>
    <row r="523">
      <c r="M523" s="1"/>
      <c r="O523" s="2"/>
      <c r="Q523" s="3"/>
    </row>
    <row r="524">
      <c r="M524" s="1"/>
      <c r="O524" s="2"/>
      <c r="Q524" s="3"/>
    </row>
    <row r="525">
      <c r="M525" s="1"/>
      <c r="O525" s="2"/>
      <c r="Q525" s="3"/>
    </row>
    <row r="526">
      <c r="M526" s="1"/>
      <c r="O526" s="2"/>
      <c r="Q526" s="3"/>
    </row>
    <row r="527">
      <c r="M527" s="1"/>
      <c r="O527" s="2"/>
      <c r="Q527" s="3"/>
    </row>
    <row r="528">
      <c r="M528" s="1"/>
      <c r="O528" s="2"/>
      <c r="Q528" s="3"/>
    </row>
    <row r="529">
      <c r="M529" s="1"/>
      <c r="O529" s="2"/>
      <c r="Q529" s="3"/>
    </row>
    <row r="530">
      <c r="M530" s="1"/>
      <c r="O530" s="2"/>
      <c r="Q530" s="3"/>
    </row>
    <row r="531">
      <c r="M531" s="1"/>
      <c r="O531" s="2"/>
      <c r="Q531" s="3"/>
    </row>
    <row r="532">
      <c r="M532" s="1"/>
      <c r="O532" s="2"/>
      <c r="Q532" s="3"/>
    </row>
    <row r="533">
      <c r="M533" s="1"/>
      <c r="O533" s="2"/>
      <c r="Q533" s="3"/>
    </row>
    <row r="534">
      <c r="M534" s="1"/>
      <c r="O534" s="2"/>
      <c r="Q534" s="3"/>
    </row>
    <row r="535">
      <c r="M535" s="1"/>
      <c r="O535" s="2"/>
      <c r="Q535" s="3"/>
    </row>
    <row r="536">
      <c r="M536" s="1"/>
      <c r="O536" s="2"/>
      <c r="Q536" s="3"/>
    </row>
    <row r="537">
      <c r="M537" s="1"/>
      <c r="O537" s="2"/>
      <c r="Q537" s="3"/>
    </row>
    <row r="538">
      <c r="M538" s="1"/>
      <c r="O538" s="2"/>
      <c r="Q538" s="3"/>
    </row>
    <row r="539">
      <c r="M539" s="1"/>
      <c r="O539" s="2"/>
      <c r="Q539" s="3"/>
    </row>
    <row r="540">
      <c r="M540" s="1"/>
      <c r="O540" s="2"/>
      <c r="Q540" s="3"/>
    </row>
    <row r="541">
      <c r="M541" s="1"/>
      <c r="O541" s="2"/>
      <c r="Q541" s="3"/>
    </row>
    <row r="542">
      <c r="M542" s="1"/>
      <c r="O542" s="2"/>
      <c r="Q542" s="3"/>
    </row>
    <row r="543">
      <c r="M543" s="1"/>
      <c r="O543" s="2"/>
      <c r="Q543" s="3"/>
    </row>
    <row r="544">
      <c r="M544" s="1"/>
      <c r="O544" s="2"/>
      <c r="Q544" s="3"/>
    </row>
    <row r="545">
      <c r="M545" s="1"/>
      <c r="O545" s="2"/>
      <c r="Q545" s="3"/>
    </row>
    <row r="546">
      <c r="M546" s="1"/>
      <c r="O546" s="2"/>
      <c r="Q546" s="3"/>
    </row>
    <row r="547">
      <c r="M547" s="1"/>
      <c r="O547" s="2"/>
      <c r="Q547" s="3"/>
    </row>
    <row r="548">
      <c r="M548" s="1"/>
      <c r="O548" s="2"/>
      <c r="Q548" s="3"/>
    </row>
    <row r="549">
      <c r="M549" s="1"/>
      <c r="O549" s="2"/>
      <c r="Q549" s="3"/>
    </row>
    <row r="550">
      <c r="M550" s="1"/>
      <c r="O550" s="2"/>
      <c r="Q550" s="3"/>
    </row>
    <row r="551">
      <c r="M551" s="1"/>
      <c r="O551" s="2"/>
      <c r="Q551" s="3"/>
    </row>
    <row r="552">
      <c r="M552" s="1"/>
      <c r="O552" s="2"/>
      <c r="Q552" s="3"/>
    </row>
    <row r="553">
      <c r="M553" s="1"/>
      <c r="O553" s="2"/>
      <c r="Q553" s="3"/>
    </row>
    <row r="554">
      <c r="M554" s="1"/>
      <c r="O554" s="2"/>
      <c r="Q554" s="3"/>
    </row>
    <row r="555">
      <c r="M555" s="1"/>
      <c r="O555" s="2"/>
      <c r="Q555" s="3"/>
    </row>
    <row r="556">
      <c r="M556" s="1"/>
      <c r="O556" s="2"/>
      <c r="Q556" s="3"/>
    </row>
    <row r="557">
      <c r="M557" s="1"/>
      <c r="O557" s="2"/>
      <c r="Q557" s="3"/>
    </row>
    <row r="558">
      <c r="M558" s="1"/>
      <c r="O558" s="2"/>
      <c r="Q558" s="3"/>
    </row>
    <row r="559">
      <c r="M559" s="1"/>
      <c r="O559" s="2"/>
      <c r="Q559" s="3"/>
    </row>
    <row r="560">
      <c r="M560" s="1"/>
      <c r="O560" s="2"/>
      <c r="Q560" s="3"/>
    </row>
    <row r="561">
      <c r="M561" s="1"/>
      <c r="O561" s="2"/>
      <c r="Q561" s="3"/>
    </row>
    <row r="562">
      <c r="M562" s="1"/>
      <c r="O562" s="2"/>
      <c r="Q562" s="3"/>
    </row>
    <row r="563">
      <c r="M563" s="1"/>
      <c r="O563" s="2"/>
      <c r="Q563" s="3"/>
    </row>
    <row r="564">
      <c r="M564" s="1"/>
      <c r="O564" s="2"/>
      <c r="Q564" s="3"/>
    </row>
    <row r="565">
      <c r="M565" s="1"/>
      <c r="O565" s="2"/>
      <c r="Q565" s="3"/>
    </row>
    <row r="566">
      <c r="M566" s="1"/>
      <c r="O566" s="2"/>
      <c r="Q566" s="3"/>
    </row>
    <row r="567">
      <c r="M567" s="1"/>
      <c r="O567" s="2"/>
      <c r="Q567" s="3"/>
    </row>
    <row r="568">
      <c r="M568" s="1"/>
      <c r="O568" s="2"/>
      <c r="Q568" s="3"/>
    </row>
    <row r="569">
      <c r="M569" s="1"/>
      <c r="O569" s="2"/>
      <c r="Q569" s="3"/>
    </row>
    <row r="570">
      <c r="M570" s="1"/>
      <c r="O570" s="2"/>
      <c r="Q570" s="3"/>
    </row>
    <row r="571">
      <c r="M571" s="1"/>
      <c r="O571" s="2"/>
      <c r="Q571" s="3"/>
    </row>
    <row r="572">
      <c r="M572" s="1"/>
      <c r="O572" s="2"/>
      <c r="Q572" s="3"/>
    </row>
    <row r="573">
      <c r="M573" s="1"/>
      <c r="O573" s="2"/>
      <c r="Q573" s="3"/>
    </row>
    <row r="574">
      <c r="M574" s="1"/>
      <c r="O574" s="2"/>
      <c r="Q574" s="3"/>
    </row>
    <row r="575">
      <c r="M575" s="1"/>
      <c r="O575" s="2"/>
      <c r="Q575" s="3"/>
    </row>
    <row r="576">
      <c r="M576" s="1"/>
      <c r="O576" s="2"/>
      <c r="Q576" s="3"/>
    </row>
    <row r="577">
      <c r="M577" s="1"/>
      <c r="O577" s="2"/>
      <c r="Q577" s="3"/>
    </row>
    <row r="578">
      <c r="M578" s="1"/>
      <c r="O578" s="2"/>
      <c r="Q578" s="3"/>
    </row>
    <row r="579">
      <c r="M579" s="1"/>
      <c r="O579" s="2"/>
      <c r="Q579" s="3"/>
    </row>
    <row r="580">
      <c r="M580" s="1"/>
      <c r="O580" s="2"/>
      <c r="Q580" s="3"/>
    </row>
    <row r="581">
      <c r="M581" s="1"/>
      <c r="O581" s="2"/>
      <c r="Q581" s="3"/>
    </row>
    <row r="582">
      <c r="M582" s="1"/>
      <c r="O582" s="2"/>
      <c r="Q582" s="3"/>
    </row>
    <row r="583">
      <c r="M583" s="1"/>
      <c r="O583" s="2"/>
      <c r="Q583" s="3"/>
    </row>
    <row r="584">
      <c r="M584" s="1"/>
      <c r="O584" s="2"/>
      <c r="Q584" s="3"/>
    </row>
    <row r="585">
      <c r="M585" s="1"/>
      <c r="O585" s="2"/>
      <c r="Q585" s="3"/>
    </row>
    <row r="586">
      <c r="M586" s="1"/>
      <c r="O586" s="2"/>
      <c r="Q586" s="3"/>
    </row>
    <row r="587">
      <c r="M587" s="1"/>
      <c r="O587" s="2"/>
      <c r="Q587" s="3"/>
    </row>
    <row r="588">
      <c r="M588" s="1"/>
      <c r="O588" s="2"/>
      <c r="Q588" s="3"/>
    </row>
    <row r="589">
      <c r="M589" s="1"/>
      <c r="O589" s="2"/>
      <c r="Q589" s="3"/>
    </row>
    <row r="590">
      <c r="M590" s="1"/>
      <c r="O590" s="2"/>
      <c r="Q590" s="3"/>
    </row>
    <row r="591">
      <c r="M591" s="1"/>
      <c r="O591" s="2"/>
      <c r="Q591" s="3"/>
    </row>
    <row r="592">
      <c r="M592" s="1"/>
      <c r="O592" s="2"/>
      <c r="Q592" s="3"/>
    </row>
    <row r="593">
      <c r="M593" s="1"/>
      <c r="O593" s="2"/>
      <c r="Q593" s="3"/>
    </row>
    <row r="594">
      <c r="M594" s="1"/>
      <c r="O594" s="2"/>
      <c r="Q594" s="3"/>
    </row>
    <row r="595">
      <c r="M595" s="1"/>
      <c r="O595" s="2"/>
      <c r="Q595" s="3"/>
    </row>
    <row r="596">
      <c r="M596" s="1"/>
      <c r="O596" s="2"/>
      <c r="Q596" s="3"/>
    </row>
    <row r="597">
      <c r="M597" s="1"/>
      <c r="O597" s="2"/>
      <c r="Q597" s="3"/>
    </row>
    <row r="598">
      <c r="M598" s="1"/>
      <c r="O598" s="2"/>
      <c r="Q598" s="3"/>
    </row>
    <row r="599">
      <c r="M599" s="1"/>
      <c r="O599" s="2"/>
      <c r="Q599" s="3"/>
    </row>
    <row r="600">
      <c r="M600" s="1"/>
      <c r="O600" s="2"/>
      <c r="Q600" s="3"/>
    </row>
    <row r="601">
      <c r="M601" s="1"/>
      <c r="O601" s="2"/>
      <c r="Q601" s="3"/>
    </row>
    <row r="602">
      <c r="M602" s="1"/>
      <c r="O602" s="2"/>
      <c r="Q602" s="3"/>
    </row>
    <row r="603">
      <c r="M603" s="1"/>
      <c r="O603" s="2"/>
      <c r="Q603" s="3"/>
    </row>
    <row r="604">
      <c r="M604" s="1"/>
      <c r="O604" s="2"/>
      <c r="Q604" s="3"/>
    </row>
    <row r="605">
      <c r="M605" s="1"/>
      <c r="O605" s="2"/>
      <c r="Q605" s="3"/>
    </row>
    <row r="606">
      <c r="M606" s="1"/>
      <c r="O606" s="2"/>
      <c r="Q606" s="3"/>
    </row>
    <row r="607">
      <c r="M607" s="1"/>
      <c r="O607" s="2"/>
      <c r="Q607" s="3"/>
    </row>
    <row r="608">
      <c r="M608" s="1"/>
      <c r="O608" s="2"/>
      <c r="Q608" s="3"/>
    </row>
    <row r="609">
      <c r="M609" s="1"/>
      <c r="O609" s="2"/>
      <c r="Q609" s="3"/>
    </row>
    <row r="610">
      <c r="M610" s="1"/>
      <c r="O610" s="2"/>
      <c r="Q610" s="3"/>
    </row>
    <row r="611">
      <c r="M611" s="1"/>
      <c r="O611" s="2"/>
      <c r="Q611" s="3"/>
    </row>
    <row r="612">
      <c r="M612" s="1"/>
      <c r="O612" s="2"/>
      <c r="Q612" s="3"/>
    </row>
    <row r="613">
      <c r="M613" s="1"/>
      <c r="O613" s="2"/>
      <c r="Q613" s="3"/>
    </row>
    <row r="614">
      <c r="M614" s="1"/>
      <c r="O614" s="2"/>
      <c r="Q614" s="3"/>
    </row>
    <row r="615">
      <c r="M615" s="1"/>
      <c r="O615" s="2"/>
      <c r="Q615" s="3"/>
    </row>
    <row r="616">
      <c r="M616" s="1"/>
      <c r="O616" s="2"/>
      <c r="Q616" s="3"/>
    </row>
    <row r="617">
      <c r="M617" s="1"/>
      <c r="O617" s="2"/>
      <c r="Q617" s="3"/>
    </row>
    <row r="618">
      <c r="M618" s="1"/>
      <c r="O618" s="2"/>
      <c r="Q618" s="3"/>
    </row>
    <row r="619">
      <c r="M619" s="1"/>
      <c r="O619" s="2"/>
      <c r="Q619" s="3"/>
    </row>
    <row r="620">
      <c r="M620" s="1"/>
      <c r="O620" s="2"/>
      <c r="Q620" s="3"/>
    </row>
    <row r="621">
      <c r="M621" s="1"/>
      <c r="O621" s="2"/>
      <c r="Q621" s="3"/>
    </row>
    <row r="622">
      <c r="M622" s="1"/>
      <c r="O622" s="2"/>
      <c r="Q622" s="3"/>
    </row>
    <row r="623">
      <c r="M623" s="1"/>
      <c r="O623" s="2"/>
      <c r="Q623" s="3"/>
    </row>
    <row r="624">
      <c r="M624" s="1"/>
      <c r="O624" s="2"/>
      <c r="Q624" s="3"/>
    </row>
    <row r="625">
      <c r="M625" s="1"/>
      <c r="O625" s="2"/>
      <c r="Q625" s="3"/>
    </row>
    <row r="626">
      <c r="M626" s="1"/>
      <c r="O626" s="2"/>
      <c r="Q626" s="3"/>
    </row>
    <row r="627">
      <c r="M627" s="1"/>
      <c r="O627" s="2"/>
      <c r="Q627" s="3"/>
    </row>
    <row r="628">
      <c r="M628" s="1"/>
      <c r="O628" s="2"/>
      <c r="Q628" s="3"/>
    </row>
    <row r="629">
      <c r="M629" s="1"/>
      <c r="O629" s="2"/>
      <c r="Q629" s="3"/>
    </row>
    <row r="630">
      <c r="M630" s="1"/>
      <c r="O630" s="2"/>
      <c r="Q630" s="3"/>
    </row>
    <row r="631">
      <c r="M631" s="1"/>
      <c r="O631" s="2"/>
      <c r="Q631" s="3"/>
    </row>
    <row r="632">
      <c r="M632" s="1"/>
      <c r="O632" s="2"/>
      <c r="Q632" s="3"/>
    </row>
    <row r="633">
      <c r="M633" s="1"/>
      <c r="O633" s="2"/>
      <c r="Q633" s="3"/>
    </row>
    <row r="634">
      <c r="M634" s="1"/>
      <c r="O634" s="2"/>
      <c r="Q634" s="3"/>
    </row>
    <row r="635">
      <c r="M635" s="1"/>
      <c r="O635" s="2"/>
      <c r="Q635" s="3"/>
    </row>
    <row r="636">
      <c r="M636" s="1"/>
      <c r="O636" s="2"/>
      <c r="Q636" s="3"/>
    </row>
    <row r="637">
      <c r="M637" s="1"/>
      <c r="O637" s="2"/>
      <c r="Q637" s="3"/>
    </row>
    <row r="638">
      <c r="M638" s="1"/>
      <c r="O638" s="2"/>
      <c r="Q638" s="3"/>
    </row>
    <row r="639">
      <c r="M639" s="1"/>
      <c r="O639" s="2"/>
      <c r="Q639" s="3"/>
    </row>
    <row r="640">
      <c r="M640" s="1"/>
      <c r="O640" s="2"/>
      <c r="Q640" s="3"/>
    </row>
    <row r="641">
      <c r="M641" s="1"/>
      <c r="O641" s="2"/>
      <c r="Q641" s="3"/>
    </row>
    <row r="642">
      <c r="M642" s="1"/>
      <c r="O642" s="2"/>
      <c r="Q642" s="3"/>
    </row>
    <row r="643">
      <c r="M643" s="1"/>
      <c r="O643" s="2"/>
      <c r="Q643" s="3"/>
    </row>
    <row r="644">
      <c r="M644" s="1"/>
      <c r="O644" s="2"/>
      <c r="Q644" s="3"/>
    </row>
    <row r="645">
      <c r="M645" s="1"/>
      <c r="O645" s="2"/>
      <c r="Q645" s="3"/>
    </row>
    <row r="646">
      <c r="M646" s="1"/>
      <c r="O646" s="2"/>
      <c r="Q646" s="3"/>
    </row>
    <row r="647">
      <c r="M647" s="1"/>
      <c r="O647" s="2"/>
      <c r="Q647" s="3"/>
    </row>
    <row r="648">
      <c r="M648" s="1"/>
      <c r="O648" s="2"/>
      <c r="Q648" s="3"/>
    </row>
    <row r="649">
      <c r="M649" s="1"/>
      <c r="O649" s="2"/>
      <c r="Q649" s="3"/>
    </row>
    <row r="650">
      <c r="M650" s="1"/>
      <c r="O650" s="2"/>
      <c r="Q650" s="3"/>
    </row>
    <row r="651">
      <c r="M651" s="1"/>
      <c r="O651" s="2"/>
      <c r="Q651" s="3"/>
    </row>
    <row r="652">
      <c r="M652" s="1"/>
      <c r="O652" s="2"/>
      <c r="Q652" s="3"/>
    </row>
    <row r="653">
      <c r="M653" s="1"/>
      <c r="O653" s="2"/>
      <c r="Q653" s="3"/>
    </row>
    <row r="654">
      <c r="M654" s="1"/>
      <c r="O654" s="2"/>
      <c r="Q654" s="3"/>
    </row>
    <row r="655">
      <c r="M655" s="1"/>
      <c r="O655" s="2"/>
      <c r="Q655" s="3"/>
    </row>
    <row r="656">
      <c r="M656" s="1"/>
      <c r="O656" s="2"/>
      <c r="Q656" s="3"/>
    </row>
    <row r="657">
      <c r="M657" s="1"/>
      <c r="O657" s="2"/>
      <c r="Q657" s="3"/>
    </row>
    <row r="658">
      <c r="M658" s="1"/>
      <c r="O658" s="2"/>
      <c r="Q658" s="3"/>
    </row>
    <row r="659">
      <c r="M659" s="1"/>
      <c r="O659" s="2"/>
      <c r="Q659" s="3"/>
    </row>
    <row r="660">
      <c r="M660" s="1"/>
      <c r="O660" s="2"/>
      <c r="Q660" s="3"/>
    </row>
    <row r="661">
      <c r="M661" s="1"/>
      <c r="O661" s="2"/>
      <c r="Q661" s="3"/>
    </row>
    <row r="662">
      <c r="M662" s="1"/>
      <c r="O662" s="2"/>
      <c r="Q662" s="3"/>
    </row>
    <row r="663">
      <c r="M663" s="1"/>
      <c r="O663" s="2"/>
      <c r="Q663" s="3"/>
    </row>
    <row r="664">
      <c r="M664" s="1"/>
      <c r="O664" s="2"/>
      <c r="Q664" s="3"/>
    </row>
    <row r="665">
      <c r="M665" s="1"/>
      <c r="O665" s="2"/>
      <c r="Q665" s="3"/>
    </row>
    <row r="666">
      <c r="M666" s="1"/>
      <c r="O666" s="2"/>
      <c r="Q666" s="3"/>
    </row>
    <row r="667">
      <c r="M667" s="1"/>
      <c r="O667" s="2"/>
      <c r="Q667" s="3"/>
    </row>
    <row r="668">
      <c r="M668" s="1"/>
      <c r="O668" s="2"/>
      <c r="Q668" s="3"/>
    </row>
    <row r="669">
      <c r="M669" s="1"/>
      <c r="O669" s="2"/>
      <c r="Q669" s="3"/>
    </row>
    <row r="670">
      <c r="M670" s="1"/>
      <c r="O670" s="2"/>
      <c r="Q670" s="3"/>
    </row>
    <row r="671">
      <c r="M671" s="1"/>
      <c r="O671" s="2"/>
      <c r="Q671" s="3"/>
    </row>
    <row r="672">
      <c r="M672" s="1"/>
      <c r="O672" s="2"/>
      <c r="Q672" s="3"/>
    </row>
    <row r="673">
      <c r="M673" s="1"/>
      <c r="O673" s="2"/>
      <c r="Q673" s="3"/>
    </row>
    <row r="674">
      <c r="M674" s="1"/>
      <c r="O674" s="2"/>
      <c r="Q674" s="3"/>
    </row>
    <row r="675">
      <c r="M675" s="1"/>
      <c r="O675" s="2"/>
      <c r="Q675" s="3"/>
    </row>
    <row r="676">
      <c r="M676" s="1"/>
      <c r="O676" s="2"/>
      <c r="Q676" s="3"/>
    </row>
    <row r="677">
      <c r="M677" s="1"/>
      <c r="O677" s="2"/>
      <c r="Q677" s="3"/>
    </row>
    <row r="678">
      <c r="M678" s="1"/>
      <c r="O678" s="2"/>
      <c r="Q678" s="3"/>
    </row>
    <row r="679">
      <c r="M679" s="1"/>
      <c r="O679" s="2"/>
      <c r="Q679" s="3"/>
    </row>
    <row r="680">
      <c r="M680" s="1"/>
      <c r="O680" s="2"/>
      <c r="Q680" s="3"/>
    </row>
    <row r="681">
      <c r="M681" s="1"/>
      <c r="O681" s="2"/>
      <c r="Q681" s="3"/>
    </row>
    <row r="682">
      <c r="M682" s="1"/>
      <c r="O682" s="2"/>
      <c r="Q682" s="3"/>
    </row>
    <row r="683">
      <c r="M683" s="1"/>
      <c r="O683" s="2"/>
      <c r="Q683" s="3"/>
    </row>
    <row r="684">
      <c r="M684" s="1"/>
      <c r="O684" s="2"/>
      <c r="Q684" s="3"/>
    </row>
    <row r="685">
      <c r="M685" s="1"/>
      <c r="O685" s="2"/>
      <c r="Q685" s="3"/>
    </row>
    <row r="686">
      <c r="M686" s="1"/>
      <c r="O686" s="2"/>
      <c r="Q686" s="3"/>
    </row>
    <row r="687">
      <c r="M687" s="1"/>
      <c r="O687" s="2"/>
      <c r="Q687" s="3"/>
    </row>
    <row r="688">
      <c r="M688" s="1"/>
      <c r="O688" s="2"/>
      <c r="Q688" s="3"/>
    </row>
    <row r="689">
      <c r="M689" s="1"/>
      <c r="O689" s="2"/>
      <c r="Q689" s="3"/>
    </row>
    <row r="690">
      <c r="M690" s="1"/>
      <c r="O690" s="2"/>
      <c r="Q690" s="3"/>
    </row>
    <row r="691">
      <c r="M691" s="1"/>
      <c r="O691" s="2"/>
      <c r="Q691" s="3"/>
    </row>
    <row r="692">
      <c r="M692" s="1"/>
      <c r="O692" s="2"/>
      <c r="Q692" s="3"/>
    </row>
    <row r="693">
      <c r="M693" s="1"/>
      <c r="O693" s="2"/>
      <c r="Q693" s="3"/>
    </row>
    <row r="694">
      <c r="M694" s="1"/>
      <c r="O694" s="2"/>
      <c r="Q694" s="3"/>
    </row>
    <row r="695">
      <c r="M695" s="1"/>
      <c r="O695" s="2"/>
      <c r="Q695" s="3"/>
    </row>
    <row r="696">
      <c r="M696" s="1"/>
      <c r="O696" s="2"/>
      <c r="Q696" s="3"/>
    </row>
    <row r="697">
      <c r="M697" s="1"/>
      <c r="O697" s="2"/>
      <c r="Q697" s="3"/>
    </row>
    <row r="698">
      <c r="M698" s="1"/>
      <c r="O698" s="2"/>
      <c r="Q698" s="3"/>
    </row>
    <row r="699">
      <c r="M699" s="1"/>
      <c r="O699" s="2"/>
      <c r="Q699" s="3"/>
    </row>
    <row r="700">
      <c r="M700" s="1"/>
      <c r="O700" s="2"/>
      <c r="Q700" s="3"/>
    </row>
    <row r="701">
      <c r="M701" s="1"/>
      <c r="O701" s="2"/>
      <c r="Q701" s="3"/>
    </row>
    <row r="702">
      <c r="M702" s="1"/>
      <c r="O702" s="2"/>
      <c r="Q702" s="3"/>
    </row>
    <row r="703">
      <c r="M703" s="1"/>
      <c r="O703" s="2"/>
      <c r="Q703" s="3"/>
    </row>
    <row r="704">
      <c r="M704" s="1"/>
      <c r="O704" s="2"/>
      <c r="Q704" s="3"/>
    </row>
    <row r="705">
      <c r="M705" s="1"/>
      <c r="O705" s="2"/>
      <c r="Q705" s="3"/>
    </row>
    <row r="706">
      <c r="M706" s="1"/>
      <c r="O706" s="2"/>
      <c r="Q706" s="3"/>
    </row>
    <row r="707">
      <c r="M707" s="1"/>
      <c r="O707" s="2"/>
      <c r="Q707" s="3"/>
    </row>
    <row r="708">
      <c r="M708" s="1"/>
      <c r="O708" s="2"/>
      <c r="Q708" s="3"/>
    </row>
    <row r="709">
      <c r="M709" s="1"/>
      <c r="O709" s="2"/>
      <c r="Q709" s="3"/>
    </row>
    <row r="710">
      <c r="M710" s="1"/>
      <c r="O710" s="2"/>
      <c r="Q710" s="3"/>
    </row>
    <row r="711">
      <c r="M711" s="1"/>
      <c r="O711" s="2"/>
      <c r="Q711" s="3"/>
    </row>
    <row r="712">
      <c r="M712" s="1"/>
      <c r="O712" s="2"/>
      <c r="Q712" s="3"/>
    </row>
    <row r="713">
      <c r="M713" s="1"/>
      <c r="O713" s="2"/>
      <c r="Q713" s="3"/>
    </row>
    <row r="714">
      <c r="M714" s="1"/>
      <c r="O714" s="2"/>
      <c r="Q714" s="3"/>
    </row>
    <row r="715">
      <c r="M715" s="1"/>
      <c r="O715" s="2"/>
      <c r="Q715" s="3"/>
    </row>
    <row r="716">
      <c r="M716" s="1"/>
      <c r="O716" s="2"/>
      <c r="Q716" s="3"/>
    </row>
    <row r="717">
      <c r="M717" s="1"/>
      <c r="O717" s="2"/>
      <c r="Q717" s="3"/>
    </row>
    <row r="718">
      <c r="M718" s="1"/>
      <c r="O718" s="2"/>
      <c r="Q718" s="3"/>
    </row>
    <row r="719">
      <c r="M719" s="1"/>
      <c r="O719" s="2"/>
      <c r="Q719" s="3"/>
    </row>
    <row r="720">
      <c r="M720" s="1"/>
      <c r="O720" s="2"/>
      <c r="Q720" s="3"/>
    </row>
    <row r="721">
      <c r="M721" s="1"/>
      <c r="O721" s="2"/>
      <c r="Q721" s="3"/>
    </row>
    <row r="722">
      <c r="M722" s="1"/>
      <c r="O722" s="2"/>
      <c r="Q722" s="3"/>
    </row>
    <row r="723">
      <c r="M723" s="1"/>
      <c r="O723" s="2"/>
      <c r="Q723" s="3"/>
    </row>
    <row r="724">
      <c r="M724" s="1"/>
      <c r="O724" s="2"/>
      <c r="Q724" s="3"/>
    </row>
    <row r="725">
      <c r="M725" s="1"/>
      <c r="O725" s="2"/>
      <c r="Q725" s="3"/>
    </row>
    <row r="726">
      <c r="M726" s="1"/>
      <c r="O726" s="2"/>
      <c r="Q726" s="3"/>
    </row>
    <row r="727">
      <c r="M727" s="1"/>
      <c r="O727" s="2"/>
      <c r="Q727" s="3"/>
    </row>
    <row r="728">
      <c r="M728" s="1"/>
      <c r="O728" s="2"/>
      <c r="Q728" s="3"/>
    </row>
    <row r="729">
      <c r="M729" s="1"/>
      <c r="O729" s="2"/>
      <c r="Q729" s="3"/>
    </row>
    <row r="730">
      <c r="M730" s="1"/>
      <c r="O730" s="2"/>
      <c r="Q730" s="3"/>
    </row>
    <row r="731">
      <c r="M731" s="1"/>
      <c r="O731" s="2"/>
      <c r="Q731" s="3"/>
    </row>
    <row r="732">
      <c r="M732" s="1"/>
      <c r="O732" s="2"/>
      <c r="Q732" s="3"/>
    </row>
    <row r="733">
      <c r="M733" s="1"/>
      <c r="O733" s="2"/>
      <c r="Q733" s="3"/>
    </row>
    <row r="734">
      <c r="M734" s="1"/>
      <c r="O734" s="2"/>
      <c r="Q734" s="3"/>
    </row>
    <row r="735">
      <c r="M735" s="1"/>
      <c r="O735" s="2"/>
      <c r="Q735" s="3"/>
    </row>
    <row r="736">
      <c r="M736" s="1"/>
      <c r="O736" s="2"/>
      <c r="Q736" s="3"/>
    </row>
    <row r="737">
      <c r="M737" s="1"/>
      <c r="O737" s="2"/>
      <c r="Q737" s="3"/>
    </row>
    <row r="738">
      <c r="M738" s="1"/>
      <c r="O738" s="2"/>
      <c r="Q738" s="3"/>
    </row>
    <row r="739">
      <c r="M739" s="1"/>
      <c r="O739" s="2"/>
      <c r="Q739" s="3"/>
    </row>
    <row r="740">
      <c r="M740" s="1"/>
      <c r="O740" s="2"/>
      <c r="Q740" s="3"/>
    </row>
    <row r="741">
      <c r="M741" s="1"/>
      <c r="O741" s="2"/>
      <c r="Q741" s="3"/>
    </row>
    <row r="742">
      <c r="M742" s="1"/>
      <c r="O742" s="2"/>
      <c r="Q742" s="3"/>
    </row>
    <row r="743">
      <c r="M743" s="1"/>
      <c r="O743" s="2"/>
      <c r="Q743" s="3"/>
    </row>
    <row r="744">
      <c r="M744" s="1"/>
      <c r="O744" s="2"/>
      <c r="Q744" s="3"/>
    </row>
    <row r="745">
      <c r="M745" s="1"/>
      <c r="O745" s="2"/>
      <c r="Q745" s="3"/>
    </row>
    <row r="746">
      <c r="M746" s="1"/>
      <c r="O746" s="2"/>
      <c r="Q746" s="3"/>
    </row>
    <row r="747">
      <c r="M747" s="1"/>
      <c r="O747" s="2"/>
      <c r="Q747" s="3"/>
    </row>
    <row r="748">
      <c r="M748" s="1"/>
      <c r="O748" s="2"/>
      <c r="Q748" s="3"/>
    </row>
    <row r="749">
      <c r="M749" s="1"/>
      <c r="O749" s="2"/>
      <c r="Q749" s="3"/>
    </row>
    <row r="750">
      <c r="M750" s="1"/>
      <c r="O750" s="2"/>
      <c r="Q750" s="3"/>
    </row>
    <row r="751">
      <c r="M751" s="1"/>
      <c r="O751" s="2"/>
      <c r="Q751" s="3"/>
    </row>
    <row r="752">
      <c r="M752" s="1"/>
      <c r="O752" s="2"/>
      <c r="Q752" s="3"/>
    </row>
    <row r="753">
      <c r="M753" s="1"/>
      <c r="O753" s="2"/>
      <c r="Q753" s="3"/>
    </row>
    <row r="754">
      <c r="M754" s="1"/>
      <c r="O754" s="2"/>
      <c r="Q754" s="3"/>
    </row>
    <row r="755">
      <c r="M755" s="1"/>
      <c r="O755" s="2"/>
      <c r="Q755" s="3"/>
    </row>
    <row r="756">
      <c r="M756" s="1"/>
      <c r="O756" s="2"/>
      <c r="Q756" s="3"/>
    </row>
    <row r="757">
      <c r="M757" s="1"/>
      <c r="O757" s="2"/>
      <c r="Q757" s="3"/>
    </row>
    <row r="758">
      <c r="M758" s="1"/>
      <c r="O758" s="2"/>
      <c r="Q758" s="3"/>
    </row>
    <row r="759">
      <c r="M759" s="1"/>
      <c r="O759" s="2"/>
      <c r="Q759" s="3"/>
    </row>
    <row r="760">
      <c r="M760" s="1"/>
      <c r="O760" s="2"/>
      <c r="Q760" s="3"/>
    </row>
    <row r="761">
      <c r="M761" s="1"/>
      <c r="O761" s="2"/>
      <c r="Q761" s="3"/>
    </row>
    <row r="762">
      <c r="M762" s="1"/>
      <c r="O762" s="2"/>
      <c r="Q762" s="3"/>
    </row>
    <row r="763">
      <c r="M763" s="1"/>
      <c r="O763" s="2"/>
      <c r="Q763" s="3"/>
    </row>
    <row r="764">
      <c r="M764" s="1"/>
      <c r="O764" s="2"/>
      <c r="Q764" s="3"/>
    </row>
    <row r="765">
      <c r="M765" s="1"/>
      <c r="O765" s="2"/>
      <c r="Q765" s="3"/>
    </row>
    <row r="766">
      <c r="M766" s="1"/>
      <c r="O766" s="2"/>
      <c r="Q766" s="3"/>
    </row>
    <row r="767">
      <c r="M767" s="1"/>
      <c r="O767" s="2"/>
      <c r="Q767" s="3"/>
    </row>
    <row r="768">
      <c r="M768" s="1"/>
      <c r="O768" s="2"/>
      <c r="Q768" s="3"/>
    </row>
    <row r="769">
      <c r="M769" s="1"/>
      <c r="O769" s="2"/>
      <c r="Q769" s="3"/>
    </row>
    <row r="770">
      <c r="M770" s="1"/>
      <c r="O770" s="2"/>
      <c r="Q770" s="3"/>
    </row>
    <row r="771">
      <c r="M771" s="1"/>
      <c r="O771" s="2"/>
      <c r="Q771" s="3"/>
    </row>
    <row r="772">
      <c r="M772" s="1"/>
      <c r="O772" s="2"/>
      <c r="Q772" s="3"/>
    </row>
    <row r="773">
      <c r="M773" s="1"/>
      <c r="O773" s="2"/>
      <c r="Q773" s="3"/>
    </row>
    <row r="774">
      <c r="M774" s="1"/>
      <c r="O774" s="2"/>
      <c r="Q774" s="3"/>
    </row>
    <row r="775">
      <c r="M775" s="1"/>
      <c r="O775" s="2"/>
      <c r="Q775" s="3"/>
    </row>
    <row r="776">
      <c r="M776" s="1"/>
      <c r="O776" s="2"/>
      <c r="Q776" s="3"/>
    </row>
    <row r="777">
      <c r="M777" s="1"/>
      <c r="O777" s="2"/>
      <c r="Q777" s="3"/>
    </row>
    <row r="778">
      <c r="M778" s="1"/>
      <c r="O778" s="2"/>
      <c r="Q778" s="3"/>
    </row>
    <row r="779">
      <c r="M779" s="1"/>
      <c r="O779" s="2"/>
      <c r="Q779" s="3"/>
    </row>
    <row r="780">
      <c r="M780" s="1"/>
      <c r="O780" s="2"/>
      <c r="Q780" s="3"/>
    </row>
    <row r="781">
      <c r="M781" s="1"/>
      <c r="O781" s="2"/>
      <c r="Q781" s="3"/>
    </row>
    <row r="782">
      <c r="M782" s="1"/>
      <c r="O782" s="2"/>
      <c r="Q782" s="3"/>
    </row>
    <row r="783">
      <c r="M783" s="1"/>
      <c r="O783" s="2"/>
      <c r="Q783" s="3"/>
    </row>
    <row r="784">
      <c r="M784" s="1"/>
      <c r="O784" s="2"/>
      <c r="Q784" s="3"/>
    </row>
    <row r="785">
      <c r="M785" s="1"/>
      <c r="O785" s="2"/>
      <c r="Q785" s="3"/>
    </row>
    <row r="786">
      <c r="M786" s="1"/>
      <c r="O786" s="2"/>
      <c r="Q786" s="3"/>
    </row>
    <row r="787">
      <c r="M787" s="1"/>
      <c r="O787" s="2"/>
      <c r="Q787" s="3"/>
    </row>
    <row r="788">
      <c r="M788" s="1"/>
      <c r="O788" s="2"/>
      <c r="Q788" s="3"/>
    </row>
    <row r="789">
      <c r="M789" s="1"/>
      <c r="O789" s="2"/>
      <c r="Q789" s="3"/>
    </row>
    <row r="790">
      <c r="M790" s="1"/>
      <c r="O790" s="2"/>
      <c r="Q790" s="3"/>
    </row>
    <row r="791">
      <c r="M791" s="1"/>
      <c r="O791" s="2"/>
      <c r="Q791" s="3"/>
    </row>
    <row r="792">
      <c r="M792" s="1"/>
      <c r="O792" s="2"/>
      <c r="Q792" s="3"/>
    </row>
    <row r="793">
      <c r="M793" s="1"/>
      <c r="O793" s="2"/>
      <c r="Q793" s="3"/>
    </row>
    <row r="794">
      <c r="M794" s="1"/>
      <c r="O794" s="2"/>
      <c r="Q794" s="3"/>
    </row>
    <row r="795">
      <c r="M795" s="1"/>
      <c r="O795" s="2"/>
      <c r="Q795" s="3"/>
    </row>
    <row r="796">
      <c r="M796" s="1"/>
      <c r="O796" s="2"/>
      <c r="Q796" s="3"/>
    </row>
    <row r="797">
      <c r="M797" s="1"/>
      <c r="O797" s="2"/>
      <c r="Q797" s="3"/>
    </row>
    <row r="798">
      <c r="M798" s="1"/>
      <c r="O798" s="2"/>
      <c r="Q798" s="3"/>
    </row>
    <row r="799">
      <c r="M799" s="1"/>
      <c r="O799" s="2"/>
      <c r="Q799" s="3"/>
    </row>
    <row r="800">
      <c r="M800" s="1"/>
      <c r="O800" s="2"/>
      <c r="Q800" s="3"/>
    </row>
    <row r="801">
      <c r="M801" s="1"/>
      <c r="O801" s="2"/>
      <c r="Q801" s="3"/>
    </row>
    <row r="802">
      <c r="M802" s="1"/>
      <c r="O802" s="2"/>
      <c r="Q802" s="3"/>
    </row>
    <row r="803">
      <c r="M803" s="1"/>
      <c r="O803" s="2"/>
      <c r="Q803" s="3"/>
    </row>
    <row r="804">
      <c r="M804" s="1"/>
      <c r="O804" s="2"/>
      <c r="Q804" s="3"/>
    </row>
    <row r="805">
      <c r="M805" s="1"/>
      <c r="O805" s="2"/>
      <c r="Q805" s="3"/>
    </row>
    <row r="806">
      <c r="M806" s="1"/>
      <c r="O806" s="2"/>
      <c r="Q806" s="3"/>
    </row>
    <row r="807">
      <c r="M807" s="1"/>
      <c r="O807" s="2"/>
      <c r="Q807" s="3"/>
    </row>
    <row r="808">
      <c r="M808" s="1"/>
      <c r="O808" s="2"/>
      <c r="Q808" s="3"/>
    </row>
    <row r="809">
      <c r="M809" s="1"/>
      <c r="O809" s="2"/>
      <c r="Q809" s="3"/>
    </row>
    <row r="810">
      <c r="M810" s="1"/>
      <c r="O810" s="2"/>
      <c r="Q810" s="3"/>
    </row>
    <row r="811">
      <c r="M811" s="1"/>
      <c r="O811" s="2"/>
      <c r="Q811" s="3"/>
    </row>
    <row r="812">
      <c r="M812" s="1"/>
      <c r="O812" s="2"/>
      <c r="Q812" s="3"/>
    </row>
    <row r="813">
      <c r="M813" s="1"/>
      <c r="O813" s="2"/>
      <c r="Q813" s="3"/>
    </row>
    <row r="814">
      <c r="M814" s="1"/>
      <c r="O814" s="2"/>
      <c r="Q814" s="3"/>
    </row>
    <row r="815">
      <c r="M815" s="1"/>
      <c r="O815" s="2"/>
      <c r="Q815" s="3"/>
    </row>
    <row r="816">
      <c r="M816" s="1"/>
      <c r="O816" s="2"/>
      <c r="Q816" s="3"/>
    </row>
    <row r="817">
      <c r="M817" s="1"/>
      <c r="O817" s="2"/>
      <c r="Q817" s="3"/>
    </row>
    <row r="818">
      <c r="M818" s="1"/>
      <c r="O818" s="2"/>
      <c r="Q818" s="3"/>
    </row>
    <row r="819">
      <c r="M819" s="1"/>
      <c r="O819" s="2"/>
      <c r="Q819" s="3"/>
    </row>
    <row r="820">
      <c r="M820" s="1"/>
      <c r="O820" s="2"/>
      <c r="Q820" s="3"/>
    </row>
    <row r="821">
      <c r="M821" s="1"/>
      <c r="O821" s="2"/>
      <c r="Q821" s="3"/>
    </row>
    <row r="822">
      <c r="M822" s="1"/>
      <c r="O822" s="2"/>
      <c r="Q822" s="3"/>
    </row>
    <row r="823">
      <c r="M823" s="1"/>
      <c r="O823" s="2"/>
      <c r="Q823" s="3"/>
    </row>
    <row r="824">
      <c r="M824" s="1"/>
      <c r="O824" s="2"/>
      <c r="Q824" s="3"/>
    </row>
    <row r="825">
      <c r="M825" s="1"/>
      <c r="O825" s="2"/>
      <c r="Q825" s="3"/>
    </row>
    <row r="826">
      <c r="M826" s="1"/>
      <c r="O826" s="2"/>
      <c r="Q826" s="3"/>
    </row>
    <row r="827">
      <c r="M827" s="1"/>
      <c r="O827" s="2"/>
      <c r="Q827" s="3"/>
    </row>
    <row r="828">
      <c r="M828" s="1"/>
      <c r="O828" s="2"/>
      <c r="Q828" s="3"/>
    </row>
    <row r="829">
      <c r="M829" s="1"/>
      <c r="O829" s="2"/>
      <c r="Q829" s="3"/>
    </row>
    <row r="830">
      <c r="M830" s="1"/>
      <c r="O830" s="2"/>
      <c r="Q830" s="3"/>
    </row>
    <row r="831">
      <c r="M831" s="1"/>
      <c r="O831" s="2"/>
      <c r="Q831" s="3"/>
    </row>
    <row r="832">
      <c r="M832" s="1"/>
      <c r="O832" s="2"/>
      <c r="Q832" s="3"/>
    </row>
    <row r="833">
      <c r="M833" s="1"/>
      <c r="O833" s="2"/>
      <c r="Q833" s="3"/>
    </row>
    <row r="834">
      <c r="M834" s="1"/>
      <c r="O834" s="2"/>
      <c r="Q834" s="3"/>
    </row>
    <row r="835">
      <c r="M835" s="1"/>
      <c r="O835" s="2"/>
      <c r="Q835" s="3"/>
    </row>
    <row r="836">
      <c r="M836" s="1"/>
      <c r="O836" s="2"/>
      <c r="Q836" s="3"/>
    </row>
    <row r="837">
      <c r="M837" s="1"/>
      <c r="O837" s="2"/>
      <c r="Q837" s="3"/>
    </row>
    <row r="838">
      <c r="M838" s="1"/>
      <c r="O838" s="2"/>
      <c r="Q838" s="3"/>
    </row>
    <row r="839">
      <c r="M839" s="1"/>
      <c r="O839" s="2"/>
      <c r="Q839" s="3"/>
    </row>
    <row r="840">
      <c r="M840" s="1"/>
      <c r="O840" s="2"/>
      <c r="Q840" s="3"/>
    </row>
    <row r="841">
      <c r="M841" s="1"/>
      <c r="O841" s="2"/>
      <c r="Q841" s="3"/>
    </row>
    <row r="842">
      <c r="M842" s="1"/>
      <c r="O842" s="2"/>
      <c r="Q842" s="3"/>
    </row>
    <row r="843">
      <c r="M843" s="1"/>
      <c r="O843" s="2"/>
      <c r="Q843" s="3"/>
    </row>
    <row r="844">
      <c r="M844" s="1"/>
      <c r="O844" s="2"/>
      <c r="Q844" s="3"/>
    </row>
    <row r="845">
      <c r="M845" s="1"/>
      <c r="O845" s="2"/>
      <c r="Q845" s="3"/>
    </row>
    <row r="846">
      <c r="M846" s="1"/>
      <c r="O846" s="2"/>
      <c r="Q846" s="3"/>
    </row>
    <row r="847">
      <c r="M847" s="1"/>
      <c r="O847" s="2"/>
      <c r="Q847" s="3"/>
    </row>
    <row r="848">
      <c r="M848" s="1"/>
      <c r="O848" s="2"/>
      <c r="Q848" s="3"/>
    </row>
    <row r="849">
      <c r="M849" s="1"/>
      <c r="O849" s="2"/>
      <c r="Q849" s="3"/>
    </row>
    <row r="850">
      <c r="M850" s="1"/>
      <c r="O850" s="2"/>
      <c r="Q850" s="3"/>
    </row>
    <row r="851">
      <c r="M851" s="1"/>
      <c r="O851" s="2"/>
      <c r="Q851" s="3"/>
    </row>
    <row r="852">
      <c r="M852" s="1"/>
      <c r="O852" s="2"/>
      <c r="Q852" s="3"/>
    </row>
    <row r="853">
      <c r="M853" s="1"/>
      <c r="O853" s="2"/>
      <c r="Q853" s="3"/>
    </row>
    <row r="854">
      <c r="M854" s="1"/>
      <c r="O854" s="2"/>
      <c r="Q854" s="3"/>
    </row>
    <row r="855">
      <c r="M855" s="1"/>
      <c r="O855" s="2"/>
      <c r="Q855" s="3"/>
    </row>
    <row r="856">
      <c r="M856" s="1"/>
      <c r="O856" s="2"/>
      <c r="Q856" s="3"/>
    </row>
    <row r="857">
      <c r="M857" s="1"/>
      <c r="O857" s="2"/>
      <c r="Q857" s="3"/>
    </row>
    <row r="858">
      <c r="M858" s="1"/>
      <c r="O858" s="2"/>
      <c r="Q858" s="3"/>
    </row>
    <row r="859">
      <c r="M859" s="1"/>
      <c r="O859" s="2"/>
      <c r="Q859" s="3"/>
    </row>
    <row r="860">
      <c r="M860" s="1"/>
      <c r="O860" s="2"/>
      <c r="Q860" s="3"/>
    </row>
    <row r="861">
      <c r="M861" s="1"/>
      <c r="O861" s="2"/>
      <c r="Q861" s="3"/>
    </row>
    <row r="862">
      <c r="M862" s="1"/>
      <c r="O862" s="2"/>
      <c r="Q862" s="3"/>
    </row>
    <row r="863">
      <c r="M863" s="1"/>
      <c r="O863" s="2"/>
      <c r="Q863" s="3"/>
    </row>
    <row r="864">
      <c r="M864" s="1"/>
      <c r="O864" s="2"/>
      <c r="Q864" s="3"/>
    </row>
    <row r="865">
      <c r="M865" s="1"/>
      <c r="O865" s="2"/>
      <c r="Q865" s="3"/>
    </row>
    <row r="866">
      <c r="M866" s="1"/>
      <c r="O866" s="2"/>
      <c r="Q866" s="3"/>
    </row>
    <row r="867">
      <c r="M867" s="1"/>
      <c r="O867" s="2"/>
      <c r="Q867" s="3"/>
    </row>
    <row r="868">
      <c r="M868" s="1"/>
      <c r="O868" s="2"/>
      <c r="Q868" s="3"/>
    </row>
    <row r="869">
      <c r="M869" s="1"/>
      <c r="O869" s="2"/>
      <c r="Q869" s="3"/>
    </row>
    <row r="870">
      <c r="M870" s="1"/>
      <c r="O870" s="2"/>
      <c r="Q870" s="3"/>
    </row>
    <row r="871">
      <c r="M871" s="1"/>
      <c r="O871" s="2"/>
      <c r="Q871" s="3"/>
    </row>
    <row r="872">
      <c r="M872" s="1"/>
      <c r="O872" s="2"/>
      <c r="Q872" s="3"/>
    </row>
    <row r="873">
      <c r="M873" s="1"/>
      <c r="O873" s="2"/>
      <c r="Q873" s="3"/>
    </row>
    <row r="874">
      <c r="M874" s="1"/>
      <c r="O874" s="2"/>
      <c r="Q874" s="3"/>
    </row>
    <row r="875">
      <c r="M875" s="1"/>
      <c r="O875" s="2"/>
      <c r="Q875" s="3"/>
    </row>
    <row r="876">
      <c r="M876" s="1"/>
      <c r="O876" s="2"/>
      <c r="Q876" s="3"/>
    </row>
    <row r="877">
      <c r="M877" s="1"/>
      <c r="O877" s="2"/>
      <c r="Q877" s="3"/>
    </row>
    <row r="878">
      <c r="M878" s="1"/>
      <c r="O878" s="2"/>
      <c r="Q878" s="3"/>
    </row>
    <row r="879">
      <c r="M879" s="1"/>
      <c r="O879" s="2"/>
      <c r="Q879" s="3"/>
    </row>
    <row r="880">
      <c r="M880" s="1"/>
      <c r="O880" s="2"/>
      <c r="Q880" s="3"/>
    </row>
    <row r="881">
      <c r="M881" s="1"/>
      <c r="O881" s="2"/>
      <c r="Q881" s="3"/>
    </row>
    <row r="882">
      <c r="M882" s="1"/>
      <c r="O882" s="2"/>
      <c r="Q882" s="3"/>
    </row>
    <row r="883">
      <c r="M883" s="1"/>
      <c r="O883" s="2"/>
      <c r="Q883" s="3"/>
    </row>
    <row r="884">
      <c r="M884" s="1"/>
      <c r="O884" s="2"/>
      <c r="Q884" s="3"/>
    </row>
    <row r="885">
      <c r="M885" s="1"/>
      <c r="O885" s="2"/>
      <c r="Q885" s="3"/>
    </row>
    <row r="886">
      <c r="M886" s="1"/>
      <c r="O886" s="2"/>
      <c r="Q886" s="3"/>
    </row>
    <row r="887">
      <c r="M887" s="1"/>
      <c r="O887" s="2"/>
      <c r="Q887" s="3"/>
    </row>
    <row r="888">
      <c r="M888" s="1"/>
      <c r="O888" s="2"/>
      <c r="Q888" s="3"/>
    </row>
    <row r="889">
      <c r="M889" s="1"/>
      <c r="O889" s="2"/>
      <c r="Q889" s="3"/>
    </row>
    <row r="890">
      <c r="M890" s="1"/>
      <c r="O890" s="2"/>
      <c r="Q890" s="3"/>
    </row>
    <row r="891">
      <c r="M891" s="1"/>
      <c r="O891" s="2"/>
      <c r="Q891" s="3"/>
    </row>
    <row r="892">
      <c r="M892" s="1"/>
      <c r="O892" s="2"/>
      <c r="Q892" s="3"/>
    </row>
    <row r="893">
      <c r="M893" s="1"/>
      <c r="O893" s="2"/>
      <c r="Q893" s="3"/>
    </row>
    <row r="894">
      <c r="M894" s="1"/>
      <c r="O894" s="2"/>
      <c r="Q894" s="3"/>
    </row>
    <row r="895">
      <c r="M895" s="1"/>
      <c r="O895" s="2"/>
      <c r="Q895" s="3"/>
    </row>
    <row r="896">
      <c r="M896" s="1"/>
      <c r="O896" s="2"/>
      <c r="Q896" s="3"/>
    </row>
    <row r="897">
      <c r="M897" s="1"/>
      <c r="O897" s="2"/>
      <c r="Q897" s="3"/>
    </row>
    <row r="898">
      <c r="M898" s="1"/>
      <c r="O898" s="2"/>
      <c r="Q898" s="3"/>
    </row>
    <row r="899">
      <c r="M899" s="1"/>
      <c r="O899" s="2"/>
      <c r="Q899" s="3"/>
    </row>
    <row r="900">
      <c r="M900" s="1"/>
      <c r="O900" s="2"/>
      <c r="Q900" s="3"/>
    </row>
    <row r="901">
      <c r="M901" s="1"/>
      <c r="O901" s="2"/>
      <c r="Q901" s="3"/>
    </row>
    <row r="902">
      <c r="M902" s="1"/>
      <c r="O902" s="2"/>
      <c r="Q902" s="3"/>
    </row>
    <row r="903">
      <c r="M903" s="1"/>
      <c r="O903" s="2"/>
      <c r="Q903" s="3"/>
    </row>
    <row r="904">
      <c r="M904" s="1"/>
      <c r="O904" s="2"/>
      <c r="Q904" s="3"/>
    </row>
    <row r="905">
      <c r="M905" s="1"/>
      <c r="O905" s="2"/>
      <c r="Q905" s="3"/>
    </row>
    <row r="906">
      <c r="M906" s="1"/>
      <c r="O906" s="2"/>
      <c r="Q906" s="3"/>
    </row>
    <row r="907">
      <c r="M907" s="1"/>
      <c r="O907" s="2"/>
      <c r="Q907" s="3"/>
    </row>
    <row r="908">
      <c r="M908" s="1"/>
      <c r="O908" s="2"/>
      <c r="Q908" s="3"/>
    </row>
    <row r="909">
      <c r="M909" s="1"/>
      <c r="O909" s="2"/>
      <c r="Q909" s="3"/>
    </row>
    <row r="910">
      <c r="M910" s="1"/>
      <c r="O910" s="2"/>
      <c r="Q910" s="3"/>
    </row>
    <row r="911">
      <c r="M911" s="1"/>
      <c r="O911" s="2"/>
      <c r="Q911" s="3"/>
    </row>
    <row r="912">
      <c r="M912" s="1"/>
      <c r="O912" s="2"/>
      <c r="Q912" s="3"/>
    </row>
    <row r="913">
      <c r="M913" s="1"/>
      <c r="O913" s="2"/>
      <c r="Q913" s="3"/>
    </row>
    <row r="914">
      <c r="M914" s="1"/>
      <c r="O914" s="2"/>
      <c r="Q914" s="3"/>
    </row>
    <row r="915">
      <c r="M915" s="1"/>
      <c r="O915" s="2"/>
      <c r="Q915" s="3"/>
    </row>
    <row r="916">
      <c r="M916" s="1"/>
      <c r="O916" s="2"/>
      <c r="Q916" s="3"/>
    </row>
    <row r="917">
      <c r="M917" s="1"/>
      <c r="O917" s="2"/>
      <c r="Q917" s="3"/>
    </row>
    <row r="918">
      <c r="M918" s="1"/>
      <c r="O918" s="2"/>
      <c r="Q918" s="3"/>
    </row>
    <row r="919">
      <c r="M919" s="1"/>
      <c r="O919" s="2"/>
      <c r="Q919" s="3"/>
    </row>
    <row r="920">
      <c r="M920" s="1"/>
      <c r="O920" s="2"/>
      <c r="Q920" s="3"/>
    </row>
    <row r="921">
      <c r="M921" s="1"/>
      <c r="O921" s="2"/>
      <c r="Q921" s="3"/>
    </row>
    <row r="922">
      <c r="M922" s="1"/>
      <c r="O922" s="2"/>
      <c r="Q922" s="3"/>
    </row>
    <row r="923">
      <c r="M923" s="1"/>
      <c r="O923" s="2"/>
      <c r="Q923" s="3"/>
    </row>
    <row r="924">
      <c r="M924" s="1"/>
      <c r="O924" s="2"/>
      <c r="Q924" s="3"/>
    </row>
    <row r="925">
      <c r="M925" s="1"/>
      <c r="O925" s="2"/>
      <c r="Q925" s="3"/>
    </row>
    <row r="926">
      <c r="M926" s="1"/>
      <c r="O926" s="2"/>
      <c r="Q926" s="3"/>
    </row>
    <row r="927">
      <c r="M927" s="1"/>
      <c r="O927" s="2"/>
      <c r="Q927" s="3"/>
    </row>
    <row r="928">
      <c r="M928" s="1"/>
      <c r="O928" s="2"/>
      <c r="Q928" s="3"/>
    </row>
    <row r="929">
      <c r="M929" s="1"/>
      <c r="O929" s="2"/>
      <c r="Q929" s="3"/>
    </row>
    <row r="930">
      <c r="M930" s="1"/>
      <c r="O930" s="2"/>
      <c r="Q930" s="3"/>
    </row>
    <row r="931">
      <c r="M931" s="1"/>
      <c r="O931" s="2"/>
      <c r="Q931" s="3"/>
    </row>
    <row r="932">
      <c r="M932" s="1"/>
      <c r="O932" s="2"/>
      <c r="Q932" s="3"/>
    </row>
    <row r="933">
      <c r="M933" s="1"/>
      <c r="O933" s="2"/>
      <c r="Q933" s="3"/>
    </row>
    <row r="934">
      <c r="M934" s="1"/>
      <c r="O934" s="2"/>
      <c r="Q934" s="3"/>
    </row>
    <row r="935">
      <c r="M935" s="1"/>
      <c r="O935" s="2"/>
      <c r="Q935" s="3"/>
    </row>
    <row r="936">
      <c r="M936" s="1"/>
      <c r="O936" s="2"/>
      <c r="Q936" s="3"/>
    </row>
    <row r="937">
      <c r="M937" s="1"/>
      <c r="O937" s="2"/>
      <c r="Q937" s="3"/>
    </row>
    <row r="938">
      <c r="M938" s="1"/>
      <c r="O938" s="2"/>
      <c r="Q938" s="3"/>
    </row>
    <row r="939">
      <c r="M939" s="1"/>
      <c r="O939" s="2"/>
      <c r="Q939" s="3"/>
    </row>
    <row r="940">
      <c r="M940" s="1"/>
      <c r="O940" s="2"/>
      <c r="Q940" s="3"/>
    </row>
    <row r="941">
      <c r="M941" s="1"/>
      <c r="O941" s="2"/>
      <c r="Q941" s="3"/>
    </row>
    <row r="942">
      <c r="M942" s="1"/>
      <c r="O942" s="2"/>
      <c r="Q942" s="3"/>
    </row>
    <row r="943">
      <c r="M943" s="1"/>
      <c r="O943" s="2"/>
      <c r="Q943" s="3"/>
    </row>
    <row r="944">
      <c r="M944" s="1"/>
      <c r="O944" s="2"/>
      <c r="Q944" s="3"/>
    </row>
    <row r="945">
      <c r="M945" s="1"/>
      <c r="O945" s="2"/>
      <c r="Q945" s="3"/>
    </row>
    <row r="946">
      <c r="M946" s="1"/>
      <c r="O946" s="2"/>
      <c r="Q946" s="3"/>
    </row>
    <row r="947">
      <c r="M947" s="1"/>
      <c r="O947" s="2"/>
      <c r="Q947" s="3"/>
    </row>
    <row r="948">
      <c r="M948" s="1"/>
      <c r="O948" s="2"/>
      <c r="Q948" s="3"/>
    </row>
    <row r="949">
      <c r="M949" s="1"/>
      <c r="O949" s="2"/>
      <c r="Q949" s="3"/>
    </row>
    <row r="950">
      <c r="M950" s="1"/>
      <c r="O950" s="2"/>
      <c r="Q950" s="3"/>
    </row>
    <row r="951">
      <c r="M951" s="1"/>
      <c r="O951" s="2"/>
      <c r="Q951" s="3"/>
    </row>
    <row r="952">
      <c r="M952" s="1"/>
      <c r="O952" s="2"/>
      <c r="Q952" s="3"/>
    </row>
    <row r="953">
      <c r="M953" s="1"/>
      <c r="O953" s="2"/>
      <c r="Q953" s="3"/>
    </row>
    <row r="954">
      <c r="M954" s="1"/>
      <c r="O954" s="2"/>
      <c r="Q954" s="3"/>
    </row>
    <row r="955">
      <c r="M955" s="1"/>
      <c r="O955" s="2"/>
      <c r="Q955" s="3"/>
    </row>
    <row r="956">
      <c r="M956" s="1"/>
      <c r="O956" s="2"/>
      <c r="Q956" s="3"/>
    </row>
    <row r="957">
      <c r="M957" s="1"/>
      <c r="O957" s="2"/>
      <c r="Q957" s="3"/>
    </row>
    <row r="958">
      <c r="M958" s="1"/>
      <c r="O958" s="2"/>
      <c r="Q958" s="3"/>
    </row>
    <row r="959">
      <c r="M959" s="1"/>
      <c r="O959" s="2"/>
      <c r="Q959" s="3"/>
    </row>
    <row r="960">
      <c r="M960" s="1"/>
      <c r="O960" s="2"/>
      <c r="Q960" s="3"/>
    </row>
    <row r="961">
      <c r="M961" s="1"/>
      <c r="O961" s="2"/>
      <c r="Q961" s="3"/>
    </row>
    <row r="962">
      <c r="M962" s="1"/>
      <c r="O962" s="2"/>
      <c r="Q962" s="3"/>
    </row>
    <row r="963">
      <c r="M963" s="1"/>
      <c r="O963" s="2"/>
      <c r="Q963" s="3"/>
    </row>
    <row r="964">
      <c r="M964" s="1"/>
      <c r="O964" s="2"/>
      <c r="Q964" s="3"/>
    </row>
    <row r="965">
      <c r="M965" s="1"/>
      <c r="O965" s="2"/>
      <c r="Q965" s="3"/>
    </row>
    <row r="966">
      <c r="M966" s="1"/>
      <c r="O966" s="2"/>
      <c r="Q966" s="3"/>
    </row>
    <row r="967">
      <c r="M967" s="1"/>
      <c r="O967" s="2"/>
      <c r="Q967" s="3"/>
    </row>
    <row r="968">
      <c r="M968" s="1"/>
      <c r="O968" s="2"/>
      <c r="Q968" s="3"/>
    </row>
    <row r="969">
      <c r="M969" s="1"/>
      <c r="O969" s="2"/>
      <c r="Q969" s="3"/>
    </row>
    <row r="970">
      <c r="M970" s="1"/>
      <c r="O970" s="2"/>
      <c r="Q970" s="3"/>
    </row>
    <row r="971">
      <c r="M971" s="1"/>
      <c r="O971" s="2"/>
      <c r="Q971" s="3"/>
    </row>
    <row r="972">
      <c r="M972" s="1"/>
      <c r="O972" s="2"/>
      <c r="Q972" s="3"/>
    </row>
    <row r="973">
      <c r="M973" s="1"/>
      <c r="O973" s="2"/>
      <c r="Q973" s="3"/>
    </row>
    <row r="974">
      <c r="M974" s="1"/>
      <c r="O974" s="2"/>
      <c r="Q974" s="3"/>
    </row>
    <row r="975">
      <c r="M975" s="1"/>
      <c r="O975" s="2"/>
      <c r="Q975" s="3"/>
    </row>
    <row r="976">
      <c r="M976" s="1"/>
      <c r="O976" s="2"/>
      <c r="Q976" s="3"/>
    </row>
    <row r="977">
      <c r="M977" s="1"/>
      <c r="O977" s="2"/>
      <c r="Q977" s="3"/>
    </row>
    <row r="978">
      <c r="M978" s="1"/>
      <c r="O978" s="2"/>
      <c r="Q978" s="3"/>
    </row>
    <row r="979">
      <c r="M979" s="1"/>
      <c r="O979" s="2"/>
      <c r="Q979" s="3"/>
    </row>
    <row r="980">
      <c r="M980" s="1"/>
      <c r="O980" s="2"/>
      <c r="Q980" s="3"/>
    </row>
    <row r="981">
      <c r="M981" s="1"/>
      <c r="O981" s="2"/>
      <c r="Q981" s="3"/>
    </row>
    <row r="982">
      <c r="M982" s="1"/>
      <c r="O982" s="2"/>
      <c r="Q982" s="3"/>
    </row>
    <row r="983">
      <c r="M983" s="1"/>
      <c r="O983" s="2"/>
      <c r="Q983" s="3"/>
    </row>
    <row r="984">
      <c r="M984" s="1"/>
      <c r="O984" s="2"/>
      <c r="Q984" s="3"/>
    </row>
    <row r="985">
      <c r="M985" s="1"/>
      <c r="O985" s="2"/>
      <c r="Q985" s="3"/>
    </row>
    <row r="986">
      <c r="M986" s="1"/>
      <c r="O986" s="2"/>
      <c r="Q986" s="3"/>
    </row>
    <row r="987">
      <c r="M987" s="1"/>
      <c r="O987" s="2"/>
      <c r="Q987" s="3"/>
    </row>
    <row r="988">
      <c r="M988" s="1"/>
      <c r="O988" s="2"/>
      <c r="Q988" s="3"/>
    </row>
    <row r="989">
      <c r="M989" s="1"/>
      <c r="O989" s="2"/>
      <c r="Q989" s="3"/>
    </row>
    <row r="990">
      <c r="M990" s="1"/>
      <c r="O990" s="2"/>
      <c r="Q990" s="3"/>
    </row>
    <row r="991">
      <c r="M991" s="1"/>
      <c r="O991" s="2"/>
      <c r="Q991" s="3"/>
    </row>
    <row r="992">
      <c r="M992" s="1"/>
      <c r="O992" s="2"/>
      <c r="Q992" s="3"/>
    </row>
    <row r="993">
      <c r="M993" s="1"/>
      <c r="O993" s="2"/>
      <c r="Q993" s="3"/>
    </row>
    <row r="994">
      <c r="M994" s="1"/>
      <c r="O994" s="2"/>
      <c r="Q994" s="3"/>
    </row>
    <row r="995">
      <c r="M995" s="1"/>
      <c r="O995" s="2"/>
      <c r="Q995" s="3"/>
    </row>
    <row r="996">
      <c r="M996" s="1"/>
      <c r="O996" s="2"/>
      <c r="Q996" s="3"/>
    </row>
    <row r="997">
      <c r="M997" s="1"/>
      <c r="O997" s="2"/>
      <c r="Q997" s="3"/>
    </row>
    <row r="998">
      <c r="M998" s="1"/>
      <c r="O998" s="2"/>
      <c r="Q998" s="3"/>
    </row>
    <row r="999">
      <c r="M999" s="1"/>
      <c r="O999" s="2"/>
      <c r="Q999" s="3"/>
    </row>
    <row r="1000">
      <c r="M1000" s="1"/>
      <c r="O1000" s="2"/>
      <c r="Q1000" s="3"/>
    </row>
    <row r="1001">
      <c r="M1001" s="1"/>
      <c r="O1001" s="2"/>
      <c r="Q1001" s="3"/>
    </row>
    <row r="1002">
      <c r="M1002" s="1"/>
      <c r="O1002" s="2"/>
      <c r="Q1002" s="3"/>
    </row>
    <row r="1003">
      <c r="M1003" s="1"/>
      <c r="O1003" s="2"/>
      <c r="Q1003" s="3"/>
    </row>
    <row r="1004">
      <c r="M1004" s="1"/>
      <c r="O1004" s="2"/>
      <c r="Q1004" s="3"/>
    </row>
    <row r="1005">
      <c r="M1005" s="1"/>
      <c r="O1005" s="2"/>
      <c r="Q1005" s="3"/>
    </row>
    <row r="1006">
      <c r="M1006" s="1"/>
      <c r="O1006" s="2"/>
      <c r="Q1006" s="3"/>
    </row>
    <row r="1007">
      <c r="M1007" s="1"/>
      <c r="O1007" s="2"/>
      <c r="Q1007" s="3"/>
    </row>
    <row r="1008">
      <c r="M1008" s="1"/>
      <c r="O1008" s="2"/>
      <c r="Q1008" s="3"/>
    </row>
    <row r="1009">
      <c r="M1009" s="1"/>
      <c r="O1009" s="2"/>
      <c r="Q1009" s="3"/>
    </row>
    <row r="1010">
      <c r="M1010" s="1"/>
      <c r="O1010" s="2"/>
      <c r="Q1010" s="3"/>
    </row>
    <row r="1011">
      <c r="M1011" s="1"/>
      <c r="O1011" s="2"/>
      <c r="Q1011" s="3"/>
    </row>
    <row r="1012">
      <c r="M1012" s="1"/>
      <c r="O1012" s="2"/>
      <c r="Q1012" s="3"/>
    </row>
    <row r="1013">
      <c r="M1013" s="1"/>
      <c r="O1013" s="2"/>
      <c r="Q1013" s="3"/>
    </row>
    <row r="1014">
      <c r="M1014" s="1"/>
      <c r="O1014" s="2"/>
      <c r="Q1014" s="3"/>
    </row>
    <row r="1015">
      <c r="M1015" s="1"/>
      <c r="O1015" s="2"/>
      <c r="Q1015" s="3"/>
    </row>
  </sheetData>
  <hyperlinks>
    <hyperlink r:id="rId1" ref="H6"/>
    <hyperlink r:id="rId2" ref="Q7"/>
    <hyperlink r:id="rId3" ref="R7"/>
    <hyperlink r:id="rId4" ref="Q10"/>
    <hyperlink r:id="rId5" ref="H11"/>
    <hyperlink r:id="rId6" ref="H13"/>
    <hyperlink r:id="rId7" ref="H14"/>
    <hyperlink r:id="rId8" ref="H15"/>
    <hyperlink r:id="rId9" ref="H16"/>
    <hyperlink r:id="rId10" ref="H17"/>
    <hyperlink r:id="rId11" ref="Q23"/>
    <hyperlink r:id="rId12" ref="Q24"/>
    <hyperlink r:id="rId13" ref="H25"/>
    <hyperlink r:id="rId14" ref="H26"/>
    <hyperlink r:id="rId15" ref="H28"/>
    <hyperlink r:id="rId16" ref="H29"/>
    <hyperlink r:id="rId17" ref="H30"/>
    <hyperlink r:id="rId18" ref="H40"/>
    <hyperlink r:id="rId19" ref="H45"/>
    <hyperlink r:id="rId20" ref="Q47"/>
    <hyperlink r:id="rId21" ref="Q52"/>
    <hyperlink r:id="rId22" ref="H54"/>
    <hyperlink r:id="rId23" ref="H55"/>
    <hyperlink r:id="rId24" ref="Q57"/>
    <hyperlink r:id="rId25" ref="H59"/>
    <hyperlink r:id="rId26" ref="B66"/>
    <hyperlink r:id="rId27" ref="C68"/>
    <hyperlink r:id="rId28" ref="A71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</cols>
  <sheetData>
    <row r="2">
      <c r="A2" s="5" t="s">
        <v>1</v>
      </c>
    </row>
    <row r="4">
      <c r="A4" s="7" t="s">
        <v>0</v>
      </c>
    </row>
    <row r="5">
      <c r="A5" s="5" t="s">
        <v>9</v>
      </c>
      <c r="B5" s="5" t="s">
        <v>11</v>
      </c>
      <c r="C5" s="5" t="s">
        <v>13</v>
      </c>
    </row>
    <row r="6">
      <c r="A6" s="5" t="s">
        <v>15</v>
      </c>
      <c r="B6" s="5">
        <v>1.0</v>
      </c>
    </row>
    <row r="7">
      <c r="A7" s="5" t="s">
        <v>18</v>
      </c>
      <c r="B7" s="5">
        <v>3.0</v>
      </c>
    </row>
    <row r="8">
      <c r="A8" s="5" t="s">
        <v>19</v>
      </c>
      <c r="B8" s="5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</cols>
  <sheetData>
    <row r="4">
      <c r="A4" s="6" t="s">
        <v>0</v>
      </c>
      <c r="B4" s="5" t="s">
        <v>3</v>
      </c>
    </row>
    <row r="6">
      <c r="A6" s="5" t="s">
        <v>4</v>
      </c>
    </row>
    <row r="8">
      <c r="A8" s="5" t="s">
        <v>5</v>
      </c>
      <c r="B8" s="5">
        <v>30.0</v>
      </c>
    </row>
    <row r="9">
      <c r="A9" s="5" t="s">
        <v>6</v>
      </c>
      <c r="B9" s="5">
        <v>5.0</v>
      </c>
    </row>
    <row r="10">
      <c r="A10" s="5" t="s">
        <v>7</v>
      </c>
      <c r="B10" s="5">
        <v>45.0</v>
      </c>
    </row>
    <row r="11">
      <c r="A11" s="5" t="s">
        <v>8</v>
      </c>
      <c r="B11" s="5">
        <v>30.0</v>
      </c>
    </row>
    <row r="12">
      <c r="A12" s="5" t="s">
        <v>10</v>
      </c>
      <c r="B12" s="5">
        <v>12.0</v>
      </c>
    </row>
    <row r="13">
      <c r="A13" s="5" t="s">
        <v>12</v>
      </c>
      <c r="B13" s="5">
        <v>8.0</v>
      </c>
    </row>
    <row r="14">
      <c r="A14" s="5" t="s">
        <v>14</v>
      </c>
      <c r="B14" s="5">
        <v>15.0</v>
      </c>
    </row>
    <row r="16">
      <c r="A16" s="6" t="s">
        <v>16</v>
      </c>
    </row>
    <row r="17">
      <c r="A17" s="5" t="s">
        <v>17</v>
      </c>
      <c r="B17" s="5">
        <v>20.0</v>
      </c>
    </row>
    <row r="20">
      <c r="B20">
        <f>SUM(B6:B17)</f>
        <v>165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49</v>
      </c>
      <c r="B1" s="5" t="s">
        <v>50</v>
      </c>
    </row>
  </sheetData>
  <drawing r:id="rId1"/>
</worksheet>
</file>