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Arkusz1" sheetId="1" state="visible" r:id="rId2"/>
    <sheet name="Arkusz3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<sst xmlns="http://schemas.openxmlformats.org/spreadsheetml/2006/main" count="386" uniqueCount="190">
  <si>
    <t xml:space="preserve">Station</t>
  </si>
  <si>
    <t xml:space="preserve">Date</t>
  </si>
  <si>
    <t xml:space="preserve">Time [UTC]</t>
  </si>
  <si>
    <t xml:space="preserve">Latitude [°S negative]  [°N positive]</t>
  </si>
  <si>
    <t xml:space="preserve">Longitude [°W, negative]  [°E, positive]</t>
  </si>
  <si>
    <t xml:space="preserve">Sample depth [m]</t>
  </si>
  <si>
    <t xml:space="preserve">Water column depth [m]</t>
  </si>
  <si>
    <t xml:space="preserve">Temperature [°C]</t>
  </si>
  <si>
    <t xml:space="preserve">Salinity</t>
  </si>
  <si>
    <t xml:space="preserve">FDOM Fluorescence intesity (in situ) [V]</t>
  </si>
  <si>
    <t xml:space="preserve"> cgp412</t>
  </si>
  <si>
    <t xml:space="preserve"> cgp440</t>
  </si>
  <si>
    <t xml:space="preserve"> cgp488</t>
  </si>
  <si>
    <t xml:space="preserve"> cgp510</t>
  </si>
  <si>
    <t xml:space="preserve"> cgp532</t>
  </si>
  <si>
    <t xml:space="preserve"> cgp555</t>
  </si>
  <si>
    <t xml:space="preserve"> cgp650</t>
  </si>
  <si>
    <t xml:space="preserve"> cgp676</t>
  </si>
  <si>
    <t xml:space="preserve"> cgp715</t>
  </si>
  <si>
    <t xml:space="preserve"> agp412</t>
  </si>
  <si>
    <t xml:space="preserve"> agp440</t>
  </si>
  <si>
    <t xml:space="preserve"> agp488</t>
  </si>
  <si>
    <t xml:space="preserve"> agp510</t>
  </si>
  <si>
    <t xml:space="preserve"> agp532</t>
  </si>
  <si>
    <t xml:space="preserve"> agp555</t>
  </si>
  <si>
    <t xml:space="preserve"> agp650</t>
  </si>
  <si>
    <t xml:space="preserve"> agp676</t>
  </si>
  <si>
    <t xml:space="preserve"> agp715</t>
  </si>
  <si>
    <t xml:space="preserve"> bp412</t>
  </si>
  <si>
    <t xml:space="preserve"> bp440</t>
  </si>
  <si>
    <t xml:space="preserve"> bp488</t>
  </si>
  <si>
    <t xml:space="preserve"> bp510</t>
  </si>
  <si>
    <t xml:space="preserve"> bp532</t>
  </si>
  <si>
    <t xml:space="preserve"> bp555</t>
  </si>
  <si>
    <t xml:space="preserve"> bp650</t>
  </si>
  <si>
    <t xml:space="preserve"> bp676</t>
  </si>
  <si>
    <t xml:space="preserve"> bp715</t>
  </si>
  <si>
    <t xml:space="preserve">Chlorophyll a fluorescence in situ [V]</t>
  </si>
  <si>
    <t xml:space="preserve">a_cdom(275)</t>
  </si>
  <si>
    <t xml:space="preserve">a_cdom(295)</t>
  </si>
  <si>
    <t xml:space="preserve">a_cdom(300)</t>
  </si>
  <si>
    <t xml:space="preserve">a_cdom(305)</t>
  </si>
  <si>
    <t xml:space="preserve">a_cdom(320)</t>
  </si>
  <si>
    <t xml:space="preserve">a_cdom(340)</t>
  </si>
  <si>
    <t xml:space="preserve">a_cdom(350)</t>
  </si>
  <si>
    <t xml:space="preserve"> a_cdom(370)</t>
  </si>
  <si>
    <t xml:space="preserve"> a_cdom(375)</t>
  </si>
  <si>
    <t xml:space="preserve">a_cdom(380)</t>
  </si>
  <si>
    <t xml:space="preserve">a_cdom(400)</t>
  </si>
  <si>
    <t xml:space="preserve"> a_cdom(412)</t>
  </si>
  <si>
    <t xml:space="preserve">a_cdom(443)</t>
  </si>
  <si>
    <t xml:space="preserve">a_cdom(490)</t>
  </si>
  <si>
    <t xml:space="preserve">a_cdom(510)</t>
  </si>
  <si>
    <t xml:space="preserve">a_cdom(520)</t>
  </si>
  <si>
    <t xml:space="preserve">a_cdom(550)</t>
  </si>
  <si>
    <t xml:space="preserve">a_cdom(620)</t>
  </si>
  <si>
    <t xml:space="preserve">a_cdom(670)  </t>
  </si>
  <si>
    <r>
      <rPr>
        <sz val="11"/>
        <color rgb="FF000000"/>
        <rFont val="Arial"/>
        <family val="2"/>
        <charset val="238"/>
      </rPr>
      <t xml:space="preserve">S</t>
    </r>
    <r>
      <rPr>
        <vertAlign val="subscript"/>
        <sz val="11"/>
        <color rgb="FF000000"/>
        <rFont val="Arial"/>
        <family val="2"/>
        <charset val="238"/>
      </rPr>
      <t xml:space="preserve">275_295</t>
    </r>
  </si>
  <si>
    <r>
      <rPr>
        <sz val="11"/>
        <color rgb="FF000000"/>
        <rFont val="Arial"/>
        <family val="2"/>
        <charset val="238"/>
      </rPr>
      <t xml:space="preserve">S</t>
    </r>
    <r>
      <rPr>
        <vertAlign val="subscript"/>
        <sz val="11"/>
        <color rgb="FF000000"/>
        <rFont val="Arial"/>
        <family val="2"/>
        <charset val="238"/>
      </rPr>
      <t xml:space="preserve">350_400</t>
    </r>
  </si>
  <si>
    <t xml:space="preserve">SR</t>
  </si>
  <si>
    <r>
      <rPr>
        <sz val="11"/>
        <color rgb="FF000000"/>
        <rFont val="Arial"/>
        <family val="2"/>
        <charset val="238"/>
      </rPr>
      <t xml:space="preserve">S</t>
    </r>
    <r>
      <rPr>
        <vertAlign val="subscript"/>
        <sz val="11"/>
        <color rgb="FF000000"/>
        <rFont val="Arial"/>
        <family val="2"/>
        <charset val="238"/>
      </rPr>
      <t xml:space="preserve">matlab</t>
    </r>
  </si>
  <si>
    <t xml:space="preserve">DOC [mg/l]</t>
  </si>
  <si>
    <t xml:space="preserve">DOC [micromol/l]</t>
  </si>
  <si>
    <t xml:space="preserve">PS79/296-1</t>
  </si>
  <si>
    <t xml:space="preserve"> 0.05750 </t>
  </si>
  <si>
    <t xml:space="preserve"> 0.05711 </t>
  </si>
  <si>
    <t xml:space="preserve"> 0.05747 </t>
  </si>
  <si>
    <t xml:space="preserve"> 0.05743 </t>
  </si>
  <si>
    <t xml:space="preserve">PS79/297-1</t>
  </si>
  <si>
    <t xml:space="preserve"> 0.06056 </t>
  </si>
  <si>
    <t xml:space="preserve"> 0.05974 </t>
  </si>
  <si>
    <t xml:space="preserve"> 0.05785 </t>
  </si>
  <si>
    <t xml:space="preserve"> 0.05634 </t>
  </si>
  <si>
    <t xml:space="preserve">PS79/298-1</t>
  </si>
  <si>
    <t xml:space="preserve"> 0.06012 </t>
  </si>
  <si>
    <t xml:space="preserve"> 0.06055 </t>
  </si>
  <si>
    <t xml:space="preserve"> 0.06040 </t>
  </si>
  <si>
    <t xml:space="preserve"> 0.05994 </t>
  </si>
  <si>
    <t xml:space="preserve"> 0.05605 </t>
  </si>
  <si>
    <t xml:space="preserve"> 0.05531 </t>
  </si>
  <si>
    <t xml:space="preserve"> 0.05409 </t>
  </si>
  <si>
    <t xml:space="preserve"> 0.05506 </t>
  </si>
  <si>
    <t xml:space="preserve">PS79/299-1</t>
  </si>
  <si>
    <t xml:space="preserve"> 0.06148 </t>
  </si>
  <si>
    <t xml:space="preserve"> 0.06045 </t>
  </si>
  <si>
    <t xml:space="preserve"> 0.06019 </t>
  </si>
  <si>
    <t xml:space="preserve"> 0.05890 </t>
  </si>
  <si>
    <t xml:space="preserve"> 0.05828 </t>
  </si>
  <si>
    <t xml:space="preserve"> 0.05643 </t>
  </si>
  <si>
    <t xml:space="preserve"> 0.05614 </t>
  </si>
  <si>
    <t xml:space="preserve">PS79/300-1</t>
  </si>
  <si>
    <t xml:space="preserve"> 0.06218 </t>
  </si>
  <si>
    <t xml:space="preserve"> 0.06219 </t>
  </si>
  <si>
    <t xml:space="preserve"> 0.06211 </t>
  </si>
  <si>
    <t xml:space="preserve"> 0.06213 </t>
  </si>
  <si>
    <t xml:space="preserve"> 0.06223 </t>
  </si>
  <si>
    <t xml:space="preserve"> 0.06180 </t>
  </si>
  <si>
    <t xml:space="preserve"> 0.06139 </t>
  </si>
  <si>
    <t xml:space="preserve"> 0.06173 </t>
  </si>
  <si>
    <t xml:space="preserve"> 0.06110 </t>
  </si>
  <si>
    <t xml:space="preserve">PS79/301-1</t>
  </si>
  <si>
    <t xml:space="preserve">PS79/302-1</t>
  </si>
  <si>
    <t xml:space="preserve"> 0.06276 </t>
  </si>
  <si>
    <t xml:space="preserve"> 0.06258 </t>
  </si>
  <si>
    <t xml:space="preserve"> 0.06189 </t>
  </si>
  <si>
    <t xml:space="preserve"> 0.06266 </t>
  </si>
  <si>
    <t xml:space="preserve"> 0.06228 </t>
  </si>
  <si>
    <t xml:space="preserve"> 0.06172 </t>
  </si>
  <si>
    <t xml:space="preserve">PS79/303-1</t>
  </si>
  <si>
    <t xml:space="preserve"> 0.06302 </t>
  </si>
  <si>
    <t xml:space="preserve"> 0.06309 </t>
  </si>
  <si>
    <t xml:space="preserve"> 0.06292 </t>
  </si>
  <si>
    <t xml:space="preserve"> 0.06301 </t>
  </si>
  <si>
    <t xml:space="preserve"> 0.06264 </t>
  </si>
  <si>
    <t xml:space="preserve"> 0.06297 </t>
  </si>
  <si>
    <t xml:space="preserve"> 0.06275 </t>
  </si>
  <si>
    <t xml:space="preserve"> 0.05514 </t>
  </si>
  <si>
    <t xml:space="preserve"> 0.05564 </t>
  </si>
  <si>
    <t xml:space="preserve">PS79/305-1</t>
  </si>
  <si>
    <t xml:space="preserve"> 0.06333 </t>
  </si>
  <si>
    <t xml:space="preserve">PS79/306-1</t>
  </si>
  <si>
    <t xml:space="preserve"> 0.05512 </t>
  </si>
  <si>
    <t xml:space="preserve"> 0.05735 </t>
  </si>
  <si>
    <t xml:space="preserve"> 0.05712 </t>
  </si>
  <si>
    <t xml:space="preserve"> 0.05523 </t>
  </si>
  <si>
    <t xml:space="preserve">PS79/307-1</t>
  </si>
  <si>
    <t xml:space="preserve">PS79/308-1</t>
  </si>
  <si>
    <t xml:space="preserve"> 0.06255 </t>
  </si>
  <si>
    <t xml:space="preserve"> 0.06243 </t>
  </si>
  <si>
    <t xml:space="preserve"> 0.06233 </t>
  </si>
  <si>
    <t xml:space="preserve"> 0.06298 </t>
  </si>
  <si>
    <t xml:space="preserve"> 0.05742 </t>
  </si>
  <si>
    <t xml:space="preserve"> 0.05521 </t>
  </si>
  <si>
    <t xml:space="preserve">PS79/310-1</t>
  </si>
  <si>
    <t xml:space="preserve"> 0.06236 </t>
  </si>
  <si>
    <t xml:space="preserve"> 0.06240 </t>
  </si>
  <si>
    <t xml:space="preserve"> 0.06214 </t>
  </si>
  <si>
    <t xml:space="preserve"> 0.06274 </t>
  </si>
  <si>
    <t xml:space="preserve"> 0.06306 </t>
  </si>
  <si>
    <t xml:space="preserve"> 0.05695 </t>
  </si>
  <si>
    <t xml:space="preserve"> 0.05757 </t>
  </si>
  <si>
    <t xml:space="preserve"> 0.05714 </t>
  </si>
  <si>
    <t xml:space="preserve"> 0.05520 </t>
  </si>
  <si>
    <t xml:space="preserve">PS79/311-1</t>
  </si>
  <si>
    <t xml:space="preserve"> 0.06239 </t>
  </si>
  <si>
    <t xml:space="preserve"> 0.06198 </t>
  </si>
  <si>
    <t xml:space="preserve"> 0.06263 </t>
  </si>
  <si>
    <t xml:space="preserve"> 0.06231 </t>
  </si>
  <si>
    <t xml:space="preserve"> 0.06254 </t>
  </si>
  <si>
    <t xml:space="preserve">PS79/312-1</t>
  </si>
  <si>
    <t xml:space="preserve"> 0.06203 </t>
  </si>
  <si>
    <t xml:space="preserve"> 0.06247 </t>
  </si>
  <si>
    <t xml:space="preserve"> 0.06238 </t>
  </si>
  <si>
    <t xml:space="preserve"> 0.06237 </t>
  </si>
  <si>
    <t xml:space="preserve"> 0.05973 </t>
  </si>
  <si>
    <t xml:space="preserve">PS79/313-2</t>
  </si>
  <si>
    <t xml:space="preserve"> 0.06229 </t>
  </si>
  <si>
    <t xml:space="preserve"> 0.06184 </t>
  </si>
  <si>
    <t xml:space="preserve"> 0.05944 </t>
  </si>
  <si>
    <t xml:space="preserve"> 0.05737 </t>
  </si>
  <si>
    <t xml:space="preserve">PS79/314-1</t>
  </si>
  <si>
    <t xml:space="preserve"> 0.06217 </t>
  </si>
  <si>
    <t xml:space="preserve"> 0.06201 </t>
  </si>
  <si>
    <t xml:space="preserve"> 0.06176 </t>
  </si>
  <si>
    <t xml:space="preserve"> 0.06093 </t>
  </si>
  <si>
    <t xml:space="preserve"> 0.05644 </t>
  </si>
  <si>
    <t xml:space="preserve"> 0.05527 </t>
  </si>
  <si>
    <t xml:space="preserve"> 0.05355 </t>
  </si>
  <si>
    <t xml:space="preserve"> 0.05707 </t>
  </si>
  <si>
    <t xml:space="preserve"> 0.05709 </t>
  </si>
  <si>
    <t xml:space="preserve"> 0.05493 </t>
  </si>
  <si>
    <t xml:space="preserve"> 0.05452 </t>
  </si>
  <si>
    <t xml:space="preserve">PS79/315-1</t>
  </si>
  <si>
    <t xml:space="preserve"> 0.06202 </t>
  </si>
  <si>
    <t xml:space="preserve"> 0.06178 </t>
  </si>
  <si>
    <t xml:space="preserve"> 0.06192 </t>
  </si>
  <si>
    <t xml:space="preserve"> 0.05619 </t>
  </si>
  <si>
    <t xml:space="preserve"> 0.05543 </t>
  </si>
  <si>
    <t xml:space="preserve">PS79/317-1</t>
  </si>
  <si>
    <t xml:space="preserve">PS79/318-1</t>
  </si>
  <si>
    <t xml:space="preserve">PS79/319-1</t>
  </si>
  <si>
    <t xml:space="preserve">PS79/320-1</t>
  </si>
  <si>
    <t xml:space="preserve">PS79/321-1</t>
  </si>
  <si>
    <t xml:space="preserve">PS79/322-1</t>
  </si>
  <si>
    <t xml:space="preserve">PS79/323-1</t>
  </si>
  <si>
    <t xml:space="preserve">PS79/324-1</t>
  </si>
  <si>
    <t xml:space="preserve">PS79/326-1</t>
  </si>
  <si>
    <t xml:space="preserve">PS79/328-1</t>
  </si>
  <si>
    <t xml:space="preserve">PS79/329-1</t>
  </si>
  <si>
    <t xml:space="preserve">PS79/330-1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</si>
</sst>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"/>
    <numFmt numFmtId="167" formatCode="0.0000"/>
    <numFmt numFmtId="168" formatCode="0.0"/>
  </numFmts>
  <fonts count="9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zcionka tekstu podstawowego"/>
      <family val="2"/>
      <charset val="238"/>
    </font>
    <font>
      <sz val="10"/>
      <color rgb="FF000000"/>
      <name val="Calibri"/>
      <family val="2"/>
      <charset val="238"/>
    </font>
    <font>
      <sz val="11"/>
      <color rgb="FF000000"/>
      <name val="Arial"/>
      <family val="2"/>
      <charset val="238"/>
    </font>
    <font>
      <vertAlign val="subscript"/>
      <sz val="11"/>
      <color rgb="FF000000"/>
      <name val="Arial"/>
      <family val="2"/>
      <charset val="238"/>
    </font>
    <font>
      <b val="true"/>
      <sz val="11"/>
      <color rgb="FF000000"/>
      <name val="Arial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  <fill>
      <patternFill patternType="solid">
        <fgColor rgb="FFB9CDE5"/>
        <bgColor rgb="FFB7DEE8"/>
      </patternFill>
    </fill>
    <fill>
      <patternFill patternType="solid">
        <fgColor rgb="FFE6B9B8"/>
        <bgColor rgb="FFCCC1DA"/>
      </patternFill>
    </fill>
    <fill>
      <patternFill patternType="solid">
        <fgColor rgb="FFD7E4BD"/>
        <bgColor rgb="FFDCE6F2"/>
      </patternFill>
    </fill>
    <fill>
      <patternFill patternType="solid">
        <fgColor rgb="FFCCC1DA"/>
        <bgColor rgb="FFC0C0C0"/>
      </patternFill>
    </fill>
    <fill>
      <patternFill patternType="solid">
        <fgColor rgb="FFB7DEE8"/>
        <bgColor rgb="FFB9CDE5"/>
      </patternFill>
    </fill>
    <fill>
      <patternFill patternType="solid">
        <fgColor rgb="FFFCD5B5"/>
        <bgColor rgb="FFF2DCDB"/>
      </patternFill>
    </fill>
    <fill>
      <patternFill patternType="solid">
        <fgColor rgb="FFFFFFCC"/>
        <bgColor rgb="FFEBF1DE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1DA"/>
      </patternFill>
    </fill>
  </fills>
  <borders count="29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/>
      <right style="medium"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 style="thick"/>
      <right style="thick"/>
      <top style="thick"/>
      <bottom style="medium"/>
      <diagonal/>
    </border>
    <border diagonalUp="false" diagonalDown="false">
      <left style="thick"/>
      <right style="medium"/>
      <top style="thick"/>
      <bottom/>
      <diagonal/>
    </border>
    <border diagonalUp="false" diagonalDown="false">
      <left style="medium"/>
      <right style="medium"/>
      <top style="thick"/>
      <bottom/>
      <diagonal/>
    </border>
    <border diagonalUp="false" diagonalDown="false">
      <left style="thick"/>
      <right/>
      <top style="thick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ck"/>
      <top style="medium"/>
      <bottom style="medium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 style="thick"/>
      <right style="medium"/>
      <top style="thick"/>
      <bottom style="thick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ck"/>
      <top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5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  <xf numFmtId="164" fontId="0" fillId="14" borderId="1" applyFont="true" applyBorder="true" applyAlignment="true" applyProtection="false">
      <alignment horizontal="general" vertical="bottom" textRotation="0" wrapText="false" indent="0" shrinkToFit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1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6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6" borderId="7" xfId="4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6" borderId="8" xfId="4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6" borderId="3" xfId="4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6" borderId="5" xfId="44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16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1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1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6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17" xfId="4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18" xfId="4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17" xfId="4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17" xfId="4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19" xfId="4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21" xfId="4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23" xfId="4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24" xfId="4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25" xfId="4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2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1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1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21" xfId="46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13" xfId="4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14" xfId="45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6" fillId="0" borderId="14" xfId="4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0" borderId="14" xfId="44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1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16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6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1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1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16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1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3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akcent 1 2" xfId="20" builtinId="53" customBuiltin="true"/>
    <cellStyle name="20% - akcent 1 3" xfId="21" builtinId="53" customBuiltin="true"/>
    <cellStyle name="20% - akcent 2 2" xfId="22" builtinId="53" customBuiltin="true"/>
    <cellStyle name="20% - akcent 2 3" xfId="23" builtinId="53" customBuiltin="true"/>
    <cellStyle name="20% - akcent 3 2" xfId="24" builtinId="53" customBuiltin="true"/>
    <cellStyle name="20% - akcent 3 3" xfId="25" builtinId="53" customBuiltin="true"/>
    <cellStyle name="20% - akcent 4 2" xfId="26" builtinId="53" customBuiltin="true"/>
    <cellStyle name="20% - akcent 4 3" xfId="27" builtinId="53" customBuiltin="true"/>
    <cellStyle name="20% - akcent 5 2" xfId="28" builtinId="53" customBuiltin="true"/>
    <cellStyle name="20% - akcent 5 3" xfId="29" builtinId="53" customBuiltin="true"/>
    <cellStyle name="20% - akcent 6 2" xfId="30" builtinId="53" customBuiltin="true"/>
    <cellStyle name="20% - akcent 6 3" xfId="31" builtinId="53" customBuiltin="true"/>
    <cellStyle name="40% - akcent 1 2" xfId="32" builtinId="53" customBuiltin="true"/>
    <cellStyle name="40% - akcent 1 3" xfId="33" builtinId="53" customBuiltin="true"/>
    <cellStyle name="40% - akcent 2 2" xfId="34" builtinId="53" customBuiltin="true"/>
    <cellStyle name="40% - akcent 2 3" xfId="35" builtinId="53" customBuiltin="true"/>
    <cellStyle name="40% - akcent 3 2" xfId="36" builtinId="53" customBuiltin="true"/>
    <cellStyle name="40% - akcent 3 3" xfId="37" builtinId="53" customBuiltin="true"/>
    <cellStyle name="40% - akcent 4 2" xfId="38" builtinId="53" customBuiltin="true"/>
    <cellStyle name="40% - akcent 4 3" xfId="39" builtinId="53" customBuiltin="true"/>
    <cellStyle name="40% - akcent 5 2" xfId="40" builtinId="53" customBuiltin="true"/>
    <cellStyle name="40% - akcent 5 3" xfId="41" builtinId="53" customBuiltin="true"/>
    <cellStyle name="40% - akcent 6 2" xfId="42" builtinId="53" customBuiltin="true"/>
    <cellStyle name="40% - akcent 6 3" xfId="43" builtinId="53" customBuiltin="true"/>
    <cellStyle name="Normalny 2" xfId="44" builtinId="53" customBuiltin="true"/>
    <cellStyle name="Normalny 3" xfId="45" builtinId="53" customBuiltin="true"/>
    <cellStyle name="Normalny 4" xfId="46" builtinId="53" customBuiltin="true"/>
    <cellStyle name="Uwaga 2" xfId="47" builtinId="53" customBuiltin="true"/>
    <cellStyle name="Uwaga 3" xfId="48" builtinId="53" customBuiltin="true"/>
    <cellStyle name="Uwaga 4" xfId="49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E6E0EC"/>
      <rgbColor rgb="FF993366"/>
      <rgbColor rgb="FFFFFFCC"/>
      <rgbColor rgb="FFDBEEF4"/>
      <rgbColor rgb="FF660066"/>
      <rgbColor rgb="FFF2DCDB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BF1DE"/>
      <rgbColor rgb="FFFDEADA"/>
      <rgbColor rgb="FFB7DEE8"/>
      <rgbColor rgb="FFE6B9B8"/>
      <rgbColor rgb="FFCCC1DA"/>
      <rgbColor rgb="FFFCD5B5"/>
      <rgbColor rgb="FF3366FF"/>
      <rgbColor rgb="FF33CCCC"/>
      <rgbColor rgb="FF99CC00"/>
      <rgbColor rgb="FFD7E4BD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K2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K209" activeCellId="0" sqref="BK209"/>
    </sheetView>
  </sheetViews>
  <sheetFormatPr defaultRowHeight="17.1"/>
  <cols>
    <col collapsed="false" hidden="false" max="1" min="1" style="1" width="12.1479591836735"/>
    <col collapsed="false" hidden="false" max="2" min="2" style="1" width="14.3112244897959"/>
    <col collapsed="false" hidden="false" max="3" min="3" style="1" width="18.765306122449"/>
    <col collapsed="false" hidden="false" max="4" min="4" style="1" width="16.6020408163265"/>
    <col collapsed="false" hidden="false" max="6" min="5" style="1" width="19.7091836734694"/>
    <col collapsed="false" hidden="false" max="7" min="7" style="1" width="17.280612244898"/>
    <col collapsed="false" hidden="false" max="8" min="8" style="1" width="13.6326530612245"/>
    <col collapsed="false" hidden="false" max="10" min="9" style="1" width="11.3418367346939"/>
    <col collapsed="false" hidden="false" max="37" min="11" style="1" width="9.04591836734694"/>
    <col collapsed="false" hidden="false" max="38" min="38" style="2" width="21.1938775510204"/>
    <col collapsed="false" hidden="false" max="39" min="39" style="2" width="13.2295918367347"/>
    <col collapsed="false" hidden="false" max="44" min="40" style="1" width="13.2295918367347"/>
    <col collapsed="false" hidden="false" max="45" min="45" style="1" width="13.3622448979592"/>
    <col collapsed="false" hidden="false" max="46" min="46" style="1" width="13.7704081632653"/>
    <col collapsed="false" hidden="false" max="47" min="47" style="1" width="14.8469387755102"/>
    <col collapsed="false" hidden="false" max="48" min="48" style="1" width="14.0408163265306"/>
    <col collapsed="false" hidden="false" max="49" min="49" style="1" width="14.3112244897959"/>
    <col collapsed="false" hidden="false" max="50" min="50" style="1" width="15.2551020408163"/>
    <col collapsed="false" hidden="false" max="51" min="51" style="1" width="15.3877551020408"/>
    <col collapsed="false" hidden="false" max="57" min="52" style="1" width="13.2295918367347"/>
    <col collapsed="false" hidden="false" max="60" min="58" style="1" width="9.04591836734694"/>
    <col collapsed="false" hidden="false" max="61" min="61" style="1" width="10.2602040816327"/>
    <col collapsed="false" hidden="false" max="62" min="62" style="1" width="9.04591836734694"/>
    <col collapsed="false" hidden="false" max="63" min="63" style="1" width="15.3877551020408"/>
    <col collapsed="false" hidden="false" max="1025" min="64" style="1" width="9.04591836734694"/>
  </cols>
  <sheetData>
    <row r="1" s="19" customFormat="true" ht="49.5" hidden="false" customHeight="tru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7" t="s">
        <v>7</v>
      </c>
      <c r="I1" s="8" t="s">
        <v>8</v>
      </c>
      <c r="J1" s="8" t="s">
        <v>9</v>
      </c>
      <c r="K1" s="9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1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1" t="s">
        <v>36</v>
      </c>
      <c r="AL1" s="12" t="s">
        <v>37</v>
      </c>
      <c r="AM1" s="13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  <c r="AU1" s="14" t="s">
        <v>46</v>
      </c>
      <c r="AV1" s="14" t="s">
        <v>47</v>
      </c>
      <c r="AW1" s="15" t="s">
        <v>48</v>
      </c>
      <c r="AX1" s="15" t="s">
        <v>49</v>
      </c>
      <c r="AY1" s="15" t="s">
        <v>50</v>
      </c>
      <c r="AZ1" s="15" t="s">
        <v>51</v>
      </c>
      <c r="BA1" s="15" t="s">
        <v>52</v>
      </c>
      <c r="BB1" s="15" t="s">
        <v>53</v>
      </c>
      <c r="BC1" s="15" t="s">
        <v>54</v>
      </c>
      <c r="BD1" s="15" t="s">
        <v>55</v>
      </c>
      <c r="BE1" s="16" t="s">
        <v>56</v>
      </c>
      <c r="BF1" s="8" t="s">
        <v>57</v>
      </c>
      <c r="BG1" s="8" t="s">
        <v>58</v>
      </c>
      <c r="BH1" s="12" t="s">
        <v>59</v>
      </c>
      <c r="BI1" s="17" t="s">
        <v>60</v>
      </c>
      <c r="BJ1" s="18" t="s">
        <v>61</v>
      </c>
      <c r="BK1" s="18" t="s">
        <v>62</v>
      </c>
    </row>
    <row r="2" customFormat="false" ht="17.1" hidden="false" customHeight="true" outlineLevel="0" collapsed="false">
      <c r="A2" s="20" t="s">
        <v>63</v>
      </c>
      <c r="B2" s="21" t="n">
        <v>41010</v>
      </c>
      <c r="C2" s="22" t="n">
        <v>0.709722222222222</v>
      </c>
      <c r="D2" s="23" t="n">
        <v>-51.05533</v>
      </c>
      <c r="E2" s="23" t="n">
        <v>-66.46333</v>
      </c>
      <c r="F2" s="24" t="n">
        <v>20</v>
      </c>
      <c r="G2" s="24" t="n">
        <v>121</v>
      </c>
      <c r="H2" s="25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7"/>
      <c r="AL2" s="28"/>
      <c r="AM2" s="29" t="n">
        <v>1.45747</v>
      </c>
      <c r="AN2" s="29" t="n">
        <v>0.46149</v>
      </c>
      <c r="AO2" s="29" t="n">
        <v>0.34618</v>
      </c>
      <c r="AP2" s="29" t="n">
        <v>0.25969</v>
      </c>
      <c r="AQ2" s="29" t="n">
        <v>0.10962</v>
      </c>
      <c r="AR2" s="29" t="n">
        <v>0.03471</v>
      </c>
      <c r="AS2" s="29" t="n">
        <v>0.01953</v>
      </c>
      <c r="AT2" s="29" t="n">
        <v>0.00618999999999997</v>
      </c>
      <c r="AU2" s="29" t="n">
        <v>0.00463999999999998</v>
      </c>
      <c r="AV2" s="29" t="n">
        <v>0.00347999999999998</v>
      </c>
      <c r="AW2" s="30" t="n">
        <v>0.00111</v>
      </c>
      <c r="AX2" s="31" t="n">
        <v>0.00056</v>
      </c>
      <c r="AY2" s="31" t="n">
        <v>0.0001</v>
      </c>
      <c r="AZ2" s="32" t="n">
        <v>1E-005</v>
      </c>
      <c r="BA2" s="32" t="n">
        <v>1E-005</v>
      </c>
      <c r="BB2" s="32" t="n">
        <v>0</v>
      </c>
      <c r="BC2" s="32" t="n">
        <v>0</v>
      </c>
      <c r="BD2" s="32" t="n">
        <v>0</v>
      </c>
      <c r="BE2" s="33" t="n">
        <v>0</v>
      </c>
      <c r="BF2" s="34" t="n">
        <f aca="false">TAN((AM2-AN2)/20)</f>
        <v>0.0498402070609146</v>
      </c>
      <c r="BG2" s="34" t="n">
        <f aca="false">TAN((AS2-AW2)/50)</f>
        <v>0.00036840001666624</v>
      </c>
      <c r="BH2" s="35" t="n">
        <f aca="false">BG2/BF2</f>
        <v>0.00739162291633303</v>
      </c>
      <c r="BI2" s="36" t="s">
        <v>64</v>
      </c>
      <c r="BJ2" s="37" t="n">
        <v>1.071</v>
      </c>
      <c r="BK2" s="37" t="n">
        <f aca="false">BJ2*83.33333</f>
        <v>89.24999643</v>
      </c>
    </row>
    <row r="3" customFormat="false" ht="17.1" hidden="false" customHeight="true" outlineLevel="0" collapsed="false">
      <c r="A3" s="38" t="s">
        <v>63</v>
      </c>
      <c r="B3" s="39" t="n">
        <v>41010</v>
      </c>
      <c r="C3" s="40" t="n">
        <v>0.709722222222222</v>
      </c>
      <c r="D3" s="24" t="n">
        <v>-51.05533</v>
      </c>
      <c r="E3" s="24" t="n">
        <v>-66.46333</v>
      </c>
      <c r="F3" s="24" t="n">
        <v>40</v>
      </c>
      <c r="G3" s="24" t="n">
        <v>121</v>
      </c>
      <c r="H3" s="25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  <c r="AL3" s="41"/>
      <c r="AM3" s="29" t="n">
        <v>1.49645</v>
      </c>
      <c r="AN3" s="29" t="n">
        <v>0.47756</v>
      </c>
      <c r="AO3" s="29" t="n">
        <v>0.35894</v>
      </c>
      <c r="AP3" s="29" t="n">
        <v>0.26978</v>
      </c>
      <c r="AQ3" s="29" t="n">
        <v>0.11454</v>
      </c>
      <c r="AR3" s="29" t="n">
        <v>0.03655</v>
      </c>
      <c r="AS3" s="29" t="n">
        <v>0.02065</v>
      </c>
      <c r="AT3" s="29" t="n">
        <v>0.00658999999999999</v>
      </c>
      <c r="AU3" s="29" t="n">
        <v>0.00495000000000001</v>
      </c>
      <c r="AV3" s="29" t="n">
        <v>0.00372</v>
      </c>
      <c r="AW3" s="30" t="n">
        <v>0.00118</v>
      </c>
      <c r="AX3" s="31" t="n">
        <v>0.0006</v>
      </c>
      <c r="AY3" s="31" t="n">
        <v>0.0001</v>
      </c>
      <c r="AZ3" s="32" t="n">
        <v>0</v>
      </c>
      <c r="BA3" s="32" t="n">
        <v>0</v>
      </c>
      <c r="BB3" s="32" t="n">
        <v>0</v>
      </c>
      <c r="BC3" s="32" t="n">
        <v>0</v>
      </c>
      <c r="BD3" s="32" t="n">
        <v>0</v>
      </c>
      <c r="BE3" s="33" t="n">
        <v>0</v>
      </c>
      <c r="BF3" s="34" t="n">
        <f aca="false">TAN((AM3-AN3)/20)</f>
        <v>0.0509886186032489</v>
      </c>
      <c r="BG3" s="34" t="n">
        <f aca="false">TAN((AS3-AW3)/50)</f>
        <v>0.000389400019681882</v>
      </c>
      <c r="BH3" s="35" t="n">
        <f aca="false">BG3/BF3</f>
        <v>0.00763699881167343</v>
      </c>
      <c r="BI3" s="36" t="s">
        <v>65</v>
      </c>
      <c r="BJ3" s="37" t="n">
        <v>0.734</v>
      </c>
      <c r="BK3" s="37" t="n">
        <f aca="false">BJ3*83.33333</f>
        <v>61.16666422</v>
      </c>
    </row>
    <row r="4" customFormat="false" ht="17.1" hidden="false" customHeight="true" outlineLevel="0" collapsed="false">
      <c r="A4" s="38" t="s">
        <v>63</v>
      </c>
      <c r="B4" s="39" t="n">
        <v>41010</v>
      </c>
      <c r="C4" s="40" t="n">
        <v>0.709722222222222</v>
      </c>
      <c r="D4" s="24" t="n">
        <v>-51.05533</v>
      </c>
      <c r="E4" s="24" t="n">
        <v>-66.46333</v>
      </c>
      <c r="F4" s="24" t="n">
        <v>60</v>
      </c>
      <c r="G4" s="24" t="n">
        <v>121</v>
      </c>
      <c r="H4" s="25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7"/>
      <c r="AL4" s="41"/>
      <c r="AM4" s="29" t="n">
        <v>1.45478</v>
      </c>
      <c r="AN4" s="29" t="n">
        <v>0.46091</v>
      </c>
      <c r="AO4" s="29" t="n">
        <v>0.3458</v>
      </c>
      <c r="AP4" s="29" t="n">
        <v>0.25943</v>
      </c>
      <c r="AQ4" s="29" t="n">
        <v>0.10955</v>
      </c>
      <c r="AR4" s="29" t="n">
        <v>0.03471</v>
      </c>
      <c r="AS4" s="29" t="n">
        <v>0.01953</v>
      </c>
      <c r="AT4" s="29" t="n">
        <v>0.00619000000000003</v>
      </c>
      <c r="AU4" s="29" t="n">
        <v>0.00464000000000003</v>
      </c>
      <c r="AV4" s="29" t="n">
        <v>0.00348000000000004</v>
      </c>
      <c r="AW4" s="30" t="n">
        <v>0.0011</v>
      </c>
      <c r="AX4" s="31" t="n">
        <v>0.00055</v>
      </c>
      <c r="AY4" s="31" t="n">
        <v>9E-005</v>
      </c>
      <c r="AZ4" s="32" t="n">
        <v>0</v>
      </c>
      <c r="BA4" s="32" t="n">
        <v>0</v>
      </c>
      <c r="BB4" s="32" t="n">
        <v>0</v>
      </c>
      <c r="BC4" s="32" t="n">
        <v>0</v>
      </c>
      <c r="BD4" s="32" t="n">
        <v>0</v>
      </c>
      <c r="BE4" s="33" t="n">
        <v>0</v>
      </c>
      <c r="BF4" s="34" t="n">
        <f aca="false">TAN((AM4-AN4)/20)</f>
        <v>0.049734445549753</v>
      </c>
      <c r="BG4" s="34" t="n">
        <f aca="false">TAN((AS4-AW4)/50)</f>
        <v>0.000368600016693399</v>
      </c>
      <c r="BH4" s="35" t="n">
        <f aca="false">BG4/BF4</f>
        <v>0.00741136274103352</v>
      </c>
      <c r="BI4" s="36" t="s">
        <v>66</v>
      </c>
      <c r="BJ4" s="37" t="n">
        <v>0.428</v>
      </c>
      <c r="BK4" s="37" t="n">
        <f aca="false">BJ4*83.33333</f>
        <v>35.66666524</v>
      </c>
    </row>
    <row r="5" customFormat="false" ht="17.1" hidden="false" customHeight="true" outlineLevel="0" collapsed="false">
      <c r="A5" s="38" t="s">
        <v>63</v>
      </c>
      <c r="B5" s="39" t="n">
        <v>41010</v>
      </c>
      <c r="C5" s="40" t="n">
        <v>0.709722222222222</v>
      </c>
      <c r="D5" s="24" t="n">
        <v>-51.05533</v>
      </c>
      <c r="E5" s="24" t="n">
        <v>-66.46333</v>
      </c>
      <c r="F5" s="24" t="n">
        <v>100</v>
      </c>
      <c r="G5" s="24" t="n">
        <v>121</v>
      </c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7"/>
      <c r="AL5" s="41"/>
      <c r="AM5" s="29" t="n">
        <v>1.45972</v>
      </c>
      <c r="AN5" s="29" t="n">
        <v>0.46283</v>
      </c>
      <c r="AO5" s="29" t="n">
        <v>0.3473</v>
      </c>
      <c r="AP5" s="29" t="n">
        <v>0.26061</v>
      </c>
      <c r="AQ5" s="29" t="n">
        <v>0.11012</v>
      </c>
      <c r="AR5" s="29" t="n">
        <v>0.03492</v>
      </c>
      <c r="AS5" s="29" t="n">
        <v>0.01966</v>
      </c>
      <c r="AT5" s="29" t="n">
        <v>0.00623000000000001</v>
      </c>
      <c r="AU5" s="29" t="n">
        <v>0.00468000000000002</v>
      </c>
      <c r="AV5" s="29" t="n">
        <v>0.00351000000000001</v>
      </c>
      <c r="AW5" s="30" t="n">
        <v>0.00111</v>
      </c>
      <c r="AX5" s="31" t="n">
        <v>0.00056</v>
      </c>
      <c r="AY5" s="31" t="n">
        <v>0.0001</v>
      </c>
      <c r="AZ5" s="32" t="n">
        <v>1E-005</v>
      </c>
      <c r="BA5" s="32" t="n">
        <v>0</v>
      </c>
      <c r="BB5" s="32" t="n">
        <v>0</v>
      </c>
      <c r="BC5" s="32" t="n">
        <v>0</v>
      </c>
      <c r="BD5" s="32" t="n">
        <v>0</v>
      </c>
      <c r="BE5" s="33" t="n">
        <v>0</v>
      </c>
      <c r="BF5" s="34" t="n">
        <f aca="false">TAN((AM5-AN5)/20)</f>
        <v>0.0498858201884883</v>
      </c>
      <c r="BG5" s="34" t="n">
        <f aca="false">TAN((AS5-AW5)/50)</f>
        <v>0.000371000017021605</v>
      </c>
      <c r="BH5" s="35" t="n">
        <f aca="false">BG5/BF5</f>
        <v>0.00743698340770625</v>
      </c>
      <c r="BI5" s="36" t="s">
        <v>67</v>
      </c>
      <c r="BJ5" s="37" t="n">
        <v>0.206</v>
      </c>
      <c r="BK5" s="37" t="n">
        <f aca="false">BJ5*83.33333</f>
        <v>17.16666598</v>
      </c>
    </row>
    <row r="6" customFormat="false" ht="17.1" hidden="false" customHeight="true" outlineLevel="0" collapsed="false">
      <c r="A6" s="20" t="s">
        <v>68</v>
      </c>
      <c r="B6" s="21" t="n">
        <v>41011</v>
      </c>
      <c r="C6" s="22" t="n">
        <v>0.716666666666667</v>
      </c>
      <c r="D6" s="23" t="n">
        <v>-47.94</v>
      </c>
      <c r="E6" s="23" t="n">
        <v>-61.92033</v>
      </c>
      <c r="F6" s="24" t="n">
        <v>20</v>
      </c>
      <c r="G6" s="24" t="n">
        <v>134</v>
      </c>
      <c r="H6" s="25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7"/>
      <c r="AL6" s="41"/>
      <c r="AM6" s="29" t="n">
        <v>1.12916</v>
      </c>
      <c r="AN6" s="29" t="n">
        <v>0.33631</v>
      </c>
      <c r="AO6" s="29" t="n">
        <v>0.24845</v>
      </c>
      <c r="AP6" s="29" t="n">
        <v>0.18354</v>
      </c>
      <c r="AQ6" s="29" t="n">
        <v>0.074</v>
      </c>
      <c r="AR6" s="29" t="n">
        <v>0.02204</v>
      </c>
      <c r="AS6" s="29" t="n">
        <v>0.01203</v>
      </c>
      <c r="AT6" s="29" t="n">
        <v>0.00358000000000003</v>
      </c>
      <c r="AU6" s="29" t="n">
        <v>0.00264000000000003</v>
      </c>
      <c r="AV6" s="29" t="n">
        <v>0.00195000000000001</v>
      </c>
      <c r="AW6" s="30" t="n">
        <v>0.00058</v>
      </c>
      <c r="AX6" s="31" t="n">
        <v>0.00028</v>
      </c>
      <c r="AY6" s="31" t="n">
        <v>4E-005</v>
      </c>
      <c r="AZ6" s="32" t="n">
        <v>0</v>
      </c>
      <c r="BA6" s="32" t="n">
        <v>0</v>
      </c>
      <c r="BB6" s="32" t="n">
        <v>0</v>
      </c>
      <c r="BC6" s="32" t="n">
        <v>0</v>
      </c>
      <c r="BD6" s="32" t="n">
        <v>0</v>
      </c>
      <c r="BE6" s="33" t="n">
        <v>0</v>
      </c>
      <c r="BF6" s="34" t="n">
        <f aca="false">TAN((AM6-AN6)/20)</f>
        <v>0.039663279492671</v>
      </c>
      <c r="BG6" s="34" t="n">
        <f aca="false">TAN((AS6-AW6)/50)</f>
        <v>0.000229000004002996</v>
      </c>
      <c r="BH6" s="35" t="n">
        <f aca="false">BG6/BF6</f>
        <v>0.00577360235795203</v>
      </c>
      <c r="BI6" s="36" t="s">
        <v>69</v>
      </c>
      <c r="BJ6" s="37" t="n">
        <v>0.925</v>
      </c>
      <c r="BK6" s="37" t="n">
        <f aca="false">BJ6*83.33333</f>
        <v>77.08333025</v>
      </c>
    </row>
    <row r="7" customFormat="false" ht="17.1" hidden="false" customHeight="true" outlineLevel="0" collapsed="false">
      <c r="A7" s="38" t="s">
        <v>68</v>
      </c>
      <c r="B7" s="39" t="n">
        <v>41011</v>
      </c>
      <c r="C7" s="40" t="n">
        <v>0.716666666666667</v>
      </c>
      <c r="D7" s="24" t="n">
        <v>-47.94</v>
      </c>
      <c r="E7" s="24" t="n">
        <v>-61.92033</v>
      </c>
      <c r="F7" s="24" t="n">
        <v>40</v>
      </c>
      <c r="G7" s="24" t="n">
        <v>134</v>
      </c>
      <c r="H7" s="25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7"/>
      <c r="AL7" s="41"/>
      <c r="AM7" s="29" t="n">
        <v>1.20488</v>
      </c>
      <c r="AN7" s="29" t="n">
        <v>0.36481</v>
      </c>
      <c r="AO7" s="29" t="n">
        <v>0.27062</v>
      </c>
      <c r="AP7" s="29" t="n">
        <v>0.20074</v>
      </c>
      <c r="AQ7" s="29" t="n">
        <v>0.08194</v>
      </c>
      <c r="AR7" s="29" t="n">
        <v>0.02481</v>
      </c>
      <c r="AS7" s="29" t="n">
        <v>0.01365</v>
      </c>
      <c r="AT7" s="29" t="n">
        <v>0.00413999999999998</v>
      </c>
      <c r="AU7" s="29" t="n">
        <v>0.00306999999999996</v>
      </c>
      <c r="AV7" s="29" t="n">
        <v>0.00228</v>
      </c>
      <c r="AW7" s="30" t="n">
        <v>0.00069</v>
      </c>
      <c r="AX7" s="31" t="n">
        <v>0.00034</v>
      </c>
      <c r="AY7" s="31" t="n">
        <v>6E-005</v>
      </c>
      <c r="AZ7" s="32" t="n">
        <v>1E-005</v>
      </c>
      <c r="BA7" s="32" t="n">
        <v>0</v>
      </c>
      <c r="BB7" s="32" t="n">
        <v>0</v>
      </c>
      <c r="BC7" s="32" t="n">
        <v>0</v>
      </c>
      <c r="BD7" s="32" t="n">
        <v>0</v>
      </c>
      <c r="BE7" s="33" t="n">
        <v>0</v>
      </c>
      <c r="BF7" s="34" t="n">
        <f aca="false">TAN((AM7-AN7)/20)</f>
        <v>0.0420282196197319</v>
      </c>
      <c r="BG7" s="34" t="n">
        <f aca="false">TAN((AS7-AW7)/50)</f>
        <v>0.000259200005804753</v>
      </c>
      <c r="BH7" s="35" t="n">
        <f aca="false">BG7/BF7</f>
        <v>0.00616728493735815</v>
      </c>
      <c r="BI7" s="36" t="s">
        <v>70</v>
      </c>
      <c r="BJ7" s="37" t="n">
        <v>0.732</v>
      </c>
      <c r="BK7" s="37" t="n">
        <f aca="false">BJ7*83.33333</f>
        <v>60.99999756</v>
      </c>
    </row>
    <row r="8" customFormat="false" ht="17.1" hidden="false" customHeight="true" outlineLevel="0" collapsed="false">
      <c r="A8" s="38" t="s">
        <v>68</v>
      </c>
      <c r="B8" s="39" t="n">
        <v>41011</v>
      </c>
      <c r="C8" s="40" t="n">
        <v>0.716666666666667</v>
      </c>
      <c r="D8" s="24" t="n">
        <v>-47.94</v>
      </c>
      <c r="E8" s="24" t="n">
        <v>-61.92033</v>
      </c>
      <c r="F8" s="24" t="n">
        <v>60</v>
      </c>
      <c r="G8" s="24" t="n">
        <v>134</v>
      </c>
      <c r="H8" s="25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7"/>
      <c r="AL8" s="41"/>
      <c r="AM8" s="29" t="n">
        <v>1.40371</v>
      </c>
      <c r="AN8" s="29" t="n">
        <v>0.44139</v>
      </c>
      <c r="AO8" s="29" t="n">
        <v>0.33053</v>
      </c>
      <c r="AP8" s="29" t="n">
        <v>0.24751</v>
      </c>
      <c r="AQ8" s="29" t="n">
        <v>0.10393</v>
      </c>
      <c r="AR8" s="29" t="n">
        <v>0.03268</v>
      </c>
      <c r="AS8" s="29" t="n">
        <v>0.01833</v>
      </c>
      <c r="AT8" s="29" t="n">
        <v>0.00575999999999999</v>
      </c>
      <c r="AU8" s="29" t="n">
        <v>0.00431999999999999</v>
      </c>
      <c r="AV8" s="29" t="n">
        <v>0.00323000000000007</v>
      </c>
      <c r="AW8" s="30" t="n">
        <v>0.00102</v>
      </c>
      <c r="AX8" s="31" t="n">
        <v>0.00051</v>
      </c>
      <c r="AY8" s="31" t="n">
        <v>9E-005</v>
      </c>
      <c r="AZ8" s="32" t="n">
        <v>1E-005</v>
      </c>
      <c r="BA8" s="32" t="n">
        <v>0</v>
      </c>
      <c r="BB8" s="32" t="n">
        <v>0</v>
      </c>
      <c r="BC8" s="32" t="n">
        <v>0</v>
      </c>
      <c r="BD8" s="32" t="n">
        <v>0</v>
      </c>
      <c r="BE8" s="33" t="n">
        <v>0</v>
      </c>
      <c r="BF8" s="34" t="n">
        <f aca="false">TAN((AM8-AN8)/20)</f>
        <v>0.0481531663290304</v>
      </c>
      <c r="BG8" s="34" t="n">
        <f aca="false">TAN((AS8-AW8)/50)</f>
        <v>0.000346200013831203</v>
      </c>
      <c r="BH8" s="35" t="n">
        <f aca="false">BG8/BF8</f>
        <v>0.00718955865675832</v>
      </c>
      <c r="BI8" s="36" t="s">
        <v>71</v>
      </c>
      <c r="BJ8" s="37" t="n">
        <v>0.428</v>
      </c>
      <c r="BK8" s="37" t="n">
        <f aca="false">BJ8*83.33333</f>
        <v>35.66666524</v>
      </c>
    </row>
    <row r="9" customFormat="false" ht="17.1" hidden="false" customHeight="true" outlineLevel="0" collapsed="false">
      <c r="A9" s="38" t="s">
        <v>68</v>
      </c>
      <c r="B9" s="39" t="n">
        <v>41011</v>
      </c>
      <c r="C9" s="40" t="n">
        <v>0.716666666666667</v>
      </c>
      <c r="D9" s="24" t="n">
        <v>-47.94</v>
      </c>
      <c r="E9" s="24" t="n">
        <v>-61.92033</v>
      </c>
      <c r="F9" s="24" t="n">
        <v>130</v>
      </c>
      <c r="G9" s="24" t="n">
        <v>134</v>
      </c>
      <c r="H9" s="25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7"/>
      <c r="AL9" s="42"/>
      <c r="AM9" s="29" t="n">
        <v>1.58617</v>
      </c>
      <c r="AN9" s="29" t="n">
        <v>0.51407</v>
      </c>
      <c r="AO9" s="29" t="n">
        <v>0.38787</v>
      </c>
      <c r="AP9" s="29" t="n">
        <v>0.29266</v>
      </c>
      <c r="AQ9" s="29" t="n">
        <v>0.12571</v>
      </c>
      <c r="AR9" s="29" t="n">
        <v>0.0407400000000001</v>
      </c>
      <c r="AS9" s="29" t="n">
        <v>0.0232000000000001</v>
      </c>
      <c r="AT9" s="29" t="n">
        <v>0.00752000000000008</v>
      </c>
      <c r="AU9" s="29" t="n">
        <v>0.00567000000000006</v>
      </c>
      <c r="AV9" s="29" t="n">
        <v>0.00428000000000006</v>
      </c>
      <c r="AW9" s="30" t="n">
        <v>0.00139</v>
      </c>
      <c r="AX9" s="31" t="n">
        <v>0.00071</v>
      </c>
      <c r="AY9" s="31" t="n">
        <v>0.00012</v>
      </c>
      <c r="AZ9" s="32" t="n">
        <v>1E-005</v>
      </c>
      <c r="BA9" s="32" t="n">
        <v>0</v>
      </c>
      <c r="BB9" s="32" t="n">
        <v>0</v>
      </c>
      <c r="BC9" s="32" t="n">
        <v>0</v>
      </c>
      <c r="BD9" s="32" t="n">
        <v>0</v>
      </c>
      <c r="BE9" s="33" t="n">
        <v>0</v>
      </c>
      <c r="BF9" s="34" t="n">
        <f aca="false">TAN((AM9-AN9)/20)</f>
        <v>0.0536564036689106</v>
      </c>
      <c r="BG9" s="34" t="n">
        <f aca="false">TAN((AS9-AW9)/50)</f>
        <v>0.000436200027665326</v>
      </c>
      <c r="BH9" s="35" t="n">
        <f aca="false">BG9/BF9</f>
        <v>0.00812950548003403</v>
      </c>
      <c r="BI9" s="36" t="s">
        <v>72</v>
      </c>
      <c r="BJ9" s="37" t="n">
        <v>0.161</v>
      </c>
      <c r="BK9" s="37" t="n">
        <f aca="false">BJ9*83.33333</f>
        <v>13.41666613</v>
      </c>
    </row>
    <row r="10" customFormat="false" ht="17.1" hidden="false" customHeight="true" outlineLevel="0" collapsed="false">
      <c r="A10" s="20" t="s">
        <v>73</v>
      </c>
      <c r="B10" s="21" t="n">
        <v>41012</v>
      </c>
      <c r="C10" s="22" t="n">
        <v>0.676388888888889</v>
      </c>
      <c r="D10" s="23" t="n">
        <v>-45.09433</v>
      </c>
      <c r="E10" s="23" t="n">
        <v>-58.1635</v>
      </c>
      <c r="F10" s="24" t="n">
        <v>0</v>
      </c>
      <c r="G10" s="24" t="n">
        <v>2955</v>
      </c>
      <c r="H10" s="43" t="n">
        <v>11.579</v>
      </c>
      <c r="I10" s="43" t="n">
        <v>34.047</v>
      </c>
      <c r="J10" s="43" t="n">
        <v>2.471</v>
      </c>
      <c r="K10" s="43" t="n">
        <v>0.354</v>
      </c>
      <c r="L10" s="43" t="n">
        <v>0.341</v>
      </c>
      <c r="M10" s="43" t="n">
        <v>0.311</v>
      </c>
      <c r="N10" s="43" t="n">
        <v>0.3</v>
      </c>
      <c r="O10" s="43" t="n">
        <v>0.289</v>
      </c>
      <c r="P10" s="43" t="n">
        <v>0.277</v>
      </c>
      <c r="Q10" s="43" t="n">
        <v>0.24</v>
      </c>
      <c r="R10" s="43" t="n">
        <v>0.231</v>
      </c>
      <c r="S10" s="43" t="n">
        <v>0.221</v>
      </c>
      <c r="T10" s="43" t="n">
        <v>0.115</v>
      </c>
      <c r="U10" s="43" t="n">
        <v>0.098</v>
      </c>
      <c r="V10" s="43" t="n">
        <v>0.069</v>
      </c>
      <c r="W10" s="43" t="n">
        <v>0.053</v>
      </c>
      <c r="X10" s="43" t="n">
        <v>0.044</v>
      </c>
      <c r="Y10" s="43" t="n">
        <v>0.034</v>
      </c>
      <c r="Z10" s="43" t="n">
        <v>0.016</v>
      </c>
      <c r="AA10" s="43" t="n">
        <v>0.014</v>
      </c>
      <c r="AB10" s="43" t="n">
        <v>0</v>
      </c>
      <c r="AC10" s="43" t="n">
        <v>0.239</v>
      </c>
      <c r="AD10" s="43" t="n">
        <v>0.243</v>
      </c>
      <c r="AE10" s="43" t="n">
        <v>0.242</v>
      </c>
      <c r="AF10" s="43" t="n">
        <v>0.247</v>
      </c>
      <c r="AG10" s="43" t="n">
        <v>0.245</v>
      </c>
      <c r="AH10" s="43" t="n">
        <v>0.244</v>
      </c>
      <c r="AI10" s="43" t="n">
        <v>0.224</v>
      </c>
      <c r="AJ10" s="43" t="n">
        <v>0.217</v>
      </c>
      <c r="AK10" s="44" t="n">
        <v>0.221</v>
      </c>
      <c r="AL10" s="45" t="n">
        <v>0.867</v>
      </c>
      <c r="AM10" s="29" t="n">
        <v>1.15933</v>
      </c>
      <c r="AN10" s="29" t="n">
        <v>0.34832</v>
      </c>
      <c r="AO10" s="29" t="n">
        <v>0.25788</v>
      </c>
      <c r="AP10" s="29" t="n">
        <v>0.19093</v>
      </c>
      <c r="AQ10" s="29" t="n">
        <v>0.07748</v>
      </c>
      <c r="AR10" s="29" t="n">
        <v>0.0232800000000001</v>
      </c>
      <c r="AS10" s="29" t="n">
        <v>0.01276</v>
      </c>
      <c r="AT10" s="29" t="n">
        <v>0.00384000000000007</v>
      </c>
      <c r="AU10" s="29" t="n">
        <v>0.00284000000000006</v>
      </c>
      <c r="AV10" s="29" t="n">
        <v>0.00211000000000006</v>
      </c>
      <c r="AW10" s="30" t="n">
        <v>0.00064</v>
      </c>
      <c r="AX10" s="31" t="n">
        <v>0.00031</v>
      </c>
      <c r="AY10" s="31" t="n">
        <v>5E-005</v>
      </c>
      <c r="AZ10" s="32" t="n">
        <v>1E-005</v>
      </c>
      <c r="BA10" s="32" t="n">
        <v>1E-005</v>
      </c>
      <c r="BB10" s="32" t="n">
        <v>1E-005</v>
      </c>
      <c r="BC10" s="32" t="n">
        <v>0</v>
      </c>
      <c r="BD10" s="32" t="n">
        <v>0</v>
      </c>
      <c r="BE10" s="33" t="n">
        <v>0</v>
      </c>
      <c r="BF10" s="34" t="n">
        <f aca="false">TAN((AM10-AN10)/20)</f>
        <v>0.0405727409397615</v>
      </c>
      <c r="BG10" s="34" t="n">
        <f aca="false">TAN((AS10-AW10)/50)</f>
        <v>0.000242400004747627</v>
      </c>
      <c r="BH10" s="35" t="n">
        <f aca="false">BG10/BF10</f>
        <v>0.00597445474801713</v>
      </c>
      <c r="BI10" s="36" t="s">
        <v>74</v>
      </c>
      <c r="BJ10" s="37" t="n">
        <v>0.681</v>
      </c>
      <c r="BK10" s="37" t="n">
        <f aca="false">BJ10*83.33333</f>
        <v>56.74999773</v>
      </c>
    </row>
    <row r="11" customFormat="false" ht="17.1" hidden="false" customHeight="true" outlineLevel="0" collapsed="false">
      <c r="A11" s="38" t="s">
        <v>73</v>
      </c>
      <c r="B11" s="39" t="n">
        <v>41012</v>
      </c>
      <c r="C11" s="40" t="n">
        <v>0.676388888888889</v>
      </c>
      <c r="D11" s="24" t="n">
        <v>-45.09433</v>
      </c>
      <c r="E11" s="24" t="n">
        <v>-58.1635</v>
      </c>
      <c r="F11" s="24" t="n">
        <v>20</v>
      </c>
      <c r="G11" s="24" t="n">
        <v>2955</v>
      </c>
      <c r="H11" s="46" t="n">
        <v>11.039</v>
      </c>
      <c r="I11" s="46" t="n">
        <v>34.01</v>
      </c>
      <c r="J11" s="46" t="n">
        <v>2.469</v>
      </c>
      <c r="K11" s="46" t="n">
        <v>0.231</v>
      </c>
      <c r="L11" s="46" t="n">
        <v>0.22</v>
      </c>
      <c r="M11" s="46" t="n">
        <v>0.195</v>
      </c>
      <c r="N11" s="46" t="n">
        <v>0.187</v>
      </c>
      <c r="O11" s="46" t="n">
        <v>0.176</v>
      </c>
      <c r="P11" s="46" t="n">
        <v>0.167</v>
      </c>
      <c r="Q11" s="46" t="n">
        <v>0.136</v>
      </c>
      <c r="R11" s="46" t="n">
        <v>0.131</v>
      </c>
      <c r="S11" s="46" t="n">
        <v>0.124</v>
      </c>
      <c r="T11" s="46" t="n">
        <v>0.098</v>
      </c>
      <c r="U11" s="46" t="n">
        <v>0.083</v>
      </c>
      <c r="V11" s="46" t="n">
        <v>0.06</v>
      </c>
      <c r="W11" s="46" t="n">
        <v>0.047</v>
      </c>
      <c r="X11" s="46" t="n">
        <v>0.039</v>
      </c>
      <c r="Y11" s="46" t="n">
        <v>0.031</v>
      </c>
      <c r="Z11" s="46" t="n">
        <v>0.013</v>
      </c>
      <c r="AA11" s="46" t="n">
        <v>0.01</v>
      </c>
      <c r="AB11" s="46" t="n">
        <v>0</v>
      </c>
      <c r="AC11" s="46" t="n">
        <v>0.133</v>
      </c>
      <c r="AD11" s="46" t="n">
        <v>0.137</v>
      </c>
      <c r="AE11" s="46" t="n">
        <v>0.135</v>
      </c>
      <c r="AF11" s="46" t="n">
        <v>0.14</v>
      </c>
      <c r="AG11" s="46" t="n">
        <v>0.137</v>
      </c>
      <c r="AH11" s="46" t="n">
        <v>0.136</v>
      </c>
      <c r="AI11" s="46" t="n">
        <v>0.123</v>
      </c>
      <c r="AJ11" s="46" t="n">
        <v>0.121</v>
      </c>
      <c r="AK11" s="47" t="n">
        <v>0.124</v>
      </c>
      <c r="AL11" s="48" t="n">
        <v>0.724</v>
      </c>
      <c r="AM11" s="29" t="n">
        <v>1.12126</v>
      </c>
      <c r="AN11" s="29" t="n">
        <v>0.33405</v>
      </c>
      <c r="AO11" s="29" t="n">
        <v>0.24679</v>
      </c>
      <c r="AP11" s="29" t="n">
        <v>0.18233</v>
      </c>
      <c r="AQ11" s="29" t="n">
        <v>0.07353</v>
      </c>
      <c r="AR11" s="29" t="n">
        <v>0.02191</v>
      </c>
      <c r="AS11" s="29" t="n">
        <v>0.01196</v>
      </c>
      <c r="AT11" s="29" t="n">
        <v>0.00356000000000001</v>
      </c>
      <c r="AU11" s="29" t="n">
        <v>0.00263000000000002</v>
      </c>
      <c r="AV11" s="29" t="n">
        <v>0.00195000000000001</v>
      </c>
      <c r="AW11" s="30" t="n">
        <v>0.00058</v>
      </c>
      <c r="AX11" s="31" t="n">
        <v>0.00028</v>
      </c>
      <c r="AY11" s="31" t="n">
        <v>5E-005</v>
      </c>
      <c r="AZ11" s="32" t="n">
        <v>1E-005</v>
      </c>
      <c r="BA11" s="32" t="n">
        <v>0</v>
      </c>
      <c r="BB11" s="32" t="n">
        <v>0</v>
      </c>
      <c r="BC11" s="32" t="n">
        <v>0</v>
      </c>
      <c r="BD11" s="32" t="n">
        <v>0</v>
      </c>
      <c r="BE11" s="33" t="n">
        <v>0</v>
      </c>
      <c r="BF11" s="34" t="n">
        <f aca="false">TAN((AM11-AN11)/20)</f>
        <v>0.0393808390087349</v>
      </c>
      <c r="BG11" s="34" t="n">
        <f aca="false">TAN((AS11-AW11)/50)</f>
        <v>0.000227600003930026</v>
      </c>
      <c r="BH11" s="35" t="n">
        <f aca="false">BG11/BF11</f>
        <v>0.00577946051072054</v>
      </c>
      <c r="BI11" s="36" t="s">
        <v>75</v>
      </c>
      <c r="BJ11" s="37" t="n">
        <v>0.556</v>
      </c>
      <c r="BK11" s="37" t="n">
        <f aca="false">BJ11*83.33333</f>
        <v>46.33333148</v>
      </c>
    </row>
    <row r="12" customFormat="false" ht="17.1" hidden="false" customHeight="true" outlineLevel="0" collapsed="false">
      <c r="A12" s="38" t="s">
        <v>73</v>
      </c>
      <c r="B12" s="39" t="n">
        <v>41012</v>
      </c>
      <c r="C12" s="40" t="n">
        <v>0.676388888888889</v>
      </c>
      <c r="D12" s="24" t="n">
        <v>-45.09433</v>
      </c>
      <c r="E12" s="24" t="n">
        <v>-58.1635</v>
      </c>
      <c r="F12" s="24" t="n">
        <v>40</v>
      </c>
      <c r="G12" s="24" t="n">
        <v>2955</v>
      </c>
      <c r="H12" s="46" t="n">
        <v>10.804</v>
      </c>
      <c r="I12" s="46" t="n">
        <v>33.999</v>
      </c>
      <c r="J12" s="46" t="n">
        <v>2.434</v>
      </c>
      <c r="K12" s="46" t="n">
        <v>0.168</v>
      </c>
      <c r="L12" s="46" t="n">
        <v>0.159</v>
      </c>
      <c r="M12" s="46" t="n">
        <v>0.138</v>
      </c>
      <c r="N12" s="46" t="n">
        <v>0.131</v>
      </c>
      <c r="O12" s="46" t="n">
        <v>0.122</v>
      </c>
      <c r="P12" s="46" t="n">
        <v>0.116</v>
      </c>
      <c r="Q12" s="46" t="n">
        <v>0.093</v>
      </c>
      <c r="R12" s="46" t="n">
        <v>0.089</v>
      </c>
      <c r="S12" s="46" t="n">
        <v>0.083</v>
      </c>
      <c r="T12" s="46" t="n">
        <v>0.084</v>
      </c>
      <c r="U12" s="46" t="n">
        <v>0.071</v>
      </c>
      <c r="V12" s="46" t="n">
        <v>0.051</v>
      </c>
      <c r="W12" s="46" t="n">
        <v>0.04</v>
      </c>
      <c r="X12" s="46" t="n">
        <v>0.034</v>
      </c>
      <c r="Y12" s="46" t="n">
        <v>0.027</v>
      </c>
      <c r="Z12" s="46" t="n">
        <v>0.011</v>
      </c>
      <c r="AA12" s="46" t="n">
        <v>0.007</v>
      </c>
      <c r="AB12" s="46" t="n">
        <v>0</v>
      </c>
      <c r="AC12" s="46" t="n">
        <v>0.083</v>
      </c>
      <c r="AD12" s="46" t="n">
        <v>0.088</v>
      </c>
      <c r="AE12" s="46" t="n">
        <v>0.087</v>
      </c>
      <c r="AF12" s="46" t="n">
        <v>0.091</v>
      </c>
      <c r="AG12" s="46" t="n">
        <v>0.088</v>
      </c>
      <c r="AH12" s="46" t="n">
        <v>0.089</v>
      </c>
      <c r="AI12" s="46" t="n">
        <v>0.082</v>
      </c>
      <c r="AJ12" s="46" t="n">
        <v>0.082</v>
      </c>
      <c r="AK12" s="47" t="n">
        <v>0.083</v>
      </c>
      <c r="AL12" s="48" t="n">
        <v>0.459</v>
      </c>
      <c r="AM12" s="29" t="n">
        <v>1.13451</v>
      </c>
      <c r="AN12" s="29" t="n">
        <v>0.33898</v>
      </c>
      <c r="AO12" s="29" t="n">
        <v>0.25062</v>
      </c>
      <c r="AP12" s="29" t="n">
        <v>0.18529</v>
      </c>
      <c r="AQ12" s="29" t="n">
        <v>0.0748800000000001</v>
      </c>
      <c r="AR12" s="29" t="n">
        <v>0.0223700000000001</v>
      </c>
      <c r="AS12" s="29" t="n">
        <v>0.01223</v>
      </c>
      <c r="AT12" s="29" t="n">
        <v>0.00365000000000004</v>
      </c>
      <c r="AU12" s="29" t="n">
        <v>0.00270000000000004</v>
      </c>
      <c r="AV12" s="29" t="n">
        <v>0.002</v>
      </c>
      <c r="AW12" s="30" t="n">
        <v>0.0006</v>
      </c>
      <c r="AX12" s="31" t="n">
        <v>0.00029</v>
      </c>
      <c r="AY12" s="31" t="n">
        <v>4E-005</v>
      </c>
      <c r="AZ12" s="32" t="n">
        <v>0</v>
      </c>
      <c r="BA12" s="32" t="n">
        <v>0</v>
      </c>
      <c r="BB12" s="32" t="n">
        <v>0</v>
      </c>
      <c r="BC12" s="32" t="n">
        <v>0</v>
      </c>
      <c r="BD12" s="32" t="n">
        <v>0</v>
      </c>
      <c r="BE12" s="33" t="n">
        <v>0</v>
      </c>
      <c r="BF12" s="34" t="n">
        <f aca="false">TAN((AM12-AN12)/20)</f>
        <v>0.0397974910123416</v>
      </c>
      <c r="BG12" s="34" t="n">
        <f aca="false">TAN((AS12-AW12)/50)</f>
        <v>0.000232600004194768</v>
      </c>
      <c r="BH12" s="35" t="n">
        <f aca="false">BG12/BF12</f>
        <v>0.00584458965321799</v>
      </c>
      <c r="BI12" s="36" t="s">
        <v>76</v>
      </c>
      <c r="BJ12" s="37" t="n">
        <v>0.251</v>
      </c>
      <c r="BK12" s="37" t="n">
        <f aca="false">BJ12*83.33333</f>
        <v>20.91666583</v>
      </c>
    </row>
    <row r="13" customFormat="false" ht="17.1" hidden="false" customHeight="true" outlineLevel="0" collapsed="false">
      <c r="A13" s="38" t="s">
        <v>73</v>
      </c>
      <c r="B13" s="39" t="n">
        <v>41012</v>
      </c>
      <c r="C13" s="40" t="n">
        <v>0.676388888888889</v>
      </c>
      <c r="D13" s="24" t="n">
        <v>-45.09433</v>
      </c>
      <c r="E13" s="24" t="n">
        <v>-58.1635</v>
      </c>
      <c r="F13" s="24" t="n">
        <v>60</v>
      </c>
      <c r="G13" s="24" t="n">
        <v>2955</v>
      </c>
      <c r="H13" s="46" t="n">
        <v>9.253</v>
      </c>
      <c r="I13" s="46" t="n">
        <v>33.984</v>
      </c>
      <c r="J13" s="46" t="n">
        <v>2.473</v>
      </c>
      <c r="K13" s="46" t="n">
        <v>0.168</v>
      </c>
      <c r="L13" s="46" t="n">
        <v>0.158</v>
      </c>
      <c r="M13" s="46" t="n">
        <v>0.137</v>
      </c>
      <c r="N13" s="46" t="n">
        <v>0.131</v>
      </c>
      <c r="O13" s="46" t="n">
        <v>0.123</v>
      </c>
      <c r="P13" s="46" t="n">
        <v>0.118</v>
      </c>
      <c r="Q13" s="46" t="n">
        <v>0.098</v>
      </c>
      <c r="R13" s="46" t="n">
        <v>0.093</v>
      </c>
      <c r="S13" s="46" t="n">
        <v>0.089</v>
      </c>
      <c r="T13" s="46" t="n">
        <v>0.086</v>
      </c>
      <c r="U13" s="46" t="n">
        <v>0.07</v>
      </c>
      <c r="V13" s="46" t="n">
        <v>0.047</v>
      </c>
      <c r="W13" s="46" t="n">
        <v>0.037</v>
      </c>
      <c r="X13" s="46" t="n">
        <v>0.031</v>
      </c>
      <c r="Y13" s="46" t="n">
        <v>0.024</v>
      </c>
      <c r="Z13" s="46" t="n">
        <v>0.01</v>
      </c>
      <c r="AA13" s="46" t="n">
        <v>0.007</v>
      </c>
      <c r="AB13" s="46" t="n">
        <v>0</v>
      </c>
      <c r="AC13" s="46" t="n">
        <v>0.083</v>
      </c>
      <c r="AD13" s="46" t="n">
        <v>0.089</v>
      </c>
      <c r="AE13" s="46" t="n">
        <v>0.09</v>
      </c>
      <c r="AF13" s="46" t="n">
        <v>0.093</v>
      </c>
      <c r="AG13" s="46" t="n">
        <v>0.092</v>
      </c>
      <c r="AH13" s="46" t="n">
        <v>0.093</v>
      </c>
      <c r="AI13" s="46" t="n">
        <v>0.087</v>
      </c>
      <c r="AJ13" s="46" t="n">
        <v>0.086</v>
      </c>
      <c r="AK13" s="47" t="n">
        <v>0.089</v>
      </c>
      <c r="AL13" s="48" t="n">
        <v>0.468</v>
      </c>
      <c r="AM13" s="29" t="n">
        <v>1.18044</v>
      </c>
      <c r="AN13" s="29" t="n">
        <v>0.35596</v>
      </c>
      <c r="AO13" s="29" t="n">
        <v>0.26378</v>
      </c>
      <c r="AP13" s="29" t="n">
        <v>0.19547</v>
      </c>
      <c r="AQ13" s="29" t="n">
        <v>0.0795400000000001</v>
      </c>
      <c r="AR13" s="29" t="n">
        <v>0.02398</v>
      </c>
      <c r="AS13" s="29" t="n">
        <v>0.01317</v>
      </c>
      <c r="AT13" s="29" t="n">
        <v>0.00397000000000003</v>
      </c>
      <c r="AU13" s="29" t="n">
        <v>0.00294000000000005</v>
      </c>
      <c r="AV13" s="29" t="n">
        <v>0.00218000000000007</v>
      </c>
      <c r="AW13" s="30" t="n">
        <v>0.00065</v>
      </c>
      <c r="AX13" s="31" t="n">
        <v>0.00032</v>
      </c>
      <c r="AY13" s="31" t="n">
        <v>5E-005</v>
      </c>
      <c r="AZ13" s="32" t="n">
        <v>0</v>
      </c>
      <c r="BA13" s="32" t="n">
        <v>0</v>
      </c>
      <c r="BB13" s="32" t="n">
        <v>0</v>
      </c>
      <c r="BC13" s="32" t="n">
        <v>0</v>
      </c>
      <c r="BD13" s="32" t="n">
        <v>0</v>
      </c>
      <c r="BE13" s="33" t="n">
        <v>0</v>
      </c>
      <c r="BF13" s="34" t="n">
        <f aca="false">TAN((AM13-AN13)/20)</f>
        <v>0.0412473681566658</v>
      </c>
      <c r="BG13" s="34" t="n">
        <f aca="false">TAN((AS13-AW13)/50)</f>
        <v>0.000250400005233374</v>
      </c>
      <c r="BH13" s="35" t="n">
        <f aca="false">BG13/BF13</f>
        <v>0.00607069048096122</v>
      </c>
      <c r="BI13" s="36" t="s">
        <v>77</v>
      </c>
      <c r="BJ13" s="37" t="n">
        <v>0.176</v>
      </c>
      <c r="BK13" s="37" t="n">
        <f aca="false">BJ13*83.33333</f>
        <v>14.66666608</v>
      </c>
    </row>
    <row r="14" customFormat="false" ht="17.1" hidden="false" customHeight="true" outlineLevel="0" collapsed="false">
      <c r="A14" s="38" t="s">
        <v>73</v>
      </c>
      <c r="B14" s="39" t="n">
        <v>41012</v>
      </c>
      <c r="C14" s="40" t="n">
        <v>0.676388888888889</v>
      </c>
      <c r="D14" s="24" t="n">
        <v>-45.09433</v>
      </c>
      <c r="E14" s="24" t="n">
        <v>-58.1635</v>
      </c>
      <c r="F14" s="24" t="n">
        <v>100</v>
      </c>
      <c r="G14" s="24" t="n">
        <v>2955</v>
      </c>
      <c r="H14" s="46" t="n">
        <v>4.939</v>
      </c>
      <c r="I14" s="46" t="n">
        <v>33.991</v>
      </c>
      <c r="J14" s="46" t="n">
        <v>2.548</v>
      </c>
      <c r="K14" s="46" t="n">
        <v>0.112</v>
      </c>
      <c r="L14" s="46" t="n">
        <v>0.1</v>
      </c>
      <c r="M14" s="46" t="n">
        <v>0.079</v>
      </c>
      <c r="N14" s="46" t="n">
        <v>0.076</v>
      </c>
      <c r="O14" s="46" t="n">
        <v>0.072</v>
      </c>
      <c r="P14" s="46" t="n">
        <v>0.069</v>
      </c>
      <c r="Q14" s="46" t="n">
        <v>0.059</v>
      </c>
      <c r="R14" s="46" t="n">
        <v>0.055</v>
      </c>
      <c r="S14" s="46" t="n">
        <v>0.053</v>
      </c>
      <c r="T14" s="46" t="n">
        <v>0.069</v>
      </c>
      <c r="U14" s="46" t="n">
        <v>0.054</v>
      </c>
      <c r="V14" s="46" t="n">
        <v>0.03</v>
      </c>
      <c r="W14" s="46" t="n">
        <v>0.025</v>
      </c>
      <c r="X14" s="46" t="n">
        <v>0.021</v>
      </c>
      <c r="Y14" s="46" t="n">
        <v>0.017</v>
      </c>
      <c r="Z14" s="46" t="n">
        <v>0.008</v>
      </c>
      <c r="AA14" s="46" t="n">
        <v>0.003</v>
      </c>
      <c r="AB14" s="46" t="n">
        <v>0</v>
      </c>
      <c r="AC14" s="46" t="n">
        <v>0.042</v>
      </c>
      <c r="AD14" s="46" t="n">
        <v>0.047</v>
      </c>
      <c r="AE14" s="46" t="n">
        <v>0.048</v>
      </c>
      <c r="AF14" s="46" t="n">
        <v>0.051</v>
      </c>
      <c r="AG14" s="46" t="n">
        <v>0.05</v>
      </c>
      <c r="AH14" s="46" t="n">
        <v>0.052</v>
      </c>
      <c r="AI14" s="46" t="n">
        <v>0.051</v>
      </c>
      <c r="AJ14" s="46" t="n">
        <v>0.051</v>
      </c>
      <c r="AK14" s="47" t="n">
        <v>0.053</v>
      </c>
      <c r="AL14" s="48" t="n">
        <v>0.285</v>
      </c>
      <c r="AM14" s="29" t="n">
        <v>1.61189</v>
      </c>
      <c r="AN14" s="29" t="n">
        <v>0.52544</v>
      </c>
      <c r="AO14" s="29" t="n">
        <v>0.39703</v>
      </c>
      <c r="AP14" s="29" t="n">
        <v>0.3</v>
      </c>
      <c r="AQ14" s="29" t="n">
        <v>0.12942</v>
      </c>
      <c r="AR14" s="29" t="n">
        <v>0.04219</v>
      </c>
      <c r="AS14" s="29" t="n">
        <v>0.0240899999999999</v>
      </c>
      <c r="AT14" s="29" t="n">
        <v>0.00784999999999991</v>
      </c>
      <c r="AU14" s="29" t="n">
        <v>0.00592999999999999</v>
      </c>
      <c r="AV14" s="29" t="n">
        <v>0.00447999999999993</v>
      </c>
      <c r="AW14" s="30" t="n">
        <v>0.00146</v>
      </c>
      <c r="AX14" s="31" t="n">
        <v>0.00075</v>
      </c>
      <c r="AY14" s="31" t="n">
        <v>0.00013</v>
      </c>
      <c r="AZ14" s="32" t="n">
        <v>1E-005</v>
      </c>
      <c r="BA14" s="32" t="n">
        <v>0</v>
      </c>
      <c r="BB14" s="32" t="n">
        <v>0</v>
      </c>
      <c r="BC14" s="32" t="n">
        <v>0</v>
      </c>
      <c r="BD14" s="32" t="n">
        <v>0</v>
      </c>
      <c r="BE14" s="33" t="n">
        <v>0</v>
      </c>
      <c r="BF14" s="34" t="n">
        <f aca="false">TAN((AM14-AN14)/20)</f>
        <v>0.0543759971850707</v>
      </c>
      <c r="BG14" s="34" t="n">
        <f aca="false">TAN((AS14-AW14)/50)</f>
        <v>0.000452600030904549</v>
      </c>
      <c r="BH14" s="35" t="n">
        <f aca="false">BG14/BF14</f>
        <v>0.00832352608383638</v>
      </c>
      <c r="BI14" s="36" t="s">
        <v>78</v>
      </c>
      <c r="BJ14" s="37" t="n">
        <v>0.205</v>
      </c>
      <c r="BK14" s="37" t="n">
        <f aca="false">BJ14*83.33333</f>
        <v>17.08333265</v>
      </c>
    </row>
    <row r="15" customFormat="false" ht="17.1" hidden="false" customHeight="true" outlineLevel="0" collapsed="false">
      <c r="A15" s="38" t="s">
        <v>73</v>
      </c>
      <c r="B15" s="39" t="n">
        <v>41012</v>
      </c>
      <c r="C15" s="40" t="n">
        <v>0.676388888888889</v>
      </c>
      <c r="D15" s="24" t="n">
        <v>-45.09433</v>
      </c>
      <c r="E15" s="24" t="n">
        <v>-58.1635</v>
      </c>
      <c r="F15" s="24" t="n">
        <v>200</v>
      </c>
      <c r="G15" s="24" t="n">
        <v>2955</v>
      </c>
      <c r="H15" s="46" t="n">
        <v>2.605</v>
      </c>
      <c r="I15" s="46" t="n">
        <v>34.048</v>
      </c>
      <c r="J15" s="46" t="n">
        <v>2.441</v>
      </c>
      <c r="K15" s="46" t="n">
        <v>0.073</v>
      </c>
      <c r="L15" s="46" t="n">
        <v>0.065</v>
      </c>
      <c r="M15" s="46" t="n">
        <v>0.045</v>
      </c>
      <c r="N15" s="46" t="n">
        <v>0.044</v>
      </c>
      <c r="O15" s="46" t="n">
        <v>0.043</v>
      </c>
      <c r="P15" s="46" t="n">
        <v>0.042</v>
      </c>
      <c r="Q15" s="46" t="n">
        <v>0.038</v>
      </c>
      <c r="R15" s="46" t="n">
        <v>0.034</v>
      </c>
      <c r="S15" s="46" t="n">
        <v>0.033</v>
      </c>
      <c r="T15" s="46" t="n">
        <v>0.048</v>
      </c>
      <c r="U15" s="46" t="n">
        <v>0.038</v>
      </c>
      <c r="V15" s="46" t="n">
        <v>0.018</v>
      </c>
      <c r="W15" s="46" t="n">
        <v>0.015</v>
      </c>
      <c r="X15" s="46" t="n">
        <v>0.013</v>
      </c>
      <c r="Y15" s="46" t="n">
        <v>0.011</v>
      </c>
      <c r="Z15" s="46" t="n">
        <v>0.006</v>
      </c>
      <c r="AA15" s="46" t="n">
        <v>0.001</v>
      </c>
      <c r="AB15" s="46" t="n">
        <v>0</v>
      </c>
      <c r="AC15" s="46" t="n">
        <v>0.024</v>
      </c>
      <c r="AD15" s="46" t="n">
        <v>0.027</v>
      </c>
      <c r="AE15" s="46" t="n">
        <v>0.027</v>
      </c>
      <c r="AF15" s="46" t="n">
        <v>0.029</v>
      </c>
      <c r="AG15" s="46" t="n">
        <v>0.029</v>
      </c>
      <c r="AH15" s="46" t="n">
        <v>0.03</v>
      </c>
      <c r="AI15" s="46" t="n">
        <v>0.031</v>
      </c>
      <c r="AJ15" s="46" t="n">
        <v>0.032</v>
      </c>
      <c r="AK15" s="47" t="n">
        <v>0.033</v>
      </c>
      <c r="AL15" s="48" t="n">
        <v>0.176</v>
      </c>
      <c r="AM15" s="29" t="n">
        <v>1.71109</v>
      </c>
      <c r="AN15" s="29" t="n">
        <v>0.566</v>
      </c>
      <c r="AO15" s="29" t="n">
        <v>0.42924</v>
      </c>
      <c r="AP15" s="29" t="n">
        <v>0.32553</v>
      </c>
      <c r="AQ15" s="29" t="n">
        <v>0.14199</v>
      </c>
      <c r="AR15" s="29" t="n">
        <v>0.04697</v>
      </c>
      <c r="AS15" s="29" t="n">
        <v>0.02701</v>
      </c>
      <c r="AT15" s="29" t="n">
        <v>0.00893999999999995</v>
      </c>
      <c r="AU15" s="29" t="n">
        <v>0.00678000000000001</v>
      </c>
      <c r="AV15" s="29" t="n">
        <v>0.00513999999999992</v>
      </c>
      <c r="AW15" s="30" t="n">
        <v>0.0017</v>
      </c>
      <c r="AX15" s="31" t="n">
        <v>0.00088</v>
      </c>
      <c r="AY15" s="31" t="n">
        <v>0.00016</v>
      </c>
      <c r="AZ15" s="32" t="n">
        <v>1E-005</v>
      </c>
      <c r="BA15" s="32" t="n">
        <v>1E-005</v>
      </c>
      <c r="BB15" s="32" t="n">
        <v>0</v>
      </c>
      <c r="BC15" s="32" t="n">
        <v>0</v>
      </c>
      <c r="BD15" s="32" t="n">
        <v>0</v>
      </c>
      <c r="BE15" s="33" t="n">
        <v>0</v>
      </c>
      <c r="BF15" s="34" t="n">
        <f aca="false">TAN((AM15-AN15)/20)</f>
        <v>0.057317143709562</v>
      </c>
      <c r="BG15" s="34" t="n">
        <f aca="false">TAN((AS15-AW15)/50)</f>
        <v>0.00050620004323597</v>
      </c>
      <c r="BH15" s="35" t="n">
        <f aca="false">BG15/BF15</f>
        <v>0.00883156435360757</v>
      </c>
      <c r="BI15" s="36" t="s">
        <v>79</v>
      </c>
      <c r="BJ15" s="37" t="n">
        <v>0.282</v>
      </c>
      <c r="BK15" s="37" t="n">
        <f aca="false">BJ15*83.33333</f>
        <v>23.49999906</v>
      </c>
    </row>
    <row r="16" customFormat="false" ht="17.1" hidden="false" customHeight="true" outlineLevel="0" collapsed="false">
      <c r="A16" s="38" t="s">
        <v>73</v>
      </c>
      <c r="B16" s="39" t="n">
        <v>41012</v>
      </c>
      <c r="C16" s="40" t="n">
        <v>0.676388888888889</v>
      </c>
      <c r="D16" s="24" t="n">
        <v>-45.09433</v>
      </c>
      <c r="E16" s="24" t="n">
        <v>-58.1635</v>
      </c>
      <c r="F16" s="24" t="n">
        <v>1000</v>
      </c>
      <c r="G16" s="24" t="n">
        <v>2955</v>
      </c>
      <c r="H16" s="25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7"/>
      <c r="AL16" s="49"/>
      <c r="AM16" s="29" t="n">
        <v>1.88068</v>
      </c>
      <c r="AN16" s="29" t="n">
        <v>0.63755</v>
      </c>
      <c r="AO16" s="29" t="n">
        <v>0.48648</v>
      </c>
      <c r="AP16" s="29" t="n">
        <v>0.37121</v>
      </c>
      <c r="AQ16" s="29" t="n">
        <v>0.16492</v>
      </c>
      <c r="AR16" s="29" t="n">
        <v>0.05591</v>
      </c>
      <c r="AS16" s="29" t="n">
        <v>0.03255</v>
      </c>
      <c r="AT16" s="29" t="n">
        <v>0.01103</v>
      </c>
      <c r="AU16" s="29" t="n">
        <v>0.00841999999999998</v>
      </c>
      <c r="AV16" s="29" t="n">
        <v>0.00641999999999998</v>
      </c>
      <c r="AW16" s="30" t="n">
        <v>0.00218</v>
      </c>
      <c r="AX16" s="31" t="n">
        <v>0.00114</v>
      </c>
      <c r="AY16" s="31" t="n">
        <v>0.00021</v>
      </c>
      <c r="AZ16" s="32" t="n">
        <v>1E-005</v>
      </c>
      <c r="BA16" s="32" t="n">
        <v>0</v>
      </c>
      <c r="BB16" s="32" t="n">
        <v>0</v>
      </c>
      <c r="BC16" s="32" t="n">
        <v>0</v>
      </c>
      <c r="BD16" s="32" t="n">
        <v>0</v>
      </c>
      <c r="BE16" s="33" t="n">
        <v>0</v>
      </c>
      <c r="BF16" s="34" t="n">
        <f aca="false">TAN((AM16-AN16)/20)</f>
        <v>0.0622366696667175</v>
      </c>
      <c r="BG16" s="34" t="n">
        <f aca="false">TAN((AS16-AW16)/50)</f>
        <v>0.000607400074697001</v>
      </c>
      <c r="BH16" s="35" t="n">
        <f aca="false">BG16/BF16</f>
        <v>0.00975952084116453</v>
      </c>
      <c r="BI16" s="36" t="s">
        <v>80</v>
      </c>
      <c r="BJ16" s="37" t="n">
        <v>0.312</v>
      </c>
      <c r="BK16" s="37" t="n">
        <f aca="false">BJ16*83.33333</f>
        <v>25.99999896</v>
      </c>
    </row>
    <row r="17" customFormat="false" ht="17.1" hidden="false" customHeight="true" outlineLevel="0" collapsed="false">
      <c r="A17" s="38" t="s">
        <v>73</v>
      </c>
      <c r="B17" s="39" t="n">
        <v>41012</v>
      </c>
      <c r="C17" s="40" t="n">
        <v>0.676388888888889</v>
      </c>
      <c r="D17" s="24" t="n">
        <v>-45.09433</v>
      </c>
      <c r="E17" s="24" t="n">
        <v>-58.1635</v>
      </c>
      <c r="F17" s="24" t="n">
        <v>2000</v>
      </c>
      <c r="G17" s="24" t="n">
        <v>2955</v>
      </c>
      <c r="H17" s="25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7"/>
      <c r="AL17" s="49"/>
      <c r="AM17" s="29" t="n">
        <v>1.74578</v>
      </c>
      <c r="AN17" s="29" t="n">
        <v>0.58047</v>
      </c>
      <c r="AO17" s="29" t="n">
        <v>0.44079</v>
      </c>
      <c r="AP17" s="29" t="n">
        <v>0.33472</v>
      </c>
      <c r="AQ17" s="29" t="n">
        <v>0.14656</v>
      </c>
      <c r="AR17" s="29" t="n">
        <v>0.04873</v>
      </c>
      <c r="AS17" s="29" t="n">
        <v>0.0281</v>
      </c>
      <c r="AT17" s="29" t="n">
        <v>0.00934000000000002</v>
      </c>
      <c r="AU17" s="29" t="n">
        <v>0.0071</v>
      </c>
      <c r="AV17" s="29" t="n">
        <v>0.00539000000000001</v>
      </c>
      <c r="AW17" s="30" t="n">
        <v>0.00179</v>
      </c>
      <c r="AX17" s="31" t="n">
        <v>0.00093</v>
      </c>
      <c r="AY17" s="31" t="n">
        <v>0.00017</v>
      </c>
      <c r="AZ17" s="32" t="n">
        <v>1E-005</v>
      </c>
      <c r="BA17" s="32" t="n">
        <v>0</v>
      </c>
      <c r="BB17" s="32" t="n">
        <v>0</v>
      </c>
      <c r="BC17" s="32" t="n">
        <v>0</v>
      </c>
      <c r="BD17" s="32" t="n">
        <v>0</v>
      </c>
      <c r="BE17" s="33" t="n">
        <v>0</v>
      </c>
      <c r="BF17" s="34" t="n">
        <f aca="false">TAN((AM17-AN17)/20)</f>
        <v>0.0583315242288855</v>
      </c>
      <c r="BG17" s="34" t="n">
        <f aca="false">TAN((AS17-AW17)/50)</f>
        <v>0.000526200048565887</v>
      </c>
      <c r="BH17" s="35" t="n">
        <f aca="false">BG17/BF17</f>
        <v>0.00902085202678992</v>
      </c>
      <c r="BI17" s="36" t="s">
        <v>81</v>
      </c>
      <c r="BJ17" s="37" t="n">
        <v>0.154</v>
      </c>
      <c r="BK17" s="37" t="n">
        <f aca="false">BJ17*83.33333</f>
        <v>12.83333282</v>
      </c>
    </row>
    <row r="18" customFormat="false" ht="17.1" hidden="false" customHeight="true" outlineLevel="0" collapsed="false">
      <c r="A18" s="20" t="s">
        <v>82</v>
      </c>
      <c r="B18" s="21" t="n">
        <v>41013</v>
      </c>
      <c r="C18" s="22" t="n">
        <v>0.668055555555556</v>
      </c>
      <c r="D18" s="23" t="n">
        <v>-42.82367</v>
      </c>
      <c r="E18" s="23" t="n">
        <v>-54.62983</v>
      </c>
      <c r="F18" s="24" t="n">
        <v>0</v>
      </c>
      <c r="G18" s="24" t="n">
        <v>5353</v>
      </c>
      <c r="H18" s="43" t="n">
        <v>13.92</v>
      </c>
      <c r="I18" s="43" t="n">
        <v>33.994</v>
      </c>
      <c r="J18" s="43" t="n">
        <v>2.269</v>
      </c>
      <c r="K18" s="43" t="n">
        <v>0.266</v>
      </c>
      <c r="L18" s="43" t="n">
        <v>0.257</v>
      </c>
      <c r="M18" s="43" t="n">
        <v>0.236</v>
      </c>
      <c r="N18" s="43" t="n">
        <v>0.232</v>
      </c>
      <c r="O18" s="43" t="n">
        <v>0.225</v>
      </c>
      <c r="P18" s="43" t="n">
        <v>0.218</v>
      </c>
      <c r="Q18" s="43" t="n">
        <v>0.194</v>
      </c>
      <c r="R18" s="43" t="n">
        <v>0.186</v>
      </c>
      <c r="S18" s="43" t="n">
        <v>0.18</v>
      </c>
      <c r="T18" s="43" t="n">
        <v>0.102</v>
      </c>
      <c r="U18" s="43" t="n">
        <v>0.085</v>
      </c>
      <c r="V18" s="43" t="n">
        <v>0.06</v>
      </c>
      <c r="W18" s="43" t="n">
        <v>0.047</v>
      </c>
      <c r="X18" s="43" t="n">
        <v>0.041</v>
      </c>
      <c r="Y18" s="43" t="n">
        <v>0.032</v>
      </c>
      <c r="Z18" s="43" t="n">
        <v>0.017</v>
      </c>
      <c r="AA18" s="43" t="n">
        <v>0.015</v>
      </c>
      <c r="AB18" s="43" t="n">
        <v>0</v>
      </c>
      <c r="AC18" s="43" t="n">
        <v>0.164</v>
      </c>
      <c r="AD18" s="43" t="n">
        <v>0.172</v>
      </c>
      <c r="AE18" s="43" t="n">
        <v>0.176</v>
      </c>
      <c r="AF18" s="43" t="n">
        <v>0.185</v>
      </c>
      <c r="AG18" s="43" t="n">
        <v>0.184</v>
      </c>
      <c r="AH18" s="43" t="n">
        <v>0.186</v>
      </c>
      <c r="AI18" s="43" t="n">
        <v>0.177</v>
      </c>
      <c r="AJ18" s="43" t="n">
        <v>0.171</v>
      </c>
      <c r="AK18" s="44" t="n">
        <v>0.18</v>
      </c>
      <c r="AL18" s="45" t="n">
        <v>0.442</v>
      </c>
      <c r="AM18" s="29" t="n">
        <v>1.05033</v>
      </c>
      <c r="AN18" s="29" t="n">
        <v>0.30712</v>
      </c>
      <c r="AO18" s="29" t="n">
        <v>0.22584</v>
      </c>
      <c r="AP18" s="29" t="n">
        <v>0.16607</v>
      </c>
      <c r="AQ18" s="29" t="n">
        <v>0.06604</v>
      </c>
      <c r="AR18" s="29" t="n">
        <v>0.01931</v>
      </c>
      <c r="AS18" s="29" t="n">
        <v>0.01044</v>
      </c>
      <c r="AT18" s="29" t="n">
        <v>0.00306000000000001</v>
      </c>
      <c r="AU18" s="29" t="n">
        <v>0.00224999999999997</v>
      </c>
      <c r="AV18" s="29" t="n">
        <v>0.00164999999999998</v>
      </c>
      <c r="AW18" s="30" t="n">
        <v>0.00049</v>
      </c>
      <c r="AX18" s="31" t="n">
        <v>0.00023</v>
      </c>
      <c r="AY18" s="31" t="n">
        <v>4E-005</v>
      </c>
      <c r="AZ18" s="32" t="n">
        <v>1E-005</v>
      </c>
      <c r="BA18" s="32" t="n">
        <v>0</v>
      </c>
      <c r="BB18" s="32" t="n">
        <v>0</v>
      </c>
      <c r="BC18" s="32" t="n">
        <v>0</v>
      </c>
      <c r="BD18" s="32" t="n">
        <v>0</v>
      </c>
      <c r="BE18" s="33" t="n">
        <v>0</v>
      </c>
      <c r="BF18" s="34" t="n">
        <f aca="false">TAN((AM18-AN18)/20)</f>
        <v>0.0371776144657681</v>
      </c>
      <c r="BG18" s="34" t="n">
        <f aca="false">TAN((AS18-AW18)/50)</f>
        <v>0.000199000002626866</v>
      </c>
      <c r="BH18" s="35" t="n">
        <f aca="false">BG18/BF18</f>
        <v>0.00535268347596909</v>
      </c>
      <c r="BI18" s="36" t="s">
        <v>83</v>
      </c>
      <c r="BJ18" s="37" t="n">
        <v>0.948</v>
      </c>
      <c r="BK18" s="37" t="n">
        <f aca="false">BJ18*83.33333</f>
        <v>78.99999684</v>
      </c>
    </row>
    <row r="19" customFormat="false" ht="17.1" hidden="false" customHeight="true" outlineLevel="0" collapsed="false">
      <c r="A19" s="38" t="s">
        <v>82</v>
      </c>
      <c r="B19" s="39" t="n">
        <v>41013</v>
      </c>
      <c r="C19" s="40" t="n">
        <v>0.668055555555556</v>
      </c>
      <c r="D19" s="24" t="n">
        <v>-42.82367</v>
      </c>
      <c r="E19" s="24" t="n">
        <v>-54.62983</v>
      </c>
      <c r="F19" s="24" t="n">
        <v>20</v>
      </c>
      <c r="G19" s="24" t="n">
        <v>5353</v>
      </c>
      <c r="H19" s="46" t="n">
        <v>13.829</v>
      </c>
      <c r="I19" s="46" t="n">
        <v>33.989</v>
      </c>
      <c r="J19" s="46" t="n">
        <v>2.304</v>
      </c>
      <c r="K19" s="46" t="n">
        <v>0.284</v>
      </c>
      <c r="L19" s="46" t="n">
        <v>0.274</v>
      </c>
      <c r="M19" s="46" t="n">
        <v>0.255</v>
      </c>
      <c r="N19" s="46" t="n">
        <v>0.25</v>
      </c>
      <c r="O19" s="46" t="n">
        <v>0.245</v>
      </c>
      <c r="P19" s="46" t="n">
        <v>0.235</v>
      </c>
      <c r="Q19" s="46" t="n">
        <v>0.207</v>
      </c>
      <c r="R19" s="46" t="n">
        <v>0.2</v>
      </c>
      <c r="S19" s="46" t="n">
        <v>0.193</v>
      </c>
      <c r="T19" s="46" t="n">
        <v>0.107</v>
      </c>
      <c r="U19" s="46" t="n">
        <v>0.09</v>
      </c>
      <c r="V19" s="46" t="n">
        <v>0.064</v>
      </c>
      <c r="W19" s="46" t="n">
        <v>0.05</v>
      </c>
      <c r="X19" s="46" t="n">
        <v>0.044</v>
      </c>
      <c r="Y19" s="46" t="n">
        <v>0.033</v>
      </c>
      <c r="Z19" s="46" t="n">
        <v>0.018</v>
      </c>
      <c r="AA19" s="46" t="n">
        <v>0.016</v>
      </c>
      <c r="AB19" s="46" t="n">
        <v>0</v>
      </c>
      <c r="AC19" s="46" t="n">
        <v>0.177</v>
      </c>
      <c r="AD19" s="46" t="n">
        <v>0.184</v>
      </c>
      <c r="AE19" s="46" t="n">
        <v>0.192</v>
      </c>
      <c r="AF19" s="46" t="n">
        <v>0.2</v>
      </c>
      <c r="AG19" s="46" t="n">
        <v>0.201</v>
      </c>
      <c r="AH19" s="46" t="n">
        <v>0.202</v>
      </c>
      <c r="AI19" s="46" t="n">
        <v>0.189</v>
      </c>
      <c r="AJ19" s="46" t="n">
        <v>0.183</v>
      </c>
      <c r="AK19" s="47" t="n">
        <v>0.193</v>
      </c>
      <c r="AL19" s="48" t="n">
        <v>0.914</v>
      </c>
      <c r="AM19" s="29" t="n">
        <v>1.14184</v>
      </c>
      <c r="AN19" s="29" t="n">
        <v>0.34085</v>
      </c>
      <c r="AO19" s="29" t="n">
        <v>0.25195</v>
      </c>
      <c r="AP19" s="29" t="n">
        <v>0.18623</v>
      </c>
      <c r="AQ19" s="29" t="n">
        <v>0.07521</v>
      </c>
      <c r="AR19" s="29" t="n">
        <v>0.02245</v>
      </c>
      <c r="AS19" s="29" t="n">
        <v>0.01227</v>
      </c>
      <c r="AT19" s="29" t="n">
        <v>0.00367000000000001</v>
      </c>
      <c r="AU19" s="29" t="n">
        <v>0.00270999999999999</v>
      </c>
      <c r="AV19" s="29" t="n">
        <v>0.002</v>
      </c>
      <c r="AW19" s="30" t="n">
        <v>0.0006</v>
      </c>
      <c r="AX19" s="31" t="n">
        <v>0.00029</v>
      </c>
      <c r="AY19" s="31" t="n">
        <v>5E-005</v>
      </c>
      <c r="AZ19" s="32" t="n">
        <v>1E-005</v>
      </c>
      <c r="BA19" s="32" t="n">
        <v>0</v>
      </c>
      <c r="BB19" s="32" t="n">
        <v>0</v>
      </c>
      <c r="BC19" s="32" t="n">
        <v>0</v>
      </c>
      <c r="BD19" s="32" t="n">
        <v>0</v>
      </c>
      <c r="BE19" s="33" t="n">
        <v>0</v>
      </c>
      <c r="BF19" s="34" t="n">
        <f aca="false">TAN((AM19-AN19)/20)</f>
        <v>0.0400709263783313</v>
      </c>
      <c r="BG19" s="34" t="n">
        <f aca="false">TAN((AS19-AW19)/50)</f>
        <v>0.000233400004238199</v>
      </c>
      <c r="BH19" s="35" t="n">
        <f aca="false">BG19/BF19</f>
        <v>0.00582467203364712</v>
      </c>
      <c r="BI19" s="36" t="s">
        <v>84</v>
      </c>
      <c r="BJ19" s="37" t="n">
        <v>1.13</v>
      </c>
      <c r="BK19" s="37" t="n">
        <f aca="false">BJ19*83.33333</f>
        <v>94.1666629</v>
      </c>
    </row>
    <row r="20" customFormat="false" ht="17.1" hidden="false" customHeight="true" outlineLevel="0" collapsed="false">
      <c r="A20" s="38" t="s">
        <v>82</v>
      </c>
      <c r="B20" s="39" t="n">
        <v>41013</v>
      </c>
      <c r="C20" s="40" t="n">
        <v>0.668055555555556</v>
      </c>
      <c r="D20" s="24" t="n">
        <v>-42.82367</v>
      </c>
      <c r="E20" s="24" t="n">
        <v>-54.62983</v>
      </c>
      <c r="F20" s="24" t="n">
        <v>35</v>
      </c>
      <c r="G20" s="24" t="n">
        <v>5353</v>
      </c>
      <c r="H20" s="46" t="n">
        <v>13.059</v>
      </c>
      <c r="I20" s="46" t="n">
        <v>34.03</v>
      </c>
      <c r="J20" s="46" t="n">
        <v>2.264</v>
      </c>
      <c r="K20" s="46" t="n">
        <v>0.243</v>
      </c>
      <c r="L20" s="46" t="n">
        <v>0.236</v>
      </c>
      <c r="M20" s="46" t="n">
        <v>0.216</v>
      </c>
      <c r="N20" s="46" t="n">
        <v>0.208</v>
      </c>
      <c r="O20" s="46" t="n">
        <v>0.201</v>
      </c>
      <c r="P20" s="46" t="n">
        <v>0.191</v>
      </c>
      <c r="Q20" s="46" t="n">
        <v>0.163</v>
      </c>
      <c r="R20" s="46" t="n">
        <v>0.157</v>
      </c>
      <c r="S20" s="46" t="n">
        <v>0.15</v>
      </c>
      <c r="T20" s="46" t="n">
        <v>0.1</v>
      </c>
      <c r="U20" s="46" t="n">
        <v>0.087</v>
      </c>
      <c r="V20" s="46" t="n">
        <v>0.063</v>
      </c>
      <c r="W20" s="46" t="n">
        <v>0.048</v>
      </c>
      <c r="X20" s="46" t="n">
        <v>0.042</v>
      </c>
      <c r="Y20" s="46" t="n">
        <v>0.031</v>
      </c>
      <c r="Z20" s="46" t="n">
        <v>0.016</v>
      </c>
      <c r="AA20" s="46" t="n">
        <v>0.016</v>
      </c>
      <c r="AB20" s="46" t="n">
        <v>0</v>
      </c>
      <c r="AC20" s="46" t="n">
        <v>0.143</v>
      </c>
      <c r="AD20" s="46" t="n">
        <v>0.149</v>
      </c>
      <c r="AE20" s="46" t="n">
        <v>0.153</v>
      </c>
      <c r="AF20" s="46" t="n">
        <v>0.16</v>
      </c>
      <c r="AG20" s="46" t="n">
        <v>0.159</v>
      </c>
      <c r="AH20" s="46" t="n">
        <v>0.16</v>
      </c>
      <c r="AI20" s="46" t="n">
        <v>0.147</v>
      </c>
      <c r="AJ20" s="46" t="n">
        <v>0.142</v>
      </c>
      <c r="AK20" s="47" t="n">
        <v>0.15</v>
      </c>
      <c r="AL20" s="48" t="n">
        <v>0.963</v>
      </c>
      <c r="AM20" s="29" t="n">
        <v>1.16365</v>
      </c>
      <c r="AN20" s="29" t="n">
        <v>0.34918</v>
      </c>
      <c r="AO20" s="29" t="n">
        <v>0.25844</v>
      </c>
      <c r="AP20" s="29" t="n">
        <v>0.19128</v>
      </c>
      <c r="AQ20" s="29" t="n">
        <v>0.07755</v>
      </c>
      <c r="AR20" s="29" t="n">
        <v>0.02327</v>
      </c>
      <c r="AS20" s="29" t="n">
        <v>0.01275</v>
      </c>
      <c r="AT20" s="29" t="n">
        <v>0.00381999999999999</v>
      </c>
      <c r="AU20" s="29" t="n">
        <v>0.00283</v>
      </c>
      <c r="AV20" s="29" t="n">
        <v>0.00209000000000004</v>
      </c>
      <c r="AW20" s="30" t="n">
        <v>0.00063</v>
      </c>
      <c r="AX20" s="31" t="n">
        <v>0.0003</v>
      </c>
      <c r="AY20" s="31" t="n">
        <v>5E-005</v>
      </c>
      <c r="AZ20" s="32" t="n">
        <v>0</v>
      </c>
      <c r="BA20" s="32" t="n">
        <v>0</v>
      </c>
      <c r="BB20" s="32" t="n">
        <v>0</v>
      </c>
      <c r="BC20" s="32" t="n">
        <v>0</v>
      </c>
      <c r="BD20" s="32" t="n">
        <v>0</v>
      </c>
      <c r="BE20" s="33" t="n">
        <v>0</v>
      </c>
      <c r="BF20" s="34" t="n">
        <f aca="false">TAN((AM20-AN20)/20)</f>
        <v>0.0407460269412835</v>
      </c>
      <c r="BG20" s="34" t="n">
        <f aca="false">TAN((AS20-AW20)/50)</f>
        <v>0.000242400004747627</v>
      </c>
      <c r="BH20" s="35" t="n">
        <f aca="false">BG20/BF20</f>
        <v>0.0059490463965219</v>
      </c>
      <c r="BI20" s="36" t="s">
        <v>85</v>
      </c>
      <c r="BJ20" s="37" t="n">
        <v>1.037</v>
      </c>
      <c r="BK20" s="37" t="n">
        <f aca="false">BJ20*83.33333</f>
        <v>86.41666321</v>
      </c>
    </row>
    <row r="21" customFormat="false" ht="17.1" hidden="false" customHeight="true" outlineLevel="0" collapsed="false">
      <c r="A21" s="38" t="s">
        <v>82</v>
      </c>
      <c r="B21" s="39" t="n">
        <v>41013</v>
      </c>
      <c r="C21" s="40" t="n">
        <v>0.668055555555556</v>
      </c>
      <c r="D21" s="24" t="n">
        <v>-42.82367</v>
      </c>
      <c r="E21" s="24" t="n">
        <v>-54.62983</v>
      </c>
      <c r="F21" s="24" t="n">
        <v>45</v>
      </c>
      <c r="G21" s="24" t="n">
        <v>5353</v>
      </c>
      <c r="H21" s="46" t="n">
        <v>10.672</v>
      </c>
      <c r="I21" s="46" t="n">
        <v>33.973</v>
      </c>
      <c r="J21" s="46" t="n">
        <v>2.175</v>
      </c>
      <c r="K21" s="46" t="n">
        <v>0.107</v>
      </c>
      <c r="L21" s="46" t="n">
        <v>0.107</v>
      </c>
      <c r="M21" s="46" t="n">
        <v>0.093</v>
      </c>
      <c r="N21" s="46" t="n">
        <v>0.089</v>
      </c>
      <c r="O21" s="46" t="n">
        <v>0.085</v>
      </c>
      <c r="P21" s="46" t="n">
        <v>0.078</v>
      </c>
      <c r="Q21" s="46" t="n">
        <v>0.063</v>
      </c>
      <c r="R21" s="46" t="n">
        <v>0.058</v>
      </c>
      <c r="S21" s="46" t="n">
        <v>0.055</v>
      </c>
      <c r="T21" s="46" t="n">
        <v>0.061</v>
      </c>
      <c r="U21" s="46" t="n">
        <v>0.056</v>
      </c>
      <c r="V21" s="46" t="n">
        <v>0.04</v>
      </c>
      <c r="W21" s="46" t="n">
        <v>0.033</v>
      </c>
      <c r="X21" s="46" t="n">
        <v>0.03</v>
      </c>
      <c r="Y21" s="46" t="n">
        <v>0.023</v>
      </c>
      <c r="Z21" s="46" t="n">
        <v>0.011</v>
      </c>
      <c r="AA21" s="46" t="n">
        <v>0.007</v>
      </c>
      <c r="AB21" s="46" t="n">
        <v>0</v>
      </c>
      <c r="AC21" s="46" t="n">
        <v>0.047</v>
      </c>
      <c r="AD21" s="46" t="n">
        <v>0.051</v>
      </c>
      <c r="AE21" s="46" t="n">
        <v>0.053</v>
      </c>
      <c r="AF21" s="46" t="n">
        <v>0.056</v>
      </c>
      <c r="AG21" s="46" t="n">
        <v>0.055</v>
      </c>
      <c r="AH21" s="46" t="n">
        <v>0.055</v>
      </c>
      <c r="AI21" s="46" t="n">
        <v>0.052</v>
      </c>
      <c r="AJ21" s="46" t="n">
        <v>0.051</v>
      </c>
      <c r="AK21" s="47" t="n">
        <v>0.055</v>
      </c>
      <c r="AL21" s="48" t="n">
        <v>0.488</v>
      </c>
      <c r="AM21" s="29" t="n">
        <v>1.29295</v>
      </c>
      <c r="AN21" s="29" t="n">
        <v>0.39808</v>
      </c>
      <c r="AO21" s="29" t="n">
        <v>0.29653</v>
      </c>
      <c r="AP21" s="29" t="n">
        <v>0.22088</v>
      </c>
      <c r="AQ21" s="29" t="n">
        <v>0.09129</v>
      </c>
      <c r="AR21" s="29" t="n">
        <v>0.02811</v>
      </c>
      <c r="AS21" s="29" t="n">
        <v>0.0155999999999999</v>
      </c>
      <c r="AT21" s="29" t="n">
        <v>0.00479999999999992</v>
      </c>
      <c r="AU21" s="29" t="n">
        <v>0.00357999999999992</v>
      </c>
      <c r="AV21" s="29" t="n">
        <v>0.00266</v>
      </c>
      <c r="AW21" s="30" t="n">
        <v>0.00082</v>
      </c>
      <c r="AX21" s="31" t="n">
        <v>0.0004</v>
      </c>
      <c r="AY21" s="31" t="n">
        <v>6E-005</v>
      </c>
      <c r="AZ21" s="32" t="n">
        <v>0</v>
      </c>
      <c r="BA21" s="32" t="n">
        <v>0</v>
      </c>
      <c r="BB21" s="32" t="n">
        <v>0</v>
      </c>
      <c r="BC21" s="32" t="n">
        <v>0</v>
      </c>
      <c r="BD21" s="32" t="n">
        <v>0</v>
      </c>
      <c r="BE21" s="33" t="n">
        <v>0</v>
      </c>
      <c r="BF21" s="34" t="n">
        <f aca="false">TAN((AM21-AN21)/20)</f>
        <v>0.0447733824724085</v>
      </c>
      <c r="BG21" s="34" t="n">
        <f aca="false">TAN((AS21-AW21)/50)</f>
        <v>0.000295600008609779</v>
      </c>
      <c r="BH21" s="35" t="n">
        <f aca="false">BG21/BF21</f>
        <v>0.00660213707981393</v>
      </c>
      <c r="BI21" s="36" t="s">
        <v>86</v>
      </c>
      <c r="BJ21" s="37" t="n">
        <v>0.989</v>
      </c>
      <c r="BK21" s="37" t="n">
        <f aca="false">BJ21*83.33333</f>
        <v>82.41666337</v>
      </c>
    </row>
    <row r="22" customFormat="false" ht="17.1" hidden="false" customHeight="true" outlineLevel="0" collapsed="false">
      <c r="A22" s="38" t="s">
        <v>82</v>
      </c>
      <c r="B22" s="39" t="n">
        <v>41013</v>
      </c>
      <c r="C22" s="40" t="n">
        <v>0.668055555555556</v>
      </c>
      <c r="D22" s="24" t="n">
        <v>-42.82367</v>
      </c>
      <c r="E22" s="24" t="n">
        <v>-54.62983</v>
      </c>
      <c r="F22" s="24" t="n">
        <v>55</v>
      </c>
      <c r="G22" s="24" t="n">
        <v>5353</v>
      </c>
      <c r="H22" s="46" t="n">
        <v>9.511</v>
      </c>
      <c r="I22" s="46" t="n">
        <v>34.024</v>
      </c>
      <c r="J22" s="46" t="n">
        <v>2.35</v>
      </c>
      <c r="K22" s="46" t="n">
        <v>0.176</v>
      </c>
      <c r="L22" s="46" t="n">
        <v>0.166</v>
      </c>
      <c r="M22" s="46" t="n">
        <v>0.146</v>
      </c>
      <c r="N22" s="46" t="n">
        <v>0.14</v>
      </c>
      <c r="O22" s="46" t="n">
        <v>0.135</v>
      </c>
      <c r="P22" s="46" t="n">
        <v>0.128</v>
      </c>
      <c r="Q22" s="46" t="n">
        <v>0.107</v>
      </c>
      <c r="R22" s="46" t="n">
        <v>0.101</v>
      </c>
      <c r="S22" s="46" t="n">
        <v>0.096</v>
      </c>
      <c r="T22" s="46" t="n">
        <v>0.091</v>
      </c>
      <c r="U22" s="46" t="n">
        <v>0.076</v>
      </c>
      <c r="V22" s="46" t="n">
        <v>0.053</v>
      </c>
      <c r="W22" s="46" t="n">
        <v>0.042</v>
      </c>
      <c r="X22" s="46" t="n">
        <v>0.037</v>
      </c>
      <c r="Y22" s="46" t="n">
        <v>0.029</v>
      </c>
      <c r="Z22" s="46" t="n">
        <v>0.015</v>
      </c>
      <c r="AA22" s="46" t="n">
        <v>0.012</v>
      </c>
      <c r="AB22" s="46" t="n">
        <v>0</v>
      </c>
      <c r="AC22" s="46" t="n">
        <v>0.085</v>
      </c>
      <c r="AD22" s="46" t="n">
        <v>0.09</v>
      </c>
      <c r="AE22" s="46" t="n">
        <v>0.093</v>
      </c>
      <c r="AF22" s="46" t="n">
        <v>0.098</v>
      </c>
      <c r="AG22" s="46" t="n">
        <v>0.097</v>
      </c>
      <c r="AH22" s="46" t="n">
        <v>0.099</v>
      </c>
      <c r="AI22" s="46" t="n">
        <v>0.092</v>
      </c>
      <c r="AJ22" s="46" t="n">
        <v>0.089</v>
      </c>
      <c r="AK22" s="47" t="n">
        <v>0.096</v>
      </c>
      <c r="AL22" s="48" t="n">
        <v>0.597</v>
      </c>
      <c r="AM22" s="29" t="n">
        <v>1.35703</v>
      </c>
      <c r="AN22" s="29" t="n">
        <v>0.42301</v>
      </c>
      <c r="AO22" s="29" t="n">
        <v>0.31608</v>
      </c>
      <c r="AP22" s="29" t="n">
        <v>0.23618</v>
      </c>
      <c r="AQ22" s="29" t="n">
        <v>0.09853</v>
      </c>
      <c r="AR22" s="29" t="n">
        <v>0.03071</v>
      </c>
      <c r="AS22" s="29" t="n">
        <v>0.01715</v>
      </c>
      <c r="AT22" s="29" t="n">
        <v>0.00534999999999997</v>
      </c>
      <c r="AU22" s="29" t="n">
        <v>0.004</v>
      </c>
      <c r="AV22" s="29" t="n">
        <v>0.00299000000000005</v>
      </c>
      <c r="AW22" s="30" t="n">
        <v>0.00093</v>
      </c>
      <c r="AX22" s="31" t="n">
        <v>0.00046</v>
      </c>
      <c r="AY22" s="31" t="n">
        <v>8E-005</v>
      </c>
      <c r="AZ22" s="32" t="n">
        <v>1E-005</v>
      </c>
      <c r="BA22" s="32" t="n">
        <v>0</v>
      </c>
      <c r="BB22" s="32" t="n">
        <v>0</v>
      </c>
      <c r="BC22" s="32" t="n">
        <v>0</v>
      </c>
      <c r="BD22" s="32" t="n">
        <v>0</v>
      </c>
      <c r="BE22" s="33" t="n">
        <v>0</v>
      </c>
      <c r="BF22" s="34" t="n">
        <f aca="false">TAN((AM22-AN22)/20)</f>
        <v>0.046734981013722</v>
      </c>
      <c r="BG22" s="34" t="n">
        <f aca="false">TAN((AS22-AW22)/50)</f>
        <v>0.000324400011379451</v>
      </c>
      <c r="BH22" s="35" t="n">
        <f aca="false">BG22/BF22</f>
        <v>0.00694126764027576</v>
      </c>
      <c r="BI22" s="36" t="s">
        <v>87</v>
      </c>
      <c r="BJ22" s="37" t="n">
        <v>0.959</v>
      </c>
      <c r="BK22" s="37" t="n">
        <f aca="false">BJ22*83.33333</f>
        <v>79.91666347</v>
      </c>
    </row>
    <row r="23" customFormat="false" ht="17.1" hidden="false" customHeight="true" outlineLevel="0" collapsed="false">
      <c r="A23" s="38" t="s">
        <v>82</v>
      </c>
      <c r="B23" s="39" t="n">
        <v>41013</v>
      </c>
      <c r="C23" s="40" t="n">
        <v>0.668055555555556</v>
      </c>
      <c r="D23" s="24" t="n">
        <v>-42.82367</v>
      </c>
      <c r="E23" s="24" t="n">
        <v>-54.62983</v>
      </c>
      <c r="F23" s="24" t="n">
        <v>100</v>
      </c>
      <c r="G23" s="24" t="n">
        <v>5353</v>
      </c>
      <c r="H23" s="46" t="n">
        <v>5.13</v>
      </c>
      <c r="I23" s="46" t="n">
        <v>34.067</v>
      </c>
      <c r="J23" s="46" t="n">
        <v>2.245</v>
      </c>
      <c r="K23" s="46" t="n">
        <v>0.088</v>
      </c>
      <c r="L23" s="46" t="n">
        <v>0.079</v>
      </c>
      <c r="M23" s="46" t="n">
        <v>0.06</v>
      </c>
      <c r="N23" s="46" t="n">
        <v>0.058</v>
      </c>
      <c r="O23" s="46" t="n">
        <v>0.056</v>
      </c>
      <c r="P23" s="46" t="n">
        <v>0.053</v>
      </c>
      <c r="Q23" s="46" t="n">
        <v>0.046</v>
      </c>
      <c r="R23" s="46" t="n">
        <v>0.04</v>
      </c>
      <c r="S23" s="46" t="n">
        <v>0.04</v>
      </c>
      <c r="T23" s="46" t="n">
        <v>0.06</v>
      </c>
      <c r="U23" s="46" t="n">
        <v>0.048</v>
      </c>
      <c r="V23" s="46" t="n">
        <v>0.028</v>
      </c>
      <c r="W23" s="46" t="n">
        <v>0.023</v>
      </c>
      <c r="X23" s="46" t="n">
        <v>0.022</v>
      </c>
      <c r="Y23" s="46" t="n">
        <v>0.017</v>
      </c>
      <c r="Z23" s="46" t="n">
        <v>0.01</v>
      </c>
      <c r="AA23" s="46" t="n">
        <v>0.004</v>
      </c>
      <c r="AB23" s="46" t="n">
        <v>0</v>
      </c>
      <c r="AC23" s="46" t="n">
        <v>0.029</v>
      </c>
      <c r="AD23" s="46" t="n">
        <v>0.031</v>
      </c>
      <c r="AE23" s="46" t="n">
        <v>0.032</v>
      </c>
      <c r="AF23" s="46" t="n">
        <v>0.035</v>
      </c>
      <c r="AG23" s="46" t="n">
        <v>0.035</v>
      </c>
      <c r="AH23" s="46" t="n">
        <v>0.036</v>
      </c>
      <c r="AI23" s="46" t="n">
        <v>0.036</v>
      </c>
      <c r="AJ23" s="46" t="n">
        <v>0.036</v>
      </c>
      <c r="AK23" s="47" t="n">
        <v>0.04</v>
      </c>
      <c r="AL23" s="48" t="n">
        <v>0.269</v>
      </c>
      <c r="AM23" s="29" t="n">
        <v>1.57234</v>
      </c>
      <c r="AN23" s="29" t="n">
        <v>0.50859</v>
      </c>
      <c r="AO23" s="29" t="n">
        <v>0.38355</v>
      </c>
      <c r="AP23" s="29" t="n">
        <v>0.28925</v>
      </c>
      <c r="AQ23" s="29" t="n">
        <v>0.12406</v>
      </c>
      <c r="AR23" s="29" t="n">
        <v>0.04013</v>
      </c>
      <c r="AS23" s="29" t="n">
        <v>0.02282</v>
      </c>
      <c r="AT23" s="29" t="n">
        <v>0.00737999999999994</v>
      </c>
      <c r="AU23" s="29" t="n">
        <v>0.00556999999999996</v>
      </c>
      <c r="AV23" s="29" t="n">
        <v>0.00419999999999998</v>
      </c>
      <c r="AW23" s="30" t="n">
        <v>0.00136</v>
      </c>
      <c r="AX23" s="31" t="n">
        <v>0.00069</v>
      </c>
      <c r="AY23" s="31" t="n">
        <v>0.00012</v>
      </c>
      <c r="AZ23" s="32" t="n">
        <v>1E-005</v>
      </c>
      <c r="BA23" s="32" t="n">
        <v>0</v>
      </c>
      <c r="BB23" s="32" t="n">
        <v>0</v>
      </c>
      <c r="BC23" s="32" t="n">
        <v>0</v>
      </c>
      <c r="BD23" s="32" t="n">
        <v>0</v>
      </c>
      <c r="BE23" s="33" t="n">
        <v>0</v>
      </c>
      <c r="BF23" s="34" t="n">
        <f aca="false">TAN((AM23-AN23)/20)</f>
        <v>0.0532377110374162</v>
      </c>
      <c r="BG23" s="34" t="n">
        <f aca="false">TAN((AS23-AW23)/50)</f>
        <v>0.000429200026354689</v>
      </c>
      <c r="BH23" s="35" t="n">
        <f aca="false">BG23/BF23</f>
        <v>0.0080619549186298</v>
      </c>
      <c r="BI23" s="36" t="s">
        <v>88</v>
      </c>
      <c r="BJ23" s="37" t="n">
        <v>0.505</v>
      </c>
      <c r="BK23" s="37" t="n">
        <f aca="false">BJ23*83.33333</f>
        <v>42.08333165</v>
      </c>
    </row>
    <row r="24" customFormat="false" ht="17.1" hidden="false" customHeight="true" outlineLevel="0" collapsed="false">
      <c r="A24" s="38" t="s">
        <v>82</v>
      </c>
      <c r="B24" s="39" t="n">
        <v>41013</v>
      </c>
      <c r="C24" s="40" t="n">
        <v>0.668055555555556</v>
      </c>
      <c r="D24" s="24" t="n">
        <v>-42.82367</v>
      </c>
      <c r="E24" s="24" t="n">
        <v>-54.62983</v>
      </c>
      <c r="F24" s="24" t="n">
        <v>200</v>
      </c>
      <c r="G24" s="24" t="n">
        <v>5353</v>
      </c>
      <c r="H24" s="46" t="n">
        <v>4.144</v>
      </c>
      <c r="I24" s="46" t="n">
        <v>34.102</v>
      </c>
      <c r="J24" s="46" t="n">
        <v>2.162</v>
      </c>
      <c r="K24" s="46" t="n">
        <v>0.069</v>
      </c>
      <c r="L24" s="46" t="n">
        <v>0.061</v>
      </c>
      <c r="M24" s="46" t="n">
        <v>0.043</v>
      </c>
      <c r="N24" s="46" t="n">
        <v>0.042</v>
      </c>
      <c r="O24" s="46" t="n">
        <v>0.041</v>
      </c>
      <c r="P24" s="46" t="n">
        <v>0.039</v>
      </c>
      <c r="Q24" s="46" t="n">
        <v>0.035</v>
      </c>
      <c r="R24" s="46" t="n">
        <v>0.031</v>
      </c>
      <c r="S24" s="46" t="n">
        <v>0.03</v>
      </c>
      <c r="T24" s="46" t="n">
        <v>0.048</v>
      </c>
      <c r="U24" s="46" t="n">
        <v>0.039</v>
      </c>
      <c r="V24" s="46" t="n">
        <v>0.021</v>
      </c>
      <c r="W24" s="46" t="n">
        <v>0.017</v>
      </c>
      <c r="X24" s="46" t="n">
        <v>0.016</v>
      </c>
      <c r="Y24" s="46" t="n">
        <v>0.013</v>
      </c>
      <c r="Z24" s="46" t="n">
        <v>0.008</v>
      </c>
      <c r="AA24" s="46" t="n">
        <v>0.003</v>
      </c>
      <c r="AB24" s="46" t="n">
        <v>0</v>
      </c>
      <c r="AC24" s="46" t="n">
        <v>0.021</v>
      </c>
      <c r="AD24" s="46" t="n">
        <v>0.022</v>
      </c>
      <c r="AE24" s="46" t="n">
        <v>0.023</v>
      </c>
      <c r="AF24" s="46" t="n">
        <v>0.025</v>
      </c>
      <c r="AG24" s="46" t="n">
        <v>0.025</v>
      </c>
      <c r="AH24" s="46" t="n">
        <v>0.026</v>
      </c>
      <c r="AI24" s="46" t="n">
        <v>0.027</v>
      </c>
      <c r="AJ24" s="46" t="n">
        <v>0.028</v>
      </c>
      <c r="AK24" s="47" t="n">
        <v>0.03</v>
      </c>
      <c r="AL24" s="48" t="n">
        <v>0.195</v>
      </c>
      <c r="AM24" s="29" t="n">
        <v>1.60086</v>
      </c>
      <c r="AN24" s="29" t="n">
        <v>0.52085</v>
      </c>
      <c r="AO24" s="29" t="n">
        <v>0.39337</v>
      </c>
      <c r="AP24" s="29" t="n">
        <v>0.29709</v>
      </c>
      <c r="AQ24" s="29" t="n">
        <v>0.12799</v>
      </c>
      <c r="AR24" s="29" t="n">
        <v>0.04164</v>
      </c>
      <c r="AS24" s="29" t="n">
        <v>0.02376</v>
      </c>
      <c r="AT24" s="29" t="n">
        <v>0.00773000000000001</v>
      </c>
      <c r="AU24" s="29" t="n">
        <v>0.00584000000000007</v>
      </c>
      <c r="AV24" s="29" t="n">
        <v>0.00441000000000003</v>
      </c>
      <c r="AW24" s="30" t="n">
        <v>0.00144</v>
      </c>
      <c r="AX24" s="31" t="n">
        <v>0.00073</v>
      </c>
      <c r="AY24" s="31" t="n">
        <v>0.00013</v>
      </c>
      <c r="AZ24" s="32" t="n">
        <v>1E-005</v>
      </c>
      <c r="BA24" s="32" t="n">
        <v>1E-005</v>
      </c>
      <c r="BB24" s="32" t="n">
        <v>1E-005</v>
      </c>
      <c r="BC24" s="32" t="n">
        <v>0</v>
      </c>
      <c r="BD24" s="32" t="n">
        <v>0</v>
      </c>
      <c r="BE24" s="33" t="n">
        <v>0</v>
      </c>
      <c r="BF24" s="34" t="n">
        <f aca="false">TAN((AM24-AN24)/20)</f>
        <v>0.0540530507552007</v>
      </c>
      <c r="BG24" s="34" t="n">
        <f aca="false">TAN((AS24-AW24)/50)</f>
        <v>0.000446400029651819</v>
      </c>
      <c r="BH24" s="35" t="n">
        <f aca="false">BG24/BF24</f>
        <v>0.00825855383581413</v>
      </c>
      <c r="BI24" s="36" t="s">
        <v>89</v>
      </c>
      <c r="BJ24" s="37" t="n">
        <v>0.206</v>
      </c>
      <c r="BK24" s="37" t="n">
        <f aca="false">BJ24*83.33333</f>
        <v>17.16666598</v>
      </c>
    </row>
    <row r="25" customFormat="false" ht="17.1" hidden="false" customHeight="true" outlineLevel="0" collapsed="false">
      <c r="A25" s="20" t="s">
        <v>90</v>
      </c>
      <c r="B25" s="21" t="n">
        <v>41014</v>
      </c>
      <c r="C25" s="22" t="n">
        <v>0.66875</v>
      </c>
      <c r="D25" s="23" t="n">
        <v>-39.80033</v>
      </c>
      <c r="E25" s="23" t="n">
        <v>-50.58583</v>
      </c>
      <c r="F25" s="24" t="n">
        <v>0</v>
      </c>
      <c r="G25" s="24" t="n">
        <v>5376</v>
      </c>
      <c r="H25" s="43" t="n">
        <v>19.462</v>
      </c>
      <c r="I25" s="43" t="n">
        <v>35.319</v>
      </c>
      <c r="J25" s="43" t="n">
        <v>1.207</v>
      </c>
      <c r="K25" s="43" t="n">
        <v>0.184</v>
      </c>
      <c r="L25" s="43" t="n">
        <v>0.179</v>
      </c>
      <c r="M25" s="43" t="n">
        <v>0.156</v>
      </c>
      <c r="N25" s="43" t="n">
        <v>0.148</v>
      </c>
      <c r="O25" s="43" t="n">
        <v>0.141</v>
      </c>
      <c r="P25" s="43" t="n">
        <v>0.133</v>
      </c>
      <c r="Q25" s="43" t="n">
        <v>0.112</v>
      </c>
      <c r="R25" s="43" t="n">
        <v>0.103</v>
      </c>
      <c r="S25" s="43" t="n">
        <v>0.098</v>
      </c>
      <c r="T25" s="43" t="n">
        <v>0.091</v>
      </c>
      <c r="U25" s="43" t="n">
        <v>0.078</v>
      </c>
      <c r="V25" s="43" t="n">
        <v>0.054</v>
      </c>
      <c r="W25" s="43" t="n">
        <v>0.044</v>
      </c>
      <c r="X25" s="43" t="n">
        <v>0.038</v>
      </c>
      <c r="Y25" s="43" t="n">
        <v>0.03</v>
      </c>
      <c r="Z25" s="43" t="n">
        <v>0.015</v>
      </c>
      <c r="AA25" s="43" t="n">
        <v>0.01</v>
      </c>
      <c r="AB25" s="43" t="n">
        <v>0</v>
      </c>
      <c r="AC25" s="43" t="n">
        <v>0.092</v>
      </c>
      <c r="AD25" s="43" t="n">
        <v>0.101</v>
      </c>
      <c r="AE25" s="43" t="n">
        <v>0.102</v>
      </c>
      <c r="AF25" s="43" t="n">
        <v>0.104</v>
      </c>
      <c r="AG25" s="43" t="n">
        <v>0.103</v>
      </c>
      <c r="AH25" s="43" t="n">
        <v>0.104</v>
      </c>
      <c r="AI25" s="43" t="n">
        <v>0.097</v>
      </c>
      <c r="AJ25" s="43" t="n">
        <v>0.093</v>
      </c>
      <c r="AK25" s="44" t="n">
        <v>0.098</v>
      </c>
      <c r="AL25" s="45" t="n">
        <v>0.273</v>
      </c>
      <c r="AM25" s="29" t="n">
        <v>0.98696</v>
      </c>
      <c r="AN25" s="29" t="n">
        <v>0.28458</v>
      </c>
      <c r="AO25" s="29" t="n">
        <v>0.20854</v>
      </c>
      <c r="AP25" s="29" t="n">
        <v>0.15281</v>
      </c>
      <c r="AQ25" s="29" t="n">
        <v>0.06013</v>
      </c>
      <c r="AR25" s="29" t="n">
        <v>0.01734</v>
      </c>
      <c r="AS25" s="29" t="n">
        <v>0.00930999999999998</v>
      </c>
      <c r="AT25" s="29" t="n">
        <v>0.00269000000000003</v>
      </c>
      <c r="AU25" s="29" t="n">
        <v>0.00197000000000003</v>
      </c>
      <c r="AV25" s="29" t="n">
        <v>0.00144</v>
      </c>
      <c r="AW25" s="30" t="n">
        <v>0.00042</v>
      </c>
      <c r="AX25" s="31" t="n">
        <v>0.0002</v>
      </c>
      <c r="AY25" s="31" t="n">
        <v>3E-005</v>
      </c>
      <c r="AZ25" s="32" t="n">
        <v>0</v>
      </c>
      <c r="BA25" s="32" t="n">
        <v>0</v>
      </c>
      <c r="BB25" s="32" t="n">
        <v>0</v>
      </c>
      <c r="BC25" s="32" t="n">
        <v>0</v>
      </c>
      <c r="BD25" s="32" t="n">
        <v>0</v>
      </c>
      <c r="BE25" s="33" t="n">
        <v>0</v>
      </c>
      <c r="BF25" s="34" t="n">
        <f aca="false">TAN((AM25-AN25)/20)</f>
        <v>0.0351334450641995</v>
      </c>
      <c r="BG25" s="34" t="n">
        <f aca="false">TAN((AS25-AW25)/50)</f>
        <v>0.000177800001873587</v>
      </c>
      <c r="BH25" s="35" t="n">
        <f aca="false">BG25/BF25</f>
        <v>0.00506070502191552</v>
      </c>
      <c r="BI25" s="36" t="s">
        <v>91</v>
      </c>
      <c r="BJ25" s="37" t="n">
        <v>1.025</v>
      </c>
      <c r="BK25" s="37" t="n">
        <f aca="false">BJ25*83.33333</f>
        <v>85.41666325</v>
      </c>
    </row>
    <row r="26" customFormat="false" ht="17.1" hidden="false" customHeight="true" outlineLevel="0" collapsed="false">
      <c r="A26" s="38" t="s">
        <v>90</v>
      </c>
      <c r="B26" s="39" t="n">
        <v>41014</v>
      </c>
      <c r="C26" s="40" t="n">
        <v>0.66875</v>
      </c>
      <c r="D26" s="24" t="n">
        <v>-39.80033</v>
      </c>
      <c r="E26" s="24" t="n">
        <v>-50.58583</v>
      </c>
      <c r="F26" s="24" t="n">
        <v>20</v>
      </c>
      <c r="G26" s="24" t="n">
        <v>5376</v>
      </c>
      <c r="H26" s="46" t="n">
        <v>19.466</v>
      </c>
      <c r="I26" s="46" t="n">
        <v>35.334</v>
      </c>
      <c r="J26" s="46" t="n">
        <v>1.199</v>
      </c>
      <c r="K26" s="46" t="n">
        <v>0.189</v>
      </c>
      <c r="L26" s="46" t="n">
        <v>0.183</v>
      </c>
      <c r="M26" s="46" t="n">
        <v>0.16</v>
      </c>
      <c r="N26" s="46" t="n">
        <v>0.151</v>
      </c>
      <c r="O26" s="46" t="n">
        <v>0.144</v>
      </c>
      <c r="P26" s="46" t="n">
        <v>0.136</v>
      </c>
      <c r="Q26" s="46" t="n">
        <v>0.114</v>
      </c>
      <c r="R26" s="46" t="n">
        <v>0.106</v>
      </c>
      <c r="S26" s="46" t="n">
        <v>0.102</v>
      </c>
      <c r="T26" s="46" t="n">
        <v>0.093</v>
      </c>
      <c r="U26" s="46" t="n">
        <v>0.079</v>
      </c>
      <c r="V26" s="46" t="n">
        <v>0.055</v>
      </c>
      <c r="W26" s="46" t="n">
        <v>0.043</v>
      </c>
      <c r="X26" s="46" t="n">
        <v>0.037</v>
      </c>
      <c r="Y26" s="46" t="n">
        <v>0.029</v>
      </c>
      <c r="Z26" s="46" t="n">
        <v>0.015</v>
      </c>
      <c r="AA26" s="46" t="n">
        <v>0.01</v>
      </c>
      <c r="AB26" s="46" t="n">
        <v>0</v>
      </c>
      <c r="AC26" s="46" t="n">
        <v>0.096</v>
      </c>
      <c r="AD26" s="46" t="n">
        <v>0.104</v>
      </c>
      <c r="AE26" s="46" t="n">
        <v>0.105</v>
      </c>
      <c r="AF26" s="46" t="n">
        <v>0.108</v>
      </c>
      <c r="AG26" s="46" t="n">
        <v>0.107</v>
      </c>
      <c r="AH26" s="46" t="n">
        <v>0.107</v>
      </c>
      <c r="AI26" s="46" t="n">
        <v>0.1</v>
      </c>
      <c r="AJ26" s="46" t="n">
        <v>0.096</v>
      </c>
      <c r="AK26" s="47" t="n">
        <v>0.102</v>
      </c>
      <c r="AL26" s="48" t="n">
        <v>0.33</v>
      </c>
      <c r="AM26" s="29" t="n">
        <v>0.98571</v>
      </c>
      <c r="AN26" s="29" t="n">
        <v>0.28414</v>
      </c>
      <c r="AO26" s="29" t="n">
        <v>0.2082</v>
      </c>
      <c r="AP26" s="29" t="n">
        <v>0.15255</v>
      </c>
      <c r="AQ26" s="29" t="n">
        <v>0.06001</v>
      </c>
      <c r="AR26" s="29" t="n">
        <v>0.0173</v>
      </c>
      <c r="AS26" s="29" t="n">
        <v>0.00929000000000002</v>
      </c>
      <c r="AT26" s="29" t="n">
        <v>0.00268000000000002</v>
      </c>
      <c r="AU26" s="29" t="n">
        <v>0.00196000000000002</v>
      </c>
      <c r="AV26" s="29" t="n">
        <v>0.00144</v>
      </c>
      <c r="AW26" s="30" t="n">
        <v>0.00041</v>
      </c>
      <c r="AX26" s="31" t="n">
        <v>0.0002</v>
      </c>
      <c r="AY26" s="31" t="n">
        <v>3E-005</v>
      </c>
      <c r="AZ26" s="32" t="n">
        <v>0</v>
      </c>
      <c r="BA26" s="32" t="n">
        <v>0</v>
      </c>
      <c r="BB26" s="32" t="n">
        <v>0</v>
      </c>
      <c r="BC26" s="32" t="n">
        <v>0</v>
      </c>
      <c r="BD26" s="32" t="n">
        <v>0</v>
      </c>
      <c r="BE26" s="33" t="n">
        <v>0</v>
      </c>
      <c r="BF26" s="34" t="n">
        <f aca="false">TAN((AM26-AN26)/20)</f>
        <v>0.035092895130338</v>
      </c>
      <c r="BG26" s="34" t="n">
        <f aca="false">TAN((AS26-AW26)/50)</f>
        <v>0.000177600001867273</v>
      </c>
      <c r="BH26" s="35" t="n">
        <f aca="false">BG26/BF26</f>
        <v>0.00506085352056737</v>
      </c>
      <c r="BI26" s="36" t="s">
        <v>92</v>
      </c>
      <c r="BJ26" s="37" t="n">
        <v>1.057</v>
      </c>
      <c r="BK26" s="37" t="n">
        <f aca="false">BJ26*83.33333</f>
        <v>88.08332981</v>
      </c>
    </row>
    <row r="27" customFormat="false" ht="17.1" hidden="false" customHeight="true" outlineLevel="0" collapsed="false">
      <c r="A27" s="38" t="s">
        <v>90</v>
      </c>
      <c r="B27" s="39" t="n">
        <v>41014</v>
      </c>
      <c r="C27" s="40" t="n">
        <v>0.66875</v>
      </c>
      <c r="D27" s="24" t="n">
        <v>-39.80033</v>
      </c>
      <c r="E27" s="24" t="n">
        <v>-50.58583</v>
      </c>
      <c r="F27" s="24" t="n">
        <v>35</v>
      </c>
      <c r="G27" s="24" t="n">
        <v>5376</v>
      </c>
      <c r="H27" s="46" t="n">
        <v>20.434</v>
      </c>
      <c r="I27" s="46" t="n">
        <v>35.781</v>
      </c>
      <c r="J27" s="46" t="n">
        <v>1.145</v>
      </c>
      <c r="K27" s="46" t="n">
        <v>0.151</v>
      </c>
      <c r="L27" s="46" t="n">
        <v>0.151</v>
      </c>
      <c r="M27" s="46" t="n">
        <v>0.13</v>
      </c>
      <c r="N27" s="46" t="n">
        <v>0.12</v>
      </c>
      <c r="O27" s="46" t="n">
        <v>0.113</v>
      </c>
      <c r="P27" s="46" t="n">
        <v>0.106</v>
      </c>
      <c r="Q27" s="46" t="n">
        <v>0.088</v>
      </c>
      <c r="R27" s="46" t="n">
        <v>0.081</v>
      </c>
      <c r="S27" s="46" t="n">
        <v>0.074</v>
      </c>
      <c r="T27" s="46" t="n">
        <v>0.082</v>
      </c>
      <c r="U27" s="46" t="n">
        <v>0.073</v>
      </c>
      <c r="V27" s="46" t="n">
        <v>0.051</v>
      </c>
      <c r="W27" s="46" t="n">
        <v>0.04</v>
      </c>
      <c r="X27" s="46" t="n">
        <v>0.035</v>
      </c>
      <c r="Y27" s="46" t="n">
        <v>0.028</v>
      </c>
      <c r="Z27" s="46" t="n">
        <v>0.014</v>
      </c>
      <c r="AA27" s="46" t="n">
        <v>0.01</v>
      </c>
      <c r="AB27" s="46" t="n">
        <v>0</v>
      </c>
      <c r="AC27" s="46" t="n">
        <v>0.07</v>
      </c>
      <c r="AD27" s="46" t="n">
        <v>0.077</v>
      </c>
      <c r="AE27" s="46" t="n">
        <v>0.078</v>
      </c>
      <c r="AF27" s="46" t="n">
        <v>0.08</v>
      </c>
      <c r="AG27" s="46" t="n">
        <v>0.078</v>
      </c>
      <c r="AH27" s="46" t="n">
        <v>0.079</v>
      </c>
      <c r="AI27" s="46" t="n">
        <v>0.075</v>
      </c>
      <c r="AJ27" s="46" t="n">
        <v>0.071</v>
      </c>
      <c r="AK27" s="47" t="n">
        <v>0.074</v>
      </c>
      <c r="AL27" s="48" t="n">
        <v>0.253</v>
      </c>
      <c r="AM27" s="29" t="n">
        <v>0.99221</v>
      </c>
      <c r="AN27" s="29" t="n">
        <v>0.28649</v>
      </c>
      <c r="AO27" s="29" t="n">
        <v>0.21001</v>
      </c>
      <c r="AP27" s="29" t="n">
        <v>0.15395</v>
      </c>
      <c r="AQ27" s="29" t="n">
        <v>0.06064</v>
      </c>
      <c r="AR27" s="29" t="n">
        <v>0.01751</v>
      </c>
      <c r="AS27" s="29" t="n">
        <v>0.00940999999999997</v>
      </c>
      <c r="AT27" s="29" t="n">
        <v>0.00272</v>
      </c>
      <c r="AU27" s="29" t="n">
        <v>0.00198999999999999</v>
      </c>
      <c r="AV27" s="29" t="n">
        <v>0.00145999999999996</v>
      </c>
      <c r="AW27" s="30" t="n">
        <v>0.00042</v>
      </c>
      <c r="AX27" s="31" t="n">
        <v>0.0002</v>
      </c>
      <c r="AY27" s="31" t="n">
        <v>3E-005</v>
      </c>
      <c r="AZ27" s="32" t="n">
        <v>0</v>
      </c>
      <c r="BA27" s="32" t="n">
        <v>0</v>
      </c>
      <c r="BB27" s="32" t="n">
        <v>0</v>
      </c>
      <c r="BC27" s="32" t="n">
        <v>0</v>
      </c>
      <c r="BD27" s="32" t="n">
        <v>0</v>
      </c>
      <c r="BE27" s="33" t="n">
        <v>0</v>
      </c>
      <c r="BF27" s="34" t="n">
        <f aca="false">TAN((AM27-AN27)/20)</f>
        <v>0.0353006521847524</v>
      </c>
      <c r="BG27" s="34" t="n">
        <f aca="false">TAN((AS27-AW27)/50)</f>
        <v>0.000179800001937527</v>
      </c>
      <c r="BH27" s="35" t="n">
        <f aca="false">BG27/BF27</f>
        <v>0.00509339037127446</v>
      </c>
      <c r="BI27" s="36" t="s">
        <v>93</v>
      </c>
      <c r="BJ27" s="37" t="n">
        <v>0.984</v>
      </c>
      <c r="BK27" s="37" t="n">
        <f aca="false">BJ27*83.33333</f>
        <v>81.99999672</v>
      </c>
    </row>
    <row r="28" customFormat="false" ht="17.1" hidden="false" customHeight="true" outlineLevel="0" collapsed="false">
      <c r="A28" s="38" t="s">
        <v>90</v>
      </c>
      <c r="B28" s="39" t="n">
        <v>41014</v>
      </c>
      <c r="C28" s="40" t="n">
        <v>0.66875</v>
      </c>
      <c r="D28" s="24" t="n">
        <v>-39.80033</v>
      </c>
      <c r="E28" s="24" t="n">
        <v>-50.58583</v>
      </c>
      <c r="F28" s="24" t="n">
        <v>60</v>
      </c>
      <c r="G28" s="24" t="n">
        <v>5376</v>
      </c>
      <c r="H28" s="46" t="n">
        <v>20.192</v>
      </c>
      <c r="I28" s="46" t="n">
        <v>35.742</v>
      </c>
      <c r="J28" s="46" t="n">
        <v>1.155</v>
      </c>
      <c r="K28" s="46" t="n">
        <v>0.11</v>
      </c>
      <c r="L28" s="46" t="n">
        <v>0.111</v>
      </c>
      <c r="M28" s="46" t="n">
        <v>0.094</v>
      </c>
      <c r="N28" s="46" t="n">
        <v>0.088</v>
      </c>
      <c r="O28" s="46" t="n">
        <v>0.082</v>
      </c>
      <c r="P28" s="46" t="n">
        <v>0.077</v>
      </c>
      <c r="Q28" s="46" t="n">
        <v>0.064</v>
      </c>
      <c r="R28" s="46" t="n">
        <v>0.057</v>
      </c>
      <c r="S28" s="46" t="n">
        <v>0.053</v>
      </c>
      <c r="T28" s="46" t="n">
        <v>0.068</v>
      </c>
      <c r="U28" s="46" t="n">
        <v>0.061</v>
      </c>
      <c r="V28" s="46" t="n">
        <v>0.043</v>
      </c>
      <c r="W28" s="46" t="n">
        <v>0.034</v>
      </c>
      <c r="X28" s="46" t="n">
        <v>0.03</v>
      </c>
      <c r="Y28" s="46" t="n">
        <v>0.024</v>
      </c>
      <c r="Z28" s="46" t="n">
        <v>0.012</v>
      </c>
      <c r="AA28" s="46" t="n">
        <v>0.008</v>
      </c>
      <c r="AB28" s="46" t="n">
        <v>0</v>
      </c>
      <c r="AC28" s="46" t="n">
        <v>0.043</v>
      </c>
      <c r="AD28" s="46" t="n">
        <v>0.05</v>
      </c>
      <c r="AE28" s="46" t="n">
        <v>0.052</v>
      </c>
      <c r="AF28" s="46" t="n">
        <v>0.054</v>
      </c>
      <c r="AG28" s="46" t="n">
        <v>0.052</v>
      </c>
      <c r="AH28" s="46" t="n">
        <v>0.053</v>
      </c>
      <c r="AI28" s="46" t="n">
        <v>0.052</v>
      </c>
      <c r="AJ28" s="46" t="n">
        <v>0.049</v>
      </c>
      <c r="AK28" s="47" t="n">
        <v>0.053</v>
      </c>
      <c r="AL28" s="48" t="n">
        <v>0.241</v>
      </c>
      <c r="AM28" s="29" t="n">
        <v>0.99231</v>
      </c>
      <c r="AN28" s="29" t="n">
        <v>0.28638</v>
      </c>
      <c r="AO28" s="29" t="n">
        <v>0.2099</v>
      </c>
      <c r="AP28" s="29" t="n">
        <v>0.15385</v>
      </c>
      <c r="AQ28" s="29" t="n">
        <v>0.06058</v>
      </c>
      <c r="AR28" s="29" t="n">
        <v>0.01748</v>
      </c>
      <c r="AS28" s="29" t="n">
        <v>0.00938999999999995</v>
      </c>
      <c r="AT28" s="29" t="n">
        <v>0.00270999999999999</v>
      </c>
      <c r="AU28" s="29" t="n">
        <v>0.00197999999999998</v>
      </c>
      <c r="AV28" s="29" t="n">
        <v>0.00144999999999995</v>
      </c>
      <c r="AW28" s="30" t="n">
        <v>0.00042</v>
      </c>
      <c r="AX28" s="31" t="n">
        <v>0.00019</v>
      </c>
      <c r="AY28" s="31" t="n">
        <v>2E-005</v>
      </c>
      <c r="AZ28" s="32" t="n">
        <v>0</v>
      </c>
      <c r="BA28" s="32" t="n">
        <v>0</v>
      </c>
      <c r="BB28" s="32" t="n">
        <v>0</v>
      </c>
      <c r="BC28" s="32" t="n">
        <v>0</v>
      </c>
      <c r="BD28" s="32" t="n">
        <v>0</v>
      </c>
      <c r="BE28" s="33" t="n">
        <v>0</v>
      </c>
      <c r="BF28" s="34" t="n">
        <f aca="false">TAN((AM28-AN28)/20)</f>
        <v>0.035311165273078</v>
      </c>
      <c r="BG28" s="34" t="n">
        <f aca="false">TAN((AS28-AW28)/50)</f>
        <v>0.000179400001924624</v>
      </c>
      <c r="BH28" s="35" t="n">
        <f aca="false">BG28/BF28</f>
        <v>0.00508054606913248</v>
      </c>
      <c r="BI28" s="36" t="s">
        <v>94</v>
      </c>
      <c r="BJ28" s="37" t="n">
        <v>0.925</v>
      </c>
      <c r="BK28" s="37" t="n">
        <f aca="false">BJ28*83.33333</f>
        <v>77.08333025</v>
      </c>
    </row>
    <row r="29" customFormat="false" ht="17.1" hidden="false" customHeight="true" outlineLevel="0" collapsed="false">
      <c r="A29" s="38" t="s">
        <v>90</v>
      </c>
      <c r="B29" s="39" t="n">
        <v>41014</v>
      </c>
      <c r="C29" s="40" t="n">
        <v>0.66875</v>
      </c>
      <c r="D29" s="24" t="n">
        <v>-39.80033</v>
      </c>
      <c r="E29" s="24" t="n">
        <v>-50.58583</v>
      </c>
      <c r="F29" s="24" t="n">
        <v>70</v>
      </c>
      <c r="G29" s="24" t="n">
        <v>5376</v>
      </c>
      <c r="H29" s="46" t="n">
        <v>19.981</v>
      </c>
      <c r="I29" s="46" t="n">
        <v>35.703</v>
      </c>
      <c r="J29" s="46" t="n">
        <v>1.182</v>
      </c>
      <c r="K29" s="46" t="n">
        <v>0.114</v>
      </c>
      <c r="L29" s="46" t="n">
        <v>0.113</v>
      </c>
      <c r="M29" s="46" t="n">
        <v>0.096</v>
      </c>
      <c r="N29" s="46" t="n">
        <v>0.089</v>
      </c>
      <c r="O29" s="46" t="n">
        <v>0.084</v>
      </c>
      <c r="P29" s="46" t="n">
        <v>0.079</v>
      </c>
      <c r="Q29" s="46" t="n">
        <v>0.064</v>
      </c>
      <c r="R29" s="46" t="n">
        <v>0.058</v>
      </c>
      <c r="S29" s="46" t="n">
        <v>0.054</v>
      </c>
      <c r="T29" s="46" t="n">
        <v>0.071</v>
      </c>
      <c r="U29" s="46" t="n">
        <v>0.062</v>
      </c>
      <c r="V29" s="46" t="n">
        <v>0.043</v>
      </c>
      <c r="W29" s="46" t="n">
        <v>0.035</v>
      </c>
      <c r="X29" s="46" t="n">
        <v>0.031</v>
      </c>
      <c r="Y29" s="46" t="n">
        <v>0.024</v>
      </c>
      <c r="Z29" s="46" t="n">
        <v>0.012</v>
      </c>
      <c r="AA29" s="46" t="n">
        <v>0.007</v>
      </c>
      <c r="AB29" s="46" t="n">
        <v>0</v>
      </c>
      <c r="AC29" s="46" t="n">
        <v>0.043</v>
      </c>
      <c r="AD29" s="46" t="n">
        <v>0.05</v>
      </c>
      <c r="AE29" s="46" t="n">
        <v>0.052</v>
      </c>
      <c r="AF29" s="46" t="n">
        <v>0.054</v>
      </c>
      <c r="AG29" s="46" t="n">
        <v>0.054</v>
      </c>
      <c r="AH29" s="46" t="n">
        <v>0.055</v>
      </c>
      <c r="AI29" s="46" t="n">
        <v>0.052</v>
      </c>
      <c r="AJ29" s="46" t="n">
        <v>0.05</v>
      </c>
      <c r="AK29" s="47" t="n">
        <v>0.054</v>
      </c>
      <c r="AL29" s="48" t="n">
        <v>0.258</v>
      </c>
      <c r="AM29" s="29" t="n">
        <v>0.98429</v>
      </c>
      <c r="AN29" s="29" t="n">
        <v>0.28351</v>
      </c>
      <c r="AO29" s="29" t="n">
        <v>0.2077</v>
      </c>
      <c r="AP29" s="29" t="n">
        <v>0.15215</v>
      </c>
      <c r="AQ29" s="29" t="n">
        <v>0.05982</v>
      </c>
      <c r="AR29" s="29" t="n">
        <v>0.01723</v>
      </c>
      <c r="AS29" s="29" t="n">
        <v>0.00923999999999997</v>
      </c>
      <c r="AT29" s="29" t="n">
        <v>0.00266</v>
      </c>
      <c r="AU29" s="29" t="n">
        <v>0.00195000000000001</v>
      </c>
      <c r="AV29" s="29" t="n">
        <v>0.00141999999999998</v>
      </c>
      <c r="AW29" s="30" t="n">
        <v>0.00041</v>
      </c>
      <c r="AX29" s="31" t="n">
        <v>0.00019</v>
      </c>
      <c r="AY29" s="31" t="n">
        <v>2E-005</v>
      </c>
      <c r="AZ29" s="32" t="n">
        <v>0</v>
      </c>
      <c r="BA29" s="32" t="n">
        <v>0</v>
      </c>
      <c r="BB29" s="32" t="n">
        <v>0</v>
      </c>
      <c r="BC29" s="32" t="n">
        <v>0</v>
      </c>
      <c r="BD29" s="32" t="n">
        <v>0</v>
      </c>
      <c r="BE29" s="33" t="n">
        <v>0</v>
      </c>
      <c r="BF29" s="34" t="n">
        <f aca="false">TAN((AM29-AN29)/20)</f>
        <v>0.0350533465404426</v>
      </c>
      <c r="BG29" s="34" t="n">
        <f aca="false">TAN((AS29-AW29)/50)</f>
        <v>0.000176600001835907</v>
      </c>
      <c r="BH29" s="35" t="n">
        <f aca="false">BG29/BF29</f>
        <v>0.00503803543071575</v>
      </c>
      <c r="BI29" s="36" t="s">
        <v>95</v>
      </c>
      <c r="BJ29" s="37" t="n">
        <v>0.847</v>
      </c>
      <c r="BK29" s="37" t="n">
        <f aca="false">BJ29*83.33333</f>
        <v>70.58333051</v>
      </c>
    </row>
    <row r="30" customFormat="false" ht="17.1" hidden="false" customHeight="true" outlineLevel="0" collapsed="false">
      <c r="A30" s="38" t="s">
        <v>90</v>
      </c>
      <c r="B30" s="39" t="n">
        <v>41014</v>
      </c>
      <c r="C30" s="40" t="n">
        <v>0.66875</v>
      </c>
      <c r="D30" s="24" t="n">
        <v>-39.80033</v>
      </c>
      <c r="E30" s="24" t="n">
        <v>-50.58583</v>
      </c>
      <c r="F30" s="24" t="n">
        <v>80</v>
      </c>
      <c r="G30" s="24" t="n">
        <v>5376</v>
      </c>
      <c r="H30" s="46" t="n">
        <v>19.582</v>
      </c>
      <c r="I30" s="46" t="n">
        <v>35.658</v>
      </c>
      <c r="J30" s="46" t="n">
        <v>1.223</v>
      </c>
      <c r="K30" s="46" t="n">
        <v>0.121</v>
      </c>
      <c r="L30" s="46" t="n">
        <v>0.115</v>
      </c>
      <c r="M30" s="46" t="n">
        <v>0.099</v>
      </c>
      <c r="N30" s="46" t="n">
        <v>0.091</v>
      </c>
      <c r="O30" s="46" t="n">
        <v>0.085</v>
      </c>
      <c r="P30" s="46" t="n">
        <v>0.079</v>
      </c>
      <c r="Q30" s="46" t="n">
        <v>0.063</v>
      </c>
      <c r="R30" s="46" t="n">
        <v>0.056</v>
      </c>
      <c r="S30" s="46" t="n">
        <v>0.052</v>
      </c>
      <c r="T30" s="46" t="n">
        <v>0.078</v>
      </c>
      <c r="U30" s="46" t="n">
        <v>0.066</v>
      </c>
      <c r="V30" s="46" t="n">
        <v>0.047</v>
      </c>
      <c r="W30" s="46" t="n">
        <v>0.037</v>
      </c>
      <c r="X30" s="46" t="n">
        <v>0.033</v>
      </c>
      <c r="Y30" s="46" t="n">
        <v>0.025</v>
      </c>
      <c r="Z30" s="46" t="n">
        <v>0.012</v>
      </c>
      <c r="AA30" s="46" t="n">
        <v>0.008</v>
      </c>
      <c r="AB30" s="46" t="n">
        <v>0</v>
      </c>
      <c r="AC30" s="46" t="n">
        <v>0.043</v>
      </c>
      <c r="AD30" s="46" t="n">
        <v>0.05</v>
      </c>
      <c r="AE30" s="46" t="n">
        <v>0.052</v>
      </c>
      <c r="AF30" s="46" t="n">
        <v>0.054</v>
      </c>
      <c r="AG30" s="46" t="n">
        <v>0.053</v>
      </c>
      <c r="AH30" s="46" t="n">
        <v>0.053</v>
      </c>
      <c r="AI30" s="46" t="n">
        <v>0.051</v>
      </c>
      <c r="AJ30" s="46" t="n">
        <v>0.048</v>
      </c>
      <c r="AK30" s="47" t="n">
        <v>0.052</v>
      </c>
      <c r="AL30" s="48" t="n">
        <v>0.259</v>
      </c>
      <c r="AM30" s="29" t="n">
        <v>1.01768</v>
      </c>
      <c r="AN30" s="29" t="n">
        <v>0.2957</v>
      </c>
      <c r="AO30" s="29" t="n">
        <v>0.2171</v>
      </c>
      <c r="AP30" s="29" t="n">
        <v>0.15939</v>
      </c>
      <c r="AQ30" s="29" t="n">
        <v>0.06308</v>
      </c>
      <c r="AR30" s="29" t="n">
        <v>0.01833</v>
      </c>
      <c r="AS30" s="29" t="n">
        <v>0.00988</v>
      </c>
      <c r="AT30" s="29" t="n">
        <v>0.00286999999999998</v>
      </c>
      <c r="AU30" s="29" t="n">
        <v>0.00211</v>
      </c>
      <c r="AV30" s="29" t="n">
        <v>0.00155</v>
      </c>
      <c r="AW30" s="30" t="n">
        <v>0.00045</v>
      </c>
      <c r="AX30" s="31" t="n">
        <v>0.00021</v>
      </c>
      <c r="AY30" s="31" t="n">
        <v>3E-005</v>
      </c>
      <c r="AZ30" s="32" t="n">
        <v>0</v>
      </c>
      <c r="BA30" s="32" t="n">
        <v>0</v>
      </c>
      <c r="BB30" s="32" t="n">
        <v>0</v>
      </c>
      <c r="BC30" s="32" t="n">
        <v>0</v>
      </c>
      <c r="BD30" s="32" t="n">
        <v>0</v>
      </c>
      <c r="BE30" s="33" t="n">
        <v>0</v>
      </c>
      <c r="BF30" s="34" t="n">
        <f aca="false">TAN((AM30-AN30)/20)</f>
        <v>0.0361146888350958</v>
      </c>
      <c r="BG30" s="34" t="n">
        <f aca="false">TAN((AS30-AW30)/50)</f>
        <v>0.000188600002236165</v>
      </c>
      <c r="BH30" s="35" t="n">
        <f aca="false">BG30/BF30</f>
        <v>0.00522225189582378</v>
      </c>
      <c r="BI30" s="36" t="s">
        <v>96</v>
      </c>
      <c r="BJ30" s="37" t="n">
        <v>0.851</v>
      </c>
      <c r="BK30" s="37" t="n">
        <f aca="false">BJ30*83.33333</f>
        <v>70.91666383</v>
      </c>
    </row>
    <row r="31" customFormat="false" ht="17.1" hidden="false" customHeight="true" outlineLevel="0" collapsed="false">
      <c r="A31" s="38" t="s">
        <v>90</v>
      </c>
      <c r="B31" s="39" t="n">
        <v>41014</v>
      </c>
      <c r="C31" s="40" t="n">
        <v>0.66875</v>
      </c>
      <c r="D31" s="24" t="n">
        <v>-39.80033</v>
      </c>
      <c r="E31" s="24" t="n">
        <v>-50.58583</v>
      </c>
      <c r="F31" s="24" t="n">
        <v>90</v>
      </c>
      <c r="G31" s="24" t="n">
        <v>5376</v>
      </c>
      <c r="H31" s="46" t="n">
        <v>17.591</v>
      </c>
      <c r="I31" s="46" t="n">
        <v>35.273</v>
      </c>
      <c r="J31" s="46" t="n">
        <v>1.378</v>
      </c>
      <c r="K31" s="46" t="n">
        <v>0.168</v>
      </c>
      <c r="L31" s="46" t="n">
        <v>0.152</v>
      </c>
      <c r="M31" s="46" t="n">
        <v>0.125</v>
      </c>
      <c r="N31" s="46" t="n">
        <v>0.116</v>
      </c>
      <c r="O31" s="46" t="n">
        <v>0.109</v>
      </c>
      <c r="P31" s="46" t="n">
        <v>0.1</v>
      </c>
      <c r="Q31" s="46" t="n">
        <v>0.079</v>
      </c>
      <c r="R31" s="46" t="n">
        <v>0.071</v>
      </c>
      <c r="S31" s="46" t="n">
        <v>0.066</v>
      </c>
      <c r="T31" s="46" t="n">
        <v>0.109</v>
      </c>
      <c r="U31" s="46" t="n">
        <v>0.085</v>
      </c>
      <c r="V31" s="46" t="n">
        <v>0.056</v>
      </c>
      <c r="W31" s="46" t="n">
        <v>0.045</v>
      </c>
      <c r="X31" s="46" t="n">
        <v>0.039</v>
      </c>
      <c r="Y31" s="46" t="n">
        <v>0.03</v>
      </c>
      <c r="Z31" s="46" t="n">
        <v>0.014</v>
      </c>
      <c r="AA31" s="46" t="n">
        <v>0.009</v>
      </c>
      <c r="AB31" s="46" t="n">
        <v>0</v>
      </c>
      <c r="AC31" s="46" t="n">
        <v>0.06</v>
      </c>
      <c r="AD31" s="46" t="n">
        <v>0.067</v>
      </c>
      <c r="AE31" s="46" t="n">
        <v>0.069</v>
      </c>
      <c r="AF31" s="46" t="n">
        <v>0.071</v>
      </c>
      <c r="AG31" s="46" t="n">
        <v>0.07</v>
      </c>
      <c r="AH31" s="46" t="n">
        <v>0.07</v>
      </c>
      <c r="AI31" s="46" t="n">
        <v>0.065</v>
      </c>
      <c r="AJ31" s="46" t="n">
        <v>0.062</v>
      </c>
      <c r="AK31" s="47" t="n">
        <v>0.066</v>
      </c>
      <c r="AL31" s="48" t="n">
        <v>0.27</v>
      </c>
      <c r="AM31" s="29" t="n">
        <v>1.05185</v>
      </c>
      <c r="AN31" s="29" t="n">
        <v>0.30814</v>
      </c>
      <c r="AO31" s="29" t="n">
        <v>0.2267</v>
      </c>
      <c r="AP31" s="29" t="n">
        <v>0.16679</v>
      </c>
      <c r="AQ31" s="29" t="n">
        <v>0.06642</v>
      </c>
      <c r="AR31" s="29" t="n">
        <v>0.01946</v>
      </c>
      <c r="AS31" s="29" t="n">
        <v>0.01053</v>
      </c>
      <c r="AT31" s="29" t="n">
        <v>0.00309000000000004</v>
      </c>
      <c r="AU31" s="29" t="n">
        <v>0.00226999999999999</v>
      </c>
      <c r="AV31" s="29" t="n">
        <v>0.00167</v>
      </c>
      <c r="AW31" s="30" t="n">
        <v>0.00049</v>
      </c>
      <c r="AX31" s="31" t="n">
        <v>0.00024</v>
      </c>
      <c r="AY31" s="31" t="n">
        <v>4E-005</v>
      </c>
      <c r="AZ31" s="32" t="n">
        <v>1E-005</v>
      </c>
      <c r="BA31" s="32" t="n">
        <v>0</v>
      </c>
      <c r="BB31" s="32" t="n">
        <v>0</v>
      </c>
      <c r="BC31" s="32" t="n">
        <v>0</v>
      </c>
      <c r="BD31" s="32" t="n">
        <v>0</v>
      </c>
      <c r="BE31" s="33" t="n">
        <v>0</v>
      </c>
      <c r="BF31" s="34" t="n">
        <f aca="false">TAN((AM31-AN31)/20)</f>
        <v>0.0372026490434169</v>
      </c>
      <c r="BG31" s="34" t="n">
        <f aca="false">TAN((AS31-AW31)/50)</f>
        <v>0.000200800002698795</v>
      </c>
      <c r="BH31" s="35" t="n">
        <f aca="false">BG31/BF31</f>
        <v>0.00539746517686021</v>
      </c>
      <c r="BI31" s="36" t="s">
        <v>97</v>
      </c>
      <c r="BJ31" s="37" t="n">
        <v>0.87</v>
      </c>
      <c r="BK31" s="37" t="n">
        <f aca="false">BJ31*83.33333</f>
        <v>72.4999971</v>
      </c>
    </row>
    <row r="32" customFormat="false" ht="17.1" hidden="false" customHeight="true" outlineLevel="0" collapsed="false">
      <c r="A32" s="38" t="s">
        <v>90</v>
      </c>
      <c r="B32" s="39" t="n">
        <v>41014</v>
      </c>
      <c r="C32" s="40" t="n">
        <v>0.66875</v>
      </c>
      <c r="D32" s="24" t="n">
        <v>-39.80033</v>
      </c>
      <c r="E32" s="24" t="n">
        <v>-50.58583</v>
      </c>
      <c r="F32" s="24" t="n">
        <v>110</v>
      </c>
      <c r="G32" s="24" t="n">
        <v>5376</v>
      </c>
      <c r="H32" s="25"/>
      <c r="I32" s="26"/>
      <c r="J32" s="26"/>
      <c r="K32" s="26"/>
      <c r="L32" s="50"/>
      <c r="M32" s="25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7"/>
      <c r="AL32" s="49"/>
      <c r="AM32" s="29" t="n">
        <v>1.02513</v>
      </c>
      <c r="AN32" s="29" t="n">
        <v>0.29824</v>
      </c>
      <c r="AO32" s="29" t="n">
        <v>0.21903</v>
      </c>
      <c r="AP32" s="29" t="n">
        <v>0.16086</v>
      </c>
      <c r="AQ32" s="29" t="n">
        <v>0.06372</v>
      </c>
      <c r="AR32" s="29" t="n">
        <v>0.01854</v>
      </c>
      <c r="AS32" s="29" t="n">
        <v>0.01</v>
      </c>
      <c r="AT32" s="29" t="n">
        <v>0.00291000000000002</v>
      </c>
      <c r="AU32" s="29" t="n">
        <v>0.00213000000000002</v>
      </c>
      <c r="AV32" s="29" t="n">
        <v>0.00157000000000002</v>
      </c>
      <c r="AW32" s="30" t="n">
        <v>0.00045</v>
      </c>
      <c r="AX32" s="31" t="n">
        <v>0.00022</v>
      </c>
      <c r="AY32" s="31" t="n">
        <v>3E-005</v>
      </c>
      <c r="AZ32" s="32" t="n">
        <v>0</v>
      </c>
      <c r="BA32" s="32" t="n">
        <v>0</v>
      </c>
      <c r="BB32" s="32" t="n">
        <v>0</v>
      </c>
      <c r="BC32" s="32" t="n">
        <v>0</v>
      </c>
      <c r="BD32" s="32" t="n">
        <v>0</v>
      </c>
      <c r="BE32" s="33" t="n">
        <v>0</v>
      </c>
      <c r="BF32" s="34" t="n">
        <f aca="false">TAN((AM32-AN32)/20)</f>
        <v>0.036360511218003</v>
      </c>
      <c r="BG32" s="34" t="n">
        <f aca="false">TAN((AS32-AW32)/50)</f>
        <v>0.000191000002322624</v>
      </c>
      <c r="BH32" s="35" t="n">
        <f aca="false">BG32/BF32</f>
        <v>0.00525295151043021</v>
      </c>
      <c r="BI32" s="36" t="s">
        <v>98</v>
      </c>
      <c r="BJ32" s="37" t="n">
        <v>0.941</v>
      </c>
      <c r="BK32" s="37" t="n">
        <f aca="false">BJ32*83.33333</f>
        <v>78.41666353</v>
      </c>
    </row>
    <row r="33" customFormat="false" ht="17.1" hidden="false" customHeight="true" outlineLevel="0" collapsed="false">
      <c r="A33" s="38" t="s">
        <v>90</v>
      </c>
      <c r="B33" s="39" t="n">
        <v>41014</v>
      </c>
      <c r="C33" s="40" t="n">
        <v>0.66875</v>
      </c>
      <c r="D33" s="24" t="n">
        <v>-39.80033</v>
      </c>
      <c r="E33" s="24" t="n">
        <v>-50.58583</v>
      </c>
      <c r="F33" s="24" t="n">
        <v>200</v>
      </c>
      <c r="G33" s="24" t="n">
        <v>5376</v>
      </c>
      <c r="H33" s="25"/>
      <c r="I33" s="26"/>
      <c r="J33" s="26"/>
      <c r="K33" s="26"/>
      <c r="L33" s="50"/>
      <c r="M33" s="25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7"/>
      <c r="AL33" s="49"/>
      <c r="AM33" s="29" t="n">
        <v>0.98571</v>
      </c>
      <c r="AN33" s="29" t="n">
        <v>0.28414</v>
      </c>
      <c r="AO33" s="29" t="n">
        <v>0.2082</v>
      </c>
      <c r="AP33" s="29" t="n">
        <v>0.15255</v>
      </c>
      <c r="AQ33" s="29" t="n">
        <v>0.06001</v>
      </c>
      <c r="AR33" s="29" t="n">
        <v>0.0173</v>
      </c>
      <c r="AS33" s="29" t="n">
        <v>0.00929000000000002</v>
      </c>
      <c r="AT33" s="29" t="n">
        <v>0.00268000000000002</v>
      </c>
      <c r="AU33" s="29" t="n">
        <v>0.00196000000000002</v>
      </c>
      <c r="AV33" s="29" t="n">
        <v>0.00144</v>
      </c>
      <c r="AW33" s="30" t="n">
        <v>0.00052</v>
      </c>
      <c r="AX33" s="31" t="n">
        <v>0.00025</v>
      </c>
      <c r="AY33" s="31" t="n">
        <v>4E-005</v>
      </c>
      <c r="AZ33" s="32" t="n">
        <v>0</v>
      </c>
      <c r="BA33" s="32" t="n">
        <v>0</v>
      </c>
      <c r="BB33" s="32" t="n">
        <v>0</v>
      </c>
      <c r="BC33" s="32" t="n">
        <v>0</v>
      </c>
      <c r="BD33" s="32" t="n">
        <v>0</v>
      </c>
      <c r="BE33" s="33" t="n">
        <v>0</v>
      </c>
      <c r="BF33" s="34" t="n">
        <f aca="false">TAN((AM33-AN33)/20)</f>
        <v>0.035092895130338</v>
      </c>
      <c r="BG33" s="34" t="n">
        <f aca="false">TAN((AS33-AW33)/50)</f>
        <v>0.000175400001798737</v>
      </c>
      <c r="BH33" s="35" t="n">
        <f aca="false">BG33/BF33</f>
        <v>0.00499816276620342</v>
      </c>
      <c r="BI33" s="36" t="s">
        <v>99</v>
      </c>
      <c r="BJ33" s="37" t="n">
        <v>0.828</v>
      </c>
      <c r="BK33" s="37" t="n">
        <f aca="false">BJ33*83.33333</f>
        <v>68.99999724</v>
      </c>
    </row>
    <row r="34" customFormat="false" ht="17.1" hidden="false" customHeight="true" outlineLevel="0" collapsed="false">
      <c r="A34" s="20" t="s">
        <v>100</v>
      </c>
      <c r="B34" s="21" t="n">
        <v>41015</v>
      </c>
      <c r="C34" s="22" t="n">
        <v>0.628472222222222</v>
      </c>
      <c r="D34" s="23" t="n">
        <v>37.08417</v>
      </c>
      <c r="E34" s="23" t="n">
        <v>-46.85033</v>
      </c>
      <c r="F34" s="24" t="n">
        <v>0</v>
      </c>
      <c r="G34" s="24" t="n">
        <v>5064</v>
      </c>
      <c r="H34" s="43" t="n">
        <v>20.919</v>
      </c>
      <c r="I34" s="43" t="n">
        <v>35.605</v>
      </c>
      <c r="J34" s="43" t="n">
        <v>1.099</v>
      </c>
      <c r="K34" s="43" t="n">
        <v>0.136</v>
      </c>
      <c r="L34" s="43" t="n">
        <v>0.139</v>
      </c>
      <c r="M34" s="43" t="n">
        <v>0.122</v>
      </c>
      <c r="N34" s="43" t="n">
        <v>0.114</v>
      </c>
      <c r="O34" s="43" t="n">
        <v>0.108</v>
      </c>
      <c r="P34" s="43" t="n">
        <v>0.101</v>
      </c>
      <c r="Q34" s="43" t="n">
        <v>0.085</v>
      </c>
      <c r="R34" s="43" t="n">
        <v>0.078</v>
      </c>
      <c r="S34" s="43" t="n">
        <v>0.074</v>
      </c>
      <c r="T34" s="43" t="n">
        <v>0.078</v>
      </c>
      <c r="U34" s="43" t="n">
        <v>0.062</v>
      </c>
      <c r="V34" s="43" t="n">
        <v>0.044</v>
      </c>
      <c r="W34" s="43" t="n">
        <v>0.033</v>
      </c>
      <c r="X34" s="43" t="n">
        <v>0.031</v>
      </c>
      <c r="Y34" s="43" t="n">
        <v>0.024</v>
      </c>
      <c r="Z34" s="43" t="n">
        <v>0.014</v>
      </c>
      <c r="AA34" s="43" t="n">
        <v>0.011</v>
      </c>
      <c r="AB34" s="43" t="n">
        <v>0</v>
      </c>
      <c r="AC34" s="43" t="n">
        <v>0.057</v>
      </c>
      <c r="AD34" s="43" t="n">
        <v>0.076</v>
      </c>
      <c r="AE34" s="43" t="n">
        <v>0.078</v>
      </c>
      <c r="AF34" s="43" t="n">
        <v>0.081</v>
      </c>
      <c r="AG34" s="43" t="n">
        <v>0.078</v>
      </c>
      <c r="AH34" s="43" t="n">
        <v>0.078</v>
      </c>
      <c r="AI34" s="43" t="n">
        <v>0.071</v>
      </c>
      <c r="AJ34" s="43" t="n">
        <v>0.068</v>
      </c>
      <c r="AK34" s="44" t="n">
        <v>0.074</v>
      </c>
      <c r="AL34" s="45" t="n">
        <v>0.157</v>
      </c>
      <c r="AM34" s="35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2"/>
      <c r="BA34" s="52"/>
      <c r="BB34" s="52"/>
      <c r="BC34" s="52"/>
      <c r="BD34" s="52"/>
      <c r="BE34" s="52"/>
      <c r="BF34" s="51"/>
      <c r="BG34" s="51"/>
      <c r="BH34" s="51"/>
      <c r="BI34" s="53"/>
      <c r="BJ34" s="37" t="n">
        <v>1.01</v>
      </c>
      <c r="BK34" s="37" t="n">
        <f aca="false">BJ34*83.33333</f>
        <v>84.1666633</v>
      </c>
    </row>
    <row r="35" customFormat="false" ht="17.1" hidden="false" customHeight="true" outlineLevel="0" collapsed="false">
      <c r="A35" s="38" t="s">
        <v>100</v>
      </c>
      <c r="B35" s="39" t="n">
        <v>41015</v>
      </c>
      <c r="C35" s="40" t="n">
        <v>0.628472222222222</v>
      </c>
      <c r="D35" s="24" t="n">
        <v>37.08417</v>
      </c>
      <c r="E35" s="24" t="n">
        <v>-46.85033</v>
      </c>
      <c r="F35" s="24" t="n">
        <v>20</v>
      </c>
      <c r="G35" s="24" t="n">
        <v>5064</v>
      </c>
      <c r="H35" s="46" t="n">
        <v>20.922</v>
      </c>
      <c r="I35" s="46" t="n">
        <v>35.606</v>
      </c>
      <c r="J35" s="46" t="n">
        <v>1.113</v>
      </c>
      <c r="K35" s="46" t="n">
        <v>0.122</v>
      </c>
      <c r="L35" s="46" t="n">
        <v>0.125</v>
      </c>
      <c r="M35" s="46" t="n">
        <v>0.108</v>
      </c>
      <c r="N35" s="46" t="n">
        <v>0.101</v>
      </c>
      <c r="O35" s="46" t="n">
        <v>0.095</v>
      </c>
      <c r="P35" s="46" t="n">
        <v>0.09</v>
      </c>
      <c r="Q35" s="46" t="n">
        <v>0.075</v>
      </c>
      <c r="R35" s="46" t="n">
        <v>0.069</v>
      </c>
      <c r="S35" s="46" t="n">
        <v>0.064</v>
      </c>
      <c r="T35" s="46" t="n">
        <v>0.078</v>
      </c>
      <c r="U35" s="46" t="n">
        <v>0.062</v>
      </c>
      <c r="V35" s="46" t="n">
        <v>0.043</v>
      </c>
      <c r="W35" s="46" t="n">
        <v>0.033</v>
      </c>
      <c r="X35" s="46" t="n">
        <v>0.03</v>
      </c>
      <c r="Y35" s="46" t="n">
        <v>0.022</v>
      </c>
      <c r="Z35" s="46" t="n">
        <v>0.013</v>
      </c>
      <c r="AA35" s="46" t="n">
        <v>0.01</v>
      </c>
      <c r="AB35" s="46" t="n">
        <v>0</v>
      </c>
      <c r="AC35" s="46" t="n">
        <v>0.045</v>
      </c>
      <c r="AD35" s="46" t="n">
        <v>0.063</v>
      </c>
      <c r="AE35" s="46" t="n">
        <v>0.065</v>
      </c>
      <c r="AF35" s="46" t="n">
        <v>0.068</v>
      </c>
      <c r="AG35" s="46" t="n">
        <v>0.066</v>
      </c>
      <c r="AH35" s="46" t="n">
        <v>0.068</v>
      </c>
      <c r="AI35" s="46" t="n">
        <v>0.062</v>
      </c>
      <c r="AJ35" s="46" t="n">
        <v>0.058</v>
      </c>
      <c r="AK35" s="47" t="n">
        <v>0.064</v>
      </c>
      <c r="AL35" s="48" t="n">
        <v>0.174</v>
      </c>
      <c r="AM35" s="35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2"/>
      <c r="BA35" s="52"/>
      <c r="BB35" s="52"/>
      <c r="BC35" s="52"/>
      <c r="BD35" s="52"/>
      <c r="BE35" s="52"/>
      <c r="BF35" s="51"/>
      <c r="BG35" s="51"/>
      <c r="BH35" s="51"/>
      <c r="BI35" s="53"/>
      <c r="BJ35" s="37" t="n">
        <v>0.813</v>
      </c>
      <c r="BK35" s="37" t="n">
        <f aca="false">BJ35*83.33333</f>
        <v>67.74999729</v>
      </c>
    </row>
    <row r="36" customFormat="false" ht="17.1" hidden="false" customHeight="true" outlineLevel="0" collapsed="false">
      <c r="A36" s="38" t="s">
        <v>100</v>
      </c>
      <c r="B36" s="39" t="n">
        <v>41015</v>
      </c>
      <c r="C36" s="40" t="n">
        <v>0.628472222222222</v>
      </c>
      <c r="D36" s="24" t="n">
        <v>37.08417</v>
      </c>
      <c r="E36" s="24" t="n">
        <v>-46.85033</v>
      </c>
      <c r="F36" s="24" t="n">
        <v>40</v>
      </c>
      <c r="G36" s="24" t="n">
        <v>5064</v>
      </c>
      <c r="H36" s="46" t="n">
        <v>20.916</v>
      </c>
      <c r="I36" s="46" t="n">
        <v>35.606</v>
      </c>
      <c r="J36" s="46" t="n">
        <v>1.129</v>
      </c>
      <c r="K36" s="46" t="n">
        <v>0.121</v>
      </c>
      <c r="L36" s="46" t="n">
        <v>0.123</v>
      </c>
      <c r="M36" s="46" t="n">
        <v>0.106</v>
      </c>
      <c r="N36" s="46" t="n">
        <v>0.099</v>
      </c>
      <c r="O36" s="46" t="n">
        <v>0.094</v>
      </c>
      <c r="P36" s="46" t="n">
        <v>0.087</v>
      </c>
      <c r="Q36" s="46" t="n">
        <v>0.072</v>
      </c>
      <c r="R36" s="46" t="n">
        <v>0.066</v>
      </c>
      <c r="S36" s="46" t="n">
        <v>0.063</v>
      </c>
      <c r="T36" s="46" t="n">
        <v>0.078</v>
      </c>
      <c r="U36" s="46" t="n">
        <v>0.062</v>
      </c>
      <c r="V36" s="46" t="n">
        <v>0.043</v>
      </c>
      <c r="W36" s="46" t="n">
        <v>0.032</v>
      </c>
      <c r="X36" s="46" t="n">
        <v>0.029</v>
      </c>
      <c r="Y36" s="46" t="n">
        <v>0.022</v>
      </c>
      <c r="Z36" s="46" t="n">
        <v>0.013</v>
      </c>
      <c r="AA36" s="46" t="n">
        <v>0.01</v>
      </c>
      <c r="AB36" s="46" t="n">
        <v>0</v>
      </c>
      <c r="AC36" s="46" t="n">
        <v>0.043</v>
      </c>
      <c r="AD36" s="46" t="n">
        <v>0.061</v>
      </c>
      <c r="AE36" s="46" t="n">
        <v>0.063</v>
      </c>
      <c r="AF36" s="46" t="n">
        <v>0.067</v>
      </c>
      <c r="AG36" s="46" t="n">
        <v>0.065</v>
      </c>
      <c r="AH36" s="46" t="n">
        <v>0.065</v>
      </c>
      <c r="AI36" s="46" t="n">
        <v>0.059</v>
      </c>
      <c r="AJ36" s="46" t="n">
        <v>0.057</v>
      </c>
      <c r="AK36" s="47" t="n">
        <v>0.063</v>
      </c>
      <c r="AL36" s="48" t="n">
        <v>0.199</v>
      </c>
      <c r="AM36" s="35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2"/>
      <c r="BA36" s="52"/>
      <c r="BB36" s="52"/>
      <c r="BC36" s="52"/>
      <c r="BD36" s="52"/>
      <c r="BE36" s="52"/>
      <c r="BF36" s="51"/>
      <c r="BG36" s="51"/>
      <c r="BH36" s="51"/>
      <c r="BI36" s="53"/>
      <c r="BJ36" s="37" t="n">
        <v>0.532</v>
      </c>
      <c r="BK36" s="37" t="n">
        <f aca="false">BJ36*83.33333</f>
        <v>44.33333156</v>
      </c>
    </row>
    <row r="37" customFormat="false" ht="17.1" hidden="false" customHeight="true" outlineLevel="0" collapsed="false">
      <c r="A37" s="38" t="s">
        <v>100</v>
      </c>
      <c r="B37" s="39" t="n">
        <v>41015</v>
      </c>
      <c r="C37" s="40" t="n">
        <v>0.628472222222222</v>
      </c>
      <c r="D37" s="24" t="n">
        <v>37.08417</v>
      </c>
      <c r="E37" s="24" t="n">
        <v>-46.85033</v>
      </c>
      <c r="F37" s="24" t="n">
        <v>55</v>
      </c>
      <c r="G37" s="24" t="n">
        <v>5064</v>
      </c>
      <c r="H37" s="46" t="n">
        <v>20.915</v>
      </c>
      <c r="I37" s="46" t="n">
        <v>35.606</v>
      </c>
      <c r="J37" s="46" t="n">
        <v>1.119</v>
      </c>
      <c r="K37" s="46" t="n">
        <v>0.119</v>
      </c>
      <c r="L37" s="46" t="n">
        <v>0.121</v>
      </c>
      <c r="M37" s="46" t="n">
        <v>0.104</v>
      </c>
      <c r="N37" s="46" t="n">
        <v>0.097</v>
      </c>
      <c r="O37" s="46" t="n">
        <v>0.092</v>
      </c>
      <c r="P37" s="46" t="n">
        <v>0.085</v>
      </c>
      <c r="Q37" s="46" t="n">
        <v>0.07</v>
      </c>
      <c r="R37" s="46" t="n">
        <v>0.064</v>
      </c>
      <c r="S37" s="46" t="n">
        <v>0.06</v>
      </c>
      <c r="T37" s="46" t="n">
        <v>0.078</v>
      </c>
      <c r="U37" s="46" t="n">
        <v>0.063</v>
      </c>
      <c r="V37" s="46" t="n">
        <v>0.043</v>
      </c>
      <c r="W37" s="46" t="n">
        <v>0.032</v>
      </c>
      <c r="X37" s="46" t="n">
        <v>0.029</v>
      </c>
      <c r="Y37" s="46" t="n">
        <v>0.023</v>
      </c>
      <c r="Z37" s="46" t="n">
        <v>0.013</v>
      </c>
      <c r="AA37" s="46" t="n">
        <v>0.011</v>
      </c>
      <c r="AB37" s="46" t="n">
        <v>0</v>
      </c>
      <c r="AC37" s="46" t="n">
        <v>0.041</v>
      </c>
      <c r="AD37" s="46" t="n">
        <v>0.058</v>
      </c>
      <c r="AE37" s="46" t="n">
        <v>0.061</v>
      </c>
      <c r="AF37" s="46" t="n">
        <v>0.065</v>
      </c>
      <c r="AG37" s="46" t="n">
        <v>0.063</v>
      </c>
      <c r="AH37" s="46" t="n">
        <v>0.062</v>
      </c>
      <c r="AI37" s="46" t="n">
        <v>0.057</v>
      </c>
      <c r="AJ37" s="46" t="n">
        <v>0.053</v>
      </c>
      <c r="AK37" s="47" t="n">
        <v>0.06</v>
      </c>
      <c r="AL37" s="48" t="n">
        <v>0.202</v>
      </c>
      <c r="AM37" s="35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2"/>
      <c r="BA37" s="52"/>
      <c r="BB37" s="52"/>
      <c r="BC37" s="52"/>
      <c r="BD37" s="52"/>
      <c r="BE37" s="52"/>
      <c r="BF37" s="51"/>
      <c r="BG37" s="51"/>
      <c r="BH37" s="51"/>
      <c r="BI37" s="53"/>
      <c r="BJ37" s="37" t="n">
        <v>0.269</v>
      </c>
      <c r="BK37" s="37" t="n">
        <f aca="false">BJ37*83.33333</f>
        <v>22.41666577</v>
      </c>
    </row>
    <row r="38" customFormat="false" ht="17.1" hidden="false" customHeight="true" outlineLevel="0" collapsed="false">
      <c r="A38" s="38" t="s">
        <v>100</v>
      </c>
      <c r="B38" s="39" t="n">
        <v>41015</v>
      </c>
      <c r="C38" s="40" t="n">
        <v>0.628472222222222</v>
      </c>
      <c r="D38" s="24" t="n">
        <v>37.08417</v>
      </c>
      <c r="E38" s="24" t="n">
        <v>-46.85033</v>
      </c>
      <c r="F38" s="24" t="n">
        <v>75</v>
      </c>
      <c r="G38" s="24" t="n">
        <v>5064</v>
      </c>
      <c r="H38" s="46" t="n">
        <v>19.203</v>
      </c>
      <c r="I38" s="46" t="n">
        <v>36.008</v>
      </c>
      <c r="J38" s="46" t="n">
        <v>1.278</v>
      </c>
      <c r="K38" s="46" t="n">
        <v>0.126</v>
      </c>
      <c r="L38" s="46" t="n">
        <v>0.117</v>
      </c>
      <c r="M38" s="46" t="n">
        <v>0.097</v>
      </c>
      <c r="N38" s="46" t="n">
        <v>0.088</v>
      </c>
      <c r="O38" s="46" t="n">
        <v>0.082</v>
      </c>
      <c r="P38" s="46" t="n">
        <v>0.075</v>
      </c>
      <c r="Q38" s="46" t="n">
        <v>0.061</v>
      </c>
      <c r="R38" s="46" t="n">
        <v>0.056</v>
      </c>
      <c r="S38" s="46" t="n">
        <v>0.05</v>
      </c>
      <c r="T38" s="46" t="n">
        <v>0.106</v>
      </c>
      <c r="U38" s="46" t="n">
        <v>0.08</v>
      </c>
      <c r="V38" s="46" t="n">
        <v>0.052</v>
      </c>
      <c r="W38" s="46" t="n">
        <v>0.038</v>
      </c>
      <c r="X38" s="46" t="n">
        <v>0.033</v>
      </c>
      <c r="Y38" s="46" t="n">
        <v>0.026</v>
      </c>
      <c r="Z38" s="46" t="n">
        <v>0.016</v>
      </c>
      <c r="AA38" s="46" t="n">
        <v>0.013</v>
      </c>
      <c r="AB38" s="46" t="n">
        <v>0</v>
      </c>
      <c r="AC38" s="46" t="n">
        <v>0.02</v>
      </c>
      <c r="AD38" s="46" t="n">
        <v>0.038</v>
      </c>
      <c r="AE38" s="46" t="n">
        <v>0.045</v>
      </c>
      <c r="AF38" s="46" t="n">
        <v>0.05</v>
      </c>
      <c r="AG38" s="46" t="n">
        <v>0.048</v>
      </c>
      <c r="AH38" s="46" t="n">
        <v>0.05</v>
      </c>
      <c r="AI38" s="46" t="n">
        <v>0.045</v>
      </c>
      <c r="AJ38" s="46" t="n">
        <v>0.043</v>
      </c>
      <c r="AK38" s="47" t="n">
        <v>0.05</v>
      </c>
      <c r="AL38" s="48" t="n">
        <v>0.285</v>
      </c>
      <c r="AM38" s="35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2"/>
      <c r="BA38" s="52"/>
      <c r="BB38" s="52"/>
      <c r="BC38" s="52"/>
      <c r="BD38" s="52"/>
      <c r="BE38" s="52"/>
      <c r="BF38" s="51"/>
      <c r="BG38" s="51"/>
      <c r="BH38" s="51"/>
      <c r="BI38" s="53"/>
      <c r="BJ38" s="37" t="n">
        <v>0.315</v>
      </c>
      <c r="BK38" s="37" t="n">
        <f aca="false">BJ38*83.33333</f>
        <v>26.24999895</v>
      </c>
    </row>
    <row r="39" customFormat="false" ht="17.1" hidden="false" customHeight="true" outlineLevel="0" collapsed="false">
      <c r="A39" s="38" t="s">
        <v>100</v>
      </c>
      <c r="B39" s="39" t="n">
        <v>41015</v>
      </c>
      <c r="C39" s="40" t="n">
        <v>0.628472222222222</v>
      </c>
      <c r="D39" s="24" t="n">
        <v>37.08417</v>
      </c>
      <c r="E39" s="24" t="n">
        <v>-46.85033</v>
      </c>
      <c r="F39" s="24" t="n">
        <v>130</v>
      </c>
      <c r="G39" s="24" t="n">
        <v>5064</v>
      </c>
      <c r="H39" s="46" t="n">
        <v>16.607</v>
      </c>
      <c r="I39" s="46" t="n">
        <v>35.77</v>
      </c>
      <c r="J39" s="46" t="n">
        <v>1.295</v>
      </c>
      <c r="K39" s="46" t="n">
        <v>0.071</v>
      </c>
      <c r="L39" s="46" t="n">
        <v>0.066</v>
      </c>
      <c r="M39" s="46" t="n">
        <v>0.052</v>
      </c>
      <c r="N39" s="46" t="n">
        <v>0.046</v>
      </c>
      <c r="O39" s="46" t="n">
        <v>0.044</v>
      </c>
      <c r="P39" s="46" t="n">
        <v>0.04</v>
      </c>
      <c r="Q39" s="46" t="n">
        <v>0.033</v>
      </c>
      <c r="R39" s="46" t="n">
        <v>0.026</v>
      </c>
      <c r="S39" s="46" t="n">
        <v>0.026</v>
      </c>
      <c r="T39" s="46" t="n">
        <v>0.082</v>
      </c>
      <c r="U39" s="46" t="n">
        <v>0.06</v>
      </c>
      <c r="V39" s="46" t="n">
        <v>0.039</v>
      </c>
      <c r="W39" s="46" t="n">
        <v>0.03</v>
      </c>
      <c r="X39" s="46" t="n">
        <v>0.028</v>
      </c>
      <c r="Y39" s="46" t="n">
        <v>0.022</v>
      </c>
      <c r="Z39" s="46" t="n">
        <v>0.013</v>
      </c>
      <c r="AA39" s="46" t="n">
        <v>0.009</v>
      </c>
      <c r="AB39" s="46" t="n">
        <v>0</v>
      </c>
      <c r="AC39" s="46" t="n">
        <v>-0.011</v>
      </c>
      <c r="AD39" s="46" t="n">
        <v>0.007</v>
      </c>
      <c r="AE39" s="46" t="n">
        <v>0.013</v>
      </c>
      <c r="AF39" s="46" t="n">
        <v>0.016</v>
      </c>
      <c r="AG39" s="46" t="n">
        <v>0.016</v>
      </c>
      <c r="AH39" s="46" t="n">
        <v>0.018</v>
      </c>
      <c r="AI39" s="46" t="n">
        <v>0.02</v>
      </c>
      <c r="AJ39" s="46" t="n">
        <v>0.018</v>
      </c>
      <c r="AK39" s="47" t="n">
        <v>0.026</v>
      </c>
      <c r="AL39" s="48" t="n">
        <v>0.15</v>
      </c>
      <c r="AM39" s="35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2"/>
      <c r="BA39" s="52"/>
      <c r="BB39" s="52"/>
      <c r="BC39" s="52"/>
      <c r="BD39" s="52"/>
      <c r="BE39" s="52"/>
      <c r="BF39" s="51"/>
      <c r="BG39" s="51"/>
      <c r="BH39" s="51"/>
      <c r="BI39" s="53"/>
      <c r="BJ39" s="37" t="n">
        <v>0.286</v>
      </c>
      <c r="BK39" s="37" t="n">
        <f aca="false">BJ39*83.33333</f>
        <v>23.83333238</v>
      </c>
    </row>
    <row r="40" customFormat="false" ht="17.1" hidden="false" customHeight="true" outlineLevel="0" collapsed="false">
      <c r="A40" s="38" t="s">
        <v>100</v>
      </c>
      <c r="B40" s="39" t="n">
        <v>41015</v>
      </c>
      <c r="C40" s="40" t="n">
        <v>0.628472222222222</v>
      </c>
      <c r="D40" s="24" t="n">
        <v>37.08417</v>
      </c>
      <c r="E40" s="24" t="n">
        <v>-46.85033</v>
      </c>
      <c r="F40" s="24" t="n">
        <v>200</v>
      </c>
      <c r="G40" s="24" t="n">
        <v>5064</v>
      </c>
      <c r="H40" s="46" t="n">
        <v>15.351</v>
      </c>
      <c r="I40" s="46" t="n">
        <v>35.606</v>
      </c>
      <c r="J40" s="46" t="n">
        <v>1.264</v>
      </c>
      <c r="K40" s="46" t="n">
        <v>0.054</v>
      </c>
      <c r="L40" s="46" t="n">
        <v>0.048</v>
      </c>
      <c r="M40" s="46" t="n">
        <v>0.034</v>
      </c>
      <c r="N40" s="46" t="n">
        <v>0.031</v>
      </c>
      <c r="O40" s="46" t="n">
        <v>0.031</v>
      </c>
      <c r="P40" s="46" t="n">
        <v>0.028</v>
      </c>
      <c r="Q40" s="46" t="n">
        <v>0.024</v>
      </c>
      <c r="R40" s="46" t="n">
        <v>0.017</v>
      </c>
      <c r="S40" s="46" t="n">
        <v>0.018</v>
      </c>
      <c r="T40" s="46" t="n">
        <v>0.072</v>
      </c>
      <c r="U40" s="46" t="n">
        <v>0.052</v>
      </c>
      <c r="V40" s="46" t="n">
        <v>0.033</v>
      </c>
      <c r="W40" s="46" t="n">
        <v>0.027</v>
      </c>
      <c r="X40" s="46" t="n">
        <v>0.026</v>
      </c>
      <c r="Y40" s="46" t="n">
        <v>0.02</v>
      </c>
      <c r="Z40" s="46" t="n">
        <v>0.012</v>
      </c>
      <c r="AA40" s="46" t="n">
        <v>0.006</v>
      </c>
      <c r="AB40" s="46" t="n">
        <v>0</v>
      </c>
      <c r="AC40" s="46" t="n">
        <v>-0.018</v>
      </c>
      <c r="AD40" s="46" t="n">
        <v>-0.004</v>
      </c>
      <c r="AE40" s="46" t="n">
        <v>0.001</v>
      </c>
      <c r="AF40" s="46" t="n">
        <v>0.004</v>
      </c>
      <c r="AG40" s="46" t="n">
        <v>0.005</v>
      </c>
      <c r="AH40" s="46" t="n">
        <v>0.007</v>
      </c>
      <c r="AI40" s="46" t="n">
        <v>0.012</v>
      </c>
      <c r="AJ40" s="46" t="n">
        <v>0.011</v>
      </c>
      <c r="AK40" s="47" t="n">
        <v>0.018</v>
      </c>
      <c r="AL40" s="48" t="n">
        <v>0.09</v>
      </c>
      <c r="AM40" s="35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2"/>
      <c r="BA40" s="52"/>
      <c r="BB40" s="52"/>
      <c r="BC40" s="52"/>
      <c r="BD40" s="52"/>
      <c r="BE40" s="52"/>
      <c r="BF40" s="51"/>
      <c r="BG40" s="51"/>
      <c r="BH40" s="51"/>
      <c r="BI40" s="53"/>
      <c r="BJ40" s="37" t="n">
        <v>0.207</v>
      </c>
      <c r="BK40" s="37" t="n">
        <f aca="false">BJ40*83.33333</f>
        <v>17.24999931</v>
      </c>
    </row>
    <row r="41" customFormat="false" ht="17.1" hidden="false" customHeight="true" outlineLevel="0" collapsed="false">
      <c r="A41" s="38" t="s">
        <v>100</v>
      </c>
      <c r="B41" s="39" t="n">
        <v>41015</v>
      </c>
      <c r="C41" s="40" t="n">
        <v>0.628472222222222</v>
      </c>
      <c r="D41" s="24" t="n">
        <v>37.08417</v>
      </c>
      <c r="E41" s="24" t="n">
        <v>-46.85033</v>
      </c>
      <c r="F41" s="24" t="n">
        <v>1000</v>
      </c>
      <c r="G41" s="24" t="n">
        <v>5064</v>
      </c>
      <c r="H41" s="25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50"/>
      <c r="AM41" s="35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2"/>
      <c r="BA41" s="52"/>
      <c r="BB41" s="52"/>
      <c r="BC41" s="52"/>
      <c r="BD41" s="52"/>
      <c r="BE41" s="52"/>
      <c r="BF41" s="51"/>
      <c r="BG41" s="51"/>
      <c r="BH41" s="51"/>
      <c r="BI41" s="53"/>
      <c r="BJ41" s="37" t="n">
        <v>0.345</v>
      </c>
      <c r="BK41" s="37" t="n">
        <f aca="false">BJ41*83.33333</f>
        <v>28.74999885</v>
      </c>
    </row>
    <row r="42" customFormat="false" ht="17.1" hidden="false" customHeight="true" outlineLevel="0" collapsed="false">
      <c r="A42" s="38" t="s">
        <v>100</v>
      </c>
      <c r="B42" s="39" t="n">
        <v>41015</v>
      </c>
      <c r="C42" s="40" t="n">
        <v>0.628472222222222</v>
      </c>
      <c r="D42" s="24" t="n">
        <v>37.08417</v>
      </c>
      <c r="E42" s="24" t="n">
        <v>-46.85033</v>
      </c>
      <c r="F42" s="24" t="n">
        <v>2000</v>
      </c>
      <c r="G42" s="24" t="n">
        <v>5064</v>
      </c>
      <c r="H42" s="25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50"/>
      <c r="AM42" s="35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2"/>
      <c r="BA42" s="52"/>
      <c r="BB42" s="52"/>
      <c r="BC42" s="52"/>
      <c r="BD42" s="52"/>
      <c r="BE42" s="52"/>
      <c r="BF42" s="51"/>
      <c r="BG42" s="51"/>
      <c r="BH42" s="51"/>
      <c r="BI42" s="53"/>
      <c r="BJ42" s="37" t="n">
        <v>0.232</v>
      </c>
      <c r="BK42" s="37" t="n">
        <f aca="false">BJ42*83.33333</f>
        <v>19.33333256</v>
      </c>
    </row>
    <row r="43" customFormat="false" ht="17.1" hidden="false" customHeight="true" outlineLevel="0" collapsed="false">
      <c r="A43" s="20" t="s">
        <v>101</v>
      </c>
      <c r="B43" s="21" t="n">
        <v>41016</v>
      </c>
      <c r="C43" s="22" t="n">
        <v>0.627777777777778</v>
      </c>
      <c r="D43" s="23" t="n">
        <v>-34.23933</v>
      </c>
      <c r="E43" s="23" t="n">
        <v>-42.969</v>
      </c>
      <c r="F43" s="24" t="n">
        <v>0</v>
      </c>
      <c r="G43" s="24" t="n">
        <v>4569</v>
      </c>
      <c r="H43" s="43" t="n">
        <v>22.226</v>
      </c>
      <c r="I43" s="43" t="n">
        <v>35.835</v>
      </c>
      <c r="J43" s="43" t="n">
        <v>1.033</v>
      </c>
      <c r="K43" s="43" t="n">
        <v>0.087</v>
      </c>
      <c r="L43" s="43" t="n">
        <v>0.094</v>
      </c>
      <c r="M43" s="43" t="n">
        <v>0.083</v>
      </c>
      <c r="N43" s="43" t="n">
        <v>0.078</v>
      </c>
      <c r="O43" s="43" t="n">
        <v>0.074</v>
      </c>
      <c r="P43" s="43" t="n">
        <v>0.069</v>
      </c>
      <c r="Q43" s="43" t="n">
        <v>0.057</v>
      </c>
      <c r="R43" s="43" t="n">
        <v>0.05</v>
      </c>
      <c r="S43" s="43" t="n">
        <v>0.049</v>
      </c>
      <c r="T43" s="43" t="n">
        <v>0.05</v>
      </c>
      <c r="U43" s="43" t="n">
        <v>0.048</v>
      </c>
      <c r="V43" s="43" t="n">
        <v>0.035</v>
      </c>
      <c r="W43" s="43" t="n">
        <v>0.029</v>
      </c>
      <c r="X43" s="43" t="n">
        <v>0.026</v>
      </c>
      <c r="Y43" s="43" t="n">
        <v>0.021</v>
      </c>
      <c r="Z43" s="43" t="n">
        <v>0.01</v>
      </c>
      <c r="AA43" s="43" t="n">
        <v>0.004</v>
      </c>
      <c r="AB43" s="43" t="n">
        <v>0</v>
      </c>
      <c r="AC43" s="43" t="n">
        <v>0.037</v>
      </c>
      <c r="AD43" s="43" t="n">
        <v>0.046</v>
      </c>
      <c r="AE43" s="43" t="n">
        <v>0.047</v>
      </c>
      <c r="AF43" s="43" t="n">
        <v>0.049</v>
      </c>
      <c r="AG43" s="43" t="n">
        <v>0.048</v>
      </c>
      <c r="AH43" s="43" t="n">
        <v>0.048</v>
      </c>
      <c r="AI43" s="43" t="n">
        <v>0.047</v>
      </c>
      <c r="AJ43" s="43" t="n">
        <v>0.046</v>
      </c>
      <c r="AK43" s="44" t="n">
        <v>0.049</v>
      </c>
      <c r="AL43" s="45" t="n">
        <v>0.107</v>
      </c>
      <c r="AM43" s="29" t="n">
        <v>0.93653</v>
      </c>
      <c r="AN43" s="29" t="n">
        <v>0.26693</v>
      </c>
      <c r="AO43" s="29" t="n">
        <v>0.19504</v>
      </c>
      <c r="AP43" s="29" t="n">
        <v>0.14251</v>
      </c>
      <c r="AQ43" s="29" t="n">
        <v>0.05559</v>
      </c>
      <c r="AR43" s="29" t="n">
        <v>0.01585</v>
      </c>
      <c r="AS43" s="29" t="n">
        <v>0.00846000000000002</v>
      </c>
      <c r="AT43" s="29" t="n">
        <v>0.00241999999999998</v>
      </c>
      <c r="AU43" s="29" t="n">
        <v>0.00177000000000005</v>
      </c>
      <c r="AV43" s="29" t="n">
        <v>0.00129000000000001</v>
      </c>
      <c r="AW43" s="30" t="n">
        <v>0.00037</v>
      </c>
      <c r="AX43" s="31" t="n">
        <v>0.00018</v>
      </c>
      <c r="AY43" s="31" t="n">
        <v>3E-005</v>
      </c>
      <c r="AZ43" s="32" t="n">
        <v>1E-005</v>
      </c>
      <c r="BA43" s="32" t="n">
        <v>1E-005</v>
      </c>
      <c r="BB43" s="32" t="n">
        <v>1E-005</v>
      </c>
      <c r="BC43" s="32" t="n">
        <v>0</v>
      </c>
      <c r="BD43" s="32" t="n">
        <v>0</v>
      </c>
      <c r="BE43" s="33" t="n">
        <v>0</v>
      </c>
      <c r="BF43" s="34" t="n">
        <f aca="false">TAN((AM43-AN43)/20)</f>
        <v>0.0334925149713586</v>
      </c>
      <c r="BG43" s="34" t="n">
        <f aca="false">TAN((AS43-AW43)/50)</f>
        <v>0.000161800001411934</v>
      </c>
      <c r="BH43" s="35" t="n">
        <f aca="false">BG43/BF43</f>
        <v>0.00483093018097622</v>
      </c>
      <c r="BI43" s="36" t="s">
        <v>102</v>
      </c>
      <c r="BJ43" s="37" t="n">
        <v>0.547</v>
      </c>
      <c r="BK43" s="37" t="n">
        <f aca="false">BJ43*83.33333</f>
        <v>45.58333151</v>
      </c>
    </row>
    <row r="44" customFormat="false" ht="17.1" hidden="false" customHeight="true" outlineLevel="0" collapsed="false">
      <c r="A44" s="38" t="s">
        <v>101</v>
      </c>
      <c r="B44" s="39" t="n">
        <v>41016</v>
      </c>
      <c r="C44" s="40" t="n">
        <v>0.627777777777778</v>
      </c>
      <c r="D44" s="24" t="n">
        <v>-34.23933</v>
      </c>
      <c r="E44" s="24" t="n">
        <v>-42.969</v>
      </c>
      <c r="F44" s="24" t="n">
        <v>20</v>
      </c>
      <c r="G44" s="24" t="n">
        <v>4569</v>
      </c>
      <c r="H44" s="46" t="n">
        <v>22.114</v>
      </c>
      <c r="I44" s="46" t="n">
        <v>35.834</v>
      </c>
      <c r="J44" s="46" t="n">
        <v>1.046</v>
      </c>
      <c r="K44" s="46" t="n">
        <v>0.09</v>
      </c>
      <c r="L44" s="46" t="n">
        <v>0.097</v>
      </c>
      <c r="M44" s="46" t="n">
        <v>0.085</v>
      </c>
      <c r="N44" s="46" t="n">
        <v>0.079</v>
      </c>
      <c r="O44" s="46" t="n">
        <v>0.076</v>
      </c>
      <c r="P44" s="46" t="n">
        <v>0.071</v>
      </c>
      <c r="Q44" s="46" t="n">
        <v>0.06</v>
      </c>
      <c r="R44" s="46" t="n">
        <v>0.052</v>
      </c>
      <c r="S44" s="46" t="n">
        <v>0.051</v>
      </c>
      <c r="T44" s="46" t="n">
        <v>0.051</v>
      </c>
      <c r="U44" s="46" t="n">
        <v>0.049</v>
      </c>
      <c r="V44" s="46" t="n">
        <v>0.035</v>
      </c>
      <c r="W44" s="46" t="n">
        <v>0.029</v>
      </c>
      <c r="X44" s="46" t="n">
        <v>0.026</v>
      </c>
      <c r="Y44" s="46" t="n">
        <v>0.02</v>
      </c>
      <c r="Z44" s="46" t="n">
        <v>0.01</v>
      </c>
      <c r="AA44" s="46" t="n">
        <v>0.004</v>
      </c>
      <c r="AB44" s="46" t="n">
        <v>0</v>
      </c>
      <c r="AC44" s="46" t="n">
        <v>0.039</v>
      </c>
      <c r="AD44" s="46" t="n">
        <v>0.048</v>
      </c>
      <c r="AE44" s="46" t="n">
        <v>0.049</v>
      </c>
      <c r="AF44" s="46" t="n">
        <v>0.051</v>
      </c>
      <c r="AG44" s="46" t="n">
        <v>0.05</v>
      </c>
      <c r="AH44" s="46" t="n">
        <v>0.051</v>
      </c>
      <c r="AI44" s="46" t="n">
        <v>0.05</v>
      </c>
      <c r="AJ44" s="46" t="n">
        <v>0.048</v>
      </c>
      <c r="AK44" s="47" t="n">
        <v>0.051</v>
      </c>
      <c r="AL44" s="48" t="n">
        <v>0.115</v>
      </c>
      <c r="AM44" s="29" t="n">
        <v>0.95422</v>
      </c>
      <c r="AN44" s="29" t="n">
        <v>0.27293</v>
      </c>
      <c r="AO44" s="29" t="n">
        <v>0.19959</v>
      </c>
      <c r="AP44" s="29" t="n">
        <v>0.14596</v>
      </c>
      <c r="AQ44" s="29" t="n">
        <v>0.05709</v>
      </c>
      <c r="AR44" s="29" t="n">
        <v>0.01633</v>
      </c>
      <c r="AS44" s="29" t="n">
        <v>0.00873000000000001</v>
      </c>
      <c r="AT44" s="29" t="n">
        <v>0.0025</v>
      </c>
      <c r="AU44" s="29" t="n">
        <v>0.00183</v>
      </c>
      <c r="AV44" s="29" t="n">
        <v>0.00134000000000001</v>
      </c>
      <c r="AW44" s="30" t="n">
        <v>0.00038</v>
      </c>
      <c r="AX44" s="31" t="n">
        <v>0.00018</v>
      </c>
      <c r="AY44" s="31" t="n">
        <v>3E-005</v>
      </c>
      <c r="AZ44" s="32" t="n">
        <v>0</v>
      </c>
      <c r="BA44" s="32" t="n">
        <v>0</v>
      </c>
      <c r="BB44" s="32" t="n">
        <v>0</v>
      </c>
      <c r="BC44" s="32" t="n">
        <v>0</v>
      </c>
      <c r="BD44" s="32" t="n">
        <v>0</v>
      </c>
      <c r="BE44" s="33" t="n">
        <v>0</v>
      </c>
      <c r="BF44" s="34" t="n">
        <f aca="false">TAN((AM44-AN44)/20)</f>
        <v>0.0340776821554825</v>
      </c>
      <c r="BG44" s="34" t="n">
        <f aca="false">TAN((AS44-AW44)/50)</f>
        <v>0.000167000001552488</v>
      </c>
      <c r="BH44" s="35" t="n">
        <f aca="false">BG44/BF44</f>
        <v>0.00490056808413599</v>
      </c>
      <c r="BI44" s="36" t="s">
        <v>103</v>
      </c>
      <c r="BJ44" s="37" t="n">
        <v>0.563</v>
      </c>
      <c r="BK44" s="37" t="n">
        <f aca="false">BJ44*83.33333</f>
        <v>46.91666479</v>
      </c>
    </row>
    <row r="45" customFormat="false" ht="17.1" hidden="false" customHeight="true" outlineLevel="0" collapsed="false">
      <c r="A45" s="38" t="s">
        <v>101</v>
      </c>
      <c r="B45" s="39" t="n">
        <v>41016</v>
      </c>
      <c r="C45" s="40" t="n">
        <v>0.627777777777778</v>
      </c>
      <c r="D45" s="24" t="n">
        <v>-34.23933</v>
      </c>
      <c r="E45" s="24" t="n">
        <v>-42.969</v>
      </c>
      <c r="F45" s="24" t="n">
        <v>50</v>
      </c>
      <c r="G45" s="24" t="n">
        <v>4569</v>
      </c>
      <c r="H45" s="46" t="n">
        <v>21.904</v>
      </c>
      <c r="I45" s="46" t="n">
        <v>35.82</v>
      </c>
      <c r="J45" s="46" t="n">
        <v>1.027</v>
      </c>
      <c r="K45" s="46" t="n">
        <v>0.093</v>
      </c>
      <c r="L45" s="46" t="n">
        <v>0.099</v>
      </c>
      <c r="M45" s="46" t="n">
        <v>0.087</v>
      </c>
      <c r="N45" s="46" t="n">
        <v>0.081</v>
      </c>
      <c r="O45" s="46" t="n">
        <v>0.078</v>
      </c>
      <c r="P45" s="46" t="n">
        <v>0.072</v>
      </c>
      <c r="Q45" s="46" t="n">
        <v>0.06</v>
      </c>
      <c r="R45" s="46" t="n">
        <v>0.052</v>
      </c>
      <c r="S45" s="46" t="n">
        <v>0.052</v>
      </c>
      <c r="T45" s="46" t="n">
        <v>0.054</v>
      </c>
      <c r="U45" s="46" t="n">
        <v>0.051</v>
      </c>
      <c r="V45" s="46" t="n">
        <v>0.037</v>
      </c>
      <c r="W45" s="46" t="n">
        <v>0.03</v>
      </c>
      <c r="X45" s="46" t="n">
        <v>0.027</v>
      </c>
      <c r="Y45" s="46" t="n">
        <v>0.021</v>
      </c>
      <c r="Z45" s="46" t="n">
        <v>0.01</v>
      </c>
      <c r="AA45" s="46" t="n">
        <v>0.004</v>
      </c>
      <c r="AB45" s="46" t="n">
        <v>0</v>
      </c>
      <c r="AC45" s="46" t="n">
        <v>0.039</v>
      </c>
      <c r="AD45" s="46" t="n">
        <v>0.048</v>
      </c>
      <c r="AE45" s="46" t="n">
        <v>0.05</v>
      </c>
      <c r="AF45" s="46" t="n">
        <v>0.052</v>
      </c>
      <c r="AG45" s="46" t="n">
        <v>0.051</v>
      </c>
      <c r="AH45" s="46" t="n">
        <v>0.051</v>
      </c>
      <c r="AI45" s="46" t="n">
        <v>0.05</v>
      </c>
      <c r="AJ45" s="46" t="n">
        <v>0.048</v>
      </c>
      <c r="AK45" s="47" t="n">
        <v>0.052</v>
      </c>
      <c r="AL45" s="48" t="n">
        <v>0.157</v>
      </c>
      <c r="AM45" s="29" t="n">
        <v>1.00702</v>
      </c>
      <c r="AN45" s="29" t="n">
        <v>0.29203</v>
      </c>
      <c r="AO45" s="29" t="n">
        <v>0.2143</v>
      </c>
      <c r="AP45" s="29" t="n">
        <v>0.15726</v>
      </c>
      <c r="AQ45" s="29" t="n">
        <v>0.06215</v>
      </c>
      <c r="AR45" s="29" t="n">
        <v>0.01802</v>
      </c>
      <c r="AS45" s="29" t="n">
        <v>0.00970000000000004</v>
      </c>
      <c r="AT45" s="29" t="n">
        <v>0.00281000000000003</v>
      </c>
      <c r="AU45" s="29" t="n">
        <v>0.00206000000000001</v>
      </c>
      <c r="AV45" s="29" t="n">
        <v>0.00151000000000001</v>
      </c>
      <c r="AW45" s="30" t="n">
        <v>0.00044</v>
      </c>
      <c r="AX45" s="31" t="n">
        <v>0.00021</v>
      </c>
      <c r="AY45" s="31" t="n">
        <v>3E-005</v>
      </c>
      <c r="AZ45" s="32" t="n">
        <v>0</v>
      </c>
      <c r="BA45" s="32" t="n">
        <v>0</v>
      </c>
      <c r="BB45" s="32" t="n">
        <v>0</v>
      </c>
      <c r="BC45" s="32" t="n">
        <v>0</v>
      </c>
      <c r="BD45" s="32" t="n">
        <v>0</v>
      </c>
      <c r="BE45" s="33" t="n">
        <v>0</v>
      </c>
      <c r="BF45" s="34" t="n">
        <f aca="false">TAN((AM45-AN45)/20)</f>
        <v>0.0357647373953363</v>
      </c>
      <c r="BG45" s="34" t="n">
        <f aca="false">TAN((AS45-AW45)/50)</f>
        <v>0.000185200002117395</v>
      </c>
      <c r="BH45" s="35" t="n">
        <f aca="false">BG45/BF45</f>
        <v>0.0051782849701993</v>
      </c>
      <c r="BI45" s="36" t="s">
        <v>104</v>
      </c>
      <c r="BJ45" s="37" t="n">
        <v>0.476</v>
      </c>
      <c r="BK45" s="37" t="n">
        <f aca="false">BJ45*83.33333</f>
        <v>39.66666508</v>
      </c>
    </row>
    <row r="46" customFormat="false" ht="17.1" hidden="false" customHeight="true" outlineLevel="0" collapsed="false">
      <c r="A46" s="38" t="s">
        <v>101</v>
      </c>
      <c r="B46" s="39" t="n">
        <v>41016</v>
      </c>
      <c r="C46" s="40" t="n">
        <v>0.627777777777778</v>
      </c>
      <c r="D46" s="24" t="n">
        <v>-34.23933</v>
      </c>
      <c r="E46" s="24" t="n">
        <v>-42.969</v>
      </c>
      <c r="F46" s="24" t="n">
        <v>75</v>
      </c>
      <c r="G46" s="24" t="n">
        <v>4569</v>
      </c>
      <c r="H46" s="46" t="n">
        <v>17.846</v>
      </c>
      <c r="I46" s="46" t="n">
        <v>35.902</v>
      </c>
      <c r="J46" s="46" t="n">
        <v>1.262</v>
      </c>
      <c r="K46" s="46" t="n">
        <v>0.155</v>
      </c>
      <c r="L46" s="46" t="n">
        <v>0.145</v>
      </c>
      <c r="M46" s="46" t="n">
        <v>0.126</v>
      </c>
      <c r="N46" s="46" t="n">
        <v>0.114</v>
      </c>
      <c r="O46" s="46" t="n">
        <v>0.106</v>
      </c>
      <c r="P46" s="46" t="n">
        <v>0.097</v>
      </c>
      <c r="Q46" s="46" t="n">
        <v>0.08</v>
      </c>
      <c r="R46" s="46" t="n">
        <v>0.074</v>
      </c>
      <c r="S46" s="46" t="n">
        <v>0.067</v>
      </c>
      <c r="T46" s="46" t="n">
        <v>0.102</v>
      </c>
      <c r="U46" s="46" t="n">
        <v>0.085</v>
      </c>
      <c r="V46" s="46" t="n">
        <v>0.06</v>
      </c>
      <c r="W46" s="46" t="n">
        <v>0.044</v>
      </c>
      <c r="X46" s="46" t="n">
        <v>0.038</v>
      </c>
      <c r="Y46" s="46" t="n">
        <v>0.028</v>
      </c>
      <c r="Z46" s="46" t="n">
        <v>0.016</v>
      </c>
      <c r="AA46" s="46" t="n">
        <v>0.012</v>
      </c>
      <c r="AB46" s="46" t="n">
        <v>0</v>
      </c>
      <c r="AC46" s="46" t="n">
        <v>0.052</v>
      </c>
      <c r="AD46" s="46" t="n">
        <v>0.06</v>
      </c>
      <c r="AE46" s="46" t="n">
        <v>0.066</v>
      </c>
      <c r="AF46" s="46" t="n">
        <v>0.069</v>
      </c>
      <c r="AG46" s="46" t="n">
        <v>0.068</v>
      </c>
      <c r="AH46" s="46" t="n">
        <v>0.068</v>
      </c>
      <c r="AI46" s="46" t="n">
        <v>0.064</v>
      </c>
      <c r="AJ46" s="46" t="n">
        <v>0.062</v>
      </c>
      <c r="AK46" s="47" t="n">
        <v>0.067</v>
      </c>
      <c r="AL46" s="48" t="n">
        <v>0.397</v>
      </c>
      <c r="AM46" s="29" t="n">
        <v>0.94673</v>
      </c>
      <c r="AN46" s="29" t="n">
        <v>0.27037</v>
      </c>
      <c r="AO46" s="29" t="n">
        <v>0.19765</v>
      </c>
      <c r="AP46" s="29" t="n">
        <v>0.14449</v>
      </c>
      <c r="AQ46" s="29" t="n">
        <v>0.05644</v>
      </c>
      <c r="AR46" s="29" t="n">
        <v>0.01612</v>
      </c>
      <c r="AS46" s="29" t="n">
        <v>0.00861000000000001</v>
      </c>
      <c r="AT46" s="29" t="n">
        <v>0.00246000000000002</v>
      </c>
      <c r="AU46" s="29" t="n">
        <v>0.00179000000000001</v>
      </c>
      <c r="AV46" s="29" t="n">
        <v>0.00130999999999998</v>
      </c>
      <c r="AW46" s="30" t="n">
        <v>0.00037</v>
      </c>
      <c r="AX46" s="31" t="n">
        <v>0.00017</v>
      </c>
      <c r="AY46" s="31" t="n">
        <v>2E-005</v>
      </c>
      <c r="AZ46" s="32" t="n">
        <v>0</v>
      </c>
      <c r="BA46" s="32" t="n">
        <v>0</v>
      </c>
      <c r="BB46" s="32" t="n">
        <v>0</v>
      </c>
      <c r="BC46" s="32" t="n">
        <v>0</v>
      </c>
      <c r="BD46" s="32" t="n">
        <v>0</v>
      </c>
      <c r="BE46" s="33" t="n">
        <v>0</v>
      </c>
      <c r="BF46" s="34" t="n">
        <f aca="false">TAN((AM46-AN46)/20)</f>
        <v>0.0338308979659122</v>
      </c>
      <c r="BG46" s="34" t="n">
        <f aca="false">TAN((AS46-AW46)/50)</f>
        <v>0.000164800001491937</v>
      </c>
      <c r="BH46" s="35" t="n">
        <f aca="false">BG46/BF46</f>
        <v>0.0048712866462483</v>
      </c>
      <c r="BI46" s="36" t="s">
        <v>105</v>
      </c>
      <c r="BJ46" s="37" t="n">
        <v>0.748</v>
      </c>
      <c r="BK46" s="37" t="n">
        <f aca="false">BJ46*83.33333</f>
        <v>62.33333084</v>
      </c>
    </row>
    <row r="47" customFormat="false" ht="17.1" hidden="false" customHeight="true" outlineLevel="0" collapsed="false">
      <c r="A47" s="38" t="s">
        <v>101</v>
      </c>
      <c r="B47" s="39" t="n">
        <v>41016</v>
      </c>
      <c r="C47" s="40" t="n">
        <v>0.627777777777778</v>
      </c>
      <c r="D47" s="24" t="n">
        <v>-34.23933</v>
      </c>
      <c r="E47" s="24" t="n">
        <v>-42.969</v>
      </c>
      <c r="F47" s="24" t="n">
        <v>130</v>
      </c>
      <c r="G47" s="24" t="n">
        <v>4569</v>
      </c>
      <c r="H47" s="46" t="n">
        <v>16.129</v>
      </c>
      <c r="I47" s="46" t="n">
        <v>35.728</v>
      </c>
      <c r="J47" s="46" t="n">
        <v>1.194</v>
      </c>
      <c r="K47" s="46" t="n">
        <v>0.074</v>
      </c>
      <c r="L47" s="46" t="n">
        <v>0.067</v>
      </c>
      <c r="M47" s="46" t="n">
        <v>0.053</v>
      </c>
      <c r="N47" s="46" t="n">
        <v>0.048</v>
      </c>
      <c r="O47" s="46" t="n">
        <v>0.046</v>
      </c>
      <c r="P47" s="46" t="n">
        <v>0.041</v>
      </c>
      <c r="Q47" s="46" t="n">
        <v>0.035</v>
      </c>
      <c r="R47" s="46" t="n">
        <v>0.027</v>
      </c>
      <c r="S47" s="46" t="n">
        <v>0.026</v>
      </c>
      <c r="T47" s="46" t="n">
        <v>0.059</v>
      </c>
      <c r="U47" s="46" t="n">
        <v>0.048</v>
      </c>
      <c r="V47" s="46" t="n">
        <v>0.031</v>
      </c>
      <c r="W47" s="46" t="n">
        <v>0.024</v>
      </c>
      <c r="X47" s="46" t="n">
        <v>0.022</v>
      </c>
      <c r="Y47" s="46" t="n">
        <v>0.017</v>
      </c>
      <c r="Z47" s="46" t="n">
        <v>0.011</v>
      </c>
      <c r="AA47" s="46" t="n">
        <v>0.003</v>
      </c>
      <c r="AB47" s="46" t="n">
        <v>0</v>
      </c>
      <c r="AC47" s="46" t="n">
        <v>0.015</v>
      </c>
      <c r="AD47" s="46" t="n">
        <v>0.019</v>
      </c>
      <c r="AE47" s="46" t="n">
        <v>0.022</v>
      </c>
      <c r="AF47" s="46" t="n">
        <v>0.024</v>
      </c>
      <c r="AG47" s="46" t="n">
        <v>0.023</v>
      </c>
      <c r="AH47" s="46" t="n">
        <v>0.024</v>
      </c>
      <c r="AI47" s="46" t="n">
        <v>0.024</v>
      </c>
      <c r="AJ47" s="46" t="n">
        <v>0.024</v>
      </c>
      <c r="AK47" s="47" t="n">
        <v>0.026</v>
      </c>
      <c r="AL47" s="48" t="n">
        <v>0.142</v>
      </c>
      <c r="AM47" s="29" t="n">
        <v>0.97661</v>
      </c>
      <c r="AN47" s="29" t="n">
        <v>0.28103</v>
      </c>
      <c r="AO47" s="29" t="n">
        <v>0.20583</v>
      </c>
      <c r="AP47" s="29" t="n">
        <v>0.15075</v>
      </c>
      <c r="AQ47" s="29" t="n">
        <v>0.05923</v>
      </c>
      <c r="AR47" s="29" t="n">
        <v>0.0170399999999999</v>
      </c>
      <c r="AS47" s="29" t="n">
        <v>0.00913999999999998</v>
      </c>
      <c r="AT47" s="29" t="n">
        <v>0.00262999999999991</v>
      </c>
      <c r="AU47" s="29" t="n">
        <v>0.00191999999999992</v>
      </c>
      <c r="AV47" s="29" t="n">
        <v>0.00140999999999991</v>
      </c>
      <c r="AW47" s="30" t="n">
        <v>0.0004</v>
      </c>
      <c r="AX47" s="31" t="n">
        <v>0.00019</v>
      </c>
      <c r="AY47" s="31" t="n">
        <v>3E-005</v>
      </c>
      <c r="AZ47" s="32" t="n">
        <v>0</v>
      </c>
      <c r="BA47" s="32" t="n">
        <v>0</v>
      </c>
      <c r="BB47" s="32" t="n">
        <v>0</v>
      </c>
      <c r="BC47" s="32" t="n">
        <v>0</v>
      </c>
      <c r="BD47" s="32" t="n">
        <v>0</v>
      </c>
      <c r="BE47" s="33" t="n">
        <v>0</v>
      </c>
      <c r="BF47" s="34" t="n">
        <f aca="false">TAN((AM47-AN47)/20)</f>
        <v>0.0347930294354261</v>
      </c>
      <c r="BG47" s="34" t="n">
        <f aca="false">TAN((AS47-AW47)/50)</f>
        <v>0.00017480000178034</v>
      </c>
      <c r="BH47" s="35" t="n">
        <f aca="false">BG47/BF47</f>
        <v>0.00502399488106544</v>
      </c>
      <c r="BI47" s="36" t="s">
        <v>106</v>
      </c>
      <c r="BJ47" s="37" t="n">
        <v>0.906</v>
      </c>
      <c r="BK47" s="37" t="n">
        <f aca="false">BJ47*83.33333</f>
        <v>75.49999698</v>
      </c>
    </row>
    <row r="48" customFormat="false" ht="17.1" hidden="false" customHeight="true" outlineLevel="0" collapsed="false">
      <c r="A48" s="38" t="s">
        <v>101</v>
      </c>
      <c r="B48" s="39" t="n">
        <v>41016</v>
      </c>
      <c r="C48" s="40" t="n">
        <v>0.627777777777778</v>
      </c>
      <c r="D48" s="24" t="n">
        <v>-34.23933</v>
      </c>
      <c r="E48" s="24" t="n">
        <v>-42.969</v>
      </c>
      <c r="F48" s="24" t="n">
        <v>200</v>
      </c>
      <c r="G48" s="24" t="n">
        <v>4569</v>
      </c>
      <c r="H48" s="46" t="n">
        <v>15.465</v>
      </c>
      <c r="I48" s="46" t="n">
        <v>35.667</v>
      </c>
      <c r="J48" s="46" t="n">
        <v>1.195</v>
      </c>
      <c r="K48" s="46" t="n">
        <v>0.055</v>
      </c>
      <c r="L48" s="46" t="n">
        <v>0.05</v>
      </c>
      <c r="M48" s="46" t="n">
        <v>0.035</v>
      </c>
      <c r="N48" s="46" t="n">
        <v>0.033</v>
      </c>
      <c r="O48" s="46" t="n">
        <v>0.032</v>
      </c>
      <c r="P48" s="46" t="n">
        <v>0.029</v>
      </c>
      <c r="Q48" s="46" t="n">
        <v>0.026</v>
      </c>
      <c r="R48" s="46" t="n">
        <v>0.018</v>
      </c>
      <c r="S48" s="46" t="n">
        <v>0.019</v>
      </c>
      <c r="T48" s="46" t="n">
        <v>0.045</v>
      </c>
      <c r="U48" s="46" t="n">
        <v>0.036</v>
      </c>
      <c r="V48" s="46" t="n">
        <v>0.02</v>
      </c>
      <c r="W48" s="46" t="n">
        <v>0.017</v>
      </c>
      <c r="X48" s="46" t="n">
        <v>0.016</v>
      </c>
      <c r="Y48" s="46" t="n">
        <v>0.013</v>
      </c>
      <c r="Z48" s="46" t="n">
        <v>0.008</v>
      </c>
      <c r="AA48" s="46" t="n">
        <v>0.001</v>
      </c>
      <c r="AB48" s="46" t="n">
        <v>0</v>
      </c>
      <c r="AC48" s="46" t="n">
        <v>0.011</v>
      </c>
      <c r="AD48" s="46" t="n">
        <v>0.014</v>
      </c>
      <c r="AE48" s="46" t="n">
        <v>0.015</v>
      </c>
      <c r="AF48" s="46" t="n">
        <v>0.016</v>
      </c>
      <c r="AG48" s="46" t="n">
        <v>0.016</v>
      </c>
      <c r="AH48" s="46" t="n">
        <v>0.017</v>
      </c>
      <c r="AI48" s="46" t="n">
        <v>0.018</v>
      </c>
      <c r="AJ48" s="46" t="n">
        <v>0.017</v>
      </c>
      <c r="AK48" s="47" t="n">
        <v>0.019</v>
      </c>
      <c r="AL48" s="48" t="n">
        <v>0.073</v>
      </c>
      <c r="AM48" s="29" t="n">
        <v>1.01909</v>
      </c>
      <c r="AN48" s="29" t="n">
        <v>0.29654</v>
      </c>
      <c r="AO48" s="29" t="n">
        <v>0.2178</v>
      </c>
      <c r="AP48" s="29" t="n">
        <v>0.15997</v>
      </c>
      <c r="AQ48" s="29" t="n">
        <v>0.06338</v>
      </c>
      <c r="AR48" s="29" t="n">
        <v>0.01844</v>
      </c>
      <c r="AS48" s="29" t="n">
        <v>0.00995000000000001</v>
      </c>
      <c r="AT48" s="29" t="n">
        <v>0.00290000000000001</v>
      </c>
      <c r="AU48" s="29" t="n">
        <v>0.00212999999999997</v>
      </c>
      <c r="AV48" s="29" t="n">
        <v>0.00156000000000001</v>
      </c>
      <c r="AW48" s="30" t="n">
        <v>0.00046</v>
      </c>
      <c r="AX48" s="31" t="n">
        <v>0.00022</v>
      </c>
      <c r="AY48" s="31" t="n">
        <v>3E-005</v>
      </c>
      <c r="AZ48" s="32" t="n">
        <v>0</v>
      </c>
      <c r="BA48" s="32" t="n">
        <v>0</v>
      </c>
      <c r="BB48" s="32" t="n">
        <v>0</v>
      </c>
      <c r="BC48" s="32" t="n">
        <v>0</v>
      </c>
      <c r="BD48" s="32" t="n">
        <v>0</v>
      </c>
      <c r="BE48" s="33" t="n">
        <v>0</v>
      </c>
      <c r="BF48" s="34" t="n">
        <f aca="false">TAN((AM48-AN48)/20)</f>
        <v>0.0361432260361923</v>
      </c>
      <c r="BG48" s="34" t="n">
        <f aca="false">TAN((AS48-AW48)/50)</f>
        <v>0.000189800002279121</v>
      </c>
      <c r="BH48" s="35" t="n">
        <f aca="false">BG48/BF48</f>
        <v>0.0052513298643863</v>
      </c>
      <c r="BI48" s="36" t="s">
        <v>107</v>
      </c>
      <c r="BJ48" s="37" t="n">
        <v>0.801</v>
      </c>
      <c r="BK48" s="37" t="n">
        <f aca="false">BJ48*83.33333</f>
        <v>66.74999733</v>
      </c>
    </row>
    <row r="49" customFormat="false" ht="17.1" hidden="false" customHeight="true" outlineLevel="0" collapsed="false">
      <c r="A49" s="20" t="s">
        <v>108</v>
      </c>
      <c r="B49" s="21" t="n">
        <v>41017</v>
      </c>
      <c r="C49" s="22" t="n">
        <v>0.627083333333333</v>
      </c>
      <c r="D49" s="23" t="n">
        <v>-31.30633</v>
      </c>
      <c r="E49" s="23" t="n">
        <v>-39.31367</v>
      </c>
      <c r="F49" s="24" t="n">
        <v>0</v>
      </c>
      <c r="G49" s="24" t="n">
        <v>4568</v>
      </c>
      <c r="H49" s="25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7"/>
      <c r="AL49" s="48"/>
      <c r="AM49" s="29" t="n">
        <v>0.92759</v>
      </c>
      <c r="AN49" s="29" t="n">
        <v>0.263</v>
      </c>
      <c r="AO49" s="29" t="n">
        <v>0.19192</v>
      </c>
      <c r="AP49" s="29" t="n">
        <v>0.14004</v>
      </c>
      <c r="AQ49" s="29" t="n">
        <v>0.05441</v>
      </c>
      <c r="AR49" s="29" t="n">
        <v>0.0154299999999999</v>
      </c>
      <c r="AS49" s="29" t="n">
        <v>0.00820999999999994</v>
      </c>
      <c r="AT49" s="29" t="n">
        <v>0.00232999999999994</v>
      </c>
      <c r="AU49" s="29" t="n">
        <v>0.00169999999999992</v>
      </c>
      <c r="AV49" s="29" t="n">
        <v>0.00124000000000002</v>
      </c>
      <c r="AW49" s="30" t="n">
        <v>0.00035</v>
      </c>
      <c r="AX49" s="31" t="n">
        <v>0.00016</v>
      </c>
      <c r="AY49" s="31" t="n">
        <v>2E-005</v>
      </c>
      <c r="AZ49" s="32" t="n">
        <v>0</v>
      </c>
      <c r="BA49" s="32" t="n">
        <v>0</v>
      </c>
      <c r="BB49" s="32" t="n">
        <v>0</v>
      </c>
      <c r="BC49" s="32" t="n">
        <v>0</v>
      </c>
      <c r="BD49" s="32" t="n">
        <v>0</v>
      </c>
      <c r="BE49" s="33" t="n">
        <v>0</v>
      </c>
      <c r="BF49" s="34" t="n">
        <f aca="false">TAN((AM49-AN49)/20)</f>
        <v>0.0332417360721027</v>
      </c>
      <c r="BG49" s="34" t="n">
        <f aca="false">TAN((AS49-AW49)/50)</f>
        <v>0.000157200001294899</v>
      </c>
      <c r="BH49" s="35" t="n">
        <f aca="false">BG49/BF49</f>
        <v>0.00472899492836133</v>
      </c>
      <c r="BI49" s="36" t="s">
        <v>109</v>
      </c>
      <c r="BJ49" s="37" t="n">
        <v>1.45</v>
      </c>
      <c r="BK49" s="37" t="n">
        <f aca="false">BJ49*83.33333</f>
        <v>120.8333285</v>
      </c>
    </row>
    <row r="50" customFormat="false" ht="17.1" hidden="false" customHeight="true" outlineLevel="0" collapsed="false">
      <c r="A50" s="38" t="s">
        <v>108</v>
      </c>
      <c r="B50" s="39" t="n">
        <v>41017</v>
      </c>
      <c r="C50" s="40" t="n">
        <v>0.627083333333333</v>
      </c>
      <c r="D50" s="24" t="n">
        <v>-31.30633</v>
      </c>
      <c r="E50" s="24" t="n">
        <v>-39.31367</v>
      </c>
      <c r="F50" s="24" t="n">
        <v>20</v>
      </c>
      <c r="G50" s="24" t="n">
        <v>4568</v>
      </c>
      <c r="H50" s="46" t="n">
        <v>22.667</v>
      </c>
      <c r="I50" s="46" t="n">
        <v>35.748</v>
      </c>
      <c r="J50" s="46" t="n">
        <v>0.965</v>
      </c>
      <c r="K50" s="46" t="n">
        <v>0.1</v>
      </c>
      <c r="L50" s="46" t="n">
        <v>0.108</v>
      </c>
      <c r="M50" s="46" t="n">
        <v>0.098</v>
      </c>
      <c r="N50" s="46" t="n">
        <v>0.093</v>
      </c>
      <c r="O50" s="46" t="n">
        <v>0.089</v>
      </c>
      <c r="P50" s="46" t="n">
        <v>0.084</v>
      </c>
      <c r="Q50" s="46" t="n">
        <v>0.071</v>
      </c>
      <c r="R50" s="46" t="n">
        <v>0.063</v>
      </c>
      <c r="S50" s="46" t="n">
        <v>0.061</v>
      </c>
      <c r="T50" s="46" t="n">
        <v>0.051</v>
      </c>
      <c r="U50" s="46" t="n">
        <v>0.048</v>
      </c>
      <c r="V50" s="46" t="n">
        <v>0.037</v>
      </c>
      <c r="W50" s="46" t="n">
        <v>0.03</v>
      </c>
      <c r="X50" s="46" t="n">
        <v>0.027</v>
      </c>
      <c r="Y50" s="46" t="n">
        <v>0.021</v>
      </c>
      <c r="Z50" s="46" t="n">
        <v>0.011</v>
      </c>
      <c r="AA50" s="46" t="n">
        <v>0.005</v>
      </c>
      <c r="AB50" s="46" t="n">
        <v>0</v>
      </c>
      <c r="AC50" s="46" t="n">
        <v>0.049</v>
      </c>
      <c r="AD50" s="46" t="n">
        <v>0.06</v>
      </c>
      <c r="AE50" s="46" t="n">
        <v>0.061</v>
      </c>
      <c r="AF50" s="46" t="n">
        <v>0.063</v>
      </c>
      <c r="AG50" s="46" t="n">
        <v>0.062</v>
      </c>
      <c r="AH50" s="46" t="n">
        <v>0.062</v>
      </c>
      <c r="AI50" s="46" t="n">
        <v>0.061</v>
      </c>
      <c r="AJ50" s="46" t="n">
        <v>0.059</v>
      </c>
      <c r="AK50" s="47" t="n">
        <v>0.061</v>
      </c>
      <c r="AL50" s="48" t="n">
        <v>0.11</v>
      </c>
      <c r="AM50" s="29" t="n">
        <v>0.92334</v>
      </c>
      <c r="AN50" s="29" t="n">
        <v>0.26144</v>
      </c>
      <c r="AO50" s="29" t="n">
        <v>0.19071</v>
      </c>
      <c r="AP50" s="29" t="n">
        <v>0.13911</v>
      </c>
      <c r="AQ50" s="29" t="n">
        <v>0.0539999999999999</v>
      </c>
      <c r="AR50" s="29" t="n">
        <v>0.01529</v>
      </c>
      <c r="AS50" s="29" t="n">
        <v>0.00812999999999997</v>
      </c>
      <c r="AT50" s="29" t="n">
        <v>0.00229999999999997</v>
      </c>
      <c r="AU50" s="29" t="n">
        <v>0.0016799999999999</v>
      </c>
      <c r="AV50" s="29" t="n">
        <v>0.00122</v>
      </c>
      <c r="AW50" s="30" t="n">
        <v>0.00034</v>
      </c>
      <c r="AX50" s="31" t="n">
        <v>0.00016</v>
      </c>
      <c r="AY50" s="31" t="n">
        <v>2E-005</v>
      </c>
      <c r="AZ50" s="32" t="n">
        <v>0</v>
      </c>
      <c r="BA50" s="32" t="n">
        <v>0</v>
      </c>
      <c r="BB50" s="32" t="n">
        <v>0</v>
      </c>
      <c r="BC50" s="32" t="n">
        <v>0</v>
      </c>
      <c r="BD50" s="32" t="n">
        <v>0</v>
      </c>
      <c r="BE50" s="33" t="n">
        <v>0</v>
      </c>
      <c r="BF50" s="34" t="n">
        <f aca="false">TAN((AM50-AN50)/20)</f>
        <v>0.033107088049053</v>
      </c>
      <c r="BG50" s="34" t="n">
        <f aca="false">TAN((AS50-AW50)/50)</f>
        <v>0.00015580000126061</v>
      </c>
      <c r="BH50" s="35" t="n">
        <f aca="false">BG50/BF50</f>
        <v>0.00470594094623392</v>
      </c>
      <c r="BI50" s="36" t="s">
        <v>110</v>
      </c>
      <c r="BJ50" s="37" t="n">
        <v>1.236</v>
      </c>
      <c r="BK50" s="37" t="n">
        <f aca="false">BJ50*83.33333</f>
        <v>102.99999588</v>
      </c>
    </row>
    <row r="51" customFormat="false" ht="17.1" hidden="false" customHeight="true" outlineLevel="0" collapsed="false">
      <c r="A51" s="38" t="s">
        <v>108</v>
      </c>
      <c r="B51" s="39" t="n">
        <v>41017</v>
      </c>
      <c r="C51" s="40" t="n">
        <v>0.627083333333333</v>
      </c>
      <c r="D51" s="24" t="n">
        <v>-31.30633</v>
      </c>
      <c r="E51" s="24" t="n">
        <v>-39.31367</v>
      </c>
      <c r="F51" s="24" t="n">
        <v>35</v>
      </c>
      <c r="G51" s="24" t="n">
        <v>4568</v>
      </c>
      <c r="H51" s="46" t="n">
        <v>22.677</v>
      </c>
      <c r="I51" s="46" t="n">
        <v>35.763</v>
      </c>
      <c r="J51" s="46" t="n">
        <v>0.961</v>
      </c>
      <c r="K51" s="46" t="n">
        <v>0.099</v>
      </c>
      <c r="L51" s="46" t="n">
        <v>0.109</v>
      </c>
      <c r="M51" s="46" t="n">
        <v>0.097</v>
      </c>
      <c r="N51" s="46" t="n">
        <v>0.093</v>
      </c>
      <c r="O51" s="46" t="n">
        <v>0.088</v>
      </c>
      <c r="P51" s="46" t="n">
        <v>0.084</v>
      </c>
      <c r="Q51" s="46" t="n">
        <v>0.072</v>
      </c>
      <c r="R51" s="46" t="n">
        <v>0.063</v>
      </c>
      <c r="S51" s="46" t="n">
        <v>0.061</v>
      </c>
      <c r="T51" s="46" t="n">
        <v>0.051</v>
      </c>
      <c r="U51" s="46" t="n">
        <v>0.049</v>
      </c>
      <c r="V51" s="46" t="n">
        <v>0.036</v>
      </c>
      <c r="W51" s="46" t="n">
        <v>0.03</v>
      </c>
      <c r="X51" s="46" t="n">
        <v>0.027</v>
      </c>
      <c r="Y51" s="46" t="n">
        <v>0.021</v>
      </c>
      <c r="Z51" s="46" t="n">
        <v>0.011</v>
      </c>
      <c r="AA51" s="46" t="n">
        <v>0.005</v>
      </c>
      <c r="AB51" s="46" t="n">
        <v>0</v>
      </c>
      <c r="AC51" s="46" t="n">
        <v>0.048</v>
      </c>
      <c r="AD51" s="46" t="n">
        <v>0.059</v>
      </c>
      <c r="AE51" s="46" t="n">
        <v>0.061</v>
      </c>
      <c r="AF51" s="46" t="n">
        <v>0.063</v>
      </c>
      <c r="AG51" s="46" t="n">
        <v>0.061</v>
      </c>
      <c r="AH51" s="46" t="n">
        <v>0.062</v>
      </c>
      <c r="AI51" s="46" t="n">
        <v>0.061</v>
      </c>
      <c r="AJ51" s="46" t="n">
        <v>0.058</v>
      </c>
      <c r="AK51" s="47" t="n">
        <v>0.061</v>
      </c>
      <c r="AL51" s="48" t="n">
        <v>0.126</v>
      </c>
      <c r="AM51" s="29" t="n">
        <v>0.93303</v>
      </c>
      <c r="AN51" s="29" t="n">
        <v>0.26508</v>
      </c>
      <c r="AO51" s="29" t="n">
        <v>0.19353</v>
      </c>
      <c r="AP51" s="29" t="n">
        <v>0.14129</v>
      </c>
      <c r="AQ51" s="29" t="n">
        <v>0.05498</v>
      </c>
      <c r="AR51" s="29" t="n">
        <v>0.01562</v>
      </c>
      <c r="AS51" s="29" t="n">
        <v>0.00833</v>
      </c>
      <c r="AT51" s="29" t="n">
        <v>0.00236999999999998</v>
      </c>
      <c r="AU51" s="29" t="n">
        <v>0.00173000000000001</v>
      </c>
      <c r="AV51" s="29" t="n">
        <v>0.00125999999999998</v>
      </c>
      <c r="AW51" s="30" t="n">
        <v>0.00036</v>
      </c>
      <c r="AX51" s="31" t="n">
        <v>0.00017</v>
      </c>
      <c r="AY51" s="31" t="n">
        <v>2E-005</v>
      </c>
      <c r="AZ51" s="32" t="n">
        <v>0</v>
      </c>
      <c r="BA51" s="32" t="n">
        <v>0</v>
      </c>
      <c r="BB51" s="32" t="n">
        <v>0</v>
      </c>
      <c r="BC51" s="32" t="n">
        <v>0</v>
      </c>
      <c r="BD51" s="32" t="n">
        <v>0</v>
      </c>
      <c r="BE51" s="33" t="n">
        <v>0</v>
      </c>
      <c r="BF51" s="34" t="n">
        <f aca="false">TAN((AM51-AN51)/20)</f>
        <v>0.0334099226551286</v>
      </c>
      <c r="BG51" s="34" t="n">
        <f aca="false">TAN((AS51-AW51)/50)</f>
        <v>0.000159400001350031</v>
      </c>
      <c r="BH51" s="35" t="n">
        <f aca="false">BG51/BF51</f>
        <v>0.00477103772419426</v>
      </c>
      <c r="BI51" s="36" t="s">
        <v>111</v>
      </c>
      <c r="BJ51" s="37" t="n">
        <v>1.214</v>
      </c>
      <c r="BK51" s="37" t="n">
        <f aca="false">BJ51*83.33333</f>
        <v>101.16666262</v>
      </c>
    </row>
    <row r="52" customFormat="false" ht="17.1" hidden="false" customHeight="true" outlineLevel="0" collapsed="false">
      <c r="A52" s="38" t="s">
        <v>108</v>
      </c>
      <c r="B52" s="39" t="n">
        <v>41017</v>
      </c>
      <c r="C52" s="40" t="n">
        <v>0.627083333333333</v>
      </c>
      <c r="D52" s="24" t="n">
        <v>-31.30633</v>
      </c>
      <c r="E52" s="24" t="n">
        <v>-39.31367</v>
      </c>
      <c r="F52" s="24" t="n">
        <v>70</v>
      </c>
      <c r="G52" s="24" t="n">
        <v>4568</v>
      </c>
      <c r="H52" s="46" t="n">
        <v>17.954</v>
      </c>
      <c r="I52" s="46" t="n">
        <v>35.976</v>
      </c>
      <c r="J52" s="46" t="n">
        <v>1.152</v>
      </c>
      <c r="K52" s="46" t="n">
        <v>0.093</v>
      </c>
      <c r="L52" s="46" t="n">
        <v>0.093</v>
      </c>
      <c r="M52" s="46" t="n">
        <v>0.081</v>
      </c>
      <c r="N52" s="46" t="n">
        <v>0.073</v>
      </c>
      <c r="O52" s="46" t="n">
        <v>0.067</v>
      </c>
      <c r="P52" s="46" t="n">
        <v>0.062</v>
      </c>
      <c r="Q52" s="46" t="n">
        <v>0.05</v>
      </c>
      <c r="R52" s="46" t="n">
        <v>0.043</v>
      </c>
      <c r="S52" s="46" t="n">
        <v>0.041</v>
      </c>
      <c r="T52" s="46" t="n">
        <v>0.066</v>
      </c>
      <c r="U52" s="46" t="n">
        <v>0.058</v>
      </c>
      <c r="V52" s="46" t="n">
        <v>0.043</v>
      </c>
      <c r="W52" s="46" t="n">
        <v>0.033</v>
      </c>
      <c r="X52" s="46" t="n">
        <v>0.028</v>
      </c>
      <c r="Y52" s="46" t="n">
        <v>0.022</v>
      </c>
      <c r="Z52" s="46" t="n">
        <v>0.012</v>
      </c>
      <c r="AA52" s="46" t="n">
        <v>0.006</v>
      </c>
      <c r="AB52" s="46" t="n">
        <v>0</v>
      </c>
      <c r="AC52" s="46" t="n">
        <v>0.027</v>
      </c>
      <c r="AD52" s="46" t="n">
        <v>0.035</v>
      </c>
      <c r="AE52" s="46" t="n">
        <v>0.039</v>
      </c>
      <c r="AF52" s="46" t="n">
        <v>0.04</v>
      </c>
      <c r="AG52" s="46" t="n">
        <v>0.039</v>
      </c>
      <c r="AH52" s="46" t="n">
        <v>0.04</v>
      </c>
      <c r="AI52" s="46" t="n">
        <v>0.038</v>
      </c>
      <c r="AJ52" s="46" t="n">
        <v>0.037</v>
      </c>
      <c r="AK52" s="47" t="n">
        <v>0.041</v>
      </c>
      <c r="AL52" s="48" t="n">
        <v>0.312</v>
      </c>
      <c r="AM52" s="29" t="n">
        <v>0.93067</v>
      </c>
      <c r="AN52" s="29" t="n">
        <v>0.26394</v>
      </c>
      <c r="AO52" s="29" t="n">
        <v>0.19261</v>
      </c>
      <c r="AP52" s="29" t="n">
        <v>0.14056</v>
      </c>
      <c r="AQ52" s="29" t="n">
        <v>0.05462</v>
      </c>
      <c r="AR52" s="29" t="n">
        <v>0.01549</v>
      </c>
      <c r="AS52" s="29" t="n">
        <v>0.00824999999999998</v>
      </c>
      <c r="AT52" s="29" t="n">
        <v>0.00234000000000001</v>
      </c>
      <c r="AU52" s="29" t="n">
        <v>0.00170999999999999</v>
      </c>
      <c r="AV52" s="29" t="n">
        <v>0.00124999999999997</v>
      </c>
      <c r="AW52" s="30" t="n">
        <v>0.00035</v>
      </c>
      <c r="AX52" s="31" t="n">
        <v>0.00017</v>
      </c>
      <c r="AY52" s="31" t="n">
        <v>2E-005</v>
      </c>
      <c r="AZ52" s="32" t="n">
        <v>0</v>
      </c>
      <c r="BA52" s="32" t="n">
        <v>0</v>
      </c>
      <c r="BB52" s="32" t="n">
        <v>0</v>
      </c>
      <c r="BC52" s="32" t="n">
        <v>0</v>
      </c>
      <c r="BD52" s="32" t="n">
        <v>0</v>
      </c>
      <c r="BE52" s="33" t="n">
        <v>0</v>
      </c>
      <c r="BF52" s="34" t="n">
        <f aca="false">TAN((AM52-AN52)/20)</f>
        <v>0.0333488546899108</v>
      </c>
      <c r="BG52" s="34" t="n">
        <f aca="false">TAN((AS52-AW52)/50)</f>
        <v>0.00015800000131477</v>
      </c>
      <c r="BH52" s="35" t="n">
        <f aca="false">BG52/BF52</f>
        <v>0.00473779392977387</v>
      </c>
      <c r="BI52" s="36" t="s">
        <v>112</v>
      </c>
      <c r="BJ52" s="37" t="n">
        <v>1.238</v>
      </c>
      <c r="BK52" s="37" t="n">
        <f aca="false">BJ52*83.33333</f>
        <v>103.16666254</v>
      </c>
    </row>
    <row r="53" customFormat="false" ht="17.1" hidden="false" customHeight="true" outlineLevel="0" collapsed="false">
      <c r="A53" s="38" t="s">
        <v>108</v>
      </c>
      <c r="B53" s="39" t="n">
        <v>41017</v>
      </c>
      <c r="C53" s="40" t="n">
        <v>0.627083333333333</v>
      </c>
      <c r="D53" s="24" t="n">
        <v>-31.30633</v>
      </c>
      <c r="E53" s="24" t="n">
        <v>-39.31367</v>
      </c>
      <c r="F53" s="24" t="n">
        <v>140</v>
      </c>
      <c r="G53" s="24" t="n">
        <v>4568</v>
      </c>
      <c r="H53" s="46" t="n">
        <v>16.216</v>
      </c>
      <c r="I53" s="46" t="n">
        <v>35.727</v>
      </c>
      <c r="J53" s="46" t="n">
        <v>1.151</v>
      </c>
      <c r="K53" s="46" t="n">
        <v>0.045</v>
      </c>
      <c r="L53" s="46" t="n">
        <v>0.043</v>
      </c>
      <c r="M53" s="46" t="n">
        <v>0.03</v>
      </c>
      <c r="N53" s="46" t="n">
        <v>0.028</v>
      </c>
      <c r="O53" s="46" t="n">
        <v>0.027</v>
      </c>
      <c r="P53" s="46" t="n">
        <v>0.025</v>
      </c>
      <c r="Q53" s="46" t="n">
        <v>0.021</v>
      </c>
      <c r="R53" s="46" t="n">
        <v>0.013</v>
      </c>
      <c r="S53" s="46" t="n">
        <v>0.014</v>
      </c>
      <c r="T53" s="46" t="n">
        <v>0.038</v>
      </c>
      <c r="U53" s="46" t="n">
        <v>0.033</v>
      </c>
      <c r="V53" s="46" t="n">
        <v>0.019</v>
      </c>
      <c r="W53" s="46" t="n">
        <v>0.016</v>
      </c>
      <c r="X53" s="46" t="n">
        <v>0.015</v>
      </c>
      <c r="Y53" s="46" t="n">
        <v>0.012</v>
      </c>
      <c r="Z53" s="46" t="n">
        <v>0.008</v>
      </c>
      <c r="AA53" s="46" t="n">
        <v>0</v>
      </c>
      <c r="AB53" s="46" t="n">
        <v>0</v>
      </c>
      <c r="AC53" s="46" t="n">
        <v>0.007</v>
      </c>
      <c r="AD53" s="46" t="n">
        <v>0.01</v>
      </c>
      <c r="AE53" s="46" t="n">
        <v>0.011</v>
      </c>
      <c r="AF53" s="46" t="n">
        <v>0.012</v>
      </c>
      <c r="AG53" s="46" t="n">
        <v>0.012</v>
      </c>
      <c r="AH53" s="46" t="n">
        <v>0.012</v>
      </c>
      <c r="AI53" s="46" t="n">
        <v>0.013</v>
      </c>
      <c r="AJ53" s="46" t="n">
        <v>0.013</v>
      </c>
      <c r="AK53" s="47" t="n">
        <v>0.014</v>
      </c>
      <c r="AL53" s="48" t="n">
        <v>0.071</v>
      </c>
      <c r="AM53" s="29" t="n">
        <v>0.95367</v>
      </c>
      <c r="AN53" s="29" t="n">
        <v>0.27247</v>
      </c>
      <c r="AO53" s="29" t="n">
        <v>0.1992</v>
      </c>
      <c r="AP53" s="29" t="n">
        <v>0.14564</v>
      </c>
      <c r="AQ53" s="29" t="n">
        <v>0.05691</v>
      </c>
      <c r="AR53" s="29" t="n">
        <v>0.01626</v>
      </c>
      <c r="AS53" s="29" t="n">
        <v>0.00868999999999998</v>
      </c>
      <c r="AT53" s="29" t="n">
        <v>0.00247999999999998</v>
      </c>
      <c r="AU53" s="29" t="n">
        <v>0.00180999999999998</v>
      </c>
      <c r="AV53" s="29" t="n">
        <v>0.00133</v>
      </c>
      <c r="AW53" s="30" t="n">
        <v>0.00038</v>
      </c>
      <c r="AX53" s="31" t="n">
        <v>0.00018</v>
      </c>
      <c r="AY53" s="31" t="n">
        <v>3E-005</v>
      </c>
      <c r="AZ53" s="32" t="n">
        <v>0</v>
      </c>
      <c r="BA53" s="32" t="n">
        <v>0</v>
      </c>
      <c r="BB53" s="32" t="n">
        <v>0</v>
      </c>
      <c r="BC53" s="32" t="n">
        <v>0</v>
      </c>
      <c r="BD53" s="32" t="n">
        <v>0</v>
      </c>
      <c r="BE53" s="33" t="n">
        <v>0</v>
      </c>
      <c r="BF53" s="34" t="n">
        <f aca="false">TAN((AM53-AN53)/20)</f>
        <v>0.0340731769303754</v>
      </c>
      <c r="BG53" s="34" t="n">
        <f aca="false">TAN((AS53-AW53)/50)</f>
        <v>0.000166200001530283</v>
      </c>
      <c r="BH53" s="35" t="n">
        <f aca="false">BG53/BF53</f>
        <v>0.00487773716756418</v>
      </c>
      <c r="BI53" s="36" t="s">
        <v>113</v>
      </c>
      <c r="BJ53" s="37" t="n">
        <v>0.247</v>
      </c>
      <c r="BK53" s="37" t="n">
        <f aca="false">BJ53*83.33333</f>
        <v>20.58333251</v>
      </c>
    </row>
    <row r="54" customFormat="false" ht="17.1" hidden="false" customHeight="true" outlineLevel="0" collapsed="false">
      <c r="A54" s="38" t="s">
        <v>108</v>
      </c>
      <c r="B54" s="39" t="n">
        <v>41017</v>
      </c>
      <c r="C54" s="40" t="n">
        <v>0.627083333333333</v>
      </c>
      <c r="D54" s="24" t="n">
        <v>-31.30633</v>
      </c>
      <c r="E54" s="24" t="n">
        <v>-39.31367</v>
      </c>
      <c r="F54" s="24" t="n">
        <v>150</v>
      </c>
      <c r="G54" s="24" t="n">
        <v>4568</v>
      </c>
      <c r="H54" s="46" t="n">
        <v>16.282</v>
      </c>
      <c r="I54" s="46" t="n">
        <v>35.765</v>
      </c>
      <c r="J54" s="46" t="n">
        <v>1.111</v>
      </c>
      <c r="K54" s="46" t="n">
        <v>0.044</v>
      </c>
      <c r="L54" s="46" t="n">
        <v>0.042</v>
      </c>
      <c r="M54" s="46" t="n">
        <v>0.029</v>
      </c>
      <c r="N54" s="46" t="n">
        <v>0.027</v>
      </c>
      <c r="O54" s="46" t="n">
        <v>0.026</v>
      </c>
      <c r="P54" s="46" t="n">
        <v>0.024</v>
      </c>
      <c r="Q54" s="46" t="n">
        <v>0.02</v>
      </c>
      <c r="R54" s="46" t="n">
        <v>0.012</v>
      </c>
      <c r="S54" s="46" t="n">
        <v>0.014</v>
      </c>
      <c r="T54" s="46" t="n">
        <v>0.036</v>
      </c>
      <c r="U54" s="46" t="n">
        <v>0.032</v>
      </c>
      <c r="V54" s="46" t="n">
        <v>0.019</v>
      </c>
      <c r="W54" s="46" t="n">
        <v>0.015</v>
      </c>
      <c r="X54" s="46" t="n">
        <v>0.015</v>
      </c>
      <c r="Y54" s="46" t="n">
        <v>0.012</v>
      </c>
      <c r="Z54" s="46" t="n">
        <v>0.007</v>
      </c>
      <c r="AA54" s="46" t="n">
        <v>0</v>
      </c>
      <c r="AB54" s="46" t="n">
        <v>0</v>
      </c>
      <c r="AC54" s="46" t="n">
        <v>0.007</v>
      </c>
      <c r="AD54" s="46" t="n">
        <v>0.01</v>
      </c>
      <c r="AE54" s="46" t="n">
        <v>0.011</v>
      </c>
      <c r="AF54" s="46" t="n">
        <v>0.012</v>
      </c>
      <c r="AG54" s="46" t="n">
        <v>0.012</v>
      </c>
      <c r="AH54" s="46" t="n">
        <v>0.012</v>
      </c>
      <c r="AI54" s="46" t="n">
        <v>0.013</v>
      </c>
      <c r="AJ54" s="46" t="n">
        <v>0.012</v>
      </c>
      <c r="AK54" s="47" t="n">
        <v>0.014</v>
      </c>
      <c r="AL54" s="48" t="n">
        <v>0.068</v>
      </c>
      <c r="AM54" s="29" t="n">
        <v>0.93229</v>
      </c>
      <c r="AN54" s="29" t="n">
        <v>0.26461</v>
      </c>
      <c r="AO54" s="29" t="n">
        <v>0.19314</v>
      </c>
      <c r="AP54" s="29" t="n">
        <v>0.14097</v>
      </c>
      <c r="AQ54" s="29" t="n">
        <v>0.05482</v>
      </c>
      <c r="AR54" s="29" t="n">
        <v>0.01556</v>
      </c>
      <c r="AS54" s="29" t="n">
        <v>0.00829000000000002</v>
      </c>
      <c r="AT54" s="29" t="n">
        <v>0.00234999999999996</v>
      </c>
      <c r="AU54" s="29" t="n">
        <v>0.00170999999999999</v>
      </c>
      <c r="AV54" s="29" t="n">
        <v>0.00124999999999997</v>
      </c>
      <c r="AW54" s="30" t="n">
        <v>0.00035</v>
      </c>
      <c r="AX54" s="31" t="n">
        <v>0.00016</v>
      </c>
      <c r="AY54" s="31" t="n">
        <v>2E-005</v>
      </c>
      <c r="AZ54" s="32" t="n">
        <v>0</v>
      </c>
      <c r="BA54" s="32" t="n">
        <v>0</v>
      </c>
      <c r="BB54" s="32" t="n">
        <v>0</v>
      </c>
      <c r="BC54" s="32" t="n">
        <v>0</v>
      </c>
      <c r="BD54" s="32" t="n">
        <v>0</v>
      </c>
      <c r="BE54" s="33" t="n">
        <v>0</v>
      </c>
      <c r="BF54" s="34" t="n">
        <f aca="false">TAN((AM54-AN54)/20)</f>
        <v>0.0333964075922139</v>
      </c>
      <c r="BG54" s="34" t="n">
        <f aca="false">TAN((AS54-AW54)/50)</f>
        <v>0.000158800001334844</v>
      </c>
      <c r="BH54" s="35" t="n">
        <f aca="false">BG54/BF54</f>
        <v>0.00475500249229999</v>
      </c>
      <c r="BI54" s="36" t="s">
        <v>114</v>
      </c>
      <c r="BJ54" s="37" t="n">
        <v>0.332</v>
      </c>
      <c r="BK54" s="37" t="n">
        <f aca="false">BJ54*83.33333</f>
        <v>27.66666556</v>
      </c>
    </row>
    <row r="55" customFormat="false" ht="17.1" hidden="false" customHeight="true" outlineLevel="0" collapsed="false">
      <c r="A55" s="38" t="s">
        <v>108</v>
      </c>
      <c r="B55" s="39" t="n">
        <v>41017</v>
      </c>
      <c r="C55" s="40" t="n">
        <v>0.627083333333333</v>
      </c>
      <c r="D55" s="24" t="n">
        <v>-31.30633</v>
      </c>
      <c r="E55" s="24" t="n">
        <v>-39.31367</v>
      </c>
      <c r="F55" s="24" t="n">
        <v>200</v>
      </c>
      <c r="G55" s="24" t="n">
        <v>4568</v>
      </c>
      <c r="H55" s="46" t="n">
        <v>15.989</v>
      </c>
      <c r="I55" s="46" t="n">
        <v>35.739</v>
      </c>
      <c r="J55" s="46" t="n">
        <v>1.152</v>
      </c>
      <c r="K55" s="46" t="n">
        <v>0.042</v>
      </c>
      <c r="L55" s="46" t="n">
        <v>0.038</v>
      </c>
      <c r="M55" s="46" t="n">
        <v>0.026</v>
      </c>
      <c r="N55" s="46" t="n">
        <v>0.024</v>
      </c>
      <c r="O55" s="46" t="n">
        <v>0.023</v>
      </c>
      <c r="P55" s="46" t="n">
        <v>0.021</v>
      </c>
      <c r="Q55" s="46" t="n">
        <v>0.017</v>
      </c>
      <c r="R55" s="46" t="n">
        <v>0.011</v>
      </c>
      <c r="S55" s="46" t="n">
        <v>0.011</v>
      </c>
      <c r="T55" s="46" t="n">
        <v>0.036</v>
      </c>
      <c r="U55" s="46" t="n">
        <v>0.03</v>
      </c>
      <c r="V55" s="46" t="n">
        <v>0.017</v>
      </c>
      <c r="W55" s="46" t="n">
        <v>0.014</v>
      </c>
      <c r="X55" s="46" t="n">
        <v>0.014</v>
      </c>
      <c r="Y55" s="46" t="n">
        <v>0.011</v>
      </c>
      <c r="Z55" s="46" t="n">
        <v>0.007</v>
      </c>
      <c r="AA55" s="46" t="n">
        <v>0</v>
      </c>
      <c r="AB55" s="46" t="n">
        <v>0</v>
      </c>
      <c r="AC55" s="46" t="n">
        <v>0.006</v>
      </c>
      <c r="AD55" s="46" t="n">
        <v>0.008</v>
      </c>
      <c r="AE55" s="46" t="n">
        <v>0.009</v>
      </c>
      <c r="AF55" s="46" t="n">
        <v>0.01</v>
      </c>
      <c r="AG55" s="46" t="n">
        <v>0.01</v>
      </c>
      <c r="AH55" s="46" t="n">
        <v>0.01</v>
      </c>
      <c r="AI55" s="46" t="n">
        <v>0.011</v>
      </c>
      <c r="AJ55" s="46" t="n">
        <v>0.01</v>
      </c>
      <c r="AK55" s="47" t="n">
        <v>0.011</v>
      </c>
      <c r="AL55" s="48" t="n">
        <v>0.061</v>
      </c>
      <c r="AM55" s="29" t="n">
        <v>0.94944</v>
      </c>
      <c r="AN55" s="29" t="n">
        <v>0.27066</v>
      </c>
      <c r="AO55" s="29" t="n">
        <v>0.19777</v>
      </c>
      <c r="AP55" s="29" t="n">
        <v>0.14451</v>
      </c>
      <c r="AQ55" s="29" t="n">
        <v>0.05638</v>
      </c>
      <c r="AR55" s="29" t="n">
        <v>0.01607</v>
      </c>
      <c r="AS55" s="29" t="n">
        <v>0.00858000000000003</v>
      </c>
      <c r="AT55" s="29" t="n">
        <v>0.00244</v>
      </c>
      <c r="AU55" s="29" t="n">
        <v>0.00178</v>
      </c>
      <c r="AV55" s="29" t="n">
        <v>0.00129999999999997</v>
      </c>
      <c r="AW55" s="30" t="n">
        <v>0.00037</v>
      </c>
      <c r="AX55" s="31" t="n">
        <v>0.00017</v>
      </c>
      <c r="AY55" s="31" t="n">
        <v>2E-005</v>
      </c>
      <c r="AZ55" s="32" t="n">
        <v>0</v>
      </c>
      <c r="BA55" s="32" t="n">
        <v>0</v>
      </c>
      <c r="BB55" s="32" t="n">
        <v>0</v>
      </c>
      <c r="BC55" s="32" t="n">
        <v>0</v>
      </c>
      <c r="BD55" s="32" t="n">
        <v>0</v>
      </c>
      <c r="BE55" s="33" t="n">
        <v>0</v>
      </c>
      <c r="BF55" s="34" t="n">
        <f aca="false">TAN((AM55-AN55)/20)</f>
        <v>0.033952036950479</v>
      </c>
      <c r="BG55" s="34" t="n">
        <f aca="false">TAN((AS55-AW55)/50)</f>
        <v>0.000164200001475701</v>
      </c>
      <c r="BH55" s="35" t="n">
        <f aca="false">BG55/BF55</f>
        <v>0.00483623417691245</v>
      </c>
      <c r="BI55" s="36" t="s">
        <v>115</v>
      </c>
      <c r="BJ55" s="37" t="n">
        <v>0.266</v>
      </c>
      <c r="BK55" s="37" t="n">
        <f aca="false">BJ55*83.33333</f>
        <v>22.16666578</v>
      </c>
    </row>
    <row r="56" customFormat="false" ht="17.1" hidden="false" customHeight="true" outlineLevel="0" collapsed="false">
      <c r="A56" s="38" t="s">
        <v>108</v>
      </c>
      <c r="B56" s="39" t="n">
        <v>41017</v>
      </c>
      <c r="C56" s="40" t="n">
        <v>0.627083333333333</v>
      </c>
      <c r="D56" s="24" t="n">
        <v>-31.30633</v>
      </c>
      <c r="E56" s="24" t="n">
        <v>-39.31367</v>
      </c>
      <c r="F56" s="24" t="n">
        <v>900</v>
      </c>
      <c r="G56" s="24" t="n">
        <v>4568</v>
      </c>
      <c r="H56" s="25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50"/>
      <c r="AM56" s="29" t="n">
        <v>1.73102</v>
      </c>
      <c r="AN56" s="29" t="n">
        <v>0.57462</v>
      </c>
      <c r="AO56" s="29" t="n">
        <v>0.43616</v>
      </c>
      <c r="AP56" s="29" t="n">
        <v>0.33107</v>
      </c>
      <c r="AQ56" s="29" t="n">
        <v>0.14478</v>
      </c>
      <c r="AR56" s="29" t="n">
        <v>0.0480600000000001</v>
      </c>
      <c r="AS56" s="29" t="n">
        <v>0.0276900000000001</v>
      </c>
      <c r="AT56" s="29" t="n">
        <v>0.00919000000000003</v>
      </c>
      <c r="AU56" s="29" t="n">
        <v>0.00697000000000003</v>
      </c>
      <c r="AV56" s="29" t="n">
        <v>0.00529000000000002</v>
      </c>
      <c r="AW56" s="30" t="n">
        <v>0.00175</v>
      </c>
      <c r="AX56" s="31" t="n">
        <v>0.0009</v>
      </c>
      <c r="AY56" s="31" t="n">
        <v>0.00016</v>
      </c>
      <c r="AZ56" s="32" t="n">
        <v>1E-005</v>
      </c>
      <c r="BA56" s="32" t="n">
        <v>0</v>
      </c>
      <c r="BB56" s="32" t="n">
        <v>0</v>
      </c>
      <c r="BC56" s="32" t="n">
        <v>0</v>
      </c>
      <c r="BD56" s="32" t="n">
        <v>0</v>
      </c>
      <c r="BE56" s="33" t="n">
        <v>0</v>
      </c>
      <c r="BF56" s="34" t="n">
        <f aca="false">TAN((AM56-AN56)/20)</f>
        <v>0.0578845199720028</v>
      </c>
      <c r="BG56" s="34" t="n">
        <f aca="false">TAN((AS56-AW56)/50)</f>
        <v>0.000518800046545609</v>
      </c>
      <c r="BH56" s="35" t="n">
        <f aca="false">BG56/BF56</f>
        <v>0.00896267338481063</v>
      </c>
      <c r="BI56" s="36" t="s">
        <v>116</v>
      </c>
      <c r="BJ56" s="37" t="n">
        <v>0.211</v>
      </c>
      <c r="BK56" s="37" t="n">
        <f aca="false">BJ56*83.33333</f>
        <v>17.58333263</v>
      </c>
    </row>
    <row r="57" customFormat="false" ht="17.1" hidden="false" customHeight="true" outlineLevel="0" collapsed="false">
      <c r="A57" s="38" t="s">
        <v>108</v>
      </c>
      <c r="B57" s="39" t="n">
        <v>41017</v>
      </c>
      <c r="C57" s="40" t="n">
        <v>0.627083333333333</v>
      </c>
      <c r="D57" s="24" t="n">
        <v>-31.30633</v>
      </c>
      <c r="E57" s="24" t="n">
        <v>-39.31367</v>
      </c>
      <c r="F57" s="24" t="n">
        <v>4100</v>
      </c>
      <c r="G57" s="24" t="n">
        <v>4568</v>
      </c>
      <c r="H57" s="25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50"/>
      <c r="AM57" s="29" t="n">
        <v>1.67052</v>
      </c>
      <c r="AN57" s="29" t="n">
        <v>0.54903</v>
      </c>
      <c r="AO57" s="29" t="n">
        <v>0.4157</v>
      </c>
      <c r="AP57" s="29" t="n">
        <v>0.31475</v>
      </c>
      <c r="AQ57" s="29" t="n">
        <v>0.13662</v>
      </c>
      <c r="AR57" s="29" t="n">
        <v>0.0448999999999999</v>
      </c>
      <c r="AS57" s="29" t="n">
        <v>0.02574</v>
      </c>
      <c r="AT57" s="29" t="n">
        <v>0.00846000000000002</v>
      </c>
      <c r="AU57" s="29" t="n">
        <v>0.00641000000000003</v>
      </c>
      <c r="AV57" s="29" t="n">
        <v>0.00485000000000002</v>
      </c>
      <c r="AW57" s="30" t="n">
        <v>0.00159</v>
      </c>
      <c r="AX57" s="31" t="n">
        <v>0.00082</v>
      </c>
      <c r="AY57" s="31" t="n">
        <v>0.00015</v>
      </c>
      <c r="AZ57" s="32" t="n">
        <v>1E-005</v>
      </c>
      <c r="BA57" s="32" t="n">
        <v>0</v>
      </c>
      <c r="BB57" s="32" t="n">
        <v>0</v>
      </c>
      <c r="BC57" s="32" t="n">
        <v>0</v>
      </c>
      <c r="BD57" s="32" t="n">
        <v>0</v>
      </c>
      <c r="BE57" s="33" t="n">
        <v>0</v>
      </c>
      <c r="BF57" s="34" t="n">
        <f aca="false">TAN((AM57-AN57)/20)</f>
        <v>0.0561333466244697</v>
      </c>
      <c r="BG57" s="34" t="n">
        <f aca="false">TAN((AS57-AW57)/50)</f>
        <v>0.000483000037559532</v>
      </c>
      <c r="BH57" s="35" t="n">
        <f aca="false">BG57/BF57</f>
        <v>0.00860451169588706</v>
      </c>
      <c r="BI57" s="36" t="s">
        <v>117</v>
      </c>
      <c r="BJ57" s="37" t="n">
        <v>0.108</v>
      </c>
      <c r="BK57" s="37" t="n">
        <f aca="false">BJ57*83.33333</f>
        <v>8.99999964</v>
      </c>
    </row>
    <row r="58" customFormat="false" ht="17.1" hidden="false" customHeight="true" outlineLevel="0" collapsed="false">
      <c r="A58" s="20" t="s">
        <v>118</v>
      </c>
      <c r="B58" s="21" t="n">
        <v>41018</v>
      </c>
      <c r="C58" s="22" t="n">
        <v>0.585416666666667</v>
      </c>
      <c r="D58" s="23" t="n">
        <v>-28.0925</v>
      </c>
      <c r="E58" s="23" t="n">
        <v>-38.99867</v>
      </c>
      <c r="F58" s="24" t="n">
        <v>0</v>
      </c>
      <c r="G58" s="24" t="n">
        <v>4317</v>
      </c>
      <c r="H58" s="25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50"/>
      <c r="AM58" s="29" t="n">
        <v>0.90593</v>
      </c>
      <c r="AN58" s="29" t="n">
        <v>0.25529</v>
      </c>
      <c r="AO58" s="29" t="n">
        <v>0.186</v>
      </c>
      <c r="AP58" s="29" t="n">
        <v>0.13552</v>
      </c>
      <c r="AQ58" s="29" t="n">
        <v>0.05242</v>
      </c>
      <c r="AR58" s="29" t="n">
        <v>0.01477</v>
      </c>
      <c r="AS58" s="29" t="n">
        <v>0.00784000000000001</v>
      </c>
      <c r="AT58" s="29" t="n">
        <v>0.00220999999999999</v>
      </c>
      <c r="AU58" s="29" t="n">
        <v>0.00161</v>
      </c>
      <c r="AV58" s="29" t="n">
        <v>0.00118000000000001</v>
      </c>
      <c r="AW58" s="30" t="n">
        <v>0.00033</v>
      </c>
      <c r="AX58" s="31" t="n">
        <v>0.00016</v>
      </c>
      <c r="AY58" s="31" t="n">
        <v>3E-005</v>
      </c>
      <c r="AZ58" s="32" t="n">
        <v>1E-005</v>
      </c>
      <c r="BA58" s="32" t="n">
        <v>0</v>
      </c>
      <c r="BB58" s="32" t="n">
        <v>0</v>
      </c>
      <c r="BC58" s="32" t="n">
        <v>0</v>
      </c>
      <c r="BD58" s="32" t="n">
        <v>0</v>
      </c>
      <c r="BE58" s="33" t="n">
        <v>0</v>
      </c>
      <c r="BF58" s="34" t="n">
        <f aca="false">TAN((AM58-AN58)/20)</f>
        <v>0.0325434814020984</v>
      </c>
      <c r="BG58" s="34" t="n">
        <f aca="false">TAN((AS58-AW58)/50)</f>
        <v>0.000150200001129506</v>
      </c>
      <c r="BH58" s="35" t="n">
        <f aca="false">BG58/BF58</f>
        <v>0.00461536365067019</v>
      </c>
      <c r="BI58" s="36" t="s">
        <v>119</v>
      </c>
      <c r="BJ58" s="37" t="n">
        <v>1.234</v>
      </c>
      <c r="BK58" s="37" t="n">
        <f aca="false">BJ58*83.33333</f>
        <v>102.83332922</v>
      </c>
    </row>
    <row r="59" customFormat="false" ht="17.1" hidden="false" customHeight="true" outlineLevel="0" collapsed="false">
      <c r="A59" s="20" t="s">
        <v>120</v>
      </c>
      <c r="B59" s="21" t="n">
        <v>41019</v>
      </c>
      <c r="C59" s="22" t="n">
        <v>0.0909722222222222</v>
      </c>
      <c r="D59" s="23" t="n">
        <v>-25.99833</v>
      </c>
      <c r="E59" s="23" t="n">
        <v>-39.00067</v>
      </c>
      <c r="F59" s="24" t="n">
        <v>900</v>
      </c>
      <c r="G59" s="24" t="n">
        <v>4021</v>
      </c>
      <c r="H59" s="25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50"/>
      <c r="AM59" s="29" t="n">
        <v>1.73676</v>
      </c>
      <c r="AN59" s="29" t="n">
        <v>0.57678</v>
      </c>
      <c r="AO59" s="29" t="n">
        <v>0.43785</v>
      </c>
      <c r="AP59" s="29" t="n">
        <v>0.33239</v>
      </c>
      <c r="AQ59" s="29" t="n">
        <v>0.14541</v>
      </c>
      <c r="AR59" s="29" t="n">
        <v>0.0482899999999999</v>
      </c>
      <c r="AS59" s="29" t="n">
        <v>0.02783</v>
      </c>
      <c r="AT59" s="29" t="n">
        <v>0.00924999999999998</v>
      </c>
      <c r="AU59" s="29" t="n">
        <v>0.00702000000000003</v>
      </c>
      <c r="AV59" s="29" t="n">
        <v>0.00532999999999995</v>
      </c>
      <c r="AW59" s="30" t="n">
        <v>0.00177</v>
      </c>
      <c r="AX59" s="31" t="n">
        <v>0.00092</v>
      </c>
      <c r="AY59" s="31" t="n">
        <v>0.00017</v>
      </c>
      <c r="AZ59" s="32" t="n">
        <v>2E-005</v>
      </c>
      <c r="BA59" s="32" t="n">
        <v>1E-005</v>
      </c>
      <c r="BB59" s="32" t="n">
        <v>1E-005</v>
      </c>
      <c r="BC59" s="32" t="n">
        <v>0</v>
      </c>
      <c r="BD59" s="32" t="n">
        <v>0</v>
      </c>
      <c r="BE59" s="33" t="n">
        <v>0</v>
      </c>
      <c r="BF59" s="34" t="n">
        <f aca="false">TAN((AM59-AN59)/20)</f>
        <v>0.0580641215953923</v>
      </c>
      <c r="BG59" s="34" t="n">
        <f aca="false">TAN((AS59-AW59)/50)</f>
        <v>0.000521200047194568</v>
      </c>
      <c r="BH59" s="35" t="n">
        <f aca="false">BG59/BF59</f>
        <v>0.00897628402658774</v>
      </c>
      <c r="BI59" s="36" t="s">
        <v>121</v>
      </c>
      <c r="BJ59" s="37" t="n">
        <v>0.206</v>
      </c>
      <c r="BK59" s="37" t="n">
        <f aca="false">BJ59*83.33333</f>
        <v>17.16666598</v>
      </c>
    </row>
    <row r="60" customFormat="false" ht="17.1" hidden="false" customHeight="true" outlineLevel="0" collapsed="false">
      <c r="A60" s="38" t="s">
        <v>120</v>
      </c>
      <c r="B60" s="39" t="n">
        <v>41019</v>
      </c>
      <c r="C60" s="40" t="n">
        <v>0.0909722222222222</v>
      </c>
      <c r="D60" s="24" t="n">
        <v>-25.99833</v>
      </c>
      <c r="E60" s="24" t="n">
        <v>-39.00067</v>
      </c>
      <c r="F60" s="24" t="n">
        <v>1850</v>
      </c>
      <c r="G60" s="24" t="n">
        <v>4021</v>
      </c>
      <c r="H60" s="25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50"/>
      <c r="AM60" s="29" t="n">
        <v>1.45235</v>
      </c>
      <c r="AN60" s="29" t="n">
        <v>0.46126</v>
      </c>
      <c r="AO60" s="29" t="n">
        <v>0.34627</v>
      </c>
      <c r="AP60" s="29" t="n">
        <v>0.25995</v>
      </c>
      <c r="AQ60" s="29" t="n">
        <v>0.10998</v>
      </c>
      <c r="AR60" s="29" t="n">
        <v>0.03493</v>
      </c>
      <c r="AS60" s="29" t="n">
        <v>0.01969</v>
      </c>
      <c r="AT60" s="29" t="n">
        <v>0.00624999999999998</v>
      </c>
      <c r="AU60" s="29" t="n">
        <v>0.00470000000000004</v>
      </c>
      <c r="AV60" s="29" t="n">
        <v>0.00353000000000003</v>
      </c>
      <c r="AW60" s="30" t="n">
        <v>0.00112</v>
      </c>
      <c r="AX60" s="31" t="n">
        <v>0.00057</v>
      </c>
      <c r="AY60" s="31" t="n">
        <v>0.0001</v>
      </c>
      <c r="AZ60" s="32" t="n">
        <v>1E-005</v>
      </c>
      <c r="BA60" s="32" t="n">
        <v>1E-005</v>
      </c>
      <c r="BB60" s="32" t="n">
        <v>0</v>
      </c>
      <c r="BC60" s="32" t="n">
        <v>0</v>
      </c>
      <c r="BD60" s="32" t="n">
        <v>0</v>
      </c>
      <c r="BE60" s="33" t="n">
        <v>0</v>
      </c>
      <c r="BF60" s="34" t="n">
        <f aca="false">TAN((AM60-AN60)/20)</f>
        <v>0.0495951026935497</v>
      </c>
      <c r="BG60" s="34" t="n">
        <f aca="false">TAN((AS60-AW60)/50)</f>
        <v>0.00037140001707672</v>
      </c>
      <c r="BH60" s="35" t="n">
        <f aca="false">BG60/BF60</f>
        <v>0.00748864296887572</v>
      </c>
      <c r="BI60" s="36" t="s">
        <v>122</v>
      </c>
      <c r="BJ60" s="37" t="n">
        <v>0.138</v>
      </c>
      <c r="BK60" s="37" t="n">
        <f aca="false">BJ60*83.33333</f>
        <v>11.49999954</v>
      </c>
    </row>
    <row r="61" customFormat="false" ht="17.1" hidden="false" customHeight="true" outlineLevel="0" collapsed="false">
      <c r="A61" s="38" t="s">
        <v>120</v>
      </c>
      <c r="B61" s="39" t="n">
        <v>41019</v>
      </c>
      <c r="C61" s="40" t="n">
        <v>0.0909722222222222</v>
      </c>
      <c r="D61" s="24" t="n">
        <v>-25.99833</v>
      </c>
      <c r="E61" s="24" t="n">
        <v>-39.00067</v>
      </c>
      <c r="F61" s="24" t="n">
        <v>3300</v>
      </c>
      <c r="G61" s="24" t="n">
        <v>4021</v>
      </c>
      <c r="H61" s="25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50"/>
      <c r="AM61" s="29" t="n">
        <v>1.47734</v>
      </c>
      <c r="AN61" s="29" t="n">
        <v>0.47134</v>
      </c>
      <c r="AO61" s="29" t="n">
        <v>0.35424</v>
      </c>
      <c r="AP61" s="29" t="n">
        <v>0.26623</v>
      </c>
      <c r="AQ61" s="29" t="n">
        <v>0.11302</v>
      </c>
      <c r="AR61" s="29" t="n">
        <v>0.03606</v>
      </c>
      <c r="AS61" s="29" t="n">
        <v>0.02037</v>
      </c>
      <c r="AT61" s="29" t="n">
        <v>0.00650000000000006</v>
      </c>
      <c r="AU61" s="29" t="n">
        <v>0.00489000000000006</v>
      </c>
      <c r="AV61" s="29" t="n">
        <v>0.00367000000000006</v>
      </c>
      <c r="AW61" s="30" t="n">
        <v>0.00117</v>
      </c>
      <c r="AX61" s="31" t="n">
        <v>0.00059</v>
      </c>
      <c r="AY61" s="31" t="n">
        <v>0.0001</v>
      </c>
      <c r="AZ61" s="32" t="n">
        <v>1E-005</v>
      </c>
      <c r="BA61" s="32" t="n">
        <v>1E-005</v>
      </c>
      <c r="BB61" s="32" t="n">
        <v>0</v>
      </c>
      <c r="BC61" s="32" t="n">
        <v>0</v>
      </c>
      <c r="BD61" s="32" t="n">
        <v>0</v>
      </c>
      <c r="BE61" s="33" t="n">
        <v>0</v>
      </c>
      <c r="BF61" s="34" t="n">
        <f aca="false">TAN((AM61-AN61)/20)</f>
        <v>0.0503424641514344</v>
      </c>
      <c r="BG61" s="34" t="n">
        <f aca="false">TAN((AS61-AW61)/50)</f>
        <v>0.000384000018874369</v>
      </c>
      <c r="BH61" s="35" t="n">
        <f aca="false">BG61/BF61</f>
        <v>0.00762775571968953</v>
      </c>
      <c r="BI61" s="36" t="s">
        <v>123</v>
      </c>
      <c r="BJ61" s="37" t="n">
        <v>0.086</v>
      </c>
      <c r="BK61" s="37" t="n">
        <f aca="false">BJ61*83.33333</f>
        <v>7.16666638</v>
      </c>
    </row>
    <row r="62" customFormat="false" ht="17.1" hidden="false" customHeight="true" outlineLevel="0" collapsed="false">
      <c r="A62" s="38" t="s">
        <v>120</v>
      </c>
      <c r="B62" s="39" t="n">
        <v>41019</v>
      </c>
      <c r="C62" s="40" t="n">
        <v>0.0909722222222222</v>
      </c>
      <c r="D62" s="24" t="n">
        <v>-25.99833</v>
      </c>
      <c r="E62" s="24" t="n">
        <v>-39.00067</v>
      </c>
      <c r="F62" s="24" t="n">
        <v>4001</v>
      </c>
      <c r="G62" s="24" t="n">
        <v>4021</v>
      </c>
      <c r="H62" s="25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50"/>
      <c r="AM62" s="29" t="n">
        <v>1.73695</v>
      </c>
      <c r="AN62" s="29" t="n">
        <v>0.57555</v>
      </c>
      <c r="AO62" s="29" t="n">
        <v>0.43667</v>
      </c>
      <c r="AP62" s="29" t="n">
        <v>0.3313</v>
      </c>
      <c r="AQ62" s="29" t="n">
        <v>0.14469</v>
      </c>
      <c r="AR62" s="29" t="n">
        <v>0.04794</v>
      </c>
      <c r="AS62" s="29" t="n">
        <v>0.0276</v>
      </c>
      <c r="AT62" s="29" t="n">
        <v>0.00913999999999993</v>
      </c>
      <c r="AU62" s="29" t="n">
        <v>0.00693999999999995</v>
      </c>
      <c r="AV62" s="29" t="n">
        <v>0.00525999999999993</v>
      </c>
      <c r="AW62" s="30" t="n">
        <v>0.00174</v>
      </c>
      <c r="AX62" s="31" t="n">
        <v>0.0009</v>
      </c>
      <c r="AY62" s="31" t="n">
        <v>0.00016</v>
      </c>
      <c r="AZ62" s="32" t="n">
        <v>1E-005</v>
      </c>
      <c r="BA62" s="32" t="n">
        <v>0</v>
      </c>
      <c r="BB62" s="32" t="n">
        <v>0</v>
      </c>
      <c r="BC62" s="32" t="n">
        <v>0</v>
      </c>
      <c r="BD62" s="32" t="n">
        <v>0</v>
      </c>
      <c r="BE62" s="33" t="n">
        <v>0</v>
      </c>
      <c r="BF62" s="34" t="n">
        <f aca="false">TAN((AM62-AN62)/20)</f>
        <v>0.0581353612615987</v>
      </c>
      <c r="BG62" s="34" t="n">
        <f aca="false">TAN((AS62-AW62)/50)</f>
        <v>0.000517200046116287</v>
      </c>
      <c r="BH62" s="35" t="n">
        <f aca="false">BG62/BF62</f>
        <v>0.00889647943854653</v>
      </c>
      <c r="BI62" s="36" t="s">
        <v>124</v>
      </c>
      <c r="BJ62" s="37" t="n">
        <v>0.06</v>
      </c>
      <c r="BK62" s="37" t="n">
        <f aca="false">BJ62*83.33333</f>
        <v>4.9999998</v>
      </c>
    </row>
    <row r="63" customFormat="false" ht="17.1" hidden="false" customHeight="true" outlineLevel="0" collapsed="false">
      <c r="A63" s="20" t="s">
        <v>125</v>
      </c>
      <c r="B63" s="21" t="n">
        <v>41019</v>
      </c>
      <c r="C63" s="22" t="n">
        <v>0.585416666666667</v>
      </c>
      <c r="D63" s="23" t="n">
        <v>-24.75317</v>
      </c>
      <c r="E63" s="23" t="n">
        <v>-38.01617</v>
      </c>
      <c r="F63" s="24" t="n">
        <v>0</v>
      </c>
      <c r="G63" s="24" t="n">
        <v>3905</v>
      </c>
      <c r="H63" s="43" t="n">
        <v>26.633</v>
      </c>
      <c r="I63" s="43" t="n">
        <v>37.059</v>
      </c>
      <c r="J63" s="43" t="n">
        <v>0.847</v>
      </c>
      <c r="K63" s="43" t="n">
        <v>0.077</v>
      </c>
      <c r="L63" s="43" t="n">
        <v>0.087</v>
      </c>
      <c r="M63" s="43" t="n">
        <v>0.08</v>
      </c>
      <c r="N63" s="43" t="n">
        <v>0.073</v>
      </c>
      <c r="O63" s="43" t="n">
        <v>0.071</v>
      </c>
      <c r="P63" s="43" t="n">
        <v>0.066</v>
      </c>
      <c r="Q63" s="43" t="n">
        <v>0.055</v>
      </c>
      <c r="R63" s="43" t="n">
        <v>0.046</v>
      </c>
      <c r="S63" s="43" t="n">
        <v>0.045</v>
      </c>
      <c r="T63" s="43" t="n">
        <v>0.035</v>
      </c>
      <c r="U63" s="43" t="n">
        <v>0.042</v>
      </c>
      <c r="V63" s="43" t="n">
        <v>0.033</v>
      </c>
      <c r="W63" s="43" t="n">
        <v>0.026</v>
      </c>
      <c r="X63" s="43" t="n">
        <v>0.024</v>
      </c>
      <c r="Y63" s="43" t="n">
        <v>0.019</v>
      </c>
      <c r="Z63" s="43" t="n">
        <v>0.008</v>
      </c>
      <c r="AA63" s="43" t="n">
        <v>0</v>
      </c>
      <c r="AB63" s="43" t="n">
        <v>0</v>
      </c>
      <c r="AC63" s="43" t="n">
        <v>0.042</v>
      </c>
      <c r="AD63" s="43" t="n">
        <v>0.046</v>
      </c>
      <c r="AE63" s="43" t="n">
        <v>0.046</v>
      </c>
      <c r="AF63" s="43" t="n">
        <v>0.047</v>
      </c>
      <c r="AG63" s="43" t="n">
        <v>0.047</v>
      </c>
      <c r="AH63" s="43" t="n">
        <v>0.047</v>
      </c>
      <c r="AI63" s="43" t="n">
        <v>0.046</v>
      </c>
      <c r="AJ63" s="43" t="n">
        <v>0.046</v>
      </c>
      <c r="AK63" s="44" t="n">
        <v>0.045</v>
      </c>
      <c r="AL63" s="45" t="n">
        <v>0.083</v>
      </c>
      <c r="AM63" s="35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2"/>
      <c r="BA63" s="52"/>
      <c r="BB63" s="52"/>
      <c r="BC63" s="52"/>
      <c r="BD63" s="52"/>
      <c r="BE63" s="52"/>
      <c r="BF63" s="51"/>
      <c r="BG63" s="51"/>
      <c r="BH63" s="51"/>
      <c r="BI63" s="53"/>
      <c r="BJ63" s="37" t="n">
        <v>0.824</v>
      </c>
      <c r="BK63" s="37" t="n">
        <f aca="false">BJ63*83.33333</f>
        <v>68.66666392</v>
      </c>
    </row>
    <row r="64" customFormat="false" ht="17.1" hidden="false" customHeight="true" outlineLevel="0" collapsed="false">
      <c r="A64" s="38" t="s">
        <v>125</v>
      </c>
      <c r="B64" s="39" t="n">
        <v>41019</v>
      </c>
      <c r="C64" s="40" t="n">
        <v>0.585416666666667</v>
      </c>
      <c r="D64" s="24" t="n">
        <v>-24.75317</v>
      </c>
      <c r="E64" s="24" t="n">
        <v>-38.01617</v>
      </c>
      <c r="F64" s="24" t="n">
        <v>20</v>
      </c>
      <c r="G64" s="24" t="n">
        <v>3905</v>
      </c>
      <c r="H64" s="46" t="n">
        <v>26.571</v>
      </c>
      <c r="I64" s="46" t="n">
        <v>37.058</v>
      </c>
      <c r="J64" s="46" t="n">
        <v>0.837</v>
      </c>
      <c r="K64" s="46" t="n">
        <v>0.078</v>
      </c>
      <c r="L64" s="46" t="n">
        <v>0.09</v>
      </c>
      <c r="M64" s="46" t="n">
        <v>0.081</v>
      </c>
      <c r="N64" s="46" t="n">
        <v>0.076</v>
      </c>
      <c r="O64" s="46" t="n">
        <v>0.074</v>
      </c>
      <c r="P64" s="46" t="n">
        <v>0.069</v>
      </c>
      <c r="Q64" s="46" t="n">
        <v>0.057</v>
      </c>
      <c r="R64" s="46" t="n">
        <v>0.047</v>
      </c>
      <c r="S64" s="46" t="n">
        <v>0.046</v>
      </c>
      <c r="T64" s="46" t="n">
        <v>0.035</v>
      </c>
      <c r="U64" s="46" t="n">
        <v>0.043</v>
      </c>
      <c r="V64" s="46" t="n">
        <v>0.033</v>
      </c>
      <c r="W64" s="46" t="n">
        <v>0.027</v>
      </c>
      <c r="X64" s="46" t="n">
        <v>0.025</v>
      </c>
      <c r="Y64" s="46" t="n">
        <v>0.02</v>
      </c>
      <c r="Z64" s="46" t="n">
        <v>0.008</v>
      </c>
      <c r="AA64" s="46" t="n">
        <v>0</v>
      </c>
      <c r="AB64" s="46" t="n">
        <v>0</v>
      </c>
      <c r="AC64" s="46" t="n">
        <v>0.043</v>
      </c>
      <c r="AD64" s="46" t="n">
        <v>0.047</v>
      </c>
      <c r="AE64" s="46" t="n">
        <v>0.048</v>
      </c>
      <c r="AF64" s="46" t="n">
        <v>0.049</v>
      </c>
      <c r="AG64" s="46" t="n">
        <v>0.049</v>
      </c>
      <c r="AH64" s="46" t="n">
        <v>0.049</v>
      </c>
      <c r="AI64" s="46" t="n">
        <v>0.048</v>
      </c>
      <c r="AJ64" s="46" t="n">
        <v>0.047</v>
      </c>
      <c r="AK64" s="47" t="n">
        <v>0.046</v>
      </c>
      <c r="AL64" s="48" t="n">
        <v>0.085</v>
      </c>
      <c r="AM64" s="35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2"/>
      <c r="BA64" s="52"/>
      <c r="BB64" s="52"/>
      <c r="BC64" s="52"/>
      <c r="BD64" s="52"/>
      <c r="BE64" s="52"/>
      <c r="BF64" s="51"/>
      <c r="BG64" s="51"/>
      <c r="BH64" s="51"/>
      <c r="BI64" s="53"/>
      <c r="BJ64" s="37" t="n">
        <v>0.934</v>
      </c>
      <c r="BK64" s="37" t="n">
        <f aca="false">BJ64*83.33333</f>
        <v>77.83333022</v>
      </c>
    </row>
    <row r="65" customFormat="false" ht="17.1" hidden="false" customHeight="true" outlineLevel="0" collapsed="false">
      <c r="A65" s="38" t="s">
        <v>125</v>
      </c>
      <c r="B65" s="39" t="n">
        <v>41019</v>
      </c>
      <c r="C65" s="40" t="n">
        <v>0.585416666666667</v>
      </c>
      <c r="D65" s="24" t="n">
        <v>-24.75317</v>
      </c>
      <c r="E65" s="24" t="n">
        <v>-38.01617</v>
      </c>
      <c r="F65" s="24" t="n">
        <v>60</v>
      </c>
      <c r="G65" s="24" t="n">
        <v>3905</v>
      </c>
      <c r="H65" s="46" t="n">
        <v>25.305</v>
      </c>
      <c r="I65" s="46" t="n">
        <v>37.283</v>
      </c>
      <c r="J65" s="46" t="n">
        <v>0.907</v>
      </c>
      <c r="K65" s="46" t="n">
        <v>0.104</v>
      </c>
      <c r="L65" s="46" t="n">
        <v>0.109</v>
      </c>
      <c r="M65" s="46" t="n">
        <v>0.095</v>
      </c>
      <c r="N65" s="46" t="n">
        <v>0.086</v>
      </c>
      <c r="O65" s="46" t="n">
        <v>0.083</v>
      </c>
      <c r="P65" s="46" t="n">
        <v>0.077</v>
      </c>
      <c r="Q65" s="46" t="n">
        <v>0.063</v>
      </c>
      <c r="R65" s="46" t="n">
        <v>0.054</v>
      </c>
      <c r="S65" s="46" t="n">
        <v>0.053</v>
      </c>
      <c r="T65" s="46" t="n">
        <v>0.054</v>
      </c>
      <c r="U65" s="46" t="n">
        <v>0.056</v>
      </c>
      <c r="V65" s="46" t="n">
        <v>0.041</v>
      </c>
      <c r="W65" s="46" t="n">
        <v>0.031</v>
      </c>
      <c r="X65" s="46" t="n">
        <v>0.028</v>
      </c>
      <c r="Y65" s="46" t="n">
        <v>0.022</v>
      </c>
      <c r="Z65" s="46" t="n">
        <v>0.009</v>
      </c>
      <c r="AA65" s="46" t="n">
        <v>0.001</v>
      </c>
      <c r="AB65" s="46" t="n">
        <v>0</v>
      </c>
      <c r="AC65" s="46" t="n">
        <v>0.05</v>
      </c>
      <c r="AD65" s="46" t="n">
        <v>0.053</v>
      </c>
      <c r="AE65" s="46" t="n">
        <v>0.055</v>
      </c>
      <c r="AF65" s="46" t="n">
        <v>0.055</v>
      </c>
      <c r="AG65" s="46" t="n">
        <v>0.055</v>
      </c>
      <c r="AH65" s="46" t="n">
        <v>0.055</v>
      </c>
      <c r="AI65" s="46" t="n">
        <v>0.054</v>
      </c>
      <c r="AJ65" s="46" t="n">
        <v>0.053</v>
      </c>
      <c r="AK65" s="47" t="n">
        <v>0.053</v>
      </c>
      <c r="AL65" s="48" t="n">
        <v>0.144</v>
      </c>
      <c r="AM65" s="35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2"/>
      <c r="BA65" s="52"/>
      <c r="BB65" s="52"/>
      <c r="BC65" s="52"/>
      <c r="BD65" s="52"/>
      <c r="BE65" s="52"/>
      <c r="BF65" s="51"/>
      <c r="BG65" s="51"/>
      <c r="BH65" s="51"/>
      <c r="BI65" s="53"/>
      <c r="BJ65" s="37" t="n">
        <v>0.715</v>
      </c>
      <c r="BK65" s="37" t="n">
        <f aca="false">BJ65*83.33333</f>
        <v>59.58333095</v>
      </c>
    </row>
    <row r="66" customFormat="false" ht="17.1" hidden="false" customHeight="true" outlineLevel="0" collapsed="false">
      <c r="A66" s="38" t="s">
        <v>125</v>
      </c>
      <c r="B66" s="39" t="n">
        <v>41019</v>
      </c>
      <c r="C66" s="40" t="n">
        <v>0.585416666666667</v>
      </c>
      <c r="D66" s="24" t="n">
        <v>-24.75317</v>
      </c>
      <c r="E66" s="24" t="n">
        <v>-38.01617</v>
      </c>
      <c r="F66" s="24" t="n">
        <v>100</v>
      </c>
      <c r="G66" s="24" t="n">
        <v>3905</v>
      </c>
      <c r="H66" s="46" t="n">
        <v>23.733</v>
      </c>
      <c r="I66" s="46" t="n">
        <v>37.15</v>
      </c>
      <c r="J66" s="46" t="n">
        <v>1.004</v>
      </c>
      <c r="K66" s="46" t="n">
        <v>0.085</v>
      </c>
      <c r="L66" s="46" t="n">
        <v>0.088</v>
      </c>
      <c r="M66" s="46" t="n">
        <v>0.078</v>
      </c>
      <c r="N66" s="46" t="n">
        <v>0.068</v>
      </c>
      <c r="O66" s="46" t="n">
        <v>0.064</v>
      </c>
      <c r="P66" s="46" t="n">
        <v>0.057</v>
      </c>
      <c r="Q66" s="46" t="n">
        <v>0.045</v>
      </c>
      <c r="R66" s="46" t="n">
        <v>0.038</v>
      </c>
      <c r="S66" s="46" t="n">
        <v>0.034</v>
      </c>
      <c r="T66" s="46" t="n">
        <v>0.054</v>
      </c>
      <c r="U66" s="46" t="n">
        <v>0.055</v>
      </c>
      <c r="V66" s="46" t="n">
        <v>0.043</v>
      </c>
      <c r="W66" s="46" t="n">
        <v>0.032</v>
      </c>
      <c r="X66" s="46" t="n">
        <v>0.029</v>
      </c>
      <c r="Y66" s="46" t="n">
        <v>0.022</v>
      </c>
      <c r="Z66" s="46" t="n">
        <v>0.01</v>
      </c>
      <c r="AA66" s="46" t="n">
        <v>0.003</v>
      </c>
      <c r="AB66" s="46" t="n">
        <v>0</v>
      </c>
      <c r="AC66" s="46" t="n">
        <v>0.031</v>
      </c>
      <c r="AD66" s="46" t="n">
        <v>0.034</v>
      </c>
      <c r="AE66" s="46" t="n">
        <v>0.035</v>
      </c>
      <c r="AF66" s="46" t="n">
        <v>0.036</v>
      </c>
      <c r="AG66" s="46" t="n">
        <v>0.035</v>
      </c>
      <c r="AH66" s="46" t="n">
        <v>0.035</v>
      </c>
      <c r="AI66" s="46" t="n">
        <v>0.035</v>
      </c>
      <c r="AJ66" s="46" t="n">
        <v>0.034</v>
      </c>
      <c r="AK66" s="47" t="n">
        <v>0.034</v>
      </c>
      <c r="AL66" s="48" t="n">
        <v>0.225</v>
      </c>
      <c r="AM66" s="35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2"/>
      <c r="BA66" s="52"/>
      <c r="BB66" s="52"/>
      <c r="BC66" s="52"/>
      <c r="BD66" s="52"/>
      <c r="BE66" s="52"/>
      <c r="BF66" s="51"/>
      <c r="BG66" s="51"/>
      <c r="BH66" s="51"/>
      <c r="BI66" s="53"/>
      <c r="BJ66" s="37" t="n">
        <v>0.166</v>
      </c>
      <c r="BK66" s="37" t="n">
        <f aca="false">BJ66*83.33333</f>
        <v>13.83333278</v>
      </c>
    </row>
    <row r="67" customFormat="false" ht="17.1" hidden="false" customHeight="true" outlineLevel="0" collapsed="false">
      <c r="A67" s="38" t="s">
        <v>125</v>
      </c>
      <c r="B67" s="39" t="n">
        <v>41019</v>
      </c>
      <c r="C67" s="40" t="n">
        <v>0.585416666666667</v>
      </c>
      <c r="D67" s="24" t="n">
        <v>-24.75317</v>
      </c>
      <c r="E67" s="24" t="n">
        <v>-38.01617</v>
      </c>
      <c r="F67" s="24" t="n">
        <v>200</v>
      </c>
      <c r="G67" s="24" t="n">
        <v>3905</v>
      </c>
      <c r="H67" s="46" t="n">
        <v>18.654</v>
      </c>
      <c r="I67" s="46" t="n">
        <v>36.091</v>
      </c>
      <c r="J67" s="46" t="n">
        <v>1.064</v>
      </c>
      <c r="K67" s="46" t="n">
        <v>0.05</v>
      </c>
      <c r="L67" s="46" t="n">
        <v>0.045</v>
      </c>
      <c r="M67" s="46" t="n">
        <v>0.031</v>
      </c>
      <c r="N67" s="46" t="n">
        <v>0.028</v>
      </c>
      <c r="O67" s="46" t="n">
        <v>0.029</v>
      </c>
      <c r="P67" s="46" t="n">
        <v>0.025</v>
      </c>
      <c r="Q67" s="46" t="n">
        <v>0.019</v>
      </c>
      <c r="R67" s="46" t="n">
        <v>0.011</v>
      </c>
      <c r="S67" s="46" t="n">
        <v>0.013</v>
      </c>
      <c r="T67" s="46" t="n">
        <v>0.038</v>
      </c>
      <c r="U67" s="46" t="n">
        <v>0.032</v>
      </c>
      <c r="V67" s="46" t="n">
        <v>0.018</v>
      </c>
      <c r="W67" s="46" t="n">
        <v>0.015</v>
      </c>
      <c r="X67" s="46" t="n">
        <v>0.015</v>
      </c>
      <c r="Y67" s="46" t="n">
        <v>0.012</v>
      </c>
      <c r="Z67" s="46" t="n">
        <v>0.006</v>
      </c>
      <c r="AA67" s="46" t="n">
        <v>0</v>
      </c>
      <c r="AB67" s="46" t="n">
        <v>0</v>
      </c>
      <c r="AC67" s="46" t="n">
        <v>0.012</v>
      </c>
      <c r="AD67" s="46" t="n">
        <v>0.012</v>
      </c>
      <c r="AE67" s="46" t="n">
        <v>0.013</v>
      </c>
      <c r="AF67" s="46" t="n">
        <v>0.013</v>
      </c>
      <c r="AG67" s="46" t="n">
        <v>0.013</v>
      </c>
      <c r="AH67" s="46" t="n">
        <v>0.013</v>
      </c>
      <c r="AI67" s="46" t="n">
        <v>0.013</v>
      </c>
      <c r="AJ67" s="46" t="n">
        <v>0.011</v>
      </c>
      <c r="AK67" s="47" t="n">
        <v>0.013</v>
      </c>
      <c r="AL67" s="48" t="n">
        <v>0.043</v>
      </c>
      <c r="AM67" s="35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2"/>
      <c r="BA67" s="52"/>
      <c r="BB67" s="52"/>
      <c r="BC67" s="52"/>
      <c r="BD67" s="52"/>
      <c r="BE67" s="52"/>
      <c r="BF67" s="51"/>
      <c r="BG67" s="51"/>
      <c r="BH67" s="51"/>
      <c r="BI67" s="53"/>
      <c r="BJ67" s="37" t="n">
        <v>0.161</v>
      </c>
      <c r="BK67" s="37" t="n">
        <f aca="false">BJ67*83.33333</f>
        <v>13.41666613</v>
      </c>
    </row>
    <row r="68" customFormat="false" ht="17.1" hidden="false" customHeight="true" outlineLevel="0" collapsed="false">
      <c r="A68" s="20" t="s">
        <v>126</v>
      </c>
      <c r="B68" s="21" t="n">
        <v>41020</v>
      </c>
      <c r="C68" s="22" t="n">
        <v>0.55</v>
      </c>
      <c r="D68" s="23" t="n">
        <v>-21.23</v>
      </c>
      <c r="E68" s="23" t="n">
        <v>-35.40333</v>
      </c>
      <c r="F68" s="24" t="n">
        <v>0</v>
      </c>
      <c r="G68" s="24" t="n">
        <v>4327</v>
      </c>
      <c r="H68" s="43" t="n">
        <v>27.165</v>
      </c>
      <c r="I68" s="43" t="n">
        <v>37.306</v>
      </c>
      <c r="J68" s="43" t="n">
        <v>0.784</v>
      </c>
      <c r="K68" s="43" t="n">
        <v>0.084</v>
      </c>
      <c r="L68" s="43" t="n">
        <v>0.096</v>
      </c>
      <c r="M68" s="43" t="n">
        <v>0.087</v>
      </c>
      <c r="N68" s="43" t="n">
        <v>0.082</v>
      </c>
      <c r="O68" s="43" t="n">
        <v>0.08</v>
      </c>
      <c r="P68" s="43" t="n">
        <v>0.072</v>
      </c>
      <c r="Q68" s="43" t="n">
        <v>0.06</v>
      </c>
      <c r="R68" s="43" t="n">
        <v>0.051</v>
      </c>
      <c r="S68" s="43" t="n">
        <v>0.051</v>
      </c>
      <c r="T68" s="43" t="n">
        <v>0.046</v>
      </c>
      <c r="U68" s="43" t="n">
        <v>0.048</v>
      </c>
      <c r="V68" s="43" t="n">
        <v>0.037</v>
      </c>
      <c r="W68" s="43" t="n">
        <v>0.03</v>
      </c>
      <c r="X68" s="43" t="n">
        <v>0.028</v>
      </c>
      <c r="Y68" s="43" t="n">
        <v>0.021</v>
      </c>
      <c r="Z68" s="43" t="n">
        <v>0.01</v>
      </c>
      <c r="AA68" s="43" t="n">
        <v>0.003</v>
      </c>
      <c r="AB68" s="43" t="n">
        <v>0</v>
      </c>
      <c r="AC68" s="43" t="n">
        <v>0.039</v>
      </c>
      <c r="AD68" s="43" t="n">
        <v>0.048</v>
      </c>
      <c r="AE68" s="43" t="n">
        <v>0.05</v>
      </c>
      <c r="AF68" s="43" t="n">
        <v>0.053</v>
      </c>
      <c r="AG68" s="43" t="n">
        <v>0.052</v>
      </c>
      <c r="AH68" s="43" t="n">
        <v>0.051</v>
      </c>
      <c r="AI68" s="43" t="n">
        <v>0.051</v>
      </c>
      <c r="AJ68" s="43" t="n">
        <v>0.048</v>
      </c>
      <c r="AK68" s="44" t="n">
        <v>0.051</v>
      </c>
      <c r="AL68" s="45" t="n">
        <v>0.063</v>
      </c>
      <c r="AM68" s="29" t="n">
        <v>0.96306</v>
      </c>
      <c r="AN68" s="29" t="n">
        <v>0.27563</v>
      </c>
      <c r="AO68" s="29" t="n">
        <v>0.2016</v>
      </c>
      <c r="AP68" s="29" t="n">
        <v>0.14746</v>
      </c>
      <c r="AQ68" s="29" t="n">
        <v>0.0577</v>
      </c>
      <c r="AR68" s="29" t="n">
        <v>0.0165099999999999</v>
      </c>
      <c r="AS68" s="29" t="n">
        <v>0.00883000000000001</v>
      </c>
      <c r="AT68" s="29" t="n">
        <v>0.00252999999999992</v>
      </c>
      <c r="AU68" s="29" t="n">
        <v>0.00184999999999991</v>
      </c>
      <c r="AV68" s="29" t="n">
        <v>0.00134999999999996</v>
      </c>
      <c r="AW68" s="30" t="n">
        <v>0.00039</v>
      </c>
      <c r="AX68" s="31" t="n">
        <v>0.00018</v>
      </c>
      <c r="AY68" s="31" t="n">
        <v>3E-005</v>
      </c>
      <c r="AZ68" s="32" t="n">
        <v>0</v>
      </c>
      <c r="BA68" s="32" t="n">
        <v>0</v>
      </c>
      <c r="BB68" s="32" t="n">
        <v>0</v>
      </c>
      <c r="BC68" s="32" t="n">
        <v>0</v>
      </c>
      <c r="BD68" s="32" t="n">
        <v>0</v>
      </c>
      <c r="BE68" s="33" t="n">
        <v>0</v>
      </c>
      <c r="BF68" s="34" t="n">
        <f aca="false">TAN((AM68-AN68)/20)</f>
        <v>0.0343850418962349</v>
      </c>
      <c r="BG68" s="34" t="n">
        <f aca="false">TAN((AS68-AW68)/50)</f>
        <v>0.000168800001603231</v>
      </c>
      <c r="BH68" s="35" t="n">
        <f aca="false">BG68/BF68</f>
        <v>0.00490911141282379</v>
      </c>
      <c r="BI68" s="36" t="s">
        <v>127</v>
      </c>
      <c r="BJ68" s="37" t="n">
        <v>0.997</v>
      </c>
      <c r="BK68" s="37" t="n">
        <f aca="false">BJ68*83.33333</f>
        <v>83.08333001</v>
      </c>
    </row>
    <row r="69" customFormat="false" ht="17.1" hidden="false" customHeight="true" outlineLevel="0" collapsed="false">
      <c r="A69" s="38" t="s">
        <v>126</v>
      </c>
      <c r="B69" s="39" t="n">
        <v>41020</v>
      </c>
      <c r="C69" s="40" t="n">
        <v>0.55</v>
      </c>
      <c r="D69" s="24" t="n">
        <v>-21.23</v>
      </c>
      <c r="E69" s="24" t="n">
        <v>-35.40333</v>
      </c>
      <c r="F69" s="24" t="n">
        <v>20</v>
      </c>
      <c r="G69" s="24" t="n">
        <v>4327</v>
      </c>
      <c r="H69" s="46" t="n">
        <v>27.156</v>
      </c>
      <c r="I69" s="46" t="n">
        <v>37.306</v>
      </c>
      <c r="J69" s="46" t="n">
        <v>0.766</v>
      </c>
      <c r="K69" s="46" t="n">
        <v>0.079</v>
      </c>
      <c r="L69" s="46" t="n">
        <v>0.09</v>
      </c>
      <c r="M69" s="46" t="n">
        <v>0.081</v>
      </c>
      <c r="N69" s="46" t="n">
        <v>0.075</v>
      </c>
      <c r="O69" s="46" t="n">
        <v>0.074</v>
      </c>
      <c r="P69" s="46" t="n">
        <v>0.067</v>
      </c>
      <c r="Q69" s="46" t="n">
        <v>0.056</v>
      </c>
      <c r="R69" s="46" t="n">
        <v>0.045</v>
      </c>
      <c r="S69" s="46" t="n">
        <v>0.045</v>
      </c>
      <c r="T69" s="46" t="n">
        <v>0.044</v>
      </c>
      <c r="U69" s="46" t="n">
        <v>0.047</v>
      </c>
      <c r="V69" s="46" t="n">
        <v>0.036</v>
      </c>
      <c r="W69" s="46" t="n">
        <v>0.029</v>
      </c>
      <c r="X69" s="46" t="n">
        <v>0.029</v>
      </c>
      <c r="Y69" s="46" t="n">
        <v>0.021</v>
      </c>
      <c r="Z69" s="46" t="n">
        <v>0.01</v>
      </c>
      <c r="AA69" s="46" t="n">
        <v>0.002</v>
      </c>
      <c r="AB69" s="46" t="n">
        <v>0</v>
      </c>
      <c r="AC69" s="46" t="n">
        <v>0.035</v>
      </c>
      <c r="AD69" s="46" t="n">
        <v>0.043</v>
      </c>
      <c r="AE69" s="46" t="n">
        <v>0.045</v>
      </c>
      <c r="AF69" s="46" t="n">
        <v>0.046</v>
      </c>
      <c r="AG69" s="46" t="n">
        <v>0.046</v>
      </c>
      <c r="AH69" s="46" t="n">
        <v>0.046</v>
      </c>
      <c r="AI69" s="46" t="n">
        <v>0.045</v>
      </c>
      <c r="AJ69" s="46" t="n">
        <v>0.042</v>
      </c>
      <c r="AK69" s="47" t="n">
        <v>0.045</v>
      </c>
      <c r="AL69" s="48" t="n">
        <v>0.056</v>
      </c>
      <c r="AM69" s="29" t="n">
        <v>0.96916</v>
      </c>
      <c r="AN69" s="29" t="n">
        <v>0.27805</v>
      </c>
      <c r="AO69" s="29" t="n">
        <v>0.20349</v>
      </c>
      <c r="AP69" s="29" t="n">
        <v>0.14893</v>
      </c>
      <c r="AQ69" s="29" t="n">
        <v>0.05838</v>
      </c>
      <c r="AR69" s="29" t="n">
        <v>0.01675</v>
      </c>
      <c r="AS69" s="29" t="n">
        <v>0.00897000000000003</v>
      </c>
      <c r="AT69" s="29" t="n">
        <v>0.00258000000000003</v>
      </c>
      <c r="AU69" s="29" t="n">
        <v>0.00189000000000006</v>
      </c>
      <c r="AV69" s="29" t="n">
        <v>0.00138000000000005</v>
      </c>
      <c r="AW69" s="30" t="n">
        <v>0.0004</v>
      </c>
      <c r="AX69" s="31" t="n">
        <v>0.00019</v>
      </c>
      <c r="AY69" s="31" t="n">
        <v>3E-005</v>
      </c>
      <c r="AZ69" s="32" t="n">
        <v>0</v>
      </c>
      <c r="BA69" s="32" t="n">
        <v>0</v>
      </c>
      <c r="BB69" s="32" t="n">
        <v>0</v>
      </c>
      <c r="BC69" s="32" t="n">
        <v>0</v>
      </c>
      <c r="BD69" s="32" t="n">
        <v>0</v>
      </c>
      <c r="BE69" s="33" t="n">
        <v>0</v>
      </c>
      <c r="BF69" s="34" t="n">
        <f aca="false">TAN((AM69-AN69)/20)</f>
        <v>0.0345692606127612</v>
      </c>
      <c r="BG69" s="34" t="n">
        <f aca="false">TAN((AS69-AW69)/50)</f>
        <v>0.000171400001678462</v>
      </c>
      <c r="BH69" s="35" t="n">
        <f aca="false">BG69/BF69</f>
        <v>0.00495816221233235</v>
      </c>
      <c r="BI69" s="36" t="s">
        <v>128</v>
      </c>
      <c r="BJ69" s="37" t="n">
        <v>1.089</v>
      </c>
      <c r="BK69" s="37" t="n">
        <f aca="false">BJ69*83.33333</f>
        <v>90.74999637</v>
      </c>
    </row>
    <row r="70" customFormat="false" ht="17.1" hidden="false" customHeight="true" outlineLevel="0" collapsed="false">
      <c r="A70" s="38" t="s">
        <v>126</v>
      </c>
      <c r="B70" s="39" t="n">
        <v>41020</v>
      </c>
      <c r="C70" s="40" t="n">
        <v>0.55</v>
      </c>
      <c r="D70" s="24" t="n">
        <v>-21.23</v>
      </c>
      <c r="E70" s="24" t="n">
        <v>-35.40333</v>
      </c>
      <c r="F70" s="24" t="n">
        <v>60</v>
      </c>
      <c r="G70" s="24" t="n">
        <v>4327</v>
      </c>
      <c r="H70" s="46" t="n">
        <v>26.89</v>
      </c>
      <c r="I70" s="46" t="n">
        <v>37.334</v>
      </c>
      <c r="J70" s="46" t="n">
        <v>0.744</v>
      </c>
      <c r="K70" s="46" t="n">
        <v>0.083</v>
      </c>
      <c r="L70" s="46" t="n">
        <v>0.092</v>
      </c>
      <c r="M70" s="46" t="n">
        <v>0.083</v>
      </c>
      <c r="N70" s="46" t="n">
        <v>0.077</v>
      </c>
      <c r="O70" s="46" t="n">
        <v>0.075</v>
      </c>
      <c r="P70" s="46" t="n">
        <v>0.068</v>
      </c>
      <c r="Q70" s="46" t="n">
        <v>0.056</v>
      </c>
      <c r="R70" s="46" t="n">
        <v>0.046</v>
      </c>
      <c r="S70" s="46" t="n">
        <v>0.046</v>
      </c>
      <c r="T70" s="46" t="n">
        <v>0.048</v>
      </c>
      <c r="U70" s="46" t="n">
        <v>0.05</v>
      </c>
      <c r="V70" s="46" t="n">
        <v>0.038</v>
      </c>
      <c r="W70" s="46" t="n">
        <v>0.031</v>
      </c>
      <c r="X70" s="46" t="n">
        <v>0.029</v>
      </c>
      <c r="Y70" s="46" t="n">
        <v>0.022</v>
      </c>
      <c r="Z70" s="46" t="n">
        <v>0.011</v>
      </c>
      <c r="AA70" s="46" t="n">
        <v>0.003</v>
      </c>
      <c r="AB70" s="46" t="n">
        <v>0</v>
      </c>
      <c r="AC70" s="46" t="n">
        <v>0.035</v>
      </c>
      <c r="AD70" s="46" t="n">
        <v>0.042</v>
      </c>
      <c r="AE70" s="46" t="n">
        <v>0.045</v>
      </c>
      <c r="AF70" s="46" t="n">
        <v>0.047</v>
      </c>
      <c r="AG70" s="46" t="n">
        <v>0.046</v>
      </c>
      <c r="AH70" s="46" t="n">
        <v>0.046</v>
      </c>
      <c r="AI70" s="46" t="n">
        <v>0.046</v>
      </c>
      <c r="AJ70" s="46" t="n">
        <v>0.043</v>
      </c>
      <c r="AK70" s="47" t="n">
        <v>0.046</v>
      </c>
      <c r="AL70" s="48" t="n">
        <v>0.086</v>
      </c>
      <c r="AM70" s="29" t="n">
        <v>0.97878</v>
      </c>
      <c r="AN70" s="29" t="n">
        <v>0.28138</v>
      </c>
      <c r="AO70" s="29" t="n">
        <v>0.20603</v>
      </c>
      <c r="AP70" s="29" t="n">
        <v>0.15087</v>
      </c>
      <c r="AQ70" s="29" t="n">
        <v>0.05923</v>
      </c>
      <c r="AR70" s="29" t="n">
        <v>0.01703</v>
      </c>
      <c r="AS70" s="29" t="n">
        <v>0.00912999999999997</v>
      </c>
      <c r="AT70" s="29" t="n">
        <v>0.00263000000000002</v>
      </c>
      <c r="AU70" s="29" t="n">
        <v>0.00191999999999992</v>
      </c>
      <c r="AV70" s="29" t="n">
        <v>0.00141000000000002</v>
      </c>
      <c r="AW70" s="30" t="n">
        <v>0.00041</v>
      </c>
      <c r="AX70" s="31" t="n">
        <v>0.00019</v>
      </c>
      <c r="AY70" s="31" t="n">
        <v>3E-005</v>
      </c>
      <c r="AZ70" s="32" t="n">
        <v>0</v>
      </c>
      <c r="BA70" s="32" t="n">
        <v>0</v>
      </c>
      <c r="BB70" s="32" t="n">
        <v>0</v>
      </c>
      <c r="BC70" s="32" t="n">
        <v>0</v>
      </c>
      <c r="BD70" s="32" t="n">
        <v>0</v>
      </c>
      <c r="BE70" s="33" t="n">
        <v>0</v>
      </c>
      <c r="BF70" s="34" t="n">
        <f aca="false">TAN((AM70-AN70)/20)</f>
        <v>0.034884139884644</v>
      </c>
      <c r="BG70" s="34" t="n">
        <f aca="false">TAN((AS70-AW70)/50)</f>
        <v>0.000174400001768146</v>
      </c>
      <c r="BH70" s="35" t="n">
        <f aca="false">BG70/BF70</f>
        <v>0.00499940667434706</v>
      </c>
      <c r="BI70" s="36" t="s">
        <v>129</v>
      </c>
      <c r="BJ70" s="37" t="n">
        <v>0.796</v>
      </c>
      <c r="BK70" s="37" t="n">
        <f aca="false">BJ70*83.33333</f>
        <v>66.33333068</v>
      </c>
    </row>
    <row r="71" customFormat="false" ht="17.1" hidden="false" customHeight="true" outlineLevel="0" collapsed="false">
      <c r="A71" s="38" t="s">
        <v>126</v>
      </c>
      <c r="B71" s="39" t="n">
        <v>41020</v>
      </c>
      <c r="C71" s="40" t="n">
        <v>0.55</v>
      </c>
      <c r="D71" s="24" t="n">
        <v>-21.23</v>
      </c>
      <c r="E71" s="24" t="n">
        <v>-35.40333</v>
      </c>
      <c r="F71" s="24" t="n">
        <v>120</v>
      </c>
      <c r="G71" s="24" t="n">
        <v>4327</v>
      </c>
      <c r="H71" s="46" t="n">
        <v>22.982</v>
      </c>
      <c r="I71" s="46" t="n">
        <v>37.013</v>
      </c>
      <c r="J71" s="46" t="n">
        <v>0.877</v>
      </c>
      <c r="K71" s="46" t="n">
        <v>0.077</v>
      </c>
      <c r="L71" s="46" t="n">
        <v>0.08</v>
      </c>
      <c r="M71" s="46" t="n">
        <v>0.07</v>
      </c>
      <c r="N71" s="46" t="n">
        <v>0.061</v>
      </c>
      <c r="O71" s="46" t="n">
        <v>0.058</v>
      </c>
      <c r="P71" s="46" t="n">
        <v>0.05</v>
      </c>
      <c r="Q71" s="46" t="n">
        <v>0.039</v>
      </c>
      <c r="R71" s="46" t="n">
        <v>0.03</v>
      </c>
      <c r="S71" s="46" t="n">
        <v>0.029</v>
      </c>
      <c r="T71" s="46" t="n">
        <v>0.058</v>
      </c>
      <c r="U71" s="46" t="n">
        <v>0.057</v>
      </c>
      <c r="V71" s="46" t="n">
        <v>0.043</v>
      </c>
      <c r="W71" s="46" t="n">
        <v>0.032</v>
      </c>
      <c r="X71" s="46" t="n">
        <v>0.029</v>
      </c>
      <c r="Y71" s="46" t="n">
        <v>0.021</v>
      </c>
      <c r="Z71" s="46" t="n">
        <v>0.011</v>
      </c>
      <c r="AA71" s="46" t="n">
        <v>0.004</v>
      </c>
      <c r="AB71" s="46" t="n">
        <v>0</v>
      </c>
      <c r="AC71" s="46" t="n">
        <v>0.02</v>
      </c>
      <c r="AD71" s="46" t="n">
        <v>0.024</v>
      </c>
      <c r="AE71" s="46" t="n">
        <v>0.027</v>
      </c>
      <c r="AF71" s="46" t="n">
        <v>0.029</v>
      </c>
      <c r="AG71" s="46" t="n">
        <v>0.028</v>
      </c>
      <c r="AH71" s="46" t="n">
        <v>0.028</v>
      </c>
      <c r="AI71" s="46" t="n">
        <v>0.028</v>
      </c>
      <c r="AJ71" s="46" t="n">
        <v>0.026</v>
      </c>
      <c r="AK71" s="47" t="n">
        <v>0.029</v>
      </c>
      <c r="AL71" s="48" t="n">
        <v>0.21</v>
      </c>
      <c r="AM71" s="29" t="n">
        <v>0.93117</v>
      </c>
      <c r="AN71" s="29" t="n">
        <v>0.26429</v>
      </c>
      <c r="AO71" s="29" t="n">
        <v>0.19291</v>
      </c>
      <c r="AP71" s="29" t="n">
        <v>0.1408</v>
      </c>
      <c r="AQ71" s="29" t="n">
        <v>0.05476</v>
      </c>
      <c r="AR71" s="29" t="n">
        <v>0.01554</v>
      </c>
      <c r="AS71" s="29" t="n">
        <v>0.00827999999999996</v>
      </c>
      <c r="AT71" s="29" t="n">
        <v>0.00234999999999996</v>
      </c>
      <c r="AU71" s="29" t="n">
        <v>0.00172</v>
      </c>
      <c r="AV71" s="29" t="n">
        <v>0.00125999999999998</v>
      </c>
      <c r="AW71" s="30" t="n">
        <v>0.00036</v>
      </c>
      <c r="AX71" s="31" t="n">
        <v>0.00017</v>
      </c>
      <c r="AY71" s="31" t="n">
        <v>3E-005</v>
      </c>
      <c r="AZ71" s="32" t="n">
        <v>1E-005</v>
      </c>
      <c r="BA71" s="32" t="n">
        <v>0</v>
      </c>
      <c r="BB71" s="32" t="n">
        <v>0</v>
      </c>
      <c r="BC71" s="32" t="n">
        <v>0</v>
      </c>
      <c r="BD71" s="32" t="n">
        <v>0</v>
      </c>
      <c r="BE71" s="33" t="n">
        <v>0</v>
      </c>
      <c r="BF71" s="34" t="n">
        <f aca="false">TAN((AM71-AN71)/20)</f>
        <v>0.0333563630328847</v>
      </c>
      <c r="BG71" s="34" t="n">
        <f aca="false">TAN((AS71-AW71)/50)</f>
        <v>0.000158400001324781</v>
      </c>
      <c r="BH71" s="35" t="n">
        <f aca="false">BG71/BF71</f>
        <v>0.00474871919245573</v>
      </c>
      <c r="BI71" s="36" t="s">
        <v>114</v>
      </c>
      <c r="BJ71" s="37" t="n">
        <v>0.33</v>
      </c>
      <c r="BK71" s="37" t="n">
        <f aca="false">BJ71*83.33333</f>
        <v>27.4999989</v>
      </c>
    </row>
    <row r="72" customFormat="false" ht="17.1" hidden="false" customHeight="true" outlineLevel="0" collapsed="false">
      <c r="A72" s="38" t="s">
        <v>126</v>
      </c>
      <c r="B72" s="39" t="n">
        <v>41020</v>
      </c>
      <c r="C72" s="40" t="n">
        <v>0.55</v>
      </c>
      <c r="D72" s="24" t="n">
        <v>-21.23</v>
      </c>
      <c r="E72" s="24" t="n">
        <v>-35.40333</v>
      </c>
      <c r="F72" s="24" t="n">
        <v>200</v>
      </c>
      <c r="G72" s="24" t="n">
        <v>4327</v>
      </c>
      <c r="H72" s="46" t="n">
        <v>19.299</v>
      </c>
      <c r="I72" s="46" t="n">
        <v>36.233</v>
      </c>
      <c r="J72" s="46" t="n">
        <v>0.963</v>
      </c>
      <c r="K72" s="46" t="n">
        <v>0.048</v>
      </c>
      <c r="L72" s="46" t="n">
        <v>0.042</v>
      </c>
      <c r="M72" s="46" t="n">
        <v>0.03</v>
      </c>
      <c r="N72" s="46" t="n">
        <v>0.027</v>
      </c>
      <c r="O72" s="46" t="n">
        <v>0.027</v>
      </c>
      <c r="P72" s="46" t="n">
        <v>0.023</v>
      </c>
      <c r="Q72" s="46" t="n">
        <v>0.018</v>
      </c>
      <c r="R72" s="46" t="n">
        <v>0.008</v>
      </c>
      <c r="S72" s="46" t="n">
        <v>0.011</v>
      </c>
      <c r="T72" s="46" t="n">
        <v>0.041</v>
      </c>
      <c r="U72" s="46" t="n">
        <v>0.034</v>
      </c>
      <c r="V72" s="46" t="n">
        <v>0.021</v>
      </c>
      <c r="W72" s="46" t="n">
        <v>0.017</v>
      </c>
      <c r="X72" s="46" t="n">
        <v>0.017</v>
      </c>
      <c r="Y72" s="46" t="n">
        <v>0.013</v>
      </c>
      <c r="Z72" s="46" t="n">
        <v>0.007</v>
      </c>
      <c r="AA72" s="46" t="n">
        <v>0</v>
      </c>
      <c r="AB72" s="46" t="n">
        <v>0</v>
      </c>
      <c r="AC72" s="46" t="n">
        <v>0.006</v>
      </c>
      <c r="AD72" s="46" t="n">
        <v>0.008</v>
      </c>
      <c r="AE72" s="46" t="n">
        <v>0.009</v>
      </c>
      <c r="AF72" s="46" t="n">
        <v>0.009</v>
      </c>
      <c r="AG72" s="46" t="n">
        <v>0.009</v>
      </c>
      <c r="AH72" s="46" t="n">
        <v>0.01</v>
      </c>
      <c r="AI72" s="46" t="n">
        <v>0.011</v>
      </c>
      <c r="AJ72" s="46" t="n">
        <v>0.008</v>
      </c>
      <c r="AK72" s="47" t="n">
        <v>0.011</v>
      </c>
      <c r="AL72" s="48" t="n">
        <v>0.019</v>
      </c>
      <c r="AM72" s="29" t="n">
        <v>0.9296</v>
      </c>
      <c r="AN72" s="29" t="n">
        <v>0.2638</v>
      </c>
      <c r="AO72" s="29" t="n">
        <v>0.19254</v>
      </c>
      <c r="AP72" s="29" t="n">
        <v>0.14053</v>
      </c>
      <c r="AQ72" s="29" t="n">
        <v>0.05464</v>
      </c>
      <c r="AR72" s="29" t="n">
        <v>0.0155</v>
      </c>
      <c r="AS72" s="29" t="n">
        <v>0.00825999999999999</v>
      </c>
      <c r="AT72" s="29" t="n">
        <v>0.00234000000000001</v>
      </c>
      <c r="AU72" s="29" t="n">
        <v>0.00170999999999999</v>
      </c>
      <c r="AV72" s="29" t="n">
        <v>0.00124999999999997</v>
      </c>
      <c r="AW72" s="30" t="n">
        <v>0.00036</v>
      </c>
      <c r="AX72" s="31" t="n">
        <v>0.00017</v>
      </c>
      <c r="AY72" s="31" t="n">
        <v>2E-005</v>
      </c>
      <c r="AZ72" s="32" t="n">
        <v>0</v>
      </c>
      <c r="BA72" s="32" t="n">
        <v>0</v>
      </c>
      <c r="BB72" s="32" t="n">
        <v>0</v>
      </c>
      <c r="BC72" s="32" t="n">
        <v>0</v>
      </c>
      <c r="BD72" s="32" t="n">
        <v>0</v>
      </c>
      <c r="BE72" s="33" t="n">
        <v>0</v>
      </c>
      <c r="BF72" s="34" t="n">
        <f aca="false">TAN((AM72-AN72)/20)</f>
        <v>0.0333023030472718</v>
      </c>
      <c r="BG72" s="34" t="n">
        <f aca="false">TAN((AS72-AW72)/50)</f>
        <v>0.00015800000131477</v>
      </c>
      <c r="BH72" s="35" t="n">
        <f aca="false">BG72/BF72</f>
        <v>0.00474441665762554</v>
      </c>
      <c r="BI72" s="36" t="s">
        <v>130</v>
      </c>
      <c r="BJ72" s="37" t="n">
        <v>0.276</v>
      </c>
      <c r="BK72" s="37" t="n">
        <f aca="false">BJ72*83.33333</f>
        <v>22.99999908</v>
      </c>
    </row>
    <row r="73" customFormat="false" ht="17.1" hidden="false" customHeight="true" outlineLevel="0" collapsed="false">
      <c r="A73" s="38" t="s">
        <v>126</v>
      </c>
      <c r="B73" s="39" t="n">
        <v>41020</v>
      </c>
      <c r="C73" s="40" t="n">
        <v>0.55</v>
      </c>
      <c r="D73" s="24" t="n">
        <v>-21.23</v>
      </c>
      <c r="E73" s="24" t="n">
        <v>-35.40333</v>
      </c>
      <c r="F73" s="24" t="n">
        <v>2000</v>
      </c>
      <c r="G73" s="24" t="n">
        <v>4327</v>
      </c>
      <c r="H73" s="25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50"/>
      <c r="AM73" s="29" t="n">
        <v>1.44884</v>
      </c>
      <c r="AN73" s="29" t="n">
        <v>0.45946</v>
      </c>
      <c r="AO73" s="29" t="n">
        <v>0.34479</v>
      </c>
      <c r="AP73" s="29" t="n">
        <v>0.25874</v>
      </c>
      <c r="AQ73" s="29" t="n">
        <v>0.10934</v>
      </c>
      <c r="AR73" s="29" t="n">
        <v>0.03467</v>
      </c>
      <c r="AS73" s="29" t="n">
        <v>0.01952</v>
      </c>
      <c r="AT73" s="29" t="n">
        <v>0.00618999999999992</v>
      </c>
      <c r="AU73" s="29" t="n">
        <v>0.00463999999999998</v>
      </c>
      <c r="AV73" s="29" t="n">
        <v>0.00347999999999993</v>
      </c>
      <c r="AW73" s="30" t="n">
        <v>0.0011</v>
      </c>
      <c r="AX73" s="31" t="n">
        <v>0.00055</v>
      </c>
      <c r="AY73" s="31" t="n">
        <v>9E-005</v>
      </c>
      <c r="AZ73" s="32" t="n">
        <v>0</v>
      </c>
      <c r="BA73" s="32" t="n">
        <v>0</v>
      </c>
      <c r="BB73" s="32" t="n">
        <v>0</v>
      </c>
      <c r="BC73" s="32" t="n">
        <v>0</v>
      </c>
      <c r="BD73" s="32" t="n">
        <v>0</v>
      </c>
      <c r="BE73" s="33" t="n">
        <v>0</v>
      </c>
      <c r="BF73" s="34" t="n">
        <f aca="false">TAN((AM73-AN73)/20)</f>
        <v>0.0495093927546386</v>
      </c>
      <c r="BG73" s="34" t="n">
        <f aca="false">TAN((AS73-AW73)/50)</f>
        <v>0.00036840001666624</v>
      </c>
      <c r="BH73" s="35" t="n">
        <f aca="false">BG73/BF73</f>
        <v>0.00744101262748216</v>
      </c>
      <c r="BI73" s="36" t="s">
        <v>131</v>
      </c>
      <c r="BJ73" s="37" t="n">
        <v>0.158</v>
      </c>
      <c r="BK73" s="37" t="n">
        <f aca="false">BJ73*83.33333</f>
        <v>13.16666614</v>
      </c>
    </row>
    <row r="74" customFormat="false" ht="17.1" hidden="false" customHeight="true" outlineLevel="0" collapsed="false">
      <c r="A74" s="38" t="s">
        <v>126</v>
      </c>
      <c r="B74" s="39" t="n">
        <v>41020</v>
      </c>
      <c r="C74" s="40" t="n">
        <v>0.55</v>
      </c>
      <c r="D74" s="24" t="n">
        <v>-21.23</v>
      </c>
      <c r="E74" s="24" t="n">
        <v>-35.40333</v>
      </c>
      <c r="F74" s="24" t="n">
        <v>4000</v>
      </c>
      <c r="G74" s="24" t="n">
        <v>4327</v>
      </c>
      <c r="H74" s="25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50"/>
      <c r="AM74" s="29" t="n">
        <v>1.71545</v>
      </c>
      <c r="AN74" s="29" t="n">
        <v>0.56865</v>
      </c>
      <c r="AO74" s="29" t="n">
        <v>0.43148</v>
      </c>
      <c r="AP74" s="29" t="n">
        <v>0.3274</v>
      </c>
      <c r="AQ74" s="29" t="n">
        <v>0.14303</v>
      </c>
      <c r="AR74" s="29" t="n">
        <v>0.0474100000000001</v>
      </c>
      <c r="AS74" s="29" t="n">
        <v>0.0273000000000001</v>
      </c>
      <c r="AT74" s="29" t="n">
        <v>0.00905</v>
      </c>
      <c r="AU74" s="29" t="n">
        <v>0.00687000000000004</v>
      </c>
      <c r="AV74" s="29" t="n">
        <v>0.00521000000000005</v>
      </c>
      <c r="AW74" s="30" t="n">
        <v>0.00173</v>
      </c>
      <c r="AX74" s="31" t="n">
        <v>0.00089</v>
      </c>
      <c r="AY74" s="31" t="n">
        <v>0.00016</v>
      </c>
      <c r="AZ74" s="32" t="n">
        <v>1E-005</v>
      </c>
      <c r="BA74" s="32" t="n">
        <v>1E-005</v>
      </c>
      <c r="BB74" s="32" t="n">
        <v>0</v>
      </c>
      <c r="BC74" s="32" t="n">
        <v>0</v>
      </c>
      <c r="BD74" s="32" t="n">
        <v>0</v>
      </c>
      <c r="BE74" s="33" t="n">
        <v>0</v>
      </c>
      <c r="BF74" s="34" t="n">
        <f aca="false">TAN((AM74-AN74)/20)</f>
        <v>0.0574029250194516</v>
      </c>
      <c r="BG74" s="34" t="n">
        <f aca="false">TAN((AS74-AW74)/50)</f>
        <v>0.000511400044582147</v>
      </c>
      <c r="BH74" s="35" t="n">
        <f aca="false">BG74/BF74</f>
        <v>0.00890895445500127</v>
      </c>
      <c r="BI74" s="36" t="s">
        <v>132</v>
      </c>
      <c r="BJ74" s="37" t="n">
        <v>0.267</v>
      </c>
      <c r="BK74" s="37" t="n">
        <f aca="false">BJ74*83.33333</f>
        <v>22.24999911</v>
      </c>
    </row>
    <row r="75" customFormat="false" ht="17.1" hidden="false" customHeight="true" outlineLevel="0" collapsed="false">
      <c r="A75" s="20" t="s">
        <v>133</v>
      </c>
      <c r="B75" s="21" t="n">
        <v>41021</v>
      </c>
      <c r="C75" s="22" t="n">
        <v>0.586805555555556</v>
      </c>
      <c r="D75" s="23" t="n">
        <v>-18.6455</v>
      </c>
      <c r="E75" s="23" t="n">
        <v>-33.72967</v>
      </c>
      <c r="F75" s="24" t="n">
        <v>0</v>
      </c>
      <c r="G75" s="24" t="n">
        <v>4341</v>
      </c>
      <c r="H75" s="43" t="n">
        <v>27.365</v>
      </c>
      <c r="I75" s="43" t="n">
        <v>37.38</v>
      </c>
      <c r="J75" s="43" t="n">
        <v>0.703</v>
      </c>
      <c r="K75" s="43" t="n">
        <v>0.091</v>
      </c>
      <c r="L75" s="43" t="n">
        <v>0.104</v>
      </c>
      <c r="M75" s="43" t="n">
        <v>0.096</v>
      </c>
      <c r="N75" s="43" t="n">
        <v>0.09</v>
      </c>
      <c r="O75" s="43" t="n">
        <v>0.089</v>
      </c>
      <c r="P75" s="43" t="n">
        <v>0.082</v>
      </c>
      <c r="Q75" s="43" t="n">
        <v>0.07</v>
      </c>
      <c r="R75" s="43" t="n">
        <v>0.058</v>
      </c>
      <c r="S75" s="43" t="n">
        <v>0.058</v>
      </c>
      <c r="T75" s="43" t="n">
        <v>0.037</v>
      </c>
      <c r="U75" s="43" t="n">
        <v>0.045</v>
      </c>
      <c r="V75" s="43" t="n">
        <v>0.036</v>
      </c>
      <c r="W75" s="43" t="n">
        <v>0.03</v>
      </c>
      <c r="X75" s="43" t="n">
        <v>0.029</v>
      </c>
      <c r="Y75" s="43" t="n">
        <v>0.022</v>
      </c>
      <c r="Z75" s="43" t="n">
        <v>0.01</v>
      </c>
      <c r="AA75" s="43" t="n">
        <v>0</v>
      </c>
      <c r="AB75" s="43" t="n">
        <v>0</v>
      </c>
      <c r="AC75" s="43" t="n">
        <v>0.054</v>
      </c>
      <c r="AD75" s="43" t="n">
        <v>0.058</v>
      </c>
      <c r="AE75" s="43" t="n">
        <v>0.06</v>
      </c>
      <c r="AF75" s="43" t="n">
        <v>0.061</v>
      </c>
      <c r="AG75" s="43" t="n">
        <v>0.06</v>
      </c>
      <c r="AH75" s="43" t="n">
        <v>0.061</v>
      </c>
      <c r="AI75" s="43" t="n">
        <v>0.06</v>
      </c>
      <c r="AJ75" s="43" t="n">
        <v>0.058</v>
      </c>
      <c r="AK75" s="44" t="n">
        <v>0.058</v>
      </c>
      <c r="AL75" s="45" t="n">
        <v>0.063</v>
      </c>
      <c r="AM75" s="29" t="n">
        <v>0.98807</v>
      </c>
      <c r="AN75" s="29" t="n">
        <v>0.28483</v>
      </c>
      <c r="AO75" s="29" t="n">
        <v>0.20871</v>
      </c>
      <c r="AP75" s="29" t="n">
        <v>0.15293</v>
      </c>
      <c r="AQ75" s="29" t="n">
        <v>0.06016</v>
      </c>
      <c r="AR75" s="29" t="n">
        <v>0.01734</v>
      </c>
      <c r="AS75" s="29" t="n">
        <v>0.00930999999999993</v>
      </c>
      <c r="AT75" s="29" t="n">
        <v>0.00268000000000002</v>
      </c>
      <c r="AU75" s="29" t="n">
        <v>0.00195999999999996</v>
      </c>
      <c r="AV75" s="29" t="n">
        <v>0.00144</v>
      </c>
      <c r="AW75" s="30" t="n">
        <v>0.00041</v>
      </c>
      <c r="AX75" s="31" t="n">
        <v>0.0002</v>
      </c>
      <c r="AY75" s="31" t="n">
        <v>3E-005</v>
      </c>
      <c r="AZ75" s="32" t="n">
        <v>0</v>
      </c>
      <c r="BA75" s="32" t="n">
        <v>0</v>
      </c>
      <c r="BB75" s="32" t="n">
        <v>0</v>
      </c>
      <c r="BC75" s="32" t="n">
        <v>0</v>
      </c>
      <c r="BD75" s="32" t="n">
        <v>0</v>
      </c>
      <c r="BE75" s="33" t="n">
        <v>0</v>
      </c>
      <c r="BF75" s="34" t="n">
        <f aca="false">TAN((AM75-AN75)/20)</f>
        <v>0.0351764982067034</v>
      </c>
      <c r="BG75" s="34" t="n">
        <f aca="false">TAN((AS75-AW75)/50)</f>
        <v>0.000178000001879916</v>
      </c>
      <c r="BH75" s="35" t="n">
        <f aca="false">BG75/BF75</f>
        <v>0.00506019674937386</v>
      </c>
      <c r="BI75" s="36" t="s">
        <v>92</v>
      </c>
      <c r="BJ75" s="37" t="n">
        <v>0.289</v>
      </c>
      <c r="BK75" s="37" t="n">
        <f aca="false">BJ75*83.33333</f>
        <v>24.08333237</v>
      </c>
    </row>
    <row r="76" customFormat="false" ht="17.1" hidden="false" customHeight="true" outlineLevel="0" collapsed="false">
      <c r="A76" s="38" t="s">
        <v>133</v>
      </c>
      <c r="B76" s="39" t="n">
        <v>41021</v>
      </c>
      <c r="C76" s="40" t="n">
        <v>0.586805555555556</v>
      </c>
      <c r="D76" s="24" t="n">
        <v>-18.6455</v>
      </c>
      <c r="E76" s="24" t="n">
        <v>-33.72967</v>
      </c>
      <c r="F76" s="24" t="n">
        <v>20</v>
      </c>
      <c r="G76" s="24" t="n">
        <v>4341</v>
      </c>
      <c r="H76" s="46" t="n">
        <v>27.363</v>
      </c>
      <c r="I76" s="46" t="n">
        <v>37.38</v>
      </c>
      <c r="J76" s="46" t="n">
        <v>0.69</v>
      </c>
      <c r="K76" s="46" t="n">
        <v>0.085</v>
      </c>
      <c r="L76" s="46" t="n">
        <v>0.097</v>
      </c>
      <c r="M76" s="46" t="n">
        <v>0.091</v>
      </c>
      <c r="N76" s="46" t="n">
        <v>0.084</v>
      </c>
      <c r="O76" s="46" t="n">
        <v>0.084</v>
      </c>
      <c r="P76" s="46" t="n">
        <v>0.077</v>
      </c>
      <c r="Q76" s="46" t="n">
        <v>0.065</v>
      </c>
      <c r="R76" s="46" t="n">
        <v>0.053</v>
      </c>
      <c r="S76" s="46" t="n">
        <v>0.053</v>
      </c>
      <c r="T76" s="46" t="n">
        <v>0.035</v>
      </c>
      <c r="U76" s="46" t="n">
        <v>0.043</v>
      </c>
      <c r="V76" s="46" t="n">
        <v>0.035</v>
      </c>
      <c r="W76" s="46" t="n">
        <v>0.028</v>
      </c>
      <c r="X76" s="46" t="n">
        <v>0.028</v>
      </c>
      <c r="Y76" s="46" t="n">
        <v>0.021</v>
      </c>
      <c r="Z76" s="46" t="n">
        <v>0.009</v>
      </c>
      <c r="AA76" s="46" t="n">
        <v>0</v>
      </c>
      <c r="AB76" s="46" t="n">
        <v>0</v>
      </c>
      <c r="AC76" s="46" t="n">
        <v>0.05</v>
      </c>
      <c r="AD76" s="46" t="n">
        <v>0.054</v>
      </c>
      <c r="AE76" s="46" t="n">
        <v>0.055</v>
      </c>
      <c r="AF76" s="46" t="n">
        <v>0.056</v>
      </c>
      <c r="AG76" s="46" t="n">
        <v>0.056</v>
      </c>
      <c r="AH76" s="46" t="n">
        <v>0.056</v>
      </c>
      <c r="AI76" s="46" t="n">
        <v>0.056</v>
      </c>
      <c r="AJ76" s="46" t="n">
        <v>0.053</v>
      </c>
      <c r="AK76" s="47" t="n">
        <v>0.053</v>
      </c>
      <c r="AL76" s="48" t="n">
        <v>0.056</v>
      </c>
      <c r="AM76" s="29" t="n">
        <v>0.969</v>
      </c>
      <c r="AN76" s="29" t="n">
        <v>0.27841</v>
      </c>
      <c r="AO76" s="29" t="n">
        <v>0.20383</v>
      </c>
      <c r="AP76" s="29" t="n">
        <v>0.14923</v>
      </c>
      <c r="AQ76" s="29" t="n">
        <v>0.05857</v>
      </c>
      <c r="AR76" s="29" t="n">
        <v>0.01683</v>
      </c>
      <c r="AS76" s="29" t="n">
        <v>0.00901999999999997</v>
      </c>
      <c r="AT76" s="29" t="n">
        <v>0.00258999999999998</v>
      </c>
      <c r="AU76" s="29" t="n">
        <v>0.00189999999999996</v>
      </c>
      <c r="AV76" s="29" t="n">
        <v>0.00139</v>
      </c>
      <c r="AW76" s="30" t="n">
        <v>0.0004</v>
      </c>
      <c r="AX76" s="31" t="n">
        <v>0.00019</v>
      </c>
      <c r="AY76" s="31" t="n">
        <v>3E-005</v>
      </c>
      <c r="AZ76" s="32" t="n">
        <v>0</v>
      </c>
      <c r="BA76" s="32" t="n">
        <v>0</v>
      </c>
      <c r="BB76" s="32" t="n">
        <v>0</v>
      </c>
      <c r="BC76" s="32" t="n">
        <v>0</v>
      </c>
      <c r="BD76" s="32" t="n">
        <v>0</v>
      </c>
      <c r="BE76" s="33" t="n">
        <v>0</v>
      </c>
      <c r="BF76" s="34" t="n">
        <f aca="false">TAN((AM76-AN76)/20)</f>
        <v>0.0345432295652738</v>
      </c>
      <c r="BG76" s="34" t="n">
        <f aca="false">TAN((AS76-AW76)/50)</f>
        <v>0.00017240000170801</v>
      </c>
      <c r="BH76" s="35" t="n">
        <f aca="false">BG76/BF76</f>
        <v>0.00499084781236909</v>
      </c>
      <c r="BI76" s="36" t="s">
        <v>134</v>
      </c>
      <c r="BJ76" s="37" t="n">
        <v>0.282</v>
      </c>
      <c r="BK76" s="37" t="n">
        <f aca="false">BJ76*83.33333</f>
        <v>23.49999906</v>
      </c>
    </row>
    <row r="77" customFormat="false" ht="17.1" hidden="false" customHeight="true" outlineLevel="0" collapsed="false">
      <c r="A77" s="38" t="s">
        <v>133</v>
      </c>
      <c r="B77" s="39" t="n">
        <v>41021</v>
      </c>
      <c r="C77" s="40" t="n">
        <v>0.586805555555556</v>
      </c>
      <c r="D77" s="24" t="n">
        <v>-18.6455</v>
      </c>
      <c r="E77" s="24" t="n">
        <v>-33.72967</v>
      </c>
      <c r="F77" s="24" t="n">
        <v>60</v>
      </c>
      <c r="G77" s="24" t="n">
        <v>4341</v>
      </c>
      <c r="H77" s="46" t="n">
        <v>27.359</v>
      </c>
      <c r="I77" s="46" t="n">
        <v>37.379</v>
      </c>
      <c r="J77" s="46" t="n">
        <v>0.67</v>
      </c>
      <c r="K77" s="46" t="n">
        <v>0.085</v>
      </c>
      <c r="L77" s="46" t="n">
        <v>0.096</v>
      </c>
      <c r="M77" s="46" t="n">
        <v>0.09</v>
      </c>
      <c r="N77" s="46" t="n">
        <v>0.082</v>
      </c>
      <c r="O77" s="46" t="n">
        <v>0.083</v>
      </c>
      <c r="P77" s="46" t="n">
        <v>0.075</v>
      </c>
      <c r="Q77" s="46" t="n">
        <v>0.063</v>
      </c>
      <c r="R77" s="46" t="n">
        <v>0.051</v>
      </c>
      <c r="S77" s="46" t="n">
        <v>0.052</v>
      </c>
      <c r="T77" s="46" t="n">
        <v>0.036</v>
      </c>
      <c r="U77" s="46" t="n">
        <v>0.043</v>
      </c>
      <c r="V77" s="46" t="n">
        <v>0.035</v>
      </c>
      <c r="W77" s="46" t="n">
        <v>0.028</v>
      </c>
      <c r="X77" s="46" t="n">
        <v>0.028</v>
      </c>
      <c r="Y77" s="46" t="n">
        <v>0.02</v>
      </c>
      <c r="Z77" s="46" t="n">
        <v>0.008</v>
      </c>
      <c r="AA77" s="46" t="n">
        <v>0</v>
      </c>
      <c r="AB77" s="46" t="n">
        <v>0</v>
      </c>
      <c r="AC77" s="46" t="n">
        <v>0.05</v>
      </c>
      <c r="AD77" s="46" t="n">
        <v>0.053</v>
      </c>
      <c r="AE77" s="46" t="n">
        <v>0.054</v>
      </c>
      <c r="AF77" s="46" t="n">
        <v>0.055</v>
      </c>
      <c r="AG77" s="46" t="n">
        <v>0.055</v>
      </c>
      <c r="AH77" s="46" t="n">
        <v>0.055</v>
      </c>
      <c r="AI77" s="46" t="n">
        <v>0.054</v>
      </c>
      <c r="AJ77" s="46" t="n">
        <v>0.051</v>
      </c>
      <c r="AK77" s="47" t="n">
        <v>0.052</v>
      </c>
      <c r="AL77" s="48" t="n">
        <v>0.075</v>
      </c>
      <c r="AM77" s="29" t="n">
        <v>0.97313</v>
      </c>
      <c r="AN77" s="29" t="n">
        <v>0.27938</v>
      </c>
      <c r="AO77" s="29" t="n">
        <v>0.20451</v>
      </c>
      <c r="AP77" s="29" t="n">
        <v>0.1497</v>
      </c>
      <c r="AQ77" s="29" t="n">
        <v>0.05871</v>
      </c>
      <c r="AR77" s="29" t="n">
        <v>0.01686</v>
      </c>
      <c r="AS77" s="29" t="n">
        <v>0.00902999999999998</v>
      </c>
      <c r="AT77" s="29" t="n">
        <v>0.00259999999999999</v>
      </c>
      <c r="AU77" s="29" t="n">
        <v>0.00190000000000001</v>
      </c>
      <c r="AV77" s="29" t="n">
        <v>0.00139</v>
      </c>
      <c r="AW77" s="30" t="n">
        <v>0.0004</v>
      </c>
      <c r="AX77" s="31" t="n">
        <v>0.00019</v>
      </c>
      <c r="AY77" s="31" t="n">
        <v>3E-005</v>
      </c>
      <c r="AZ77" s="32" t="n">
        <v>0</v>
      </c>
      <c r="BA77" s="32" t="n">
        <v>0</v>
      </c>
      <c r="BB77" s="32" t="n">
        <v>0</v>
      </c>
      <c r="BC77" s="32" t="n">
        <v>0</v>
      </c>
      <c r="BD77" s="32" t="n">
        <v>0</v>
      </c>
      <c r="BE77" s="33" t="n">
        <v>0</v>
      </c>
      <c r="BF77" s="34" t="n">
        <f aca="false">TAN((AM77-AN77)/20)</f>
        <v>0.034701418961045</v>
      </c>
      <c r="BG77" s="34" t="n">
        <f aca="false">TAN((AS77-AW77)/50)</f>
        <v>0.000172600001713961</v>
      </c>
      <c r="BH77" s="35" t="n">
        <f aca="false">BG77/BF77</f>
        <v>0.00497386005764543</v>
      </c>
      <c r="BI77" s="36" t="s">
        <v>135</v>
      </c>
      <c r="BJ77" s="37" t="n">
        <v>0.159</v>
      </c>
      <c r="BK77" s="37" t="n">
        <f aca="false">BJ77*83.33333</f>
        <v>13.24999947</v>
      </c>
    </row>
    <row r="78" customFormat="false" ht="17.1" hidden="false" customHeight="true" outlineLevel="0" collapsed="false">
      <c r="A78" s="38" t="s">
        <v>133</v>
      </c>
      <c r="B78" s="39" t="n">
        <v>41021</v>
      </c>
      <c r="C78" s="40" t="n">
        <v>0.586805555555556</v>
      </c>
      <c r="D78" s="24" t="n">
        <v>-18.6455</v>
      </c>
      <c r="E78" s="24" t="n">
        <v>-33.72967</v>
      </c>
      <c r="F78" s="24" t="n">
        <v>80</v>
      </c>
      <c r="G78" s="24" t="n">
        <v>4341</v>
      </c>
      <c r="H78" s="46" t="n">
        <v>25.259</v>
      </c>
      <c r="I78" s="46" t="n">
        <v>37.257</v>
      </c>
      <c r="J78" s="46" t="n">
        <v>0.704</v>
      </c>
      <c r="K78" s="46" t="n">
        <v>0.077</v>
      </c>
      <c r="L78" s="46" t="n">
        <v>0.084</v>
      </c>
      <c r="M78" s="46" t="n">
        <v>0.073</v>
      </c>
      <c r="N78" s="46" t="n">
        <v>0.066</v>
      </c>
      <c r="O78" s="46" t="n">
        <v>0.066</v>
      </c>
      <c r="P78" s="46" t="n">
        <v>0.059</v>
      </c>
      <c r="Q78" s="46" t="n">
        <v>0.048</v>
      </c>
      <c r="R78" s="46" t="n">
        <v>0.037</v>
      </c>
      <c r="S78" s="46" t="n">
        <v>0.037</v>
      </c>
      <c r="T78" s="46" t="n">
        <v>0.043</v>
      </c>
      <c r="U78" s="46" t="n">
        <v>0.047</v>
      </c>
      <c r="V78" s="46" t="n">
        <v>0.036</v>
      </c>
      <c r="W78" s="46" t="n">
        <v>0.028</v>
      </c>
      <c r="X78" s="46" t="n">
        <v>0.027</v>
      </c>
      <c r="Y78" s="46" t="n">
        <v>0.02</v>
      </c>
      <c r="Z78" s="46" t="n">
        <v>0.009</v>
      </c>
      <c r="AA78" s="46" t="n">
        <v>0</v>
      </c>
      <c r="AB78" s="46" t="n">
        <v>0</v>
      </c>
      <c r="AC78" s="46" t="n">
        <v>0.034</v>
      </c>
      <c r="AD78" s="46" t="n">
        <v>0.037</v>
      </c>
      <c r="AE78" s="46" t="n">
        <v>0.038</v>
      </c>
      <c r="AF78" s="46" t="n">
        <v>0.039</v>
      </c>
      <c r="AG78" s="46" t="n">
        <v>0.039</v>
      </c>
      <c r="AH78" s="46" t="n">
        <v>0.039</v>
      </c>
      <c r="AI78" s="46" t="n">
        <v>0.039</v>
      </c>
      <c r="AJ78" s="46" t="n">
        <v>0.037</v>
      </c>
      <c r="AK78" s="47" t="n">
        <v>0.037</v>
      </c>
      <c r="AL78" s="48" t="n">
        <v>0.099</v>
      </c>
      <c r="AM78" s="29" t="n">
        <v>0.98993</v>
      </c>
      <c r="AN78" s="29" t="n">
        <v>0.28568</v>
      </c>
      <c r="AO78" s="29" t="n">
        <v>0.20939</v>
      </c>
      <c r="AP78" s="29" t="n">
        <v>0.15347</v>
      </c>
      <c r="AQ78" s="29" t="n">
        <v>0.06042</v>
      </c>
      <c r="AR78" s="29" t="n">
        <v>0.01743</v>
      </c>
      <c r="AS78" s="29" t="n">
        <v>0.00935999999999998</v>
      </c>
      <c r="AT78" s="29" t="n">
        <v>0.00269999999999998</v>
      </c>
      <c r="AU78" s="29" t="n">
        <v>0.00197999999999998</v>
      </c>
      <c r="AV78" s="29" t="n">
        <v>0.00145000000000001</v>
      </c>
      <c r="AW78" s="30" t="n">
        <v>0.00042</v>
      </c>
      <c r="AX78" s="31" t="n">
        <v>0.00019</v>
      </c>
      <c r="AY78" s="31" t="n">
        <v>3E-005</v>
      </c>
      <c r="AZ78" s="32" t="n">
        <v>0</v>
      </c>
      <c r="BA78" s="32" t="n">
        <v>0</v>
      </c>
      <c r="BB78" s="32" t="n">
        <v>0</v>
      </c>
      <c r="BC78" s="32" t="n">
        <v>0</v>
      </c>
      <c r="BD78" s="32" t="n">
        <v>0</v>
      </c>
      <c r="BE78" s="33" t="n">
        <v>0</v>
      </c>
      <c r="BF78" s="34" t="n">
        <f aca="false">TAN((AM78-AN78)/20)</f>
        <v>0.0352270607845607</v>
      </c>
      <c r="BG78" s="34" t="n">
        <f aca="false">TAN((AS78-AW78)/50)</f>
        <v>0.000178800001905378</v>
      </c>
      <c r="BH78" s="35" t="n">
        <f aca="false">BG78/BF78</f>
        <v>0.00507564349460976</v>
      </c>
      <c r="BI78" s="36" t="s">
        <v>136</v>
      </c>
      <c r="BJ78" s="37" t="n">
        <v>0.471</v>
      </c>
      <c r="BK78" s="37" t="n">
        <f aca="false">BJ78*83.33333</f>
        <v>39.24999843</v>
      </c>
    </row>
    <row r="79" customFormat="false" ht="17.1" hidden="false" customHeight="true" outlineLevel="0" collapsed="false">
      <c r="A79" s="38" t="s">
        <v>133</v>
      </c>
      <c r="B79" s="39" t="n">
        <v>41021</v>
      </c>
      <c r="C79" s="40" t="n">
        <v>0.586805555555556</v>
      </c>
      <c r="D79" s="24" t="n">
        <v>-18.6455</v>
      </c>
      <c r="E79" s="24" t="n">
        <v>-33.72967</v>
      </c>
      <c r="F79" s="24" t="n">
        <v>130</v>
      </c>
      <c r="G79" s="24" t="n">
        <v>4341</v>
      </c>
      <c r="H79" s="46" t="n">
        <v>23.337</v>
      </c>
      <c r="I79" s="46" t="n">
        <v>37.087</v>
      </c>
      <c r="J79" s="46" t="n">
        <v>0.834</v>
      </c>
      <c r="K79" s="46" t="n">
        <v>0.061</v>
      </c>
      <c r="L79" s="46" t="n">
        <v>0.064</v>
      </c>
      <c r="M79" s="46" t="n">
        <v>0.055</v>
      </c>
      <c r="N79" s="46" t="n">
        <v>0.047</v>
      </c>
      <c r="O79" s="46" t="n">
        <v>0.046</v>
      </c>
      <c r="P79" s="46" t="n">
        <v>0.039</v>
      </c>
      <c r="Q79" s="46" t="n">
        <v>0.032</v>
      </c>
      <c r="R79" s="46" t="n">
        <v>0.021</v>
      </c>
      <c r="S79" s="46" t="n">
        <v>0.02</v>
      </c>
      <c r="T79" s="46" t="n">
        <v>0.044</v>
      </c>
      <c r="U79" s="46" t="n">
        <v>0.045</v>
      </c>
      <c r="V79" s="46" t="n">
        <v>0.036</v>
      </c>
      <c r="W79" s="46" t="n">
        <v>0.027</v>
      </c>
      <c r="X79" s="46" t="n">
        <v>0.026</v>
      </c>
      <c r="Y79" s="46" t="n">
        <v>0.019</v>
      </c>
      <c r="Z79" s="46" t="n">
        <v>0.011</v>
      </c>
      <c r="AA79" s="46" t="n">
        <v>0.001</v>
      </c>
      <c r="AB79" s="46" t="n">
        <v>0</v>
      </c>
      <c r="AC79" s="46" t="n">
        <v>0.018</v>
      </c>
      <c r="AD79" s="46" t="n">
        <v>0.019</v>
      </c>
      <c r="AE79" s="46" t="n">
        <v>0.02</v>
      </c>
      <c r="AF79" s="46" t="n">
        <v>0.02</v>
      </c>
      <c r="AG79" s="46" t="n">
        <v>0.02</v>
      </c>
      <c r="AH79" s="46" t="n">
        <v>0.02</v>
      </c>
      <c r="AI79" s="46" t="n">
        <v>0.02</v>
      </c>
      <c r="AJ79" s="46" t="n">
        <v>0.02</v>
      </c>
      <c r="AK79" s="47" t="n">
        <v>0.02</v>
      </c>
      <c r="AL79" s="48" t="n">
        <v>0.174</v>
      </c>
      <c r="AM79" s="29" t="n">
        <v>0.94219</v>
      </c>
      <c r="AN79" s="29" t="n">
        <v>0.26863</v>
      </c>
      <c r="AO79" s="29" t="n">
        <v>0.1963</v>
      </c>
      <c r="AP79" s="29" t="n">
        <v>0.14344</v>
      </c>
      <c r="AQ79" s="29" t="n">
        <v>0.05597</v>
      </c>
      <c r="AR79" s="29" t="n">
        <v>0.01596</v>
      </c>
      <c r="AS79" s="29" t="n">
        <v>0.00852000000000003</v>
      </c>
      <c r="AT79" s="29" t="n">
        <v>0.00243000000000004</v>
      </c>
      <c r="AU79" s="29" t="n">
        <v>0.00177000000000005</v>
      </c>
      <c r="AV79" s="29" t="n">
        <v>0.00130000000000002</v>
      </c>
      <c r="AW79" s="30" t="n">
        <v>0.00037</v>
      </c>
      <c r="AX79" s="31" t="n">
        <v>0.00017</v>
      </c>
      <c r="AY79" s="31" t="n">
        <v>2E-005</v>
      </c>
      <c r="AZ79" s="32" t="n">
        <v>0</v>
      </c>
      <c r="BA79" s="32" t="n">
        <v>0</v>
      </c>
      <c r="BB79" s="32" t="n">
        <v>0</v>
      </c>
      <c r="BC79" s="32" t="n">
        <v>0</v>
      </c>
      <c r="BD79" s="32" t="n">
        <v>0</v>
      </c>
      <c r="BE79" s="33" t="n">
        <v>0</v>
      </c>
      <c r="BF79" s="34" t="n">
        <f aca="false">TAN((AM79-AN79)/20)</f>
        <v>0.0336907383946858</v>
      </c>
      <c r="BG79" s="34" t="n">
        <f aca="false">TAN((AS79-AW79)/50)</f>
        <v>0.000163000001443583</v>
      </c>
      <c r="BH79" s="35" t="n">
        <f aca="false">BG79/BF79</f>
        <v>0.00483812493315057</v>
      </c>
      <c r="BI79" s="36" t="s">
        <v>137</v>
      </c>
      <c r="BJ79" s="37" t="n">
        <v>0.212</v>
      </c>
      <c r="BK79" s="37" t="n">
        <f aca="false">BJ79*83.33333</f>
        <v>17.66666596</v>
      </c>
    </row>
    <row r="80" customFormat="false" ht="17.1" hidden="false" customHeight="true" outlineLevel="0" collapsed="false">
      <c r="A80" s="38" t="s">
        <v>133</v>
      </c>
      <c r="B80" s="39" t="n">
        <v>41021</v>
      </c>
      <c r="C80" s="40" t="n">
        <v>0.586805555555556</v>
      </c>
      <c r="D80" s="24" t="n">
        <v>-18.6455</v>
      </c>
      <c r="E80" s="24" t="n">
        <v>-33.72967</v>
      </c>
      <c r="F80" s="24" t="n">
        <v>200</v>
      </c>
      <c r="G80" s="24" t="n">
        <v>4341</v>
      </c>
      <c r="H80" s="46" t="n">
        <v>20.054</v>
      </c>
      <c r="I80" s="46" t="n">
        <v>36.389</v>
      </c>
      <c r="J80" s="46" t="n">
        <v>0.89</v>
      </c>
      <c r="K80" s="46" t="n">
        <v>0.033</v>
      </c>
      <c r="L80" s="46" t="n">
        <v>0.03</v>
      </c>
      <c r="M80" s="46" t="n">
        <v>0.02</v>
      </c>
      <c r="N80" s="46" t="n">
        <v>0.017</v>
      </c>
      <c r="O80" s="46" t="n">
        <v>0.019</v>
      </c>
      <c r="P80" s="46" t="n">
        <v>0.015</v>
      </c>
      <c r="Q80" s="46" t="n">
        <v>0.012</v>
      </c>
      <c r="R80" s="46" t="n">
        <v>0</v>
      </c>
      <c r="S80" s="46" t="n">
        <v>0.003</v>
      </c>
      <c r="T80" s="46" t="n">
        <v>0.03</v>
      </c>
      <c r="U80" s="46" t="n">
        <v>0.027</v>
      </c>
      <c r="V80" s="46" t="n">
        <v>0.016</v>
      </c>
      <c r="W80" s="46" t="n">
        <v>0.014</v>
      </c>
      <c r="X80" s="46" t="n">
        <v>0.016</v>
      </c>
      <c r="Y80" s="46" t="n">
        <v>0.011</v>
      </c>
      <c r="Z80" s="46" t="n">
        <v>0.008</v>
      </c>
      <c r="AA80" s="46" t="n">
        <v>0</v>
      </c>
      <c r="AB80" s="46" t="n">
        <v>0</v>
      </c>
      <c r="AC80" s="46" t="n">
        <v>0.003</v>
      </c>
      <c r="AD80" s="46" t="n">
        <v>0.003</v>
      </c>
      <c r="AE80" s="46" t="n">
        <v>0.003</v>
      </c>
      <c r="AF80" s="46" t="n">
        <v>0.003</v>
      </c>
      <c r="AG80" s="46" t="n">
        <v>0.003</v>
      </c>
      <c r="AH80" s="46" t="n">
        <v>0.003</v>
      </c>
      <c r="AI80" s="46" t="n">
        <v>0.004</v>
      </c>
      <c r="AJ80" s="46" t="n">
        <v>0</v>
      </c>
      <c r="AK80" s="47" t="n">
        <v>0.003</v>
      </c>
      <c r="AL80" s="48" t="n">
        <v>0.016</v>
      </c>
      <c r="AM80" s="29" t="n">
        <v>0.91784</v>
      </c>
      <c r="AN80" s="29" t="n">
        <v>0.26003</v>
      </c>
      <c r="AO80" s="29" t="n">
        <v>0.18971</v>
      </c>
      <c r="AP80" s="29" t="n">
        <v>0.13841</v>
      </c>
      <c r="AQ80" s="29" t="n">
        <v>0.05375</v>
      </c>
      <c r="AR80" s="29" t="n">
        <v>0.01523</v>
      </c>
      <c r="AS80" s="29" t="n">
        <v>0.00811000000000001</v>
      </c>
      <c r="AT80" s="29" t="n">
        <v>0.00230000000000002</v>
      </c>
      <c r="AU80" s="29" t="n">
        <v>0.00168000000000001</v>
      </c>
      <c r="AV80" s="29" t="n">
        <v>0.00122</v>
      </c>
      <c r="AW80" s="30" t="n">
        <v>0.00035</v>
      </c>
      <c r="AX80" s="31" t="n">
        <v>0.00016</v>
      </c>
      <c r="AY80" s="31" t="n">
        <v>2E-005</v>
      </c>
      <c r="AZ80" s="32" t="n">
        <v>0</v>
      </c>
      <c r="BA80" s="32" t="n">
        <v>0</v>
      </c>
      <c r="BB80" s="32" t="n">
        <v>0</v>
      </c>
      <c r="BC80" s="32" t="n">
        <v>0</v>
      </c>
      <c r="BD80" s="32" t="n">
        <v>0</v>
      </c>
      <c r="BE80" s="33" t="n">
        <v>0</v>
      </c>
      <c r="BF80" s="34" t="n">
        <f aca="false">TAN((AM80-AN80)/20)</f>
        <v>0.0329023652840415</v>
      </c>
      <c r="BG80" s="34" t="n">
        <f aca="false">TAN((AS80-AW80)/50)</f>
        <v>0.000155200001246103</v>
      </c>
      <c r="BH80" s="35" t="n">
        <f aca="false">BG80/BF80</f>
        <v>0.00471698614693148</v>
      </c>
      <c r="BI80" s="36" t="s">
        <v>138</v>
      </c>
      <c r="BJ80" s="37" t="n">
        <v>0.23</v>
      </c>
      <c r="BK80" s="37" t="n">
        <f aca="false">BJ80*83.33333</f>
        <v>19.1666659</v>
      </c>
    </row>
    <row r="81" customFormat="false" ht="17.1" hidden="false" customHeight="true" outlineLevel="0" collapsed="false">
      <c r="A81" s="38" t="s">
        <v>133</v>
      </c>
      <c r="B81" s="39" t="n">
        <v>41021</v>
      </c>
      <c r="C81" s="40" t="n">
        <v>0.586805555555556</v>
      </c>
      <c r="D81" s="24" t="n">
        <v>-18.6455</v>
      </c>
      <c r="E81" s="24" t="n">
        <v>-33.72967</v>
      </c>
      <c r="F81" s="24" t="n">
        <v>1500</v>
      </c>
      <c r="G81" s="24" t="n">
        <v>4341</v>
      </c>
      <c r="H81" s="25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7"/>
      <c r="AL81" s="48"/>
      <c r="AM81" s="29" t="n">
        <v>1.4896</v>
      </c>
      <c r="AN81" s="29" t="n">
        <v>0.47691</v>
      </c>
      <c r="AO81" s="29" t="n">
        <v>0.35874</v>
      </c>
      <c r="AP81" s="29" t="n">
        <v>0.26985</v>
      </c>
      <c r="AQ81" s="29" t="n">
        <v>0.11485</v>
      </c>
      <c r="AR81" s="29" t="n">
        <v>0.03677</v>
      </c>
      <c r="AS81" s="29" t="n">
        <v>0.02081</v>
      </c>
      <c r="AT81" s="29" t="n">
        <v>0.00666</v>
      </c>
      <c r="AU81" s="29" t="n">
        <v>0.00500999999999996</v>
      </c>
      <c r="AV81" s="29" t="n">
        <v>0.00376999999999994</v>
      </c>
      <c r="AW81" s="30" t="n">
        <v>0.00121</v>
      </c>
      <c r="AX81" s="31" t="n">
        <v>0.00061</v>
      </c>
      <c r="AY81" s="31" t="n">
        <v>0.00011</v>
      </c>
      <c r="AZ81" s="32" t="n">
        <v>1E-005</v>
      </c>
      <c r="BA81" s="32" t="n">
        <v>0</v>
      </c>
      <c r="BB81" s="32" t="n">
        <v>0</v>
      </c>
      <c r="BC81" s="32" t="n">
        <v>0</v>
      </c>
      <c r="BD81" s="32" t="n">
        <v>0</v>
      </c>
      <c r="BE81" s="33" t="n">
        <v>0</v>
      </c>
      <c r="BF81" s="34" t="n">
        <f aca="false">TAN((AM81-AN81)/20)</f>
        <v>0.0506778175558005</v>
      </c>
      <c r="BG81" s="34" t="n">
        <f aca="false">TAN((AS81-AW81)/50)</f>
        <v>0.000392000020078764</v>
      </c>
      <c r="BH81" s="35" t="n">
        <f aca="false">BG81/BF81</f>
        <v>0.00773514012609441</v>
      </c>
      <c r="BI81" s="36" t="s">
        <v>139</v>
      </c>
      <c r="BJ81" s="37" t="n">
        <v>0.085</v>
      </c>
      <c r="BK81" s="37" t="n">
        <f aca="false">BJ81*83.33333</f>
        <v>7.08333305</v>
      </c>
    </row>
    <row r="82" customFormat="false" ht="17.1" hidden="false" customHeight="true" outlineLevel="0" collapsed="false">
      <c r="A82" s="38" t="s">
        <v>133</v>
      </c>
      <c r="B82" s="39" t="n">
        <v>41021</v>
      </c>
      <c r="C82" s="40" t="n">
        <v>0.586805555555556</v>
      </c>
      <c r="D82" s="24" t="n">
        <v>-18.6455</v>
      </c>
      <c r="E82" s="24" t="n">
        <v>-33.72967</v>
      </c>
      <c r="F82" s="24" t="n">
        <v>2500</v>
      </c>
      <c r="G82" s="24" t="n">
        <v>4341</v>
      </c>
      <c r="H82" s="25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7"/>
      <c r="AL82" s="48"/>
      <c r="AM82" s="29" t="n">
        <v>1.421</v>
      </c>
      <c r="AN82" s="29" t="n">
        <v>0.44929</v>
      </c>
      <c r="AO82" s="29" t="n">
        <v>0.33691</v>
      </c>
      <c r="AP82" s="29" t="n">
        <v>0.25264</v>
      </c>
      <c r="AQ82" s="29" t="n">
        <v>0.10653</v>
      </c>
      <c r="AR82" s="29" t="n">
        <v>0.03368</v>
      </c>
      <c r="AS82" s="29" t="n">
        <v>0.01894</v>
      </c>
      <c r="AT82" s="29" t="n">
        <v>0.00598999999999994</v>
      </c>
      <c r="AU82" s="29" t="n">
        <v>0.00448999999999999</v>
      </c>
      <c r="AV82" s="29" t="n">
        <v>0.00336999999999998</v>
      </c>
      <c r="AW82" s="30" t="n">
        <v>0.00107</v>
      </c>
      <c r="AX82" s="31" t="n">
        <v>0.00054</v>
      </c>
      <c r="AY82" s="31" t="n">
        <v>9E-005</v>
      </c>
      <c r="AZ82" s="32" t="n">
        <v>1E-005</v>
      </c>
      <c r="BA82" s="32" t="n">
        <v>0</v>
      </c>
      <c r="BB82" s="32" t="n">
        <v>0</v>
      </c>
      <c r="BC82" s="32" t="n">
        <v>0</v>
      </c>
      <c r="BD82" s="32" t="n">
        <v>0</v>
      </c>
      <c r="BE82" s="33" t="n">
        <v>0</v>
      </c>
      <c r="BF82" s="34" t="n">
        <f aca="false">TAN((AM82-AN82)/20)</f>
        <v>0.0486237656454034</v>
      </c>
      <c r="BG82" s="34" t="n">
        <f aca="false">TAN((AS82-AW82)/50)</f>
        <v>0.000357400015217468</v>
      </c>
      <c r="BH82" s="35" t="n">
        <f aca="false">BG82/BF82</f>
        <v>0.00735031543677354</v>
      </c>
      <c r="BI82" s="36" t="s">
        <v>140</v>
      </c>
      <c r="BJ82" s="37" t="n">
        <v>0.373</v>
      </c>
      <c r="BK82" s="37" t="n">
        <f aca="false">BJ82*83.33333</f>
        <v>31.08333209</v>
      </c>
    </row>
    <row r="83" customFormat="false" ht="17.1" hidden="false" customHeight="true" outlineLevel="0" collapsed="false">
      <c r="A83" s="38" t="s">
        <v>133</v>
      </c>
      <c r="B83" s="39" t="n">
        <v>41021</v>
      </c>
      <c r="C83" s="40" t="n">
        <v>0.586805555555556</v>
      </c>
      <c r="D83" s="24" t="n">
        <v>-18.6455</v>
      </c>
      <c r="E83" s="24" t="n">
        <v>-33.72967</v>
      </c>
      <c r="F83" s="24" t="n">
        <v>3500</v>
      </c>
      <c r="G83" s="24" t="n">
        <v>4341</v>
      </c>
      <c r="H83" s="25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7"/>
      <c r="AL83" s="48"/>
      <c r="AM83" s="29" t="n">
        <v>1.47638</v>
      </c>
      <c r="AN83" s="29" t="n">
        <v>0.47085</v>
      </c>
      <c r="AO83" s="29" t="n">
        <v>0.35384</v>
      </c>
      <c r="AP83" s="29" t="n">
        <v>0.2659</v>
      </c>
      <c r="AQ83" s="29" t="n">
        <v>0.11285</v>
      </c>
      <c r="AR83" s="29" t="n">
        <v>0.03599</v>
      </c>
      <c r="AS83" s="29" t="n">
        <v>0.02033</v>
      </c>
      <c r="AT83" s="29" t="n">
        <v>0.00647999999999999</v>
      </c>
      <c r="AU83" s="29" t="n">
        <v>0.00486999999999999</v>
      </c>
      <c r="AV83" s="29" t="n">
        <v>0.00366</v>
      </c>
      <c r="AW83" s="30" t="n">
        <v>0.00117</v>
      </c>
      <c r="AX83" s="31" t="n">
        <v>0.00059</v>
      </c>
      <c r="AY83" s="31" t="n">
        <v>0.0001</v>
      </c>
      <c r="AZ83" s="32" t="n">
        <v>1E-005</v>
      </c>
      <c r="BA83" s="32" t="n">
        <v>0</v>
      </c>
      <c r="BB83" s="32" t="n">
        <v>0</v>
      </c>
      <c r="BC83" s="32" t="n">
        <v>0</v>
      </c>
      <c r="BD83" s="32" t="n">
        <v>0</v>
      </c>
      <c r="BE83" s="33" t="n">
        <v>0</v>
      </c>
      <c r="BF83" s="34" t="n">
        <f aca="false">TAN((AM83-AN83)/20)</f>
        <v>0.0503189046217553</v>
      </c>
      <c r="BG83" s="34" t="n">
        <f aca="false">TAN((AS83-AW83)/50)</f>
        <v>0.00038320001875665</v>
      </c>
      <c r="BH83" s="35" t="n">
        <f aca="false">BG83/BF83</f>
        <v>0.00761542846842843</v>
      </c>
      <c r="BI83" s="36" t="s">
        <v>141</v>
      </c>
      <c r="BJ83" s="37" t="n">
        <v>0.129</v>
      </c>
      <c r="BK83" s="37" t="n">
        <f aca="false">BJ83*83.33333</f>
        <v>10.74999957</v>
      </c>
    </row>
    <row r="84" customFormat="false" ht="17.1" hidden="false" customHeight="true" outlineLevel="0" collapsed="false">
      <c r="A84" s="38" t="s">
        <v>133</v>
      </c>
      <c r="B84" s="39" t="n">
        <v>41021</v>
      </c>
      <c r="C84" s="40" t="n">
        <v>0.586805555555556</v>
      </c>
      <c r="D84" s="24" t="n">
        <v>-18.6455</v>
      </c>
      <c r="E84" s="24" t="n">
        <v>-33.72967</v>
      </c>
      <c r="F84" s="24" t="n">
        <v>4280</v>
      </c>
      <c r="G84" s="24" t="n">
        <v>4341</v>
      </c>
      <c r="H84" s="25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7"/>
      <c r="AL84" s="48"/>
      <c r="AM84" s="29" t="n">
        <v>1.73194</v>
      </c>
      <c r="AN84" s="29" t="n">
        <v>0.57416</v>
      </c>
      <c r="AO84" s="29" t="n">
        <v>0.43567</v>
      </c>
      <c r="AP84" s="29" t="n">
        <v>0.33058</v>
      </c>
      <c r="AQ84" s="29" t="n">
        <v>0.14443</v>
      </c>
      <c r="AR84" s="29" t="n">
        <v>0.04788</v>
      </c>
      <c r="AS84" s="29" t="n">
        <v>0.02757</v>
      </c>
      <c r="AT84" s="29" t="n">
        <v>0.00914000000000004</v>
      </c>
      <c r="AU84" s="29" t="n">
        <v>0.00693999999999995</v>
      </c>
      <c r="AV84" s="29" t="n">
        <v>0.00525999999999993</v>
      </c>
      <c r="AW84" s="30" t="n">
        <v>0.00175</v>
      </c>
      <c r="AX84" s="31" t="n">
        <v>0.0009</v>
      </c>
      <c r="AY84" s="31" t="n">
        <v>0.00016</v>
      </c>
      <c r="AZ84" s="32" t="n">
        <v>1E-005</v>
      </c>
      <c r="BA84" s="32" t="n">
        <v>1E-005</v>
      </c>
      <c r="BB84" s="32" t="n">
        <v>0</v>
      </c>
      <c r="BC84" s="32" t="n">
        <v>0</v>
      </c>
      <c r="BD84" s="32" t="n">
        <v>0</v>
      </c>
      <c r="BE84" s="33" t="n">
        <v>0</v>
      </c>
      <c r="BF84" s="34" t="n">
        <f aca="false">TAN((AM84-AN84)/20)</f>
        <v>0.0579537514412434</v>
      </c>
      <c r="BG84" s="34" t="n">
        <f aca="false">TAN((AS84-AW84)/50)</f>
        <v>0.000516400045902622</v>
      </c>
      <c r="BH84" s="35" t="n">
        <f aca="false">BG84/BF84</f>
        <v>0.00891055424472695</v>
      </c>
      <c r="BI84" s="36" t="s">
        <v>142</v>
      </c>
      <c r="BJ84" s="37" t="n">
        <v>0.128</v>
      </c>
      <c r="BK84" s="37" t="n">
        <f aca="false">BJ84*83.33333</f>
        <v>10.66666624</v>
      </c>
    </row>
    <row r="85" customFormat="false" ht="17.1" hidden="false" customHeight="true" outlineLevel="0" collapsed="false">
      <c r="A85" s="20" t="s">
        <v>143</v>
      </c>
      <c r="B85" s="21" t="n">
        <v>41022</v>
      </c>
      <c r="C85" s="22" t="n">
        <v>0.585416666666667</v>
      </c>
      <c r="D85" s="23" t="n">
        <v>-15.5215</v>
      </c>
      <c r="E85" s="23" t="n">
        <v>-31.8615</v>
      </c>
      <c r="F85" s="24" t="n">
        <v>0</v>
      </c>
      <c r="G85" s="24" t="n">
        <v>4705</v>
      </c>
      <c r="H85" s="43" t="n">
        <v>26.916</v>
      </c>
      <c r="I85" s="43" t="n">
        <v>37.229</v>
      </c>
      <c r="J85" s="43" t="n">
        <v>0.682</v>
      </c>
      <c r="K85" s="43" t="n">
        <v>0.045</v>
      </c>
      <c r="L85" s="43" t="n">
        <v>0.057</v>
      </c>
      <c r="M85" s="43" t="n">
        <v>0.053</v>
      </c>
      <c r="N85" s="43" t="n">
        <v>0.049</v>
      </c>
      <c r="O85" s="43" t="n">
        <v>0.051</v>
      </c>
      <c r="P85" s="43" t="n">
        <v>0.044</v>
      </c>
      <c r="Q85" s="43" t="n">
        <v>0.038</v>
      </c>
      <c r="R85" s="43" t="n">
        <v>0.025</v>
      </c>
      <c r="S85" s="43" t="n">
        <v>0.027</v>
      </c>
      <c r="T85" s="43" t="n">
        <v>0.02</v>
      </c>
      <c r="U85" s="43" t="n">
        <v>0.031</v>
      </c>
      <c r="V85" s="43" t="n">
        <v>0.026</v>
      </c>
      <c r="W85" s="43" t="n">
        <v>0.022</v>
      </c>
      <c r="X85" s="43" t="n">
        <v>0.023</v>
      </c>
      <c r="Y85" s="43" t="n">
        <v>0.017</v>
      </c>
      <c r="Z85" s="43" t="n">
        <v>0.01</v>
      </c>
      <c r="AA85" s="43" t="n">
        <v>0</v>
      </c>
      <c r="AB85" s="43" t="n">
        <v>0</v>
      </c>
      <c r="AC85" s="43" t="n">
        <v>0.024</v>
      </c>
      <c r="AD85" s="43" t="n">
        <v>0.027</v>
      </c>
      <c r="AE85" s="43" t="n">
        <v>0.027</v>
      </c>
      <c r="AF85" s="43" t="n">
        <v>0.028</v>
      </c>
      <c r="AG85" s="43" t="n">
        <v>0.028</v>
      </c>
      <c r="AH85" s="43" t="n">
        <v>0.028</v>
      </c>
      <c r="AI85" s="43" t="n">
        <v>0.028</v>
      </c>
      <c r="AJ85" s="43" t="n">
        <v>0.025</v>
      </c>
      <c r="AK85" s="44" t="n">
        <v>0.027</v>
      </c>
      <c r="AL85" s="45" t="n">
        <v>0.029</v>
      </c>
      <c r="AM85" s="29" t="n">
        <v>0.96909</v>
      </c>
      <c r="AN85" s="29" t="n">
        <v>0.27826</v>
      </c>
      <c r="AO85" s="29" t="n">
        <v>0.20369</v>
      </c>
      <c r="AP85" s="29" t="n">
        <v>0.1491</v>
      </c>
      <c r="AQ85" s="29" t="n">
        <v>0.0584899999999999</v>
      </c>
      <c r="AR85" s="29" t="n">
        <v>0.01679</v>
      </c>
      <c r="AS85" s="29" t="n">
        <v>0.0089999999999999</v>
      </c>
      <c r="AT85" s="29" t="n">
        <v>0.00257999999999992</v>
      </c>
      <c r="AU85" s="29" t="n">
        <v>0.00188999999999995</v>
      </c>
      <c r="AV85" s="29" t="n">
        <v>0.00137999999999994</v>
      </c>
      <c r="AW85" s="30" t="n">
        <v>0.0004</v>
      </c>
      <c r="AX85" s="31" t="n">
        <v>0.00019</v>
      </c>
      <c r="AY85" s="31" t="n">
        <v>2E-005</v>
      </c>
      <c r="AZ85" s="32" t="n">
        <v>0</v>
      </c>
      <c r="BA85" s="32" t="n">
        <v>0</v>
      </c>
      <c r="BB85" s="32" t="n">
        <v>0</v>
      </c>
      <c r="BC85" s="32" t="n">
        <v>0</v>
      </c>
      <c r="BD85" s="32" t="n">
        <v>0</v>
      </c>
      <c r="BE85" s="33" t="n">
        <v>0</v>
      </c>
      <c r="BF85" s="34" t="n">
        <f aca="false">TAN((AM85-AN85)/20)</f>
        <v>0.034555243889071</v>
      </c>
      <c r="BG85" s="34" t="n">
        <f aca="false">TAN((AS85-AW85)/50)</f>
        <v>0.000172000001696147</v>
      </c>
      <c r="BH85" s="35" t="n">
        <f aca="false">BG85/BF85</f>
        <v>0.00497753690433499</v>
      </c>
      <c r="BI85" s="36" t="s">
        <v>144</v>
      </c>
      <c r="BJ85" s="37" t="n">
        <v>0.433</v>
      </c>
      <c r="BK85" s="37" t="n">
        <f aca="false">BJ85*83.33333</f>
        <v>36.08333189</v>
      </c>
    </row>
    <row r="86" customFormat="false" ht="17.1" hidden="false" customHeight="true" outlineLevel="0" collapsed="false">
      <c r="A86" s="38" t="s">
        <v>143</v>
      </c>
      <c r="B86" s="39" t="n">
        <v>41022</v>
      </c>
      <c r="C86" s="40" t="n">
        <v>0.585416666666667</v>
      </c>
      <c r="D86" s="24" t="n">
        <v>-15.5215</v>
      </c>
      <c r="E86" s="24" t="n">
        <v>-31.8615</v>
      </c>
      <c r="F86" s="24" t="n">
        <v>20</v>
      </c>
      <c r="G86" s="24" t="n">
        <v>4705</v>
      </c>
      <c r="H86" s="46" t="n">
        <v>26.869</v>
      </c>
      <c r="I86" s="46" t="n">
        <v>37.23</v>
      </c>
      <c r="J86" s="46" t="n">
        <v>0.669</v>
      </c>
      <c r="K86" s="46" t="n">
        <v>0.044</v>
      </c>
      <c r="L86" s="46" t="n">
        <v>0.057</v>
      </c>
      <c r="M86" s="46" t="n">
        <v>0.052</v>
      </c>
      <c r="N86" s="46" t="n">
        <v>0.049</v>
      </c>
      <c r="O86" s="46" t="n">
        <v>0.05</v>
      </c>
      <c r="P86" s="46" t="n">
        <v>0.045</v>
      </c>
      <c r="Q86" s="46" t="n">
        <v>0.038</v>
      </c>
      <c r="R86" s="46" t="n">
        <v>0.025</v>
      </c>
      <c r="S86" s="46" t="n">
        <v>0.027</v>
      </c>
      <c r="T86" s="46" t="n">
        <v>0.02</v>
      </c>
      <c r="U86" s="46" t="n">
        <v>0.03</v>
      </c>
      <c r="V86" s="46" t="n">
        <v>0.025</v>
      </c>
      <c r="W86" s="46" t="n">
        <v>0.021</v>
      </c>
      <c r="X86" s="46" t="n">
        <v>0.022</v>
      </c>
      <c r="Y86" s="46" t="n">
        <v>0.017</v>
      </c>
      <c r="Z86" s="46" t="n">
        <v>0.01</v>
      </c>
      <c r="AA86" s="46" t="n">
        <v>0</v>
      </c>
      <c r="AB86" s="46" t="n">
        <v>0</v>
      </c>
      <c r="AC86" s="46" t="n">
        <v>0.024</v>
      </c>
      <c r="AD86" s="46" t="n">
        <v>0.026</v>
      </c>
      <c r="AE86" s="46" t="n">
        <v>0.027</v>
      </c>
      <c r="AF86" s="46" t="n">
        <v>0.028</v>
      </c>
      <c r="AG86" s="46" t="n">
        <v>0.028</v>
      </c>
      <c r="AH86" s="46" t="n">
        <v>0.028</v>
      </c>
      <c r="AI86" s="46" t="n">
        <v>0.028</v>
      </c>
      <c r="AJ86" s="46" t="n">
        <v>0.025</v>
      </c>
      <c r="AK86" s="47" t="n">
        <v>0.027</v>
      </c>
      <c r="AL86" s="48" t="n">
        <v>0.031</v>
      </c>
      <c r="AM86" s="29" t="n">
        <v>0.99925</v>
      </c>
      <c r="AN86" s="29" t="n">
        <v>0.28929</v>
      </c>
      <c r="AO86" s="29" t="n">
        <v>0.2122</v>
      </c>
      <c r="AP86" s="29" t="n">
        <v>0.15565</v>
      </c>
      <c r="AQ86" s="29" t="n">
        <v>0.06143</v>
      </c>
      <c r="AR86" s="29" t="n">
        <v>0.01779</v>
      </c>
      <c r="AS86" s="29" t="n">
        <v>0.00956999999999997</v>
      </c>
      <c r="AT86" s="29" t="n">
        <v>0.00276999999999999</v>
      </c>
      <c r="AU86" s="29" t="n">
        <v>0.00202999999999998</v>
      </c>
      <c r="AV86" s="29" t="n">
        <v>0.00148999999999999</v>
      </c>
      <c r="AW86" s="30" t="n">
        <v>0.00043</v>
      </c>
      <c r="AX86" s="31" t="n">
        <v>0.00021</v>
      </c>
      <c r="AY86" s="31" t="n">
        <v>3E-005</v>
      </c>
      <c r="AZ86" s="32" t="n">
        <v>0</v>
      </c>
      <c r="BA86" s="32" t="n">
        <v>0</v>
      </c>
      <c r="BB86" s="32" t="n">
        <v>0</v>
      </c>
      <c r="BC86" s="32" t="n">
        <v>0</v>
      </c>
      <c r="BD86" s="32" t="n">
        <v>0</v>
      </c>
      <c r="BE86" s="33" t="n">
        <v>0</v>
      </c>
      <c r="BF86" s="34" t="n">
        <f aca="false">TAN((AM86-AN86)/20)</f>
        <v>0.0355129179573154</v>
      </c>
      <c r="BG86" s="34" t="n">
        <f aca="false">TAN((AS86-AW86)/50)</f>
        <v>0.000182800002036138</v>
      </c>
      <c r="BH86" s="35" t="n">
        <f aca="false">BG86/BF86</f>
        <v>0.00514742275630106</v>
      </c>
      <c r="BI86" s="36" t="s">
        <v>145</v>
      </c>
      <c r="BJ86" s="37" t="n">
        <v>0.413</v>
      </c>
      <c r="BK86" s="37" t="n">
        <f aca="false">BJ86*83.33333</f>
        <v>34.41666529</v>
      </c>
    </row>
    <row r="87" customFormat="false" ht="17.1" hidden="false" customHeight="true" outlineLevel="0" collapsed="false">
      <c r="A87" s="38" t="s">
        <v>143</v>
      </c>
      <c r="B87" s="39" t="n">
        <v>41022</v>
      </c>
      <c r="C87" s="40" t="n">
        <v>0.585416666666667</v>
      </c>
      <c r="D87" s="24" t="n">
        <v>-15.5215</v>
      </c>
      <c r="E87" s="24" t="n">
        <v>-31.8615</v>
      </c>
      <c r="F87" s="24" t="n">
        <v>75</v>
      </c>
      <c r="G87" s="24" t="n">
        <v>4705</v>
      </c>
      <c r="H87" s="46" t="n">
        <v>26.714</v>
      </c>
      <c r="I87" s="46" t="n">
        <v>37.234</v>
      </c>
      <c r="J87" s="46" t="n">
        <v>0.628</v>
      </c>
      <c r="K87" s="46" t="n">
        <v>0.05</v>
      </c>
      <c r="L87" s="46" t="n">
        <v>0.062</v>
      </c>
      <c r="M87" s="46" t="n">
        <v>0.056</v>
      </c>
      <c r="N87" s="46" t="n">
        <v>0.052</v>
      </c>
      <c r="O87" s="46" t="n">
        <v>0.053</v>
      </c>
      <c r="P87" s="46" t="n">
        <v>0.048</v>
      </c>
      <c r="Q87" s="46" t="n">
        <v>0.04</v>
      </c>
      <c r="R87" s="46" t="n">
        <v>0.027</v>
      </c>
      <c r="S87" s="46" t="n">
        <v>0.029</v>
      </c>
      <c r="T87" s="46" t="n">
        <v>0.024</v>
      </c>
      <c r="U87" s="46" t="n">
        <v>0.033</v>
      </c>
      <c r="V87" s="46" t="n">
        <v>0.027</v>
      </c>
      <c r="W87" s="46" t="n">
        <v>0.023</v>
      </c>
      <c r="X87" s="46" t="n">
        <v>0.024</v>
      </c>
      <c r="Y87" s="46" t="n">
        <v>0.018</v>
      </c>
      <c r="Z87" s="46" t="n">
        <v>0.01</v>
      </c>
      <c r="AA87" s="46" t="n">
        <v>0</v>
      </c>
      <c r="AB87" s="46" t="n">
        <v>0</v>
      </c>
      <c r="AC87" s="46" t="n">
        <v>0.026</v>
      </c>
      <c r="AD87" s="46" t="n">
        <v>0.028</v>
      </c>
      <c r="AE87" s="46" t="n">
        <v>0.029</v>
      </c>
      <c r="AF87" s="46" t="n">
        <v>0.03</v>
      </c>
      <c r="AG87" s="46" t="n">
        <v>0.03</v>
      </c>
      <c r="AH87" s="46" t="n">
        <v>0.03</v>
      </c>
      <c r="AI87" s="46" t="n">
        <v>0.03</v>
      </c>
      <c r="AJ87" s="46" t="n">
        <v>0.027</v>
      </c>
      <c r="AK87" s="47" t="n">
        <v>0.029</v>
      </c>
      <c r="AL87" s="48" t="n">
        <v>0.054</v>
      </c>
      <c r="AM87" s="29" t="n">
        <v>0.95148</v>
      </c>
      <c r="AN87" s="29" t="n">
        <v>0.27189</v>
      </c>
      <c r="AO87" s="29" t="n">
        <v>0.19879</v>
      </c>
      <c r="AP87" s="29" t="n">
        <v>0.14534</v>
      </c>
      <c r="AQ87" s="29" t="n">
        <v>0.05681</v>
      </c>
      <c r="AR87" s="29" t="n">
        <v>0.01624</v>
      </c>
      <c r="AS87" s="29" t="n">
        <v>0.00868000000000002</v>
      </c>
      <c r="AT87" s="29" t="n">
        <v>0.00248000000000004</v>
      </c>
      <c r="AU87" s="29" t="n">
        <v>0.00182000000000004</v>
      </c>
      <c r="AV87" s="29" t="n">
        <v>0.00133000000000005</v>
      </c>
      <c r="AW87" s="30" t="n">
        <v>0.00038</v>
      </c>
      <c r="AX87" s="31" t="n">
        <v>0.00018</v>
      </c>
      <c r="AY87" s="31" t="n">
        <v>3E-005</v>
      </c>
      <c r="AZ87" s="32" t="n">
        <v>1E-005</v>
      </c>
      <c r="BA87" s="32" t="n">
        <v>1E-005</v>
      </c>
      <c r="BB87" s="32" t="n">
        <v>1E-005</v>
      </c>
      <c r="BC87" s="32" t="n">
        <v>0</v>
      </c>
      <c r="BD87" s="32" t="n">
        <v>0</v>
      </c>
      <c r="BE87" s="33" t="n">
        <v>0</v>
      </c>
      <c r="BF87" s="34" t="n">
        <f aca="false">TAN((AM87-AN87)/20)</f>
        <v>0.0339925836922582</v>
      </c>
      <c r="BG87" s="34" t="n">
        <f aca="false">TAN((AS87-AW87)/50)</f>
        <v>0.000166000001524766</v>
      </c>
      <c r="BH87" s="35" t="n">
        <f aca="false">BG87/BF87</f>
        <v>0.00488341818990864</v>
      </c>
      <c r="BI87" s="36" t="s">
        <v>146</v>
      </c>
      <c r="BJ87" s="37" t="n">
        <v>0.457</v>
      </c>
      <c r="BK87" s="37" t="n">
        <f aca="false">BJ87*83.33333</f>
        <v>38.08333181</v>
      </c>
    </row>
    <row r="88" customFormat="false" ht="17.1" hidden="false" customHeight="true" outlineLevel="0" collapsed="false">
      <c r="A88" s="38" t="s">
        <v>143</v>
      </c>
      <c r="B88" s="39" t="n">
        <v>41022</v>
      </c>
      <c r="C88" s="40" t="n">
        <v>0.585416666666667</v>
      </c>
      <c r="D88" s="24" t="n">
        <v>-15.5215</v>
      </c>
      <c r="E88" s="24" t="n">
        <v>-31.8615</v>
      </c>
      <c r="F88" s="24" t="n">
        <v>100</v>
      </c>
      <c r="G88" s="24" t="n">
        <v>4705</v>
      </c>
      <c r="H88" s="46" t="n">
        <v>24.626</v>
      </c>
      <c r="I88" s="46" t="n">
        <v>37.134</v>
      </c>
      <c r="J88" s="46" t="n">
        <v>0.669</v>
      </c>
      <c r="K88" s="46" t="n">
        <v>0.067</v>
      </c>
      <c r="L88" s="46" t="n">
        <v>0.074</v>
      </c>
      <c r="M88" s="46" t="n">
        <v>0.064</v>
      </c>
      <c r="N88" s="46" t="n">
        <v>0.059</v>
      </c>
      <c r="O88" s="46" t="n">
        <v>0.059</v>
      </c>
      <c r="P88" s="46" t="n">
        <v>0.052</v>
      </c>
      <c r="Q88" s="46" t="n">
        <v>0.043</v>
      </c>
      <c r="R88" s="46" t="n">
        <v>0.03</v>
      </c>
      <c r="S88" s="46" t="n">
        <v>0.031</v>
      </c>
      <c r="T88" s="46" t="n">
        <v>0.039</v>
      </c>
      <c r="U88" s="46" t="n">
        <v>0.044</v>
      </c>
      <c r="V88" s="46" t="n">
        <v>0.033</v>
      </c>
      <c r="W88" s="46" t="n">
        <v>0.027</v>
      </c>
      <c r="X88" s="46" t="n">
        <v>0.027</v>
      </c>
      <c r="Y88" s="46" t="n">
        <v>0.02</v>
      </c>
      <c r="Z88" s="46" t="n">
        <v>0.011</v>
      </c>
      <c r="AA88" s="46" t="n">
        <v>0</v>
      </c>
      <c r="AB88" s="46" t="n">
        <v>0</v>
      </c>
      <c r="AC88" s="46" t="n">
        <v>0.028</v>
      </c>
      <c r="AD88" s="46" t="n">
        <v>0.03</v>
      </c>
      <c r="AE88" s="46" t="n">
        <v>0.031</v>
      </c>
      <c r="AF88" s="46" t="n">
        <v>0.032</v>
      </c>
      <c r="AG88" s="46" t="n">
        <v>0.032</v>
      </c>
      <c r="AH88" s="46" t="n">
        <v>0.032</v>
      </c>
      <c r="AI88" s="46" t="n">
        <v>0.032</v>
      </c>
      <c r="AJ88" s="46" t="n">
        <v>0.03</v>
      </c>
      <c r="AK88" s="47" t="n">
        <v>0.031</v>
      </c>
      <c r="AL88" s="48" t="n">
        <v>0.1</v>
      </c>
      <c r="AM88" s="29" t="n">
        <v>0.97286</v>
      </c>
      <c r="AN88" s="29" t="n">
        <v>0.27979</v>
      </c>
      <c r="AO88" s="29" t="n">
        <v>0.2049</v>
      </c>
      <c r="AP88" s="29" t="n">
        <v>0.15005</v>
      </c>
      <c r="AQ88" s="29" t="n">
        <v>0.05893</v>
      </c>
      <c r="AR88" s="29" t="n">
        <v>0.01695</v>
      </c>
      <c r="AS88" s="29" t="n">
        <v>0.00909000000000004</v>
      </c>
      <c r="AT88" s="29" t="n">
        <v>0.00262000000000007</v>
      </c>
      <c r="AU88" s="29" t="n">
        <v>0.00192000000000003</v>
      </c>
      <c r="AV88" s="29" t="n">
        <v>0.00141000000000002</v>
      </c>
      <c r="AW88" s="30" t="n">
        <v>0.00041</v>
      </c>
      <c r="AX88" s="31" t="n">
        <v>0.00019</v>
      </c>
      <c r="AY88" s="31" t="n">
        <v>3E-005</v>
      </c>
      <c r="AZ88" s="32" t="n">
        <v>1E-005</v>
      </c>
      <c r="BA88" s="32" t="n">
        <v>0</v>
      </c>
      <c r="BB88" s="32" t="n">
        <v>0</v>
      </c>
      <c r="BC88" s="32" t="n">
        <v>0</v>
      </c>
      <c r="BD88" s="32" t="n">
        <v>0</v>
      </c>
      <c r="BE88" s="33" t="n">
        <v>0</v>
      </c>
      <c r="BF88" s="34" t="n">
        <f aca="false">TAN((AM88-AN88)/20)</f>
        <v>0.0346673780587867</v>
      </c>
      <c r="BG88" s="34" t="n">
        <f aca="false">TAN((AS88-AW88)/50)</f>
        <v>0.000173600001743926</v>
      </c>
      <c r="BH88" s="35" t="n">
        <f aca="false">BG88/BF88</f>
        <v>0.0050075895976196</v>
      </c>
      <c r="BI88" s="36" t="s">
        <v>147</v>
      </c>
      <c r="BJ88" s="37" t="n">
        <v>0.359</v>
      </c>
      <c r="BK88" s="37" t="n">
        <f aca="false">BJ88*83.33333</f>
        <v>29.91666547</v>
      </c>
    </row>
    <row r="89" customFormat="false" ht="17.1" hidden="false" customHeight="true" outlineLevel="0" collapsed="false">
      <c r="A89" s="38" t="s">
        <v>143</v>
      </c>
      <c r="B89" s="39" t="n">
        <v>41022</v>
      </c>
      <c r="C89" s="40" t="n">
        <v>0.585416666666667</v>
      </c>
      <c r="D89" s="24" t="n">
        <v>-15.5215</v>
      </c>
      <c r="E89" s="24" t="n">
        <v>-31.8615</v>
      </c>
      <c r="F89" s="24" t="n">
        <v>150</v>
      </c>
      <c r="G89" s="24" t="n">
        <v>4705</v>
      </c>
      <c r="H89" s="46" t="n">
        <v>23.079</v>
      </c>
      <c r="I89" s="46" t="n">
        <v>36.963</v>
      </c>
      <c r="J89" s="46" t="n">
        <v>0.777</v>
      </c>
      <c r="K89" s="46" t="n">
        <v>0.057</v>
      </c>
      <c r="L89" s="46" t="n">
        <v>0.062</v>
      </c>
      <c r="M89" s="46" t="n">
        <v>0.052</v>
      </c>
      <c r="N89" s="46" t="n">
        <v>0.044</v>
      </c>
      <c r="O89" s="46" t="n">
        <v>0.043</v>
      </c>
      <c r="P89" s="46" t="n">
        <v>0.036</v>
      </c>
      <c r="Q89" s="46" t="n">
        <v>0.029</v>
      </c>
      <c r="R89" s="46" t="n">
        <v>0.018</v>
      </c>
      <c r="S89" s="46" t="n">
        <v>0.016</v>
      </c>
      <c r="T89" s="46" t="n">
        <v>0.042</v>
      </c>
      <c r="U89" s="46" t="n">
        <v>0.046</v>
      </c>
      <c r="V89" s="46" t="n">
        <v>0.036</v>
      </c>
      <c r="W89" s="46" t="n">
        <v>0.027</v>
      </c>
      <c r="X89" s="46" t="n">
        <v>0.026</v>
      </c>
      <c r="Y89" s="46" t="n">
        <v>0.019</v>
      </c>
      <c r="Z89" s="46" t="n">
        <v>0.012</v>
      </c>
      <c r="AA89" s="46" t="n">
        <v>0.002</v>
      </c>
      <c r="AB89" s="46" t="n">
        <v>0</v>
      </c>
      <c r="AC89" s="46" t="n">
        <v>0.015</v>
      </c>
      <c r="AD89" s="46" t="n">
        <v>0.016</v>
      </c>
      <c r="AE89" s="46" t="n">
        <v>0.017</v>
      </c>
      <c r="AF89" s="46" t="n">
        <v>0.017</v>
      </c>
      <c r="AG89" s="46" t="n">
        <v>0.017</v>
      </c>
      <c r="AH89" s="46" t="n">
        <v>0.017</v>
      </c>
      <c r="AI89" s="46" t="n">
        <v>0.017</v>
      </c>
      <c r="AJ89" s="46" t="n">
        <v>0.017</v>
      </c>
      <c r="AK89" s="47" t="n">
        <v>0.016</v>
      </c>
      <c r="AL89" s="48" t="n">
        <v>0.215</v>
      </c>
      <c r="AM89" s="29" t="n">
        <v>0.92659</v>
      </c>
      <c r="AN89" s="29" t="n">
        <v>0.26292</v>
      </c>
      <c r="AO89" s="29" t="n">
        <v>0.19189</v>
      </c>
      <c r="AP89" s="29" t="n">
        <v>0.14005</v>
      </c>
      <c r="AQ89" s="29" t="n">
        <v>0.05445</v>
      </c>
      <c r="AR89" s="29" t="n">
        <v>0.01545</v>
      </c>
      <c r="AS89" s="29" t="n">
        <v>0.00823000000000001</v>
      </c>
      <c r="AT89" s="29" t="n">
        <v>0.00234000000000001</v>
      </c>
      <c r="AU89" s="29" t="n">
        <v>0.00169999999999998</v>
      </c>
      <c r="AV89" s="29" t="n">
        <v>0.00124000000000002</v>
      </c>
      <c r="AW89" s="30" t="n">
        <v>0.00035</v>
      </c>
      <c r="AX89" s="31" t="n">
        <v>0.00017</v>
      </c>
      <c r="AY89" s="31" t="n">
        <v>2E-005</v>
      </c>
      <c r="AZ89" s="32" t="n">
        <v>0</v>
      </c>
      <c r="BA89" s="32" t="n">
        <v>0</v>
      </c>
      <c r="BB89" s="32" t="n">
        <v>0</v>
      </c>
      <c r="BC89" s="32" t="n">
        <v>0</v>
      </c>
      <c r="BD89" s="32" t="n">
        <v>0</v>
      </c>
      <c r="BE89" s="33" t="n">
        <v>0</v>
      </c>
      <c r="BF89" s="34" t="n">
        <f aca="false">TAN((AM89-AN89)/20)</f>
        <v>0.0331956853118885</v>
      </c>
      <c r="BG89" s="34" t="n">
        <f aca="false">TAN((AS89-AW89)/50)</f>
        <v>0.000157600001304811</v>
      </c>
      <c r="BH89" s="35" t="n">
        <f aca="false">BG89/BF89</f>
        <v>0.00474760499215748</v>
      </c>
      <c r="BI89" s="36" t="s">
        <v>130</v>
      </c>
      <c r="BJ89" s="37" t="n">
        <v>0.322</v>
      </c>
      <c r="BK89" s="37" t="n">
        <f aca="false">BJ89*83.33333</f>
        <v>26.83333226</v>
      </c>
    </row>
    <row r="90" customFormat="false" ht="17.1" hidden="false" customHeight="true" outlineLevel="0" collapsed="false">
      <c r="A90" s="38" t="s">
        <v>143</v>
      </c>
      <c r="B90" s="39" t="n">
        <v>41022</v>
      </c>
      <c r="C90" s="40" t="n">
        <v>0.585416666666667</v>
      </c>
      <c r="D90" s="24" t="n">
        <v>-15.5215</v>
      </c>
      <c r="E90" s="24" t="n">
        <v>-31.8615</v>
      </c>
      <c r="F90" s="24" t="n">
        <v>200</v>
      </c>
      <c r="G90" s="24" t="n">
        <v>4705</v>
      </c>
      <c r="H90" s="46" t="n">
        <v>19.202</v>
      </c>
      <c r="I90" s="46" t="n">
        <v>36.204</v>
      </c>
      <c r="J90" s="46" t="n">
        <v>0.888</v>
      </c>
      <c r="K90" s="46" t="n">
        <v>0.038</v>
      </c>
      <c r="L90" s="46" t="n">
        <v>0.035</v>
      </c>
      <c r="M90" s="46" t="n">
        <v>0.023</v>
      </c>
      <c r="N90" s="46" t="n">
        <v>0.02</v>
      </c>
      <c r="O90" s="46" t="n">
        <v>0.02</v>
      </c>
      <c r="P90" s="46" t="n">
        <v>0.016</v>
      </c>
      <c r="Q90" s="46" t="n">
        <v>0.013</v>
      </c>
      <c r="R90" s="46" t="n">
        <v>0.001</v>
      </c>
      <c r="S90" s="46" t="n">
        <v>0.004</v>
      </c>
      <c r="T90" s="46" t="n">
        <v>0.035</v>
      </c>
      <c r="U90" s="46" t="n">
        <v>0.031</v>
      </c>
      <c r="V90" s="46" t="n">
        <v>0.019</v>
      </c>
      <c r="W90" s="46" t="n">
        <v>0.016</v>
      </c>
      <c r="X90" s="46" t="n">
        <v>0.017</v>
      </c>
      <c r="Y90" s="46" t="n">
        <v>0.012</v>
      </c>
      <c r="Z90" s="46" t="n">
        <v>0.009</v>
      </c>
      <c r="AA90" s="46" t="n">
        <v>0</v>
      </c>
      <c r="AB90" s="46" t="n">
        <v>0</v>
      </c>
      <c r="AC90" s="46" t="n">
        <v>0.003</v>
      </c>
      <c r="AD90" s="46" t="n">
        <v>0.004</v>
      </c>
      <c r="AE90" s="46" t="n">
        <v>0.004</v>
      </c>
      <c r="AF90" s="46" t="n">
        <v>0.004</v>
      </c>
      <c r="AG90" s="46" t="n">
        <v>0.004</v>
      </c>
      <c r="AH90" s="46" t="n">
        <v>0.004</v>
      </c>
      <c r="AI90" s="46" t="n">
        <v>0.004</v>
      </c>
      <c r="AJ90" s="46" t="n">
        <v>0.001</v>
      </c>
      <c r="AK90" s="47" t="n">
        <v>0.004</v>
      </c>
      <c r="AL90" s="48" t="n">
        <v>0.043</v>
      </c>
      <c r="AM90" s="29" t="n">
        <v>0.96083</v>
      </c>
      <c r="AN90" s="29" t="n">
        <v>0.27506</v>
      </c>
      <c r="AO90" s="29" t="n">
        <v>0.2012</v>
      </c>
      <c r="AP90" s="29" t="n">
        <v>0.14717</v>
      </c>
      <c r="AQ90" s="29" t="n">
        <v>0.0576</v>
      </c>
      <c r="AR90" s="29" t="n">
        <v>0.01649</v>
      </c>
      <c r="AS90" s="29" t="n">
        <v>0.00881999999999994</v>
      </c>
      <c r="AT90" s="29" t="n">
        <v>0.00251999999999997</v>
      </c>
      <c r="AU90" s="29" t="n">
        <v>0.00183999999999995</v>
      </c>
      <c r="AV90" s="29" t="n">
        <v>0.00134999999999996</v>
      </c>
      <c r="AW90" s="30" t="n">
        <v>0.00038</v>
      </c>
      <c r="AX90" s="31" t="n">
        <v>0.00018</v>
      </c>
      <c r="AY90" s="31" t="n">
        <v>2E-005</v>
      </c>
      <c r="AZ90" s="32" t="n">
        <v>0</v>
      </c>
      <c r="BA90" s="32" t="n">
        <v>0</v>
      </c>
      <c r="BB90" s="32" t="n">
        <v>0</v>
      </c>
      <c r="BC90" s="32" t="n">
        <v>0</v>
      </c>
      <c r="BD90" s="32" t="n">
        <v>0</v>
      </c>
      <c r="BE90" s="33" t="n">
        <v>0</v>
      </c>
      <c r="BF90" s="34" t="n">
        <f aca="false">TAN((AM90-AN90)/20)</f>
        <v>0.0343019439997202</v>
      </c>
      <c r="BG90" s="34" t="n">
        <f aca="false">TAN((AS90-AW90)/50)</f>
        <v>0.00016880000160323</v>
      </c>
      <c r="BH90" s="35" t="n">
        <f aca="false">BG90/BF90</f>
        <v>0.0049210039409022</v>
      </c>
      <c r="BI90" s="36" t="s">
        <v>148</v>
      </c>
      <c r="BJ90" s="37" t="n">
        <v>0.315</v>
      </c>
      <c r="BK90" s="37" t="n">
        <f aca="false">BJ90*83.33333</f>
        <v>26.24999895</v>
      </c>
    </row>
    <row r="91" customFormat="false" ht="17.1" hidden="false" customHeight="true" outlineLevel="0" collapsed="false">
      <c r="A91" s="20" t="s">
        <v>149</v>
      </c>
      <c r="B91" s="21" t="n">
        <v>41023</v>
      </c>
      <c r="C91" s="22" t="n">
        <v>0.5875</v>
      </c>
      <c r="D91" s="23" t="n">
        <v>-11.8975</v>
      </c>
      <c r="E91" s="23" t="n">
        <v>-29.7515</v>
      </c>
      <c r="F91" s="24" t="n">
        <v>0</v>
      </c>
      <c r="G91" s="24" t="n">
        <v>5500</v>
      </c>
      <c r="H91" s="43" t="n">
        <v>27.393</v>
      </c>
      <c r="I91" s="43" t="n">
        <v>37.02</v>
      </c>
      <c r="J91" s="43" t="n">
        <v>0.647</v>
      </c>
      <c r="K91" s="43" t="n">
        <v>0.047</v>
      </c>
      <c r="L91" s="43" t="n">
        <v>0.06</v>
      </c>
      <c r="M91" s="43" t="n">
        <v>0.055</v>
      </c>
      <c r="N91" s="43" t="n">
        <v>0.051</v>
      </c>
      <c r="O91" s="43" t="n">
        <v>0.051</v>
      </c>
      <c r="P91" s="43" t="n">
        <v>0.046</v>
      </c>
      <c r="Q91" s="43" t="n">
        <v>0.038</v>
      </c>
      <c r="R91" s="43" t="n">
        <v>0.027</v>
      </c>
      <c r="S91" s="43" t="n">
        <v>0.029</v>
      </c>
      <c r="T91" s="43" t="n">
        <v>0.022</v>
      </c>
      <c r="U91" s="43" t="n">
        <v>0.032</v>
      </c>
      <c r="V91" s="43" t="n">
        <v>0.026</v>
      </c>
      <c r="W91" s="43" t="n">
        <v>0.022</v>
      </c>
      <c r="X91" s="43" t="n">
        <v>0.022</v>
      </c>
      <c r="Y91" s="43" t="n">
        <v>0.016</v>
      </c>
      <c r="Z91" s="43" t="n">
        <v>0.009</v>
      </c>
      <c r="AA91" s="43" t="n">
        <v>0</v>
      </c>
      <c r="AB91" s="43" t="n">
        <v>0</v>
      </c>
      <c r="AC91" s="43" t="n">
        <v>0.026</v>
      </c>
      <c r="AD91" s="43" t="n">
        <v>0.028</v>
      </c>
      <c r="AE91" s="43" t="n">
        <v>0.029</v>
      </c>
      <c r="AF91" s="43" t="n">
        <v>0.03</v>
      </c>
      <c r="AG91" s="43" t="n">
        <v>0.029</v>
      </c>
      <c r="AH91" s="43" t="n">
        <v>0.029</v>
      </c>
      <c r="AI91" s="43" t="n">
        <v>0.03</v>
      </c>
      <c r="AJ91" s="43" t="n">
        <v>0.027</v>
      </c>
      <c r="AK91" s="44" t="n">
        <v>0.029</v>
      </c>
      <c r="AL91" s="45" t="n">
        <v>0.03</v>
      </c>
      <c r="AM91" s="29" t="n">
        <v>0.99729</v>
      </c>
      <c r="AN91" s="29" t="n">
        <v>0.28846</v>
      </c>
      <c r="AO91" s="29" t="n">
        <v>0.21154</v>
      </c>
      <c r="AP91" s="29" t="n">
        <v>0.15514</v>
      </c>
      <c r="AQ91" s="29" t="n">
        <v>0.06119</v>
      </c>
      <c r="AR91" s="29" t="n">
        <v>0.0176999999999999</v>
      </c>
      <c r="AS91" s="29" t="n">
        <v>0.00951999999999997</v>
      </c>
      <c r="AT91" s="29" t="n">
        <v>0.00275999999999998</v>
      </c>
      <c r="AU91" s="29" t="n">
        <v>0.00201999999999991</v>
      </c>
      <c r="AV91" s="29" t="n">
        <v>0.00147999999999993</v>
      </c>
      <c r="AW91" s="30" t="n">
        <v>0.00043</v>
      </c>
      <c r="AX91" s="31" t="n">
        <v>0.00021</v>
      </c>
      <c r="AY91" s="31" t="n">
        <v>3E-005</v>
      </c>
      <c r="AZ91" s="32" t="n">
        <v>1E-005</v>
      </c>
      <c r="BA91" s="32" t="n">
        <v>0</v>
      </c>
      <c r="BB91" s="32" t="n">
        <v>0</v>
      </c>
      <c r="BC91" s="32" t="n">
        <v>0</v>
      </c>
      <c r="BD91" s="32" t="n">
        <v>0</v>
      </c>
      <c r="BE91" s="33" t="n">
        <v>0</v>
      </c>
      <c r="BF91" s="34" t="n">
        <f aca="false">TAN((AM91-AN91)/20)</f>
        <v>0.0354563468148093</v>
      </c>
      <c r="BG91" s="34" t="n">
        <f aca="false">TAN((AS91-AW91)/50)</f>
        <v>0.000181800002002905</v>
      </c>
      <c r="BH91" s="35" t="n">
        <f aca="false">BG91/BF91</f>
        <v>0.00512743185169238</v>
      </c>
      <c r="BI91" s="36" t="s">
        <v>150</v>
      </c>
      <c r="BJ91" s="37" t="n">
        <v>0.167</v>
      </c>
      <c r="BK91" s="37" t="n">
        <f aca="false">BJ91*83.33333</f>
        <v>13.91666611</v>
      </c>
    </row>
    <row r="92" customFormat="false" ht="17.1" hidden="false" customHeight="true" outlineLevel="0" collapsed="false">
      <c r="A92" s="38" t="s">
        <v>149</v>
      </c>
      <c r="B92" s="39" t="n">
        <v>41023</v>
      </c>
      <c r="C92" s="40" t="n">
        <v>0.5875</v>
      </c>
      <c r="D92" s="24" t="n">
        <v>-11.8975</v>
      </c>
      <c r="E92" s="24" t="n">
        <v>-29.7515</v>
      </c>
      <c r="F92" s="24" t="n">
        <v>20</v>
      </c>
      <c r="G92" s="24" t="n">
        <v>5500</v>
      </c>
      <c r="H92" s="46" t="n">
        <v>27.273</v>
      </c>
      <c r="I92" s="46" t="n">
        <v>37.006</v>
      </c>
      <c r="J92" s="46" t="n">
        <v>0.656</v>
      </c>
      <c r="K92" s="46" t="n">
        <v>0.05</v>
      </c>
      <c r="L92" s="46" t="n">
        <v>0.063</v>
      </c>
      <c r="M92" s="46" t="n">
        <v>0.058</v>
      </c>
      <c r="N92" s="46" t="n">
        <v>0.054</v>
      </c>
      <c r="O92" s="46" t="n">
        <v>0.055</v>
      </c>
      <c r="P92" s="46" t="n">
        <v>0.049</v>
      </c>
      <c r="Q92" s="46" t="n">
        <v>0.041</v>
      </c>
      <c r="R92" s="46" t="n">
        <v>0.029</v>
      </c>
      <c r="S92" s="46" t="n">
        <v>0.031</v>
      </c>
      <c r="T92" s="46" t="n">
        <v>0.022</v>
      </c>
      <c r="U92" s="46" t="n">
        <v>0.033</v>
      </c>
      <c r="V92" s="46" t="n">
        <v>0.027</v>
      </c>
      <c r="W92" s="46" t="n">
        <v>0.022</v>
      </c>
      <c r="X92" s="46" t="n">
        <v>0.023</v>
      </c>
      <c r="Y92" s="46" t="n">
        <v>0.016</v>
      </c>
      <c r="Z92" s="46" t="n">
        <v>0.009</v>
      </c>
      <c r="AA92" s="46" t="n">
        <v>0</v>
      </c>
      <c r="AB92" s="46" t="n">
        <v>0</v>
      </c>
      <c r="AC92" s="46" t="n">
        <v>0.028</v>
      </c>
      <c r="AD92" s="46" t="n">
        <v>0.031</v>
      </c>
      <c r="AE92" s="46" t="n">
        <v>0.032</v>
      </c>
      <c r="AF92" s="46" t="n">
        <v>0.032</v>
      </c>
      <c r="AG92" s="46" t="n">
        <v>0.032</v>
      </c>
      <c r="AH92" s="46" t="n">
        <v>0.032</v>
      </c>
      <c r="AI92" s="46" t="n">
        <v>0.032</v>
      </c>
      <c r="AJ92" s="46" t="n">
        <v>0.029</v>
      </c>
      <c r="AK92" s="47" t="n">
        <v>0.031</v>
      </c>
      <c r="AL92" s="48" t="n">
        <v>0.027</v>
      </c>
      <c r="AM92" s="29" t="n">
        <v>0.95747</v>
      </c>
      <c r="AN92" s="29" t="n">
        <v>0.27408</v>
      </c>
      <c r="AO92" s="29" t="n">
        <v>0.20048</v>
      </c>
      <c r="AP92" s="29" t="n">
        <v>0.14664</v>
      </c>
      <c r="AQ92" s="29" t="n">
        <v>0.0573899999999999</v>
      </c>
      <c r="AR92" s="29" t="n">
        <v>0.0164299999999999</v>
      </c>
      <c r="AS92" s="29" t="n">
        <v>0.00878999999999996</v>
      </c>
      <c r="AT92" s="29" t="n">
        <v>0.00251000000000001</v>
      </c>
      <c r="AU92" s="29" t="n">
        <v>0.00183999999999995</v>
      </c>
      <c r="AV92" s="29" t="n">
        <v>0.00134999999999996</v>
      </c>
      <c r="AW92" s="30" t="n">
        <v>0.00038</v>
      </c>
      <c r="AX92" s="31" t="n">
        <v>0.00018</v>
      </c>
      <c r="AY92" s="31" t="n">
        <v>3E-005</v>
      </c>
      <c r="AZ92" s="32" t="n">
        <v>0</v>
      </c>
      <c r="BA92" s="32" t="n">
        <v>0</v>
      </c>
      <c r="BB92" s="32" t="n">
        <v>0</v>
      </c>
      <c r="BC92" s="32" t="n">
        <v>0</v>
      </c>
      <c r="BD92" s="32" t="n">
        <v>0</v>
      </c>
      <c r="BE92" s="33" t="n">
        <v>0</v>
      </c>
      <c r="BF92" s="34" t="n">
        <f aca="false">TAN((AM92-AN92)/20)</f>
        <v>0.0341828044672971</v>
      </c>
      <c r="BG92" s="34" t="n">
        <f aca="false">TAN((AS92-AW92)/50)</f>
        <v>0.000168200001586195</v>
      </c>
      <c r="BH92" s="35" t="n">
        <f aca="false">BG92/BF92</f>
        <v>0.00492060274770938</v>
      </c>
      <c r="BI92" s="36" t="s">
        <v>148</v>
      </c>
      <c r="BJ92" s="37" t="n">
        <v>0.169</v>
      </c>
      <c r="BK92" s="37" t="n">
        <f aca="false">BJ92*83.33333</f>
        <v>14.08333277</v>
      </c>
    </row>
    <row r="93" customFormat="false" ht="17.1" hidden="false" customHeight="true" outlineLevel="0" collapsed="false">
      <c r="A93" s="38" t="s">
        <v>149</v>
      </c>
      <c r="B93" s="39" t="n">
        <v>41023</v>
      </c>
      <c r="C93" s="40" t="n">
        <v>0.5875</v>
      </c>
      <c r="D93" s="24" t="n">
        <v>-11.8975</v>
      </c>
      <c r="E93" s="24" t="n">
        <v>-29.7515</v>
      </c>
      <c r="F93" s="24" t="n">
        <v>65</v>
      </c>
      <c r="G93" s="24" t="n">
        <v>5500</v>
      </c>
      <c r="H93" s="46" t="n">
        <v>27.127</v>
      </c>
      <c r="I93" s="46" t="n">
        <v>37.059</v>
      </c>
      <c r="J93" s="46" t="n">
        <v>0.623</v>
      </c>
      <c r="K93" s="46" t="n">
        <v>0.052</v>
      </c>
      <c r="L93" s="46" t="n">
        <v>0.062</v>
      </c>
      <c r="M93" s="46" t="n">
        <v>0.058</v>
      </c>
      <c r="N93" s="46" t="n">
        <v>0.054</v>
      </c>
      <c r="O93" s="46" t="n">
        <v>0.055</v>
      </c>
      <c r="P93" s="46" t="n">
        <v>0.049</v>
      </c>
      <c r="Q93" s="46" t="n">
        <v>0.041</v>
      </c>
      <c r="R93" s="46" t="n">
        <v>0.03</v>
      </c>
      <c r="S93" s="46" t="n">
        <v>0.031</v>
      </c>
      <c r="T93" s="46" t="n">
        <v>0.024</v>
      </c>
      <c r="U93" s="46" t="n">
        <v>0.032</v>
      </c>
      <c r="V93" s="46" t="n">
        <v>0.027</v>
      </c>
      <c r="W93" s="46" t="n">
        <v>0.022</v>
      </c>
      <c r="X93" s="46" t="n">
        <v>0.023</v>
      </c>
      <c r="Y93" s="46" t="n">
        <v>0.017</v>
      </c>
      <c r="Z93" s="46" t="n">
        <v>0.009</v>
      </c>
      <c r="AA93" s="46" t="n">
        <v>0</v>
      </c>
      <c r="AB93" s="46" t="n">
        <v>0</v>
      </c>
      <c r="AC93" s="46" t="n">
        <v>0.028</v>
      </c>
      <c r="AD93" s="46" t="n">
        <v>0.03</v>
      </c>
      <c r="AE93" s="46" t="n">
        <v>0.031</v>
      </c>
      <c r="AF93" s="46" t="n">
        <v>0.032</v>
      </c>
      <c r="AG93" s="46" t="n">
        <v>0.032</v>
      </c>
      <c r="AH93" s="46" t="n">
        <v>0.032</v>
      </c>
      <c r="AI93" s="46" t="n">
        <v>0.032</v>
      </c>
      <c r="AJ93" s="46" t="n">
        <v>0.03</v>
      </c>
      <c r="AK93" s="47" t="n">
        <v>0.031</v>
      </c>
      <c r="AL93" s="48" t="n">
        <v>0.046</v>
      </c>
      <c r="AM93" s="29" t="n">
        <v>0.9614</v>
      </c>
      <c r="AN93" s="29" t="n">
        <v>0.27559</v>
      </c>
      <c r="AO93" s="29" t="n">
        <v>0.20165</v>
      </c>
      <c r="AP93" s="29" t="n">
        <v>0.14755</v>
      </c>
      <c r="AQ93" s="29" t="n">
        <v>0.0578</v>
      </c>
      <c r="AR93" s="29" t="n">
        <v>0.01657</v>
      </c>
      <c r="AS93" s="29" t="n">
        <v>0.00886999999999999</v>
      </c>
      <c r="AT93" s="29" t="n">
        <v>0.00253999999999999</v>
      </c>
      <c r="AU93" s="29" t="n">
        <v>0.00185999999999997</v>
      </c>
      <c r="AV93" s="29" t="n">
        <v>0.00136000000000003</v>
      </c>
      <c r="AW93" s="30" t="n">
        <v>0.00039</v>
      </c>
      <c r="AX93" s="31" t="n">
        <v>0.00018</v>
      </c>
      <c r="AY93" s="31" t="n">
        <v>3E-005</v>
      </c>
      <c r="AZ93" s="32" t="n">
        <v>0</v>
      </c>
      <c r="BA93" s="32" t="n">
        <v>0</v>
      </c>
      <c r="BB93" s="32" t="n">
        <v>0</v>
      </c>
      <c r="BC93" s="32" t="n">
        <v>0</v>
      </c>
      <c r="BD93" s="32" t="n">
        <v>0</v>
      </c>
      <c r="BE93" s="33" t="n">
        <v>0</v>
      </c>
      <c r="BF93" s="34" t="n">
        <f aca="false">TAN((AM93-AN93)/20)</f>
        <v>0.0343039463531043</v>
      </c>
      <c r="BG93" s="34" t="n">
        <f aca="false">TAN((AS93-AW93)/50)</f>
        <v>0.000169600001626134</v>
      </c>
      <c r="BH93" s="35" t="n">
        <f aca="false">BG93/BF93</f>
        <v>0.00494403762996749</v>
      </c>
      <c r="BI93" s="36" t="s">
        <v>151</v>
      </c>
      <c r="BJ93" s="37" t="n">
        <v>0.492</v>
      </c>
      <c r="BK93" s="37" t="n">
        <f aca="false">BJ93*83.33333</f>
        <v>40.99999836</v>
      </c>
    </row>
    <row r="94" customFormat="false" ht="17.1" hidden="false" customHeight="true" outlineLevel="0" collapsed="false">
      <c r="A94" s="38" t="s">
        <v>149</v>
      </c>
      <c r="B94" s="39" t="n">
        <v>41023</v>
      </c>
      <c r="C94" s="40" t="n">
        <v>0.5875</v>
      </c>
      <c r="D94" s="24" t="n">
        <v>-11.8975</v>
      </c>
      <c r="E94" s="24" t="n">
        <v>-29.7515</v>
      </c>
      <c r="F94" s="24" t="n">
        <v>100</v>
      </c>
      <c r="G94" s="24" t="n">
        <v>5500</v>
      </c>
      <c r="H94" s="46" t="n">
        <v>24.467</v>
      </c>
      <c r="I94" s="46" t="n">
        <v>37.097</v>
      </c>
      <c r="J94" s="46" t="n">
        <v>0.641</v>
      </c>
      <c r="K94" s="46" t="n">
        <v>0.07</v>
      </c>
      <c r="L94" s="46" t="n">
        <v>0.076</v>
      </c>
      <c r="M94" s="46" t="n">
        <v>0.067</v>
      </c>
      <c r="N94" s="46" t="n">
        <v>0.061</v>
      </c>
      <c r="O94" s="46" t="n">
        <v>0.06</v>
      </c>
      <c r="P94" s="46" t="n">
        <v>0.054</v>
      </c>
      <c r="Q94" s="46" t="n">
        <v>0.045</v>
      </c>
      <c r="R94" s="46" t="n">
        <v>0.033</v>
      </c>
      <c r="S94" s="46" t="n">
        <v>0.034</v>
      </c>
      <c r="T94" s="46" t="n">
        <v>0.039</v>
      </c>
      <c r="U94" s="46" t="n">
        <v>0.043</v>
      </c>
      <c r="V94" s="46" t="n">
        <v>0.033</v>
      </c>
      <c r="W94" s="46" t="n">
        <v>0.026</v>
      </c>
      <c r="X94" s="46" t="n">
        <v>0.026</v>
      </c>
      <c r="Y94" s="46" t="n">
        <v>0.019</v>
      </c>
      <c r="Z94" s="46" t="n">
        <v>0.01</v>
      </c>
      <c r="AA94" s="46" t="n">
        <v>0</v>
      </c>
      <c r="AB94" s="46" t="n">
        <v>0</v>
      </c>
      <c r="AC94" s="46" t="n">
        <v>0.031</v>
      </c>
      <c r="AD94" s="46" t="n">
        <v>0.033</v>
      </c>
      <c r="AE94" s="46" t="n">
        <v>0.034</v>
      </c>
      <c r="AF94" s="46" t="n">
        <v>0.035</v>
      </c>
      <c r="AG94" s="46" t="n">
        <v>0.035</v>
      </c>
      <c r="AH94" s="46" t="n">
        <v>0.035</v>
      </c>
      <c r="AI94" s="46" t="n">
        <v>0.035</v>
      </c>
      <c r="AJ94" s="46" t="n">
        <v>0.033</v>
      </c>
      <c r="AK94" s="47" t="n">
        <v>0.034</v>
      </c>
      <c r="AL94" s="48" t="n">
        <v>0.097</v>
      </c>
      <c r="AM94" s="29" t="n">
        <v>0.969</v>
      </c>
      <c r="AN94" s="29" t="n">
        <v>0.27828</v>
      </c>
      <c r="AO94" s="29" t="n">
        <v>0.20372</v>
      </c>
      <c r="AP94" s="29" t="n">
        <v>0.14913</v>
      </c>
      <c r="AQ94" s="29" t="n">
        <v>0.0585</v>
      </c>
      <c r="AR94" s="29" t="n">
        <v>0.0168</v>
      </c>
      <c r="AS94" s="29" t="n">
        <v>0.00900000000000001</v>
      </c>
      <c r="AT94" s="29" t="n">
        <v>0.00257999999999997</v>
      </c>
      <c r="AU94" s="29" t="n">
        <v>0.00189</v>
      </c>
      <c r="AV94" s="29" t="n">
        <v>0.00137999999999999</v>
      </c>
      <c r="AW94" s="30" t="n">
        <v>0.00039</v>
      </c>
      <c r="AX94" s="31" t="n">
        <v>0.00018</v>
      </c>
      <c r="AY94" s="31" t="n">
        <v>2E-005</v>
      </c>
      <c r="AZ94" s="32" t="n">
        <v>0</v>
      </c>
      <c r="BA94" s="32" t="n">
        <v>0</v>
      </c>
      <c r="BB94" s="32" t="n">
        <v>0</v>
      </c>
      <c r="BC94" s="32" t="n">
        <v>0</v>
      </c>
      <c r="BD94" s="32" t="n">
        <v>0</v>
      </c>
      <c r="BE94" s="33" t="n">
        <v>0</v>
      </c>
      <c r="BF94" s="34" t="n">
        <f aca="false">TAN((AM94-AN94)/20)</f>
        <v>0.0345497373227607</v>
      </c>
      <c r="BG94" s="34" t="n">
        <f aca="false">TAN((AS94-AW94)/50)</f>
        <v>0.000172200001702073</v>
      </c>
      <c r="BH94" s="35" t="n">
        <f aca="false">BG94/BF94</f>
        <v>0.00498411898456407</v>
      </c>
      <c r="BI94" s="36" t="s">
        <v>152</v>
      </c>
      <c r="BJ94" s="37" t="n">
        <v>0.133</v>
      </c>
      <c r="BK94" s="37" t="n">
        <f aca="false">BJ94*83.33333</f>
        <v>11.08333289</v>
      </c>
    </row>
    <row r="95" customFormat="false" ht="17.1" hidden="false" customHeight="true" outlineLevel="0" collapsed="false">
      <c r="A95" s="38" t="s">
        <v>149</v>
      </c>
      <c r="B95" s="39" t="n">
        <v>41023</v>
      </c>
      <c r="C95" s="40" t="n">
        <v>0.5875</v>
      </c>
      <c r="D95" s="24" t="n">
        <v>-11.8975</v>
      </c>
      <c r="E95" s="24" t="n">
        <v>-29.7515</v>
      </c>
      <c r="F95" s="24" t="n">
        <v>140</v>
      </c>
      <c r="G95" s="24" t="n">
        <v>5500</v>
      </c>
      <c r="H95" s="25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7"/>
      <c r="AL95" s="48"/>
      <c r="AM95" s="29" t="n">
        <v>0.97043</v>
      </c>
      <c r="AN95" s="29" t="n">
        <v>0.27876</v>
      </c>
      <c r="AO95" s="29" t="n">
        <v>0.20407</v>
      </c>
      <c r="AP95" s="29" t="n">
        <v>0.1494</v>
      </c>
      <c r="AQ95" s="29" t="n">
        <v>0.05862</v>
      </c>
      <c r="AR95" s="29" t="n">
        <v>0.01684</v>
      </c>
      <c r="AS95" s="29" t="n">
        <v>0.00901999999999997</v>
      </c>
      <c r="AT95" s="29" t="n">
        <v>0.00258999999999998</v>
      </c>
      <c r="AU95" s="29" t="n">
        <v>0.00190000000000001</v>
      </c>
      <c r="AV95" s="29" t="n">
        <v>0.00139</v>
      </c>
      <c r="AW95" s="30" t="n">
        <v>0.0004</v>
      </c>
      <c r="AX95" s="31" t="n">
        <v>0.00019</v>
      </c>
      <c r="AY95" s="31" t="n">
        <v>3E-005</v>
      </c>
      <c r="AZ95" s="32" t="n">
        <v>0</v>
      </c>
      <c r="BA95" s="32" t="n">
        <v>0</v>
      </c>
      <c r="BB95" s="32" t="n">
        <v>0</v>
      </c>
      <c r="BC95" s="32" t="n">
        <v>0</v>
      </c>
      <c r="BD95" s="32" t="n">
        <v>0</v>
      </c>
      <c r="BE95" s="33" t="n">
        <v>0</v>
      </c>
      <c r="BF95" s="34" t="n">
        <f aca="false">TAN((AM95-AN95)/20)</f>
        <v>0.034597294100849</v>
      </c>
      <c r="BG95" s="34" t="n">
        <f aca="false">TAN((AS95-AW95)/50)</f>
        <v>0.00017240000170801</v>
      </c>
      <c r="BH95" s="35" t="n">
        <f aca="false">BG95/BF95</f>
        <v>0.00498304870911217</v>
      </c>
      <c r="BI95" s="36" t="s">
        <v>153</v>
      </c>
      <c r="BJ95" s="37" t="n">
        <v>0.127</v>
      </c>
      <c r="BK95" s="37" t="n">
        <f aca="false">BJ95*83.33333</f>
        <v>10.58333291</v>
      </c>
    </row>
    <row r="96" customFormat="false" ht="17.1" hidden="false" customHeight="true" outlineLevel="0" collapsed="false">
      <c r="A96" s="38" t="s">
        <v>149</v>
      </c>
      <c r="B96" s="39" t="n">
        <v>41023</v>
      </c>
      <c r="C96" s="40" t="n">
        <v>0.5875</v>
      </c>
      <c r="D96" s="24" t="n">
        <v>-11.8975</v>
      </c>
      <c r="E96" s="24" t="n">
        <v>-29.7515</v>
      </c>
      <c r="F96" s="24" t="n">
        <v>200</v>
      </c>
      <c r="G96" s="24" t="n">
        <v>5500</v>
      </c>
      <c r="H96" s="25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7"/>
      <c r="AL96" s="48"/>
      <c r="AM96" s="29" t="n">
        <v>1.18969</v>
      </c>
      <c r="AN96" s="29" t="n">
        <v>0.36024</v>
      </c>
      <c r="AO96" s="29" t="n">
        <v>0.26723</v>
      </c>
      <c r="AP96" s="29" t="n">
        <v>0.19823</v>
      </c>
      <c r="AQ96" s="29" t="n">
        <v>0.08092</v>
      </c>
      <c r="AR96" s="29" t="n">
        <v>0.0245</v>
      </c>
      <c r="AS96" s="29" t="n">
        <v>0.0134799999999999</v>
      </c>
      <c r="AT96" s="29" t="n">
        <v>0.00407999999999997</v>
      </c>
      <c r="AU96" s="29" t="n">
        <v>0.00301999999999991</v>
      </c>
      <c r="AV96" s="29" t="n">
        <v>0.00224000000000002</v>
      </c>
      <c r="AW96" s="30" t="n">
        <v>0.00068</v>
      </c>
      <c r="AX96" s="31" t="n">
        <v>0.00033</v>
      </c>
      <c r="AY96" s="31" t="n">
        <v>5E-005</v>
      </c>
      <c r="AZ96" s="32" t="n">
        <v>0</v>
      </c>
      <c r="BA96" s="32" t="n">
        <v>0</v>
      </c>
      <c r="BB96" s="32" t="n">
        <v>0</v>
      </c>
      <c r="BC96" s="32" t="n">
        <v>0</v>
      </c>
      <c r="BD96" s="32" t="n">
        <v>0</v>
      </c>
      <c r="BE96" s="33" t="n">
        <v>0</v>
      </c>
      <c r="BF96" s="34" t="n">
        <f aca="false">TAN((AM96-AN96)/20)</f>
        <v>0.0414962934975941</v>
      </c>
      <c r="BG96" s="34" t="n">
        <f aca="false">TAN((AS96-AW96)/50)</f>
        <v>0.000256000005592404</v>
      </c>
      <c r="BH96" s="35" t="n">
        <f aca="false">BG96/BF96</f>
        <v>0.00616922582753679</v>
      </c>
      <c r="BI96" s="36" t="s">
        <v>154</v>
      </c>
      <c r="BJ96" s="37" t="n">
        <v>0.072</v>
      </c>
      <c r="BK96" s="37" t="n">
        <f aca="false">BJ96*83.33333</f>
        <v>5.99999976</v>
      </c>
    </row>
    <row r="97" customFormat="false" ht="17.1" hidden="false" customHeight="true" outlineLevel="0" collapsed="false">
      <c r="A97" s="20" t="s">
        <v>155</v>
      </c>
      <c r="B97" s="21" t="n">
        <v>41024</v>
      </c>
      <c r="C97" s="22" t="n">
        <v>0.609722222222222</v>
      </c>
      <c r="D97" s="23" t="n">
        <v>-8.2125</v>
      </c>
      <c r="E97" s="23" t="n">
        <v>-27.99133</v>
      </c>
      <c r="F97" s="24" t="n">
        <v>0</v>
      </c>
      <c r="G97" s="24" t="n">
        <v>5616</v>
      </c>
      <c r="H97" s="43" t="n">
        <v>28.023</v>
      </c>
      <c r="I97" s="43" t="n">
        <v>36.274</v>
      </c>
      <c r="J97" s="43" t="n">
        <v>0.653</v>
      </c>
      <c r="K97" s="43" t="n">
        <v>0.066</v>
      </c>
      <c r="L97" s="43" t="n">
        <v>0.077</v>
      </c>
      <c r="M97" s="43" t="n">
        <v>0.068</v>
      </c>
      <c r="N97" s="43" t="n">
        <v>0.062</v>
      </c>
      <c r="O97" s="43" t="n">
        <v>0.062</v>
      </c>
      <c r="P97" s="43" t="n">
        <v>0.055</v>
      </c>
      <c r="Q97" s="43" t="n">
        <v>0.046</v>
      </c>
      <c r="R97" s="43" t="n">
        <v>0.033</v>
      </c>
      <c r="S97" s="43" t="n">
        <v>0.037</v>
      </c>
      <c r="T97" s="43" t="n">
        <v>0.033</v>
      </c>
      <c r="U97" s="43" t="n">
        <v>0.041</v>
      </c>
      <c r="V97" s="43" t="n">
        <v>0.031</v>
      </c>
      <c r="W97" s="43" t="n">
        <v>0.025</v>
      </c>
      <c r="X97" s="43" t="n">
        <v>0.024</v>
      </c>
      <c r="Y97" s="43" t="n">
        <v>0.017</v>
      </c>
      <c r="Z97" s="43" t="n">
        <v>0.008</v>
      </c>
      <c r="AA97" s="43" t="n">
        <v>0</v>
      </c>
      <c r="AB97" s="43" t="n">
        <v>0</v>
      </c>
      <c r="AC97" s="43" t="n">
        <v>0.034</v>
      </c>
      <c r="AD97" s="43" t="n">
        <v>0.036</v>
      </c>
      <c r="AE97" s="43" t="n">
        <v>0.037</v>
      </c>
      <c r="AF97" s="43" t="n">
        <v>0.038</v>
      </c>
      <c r="AG97" s="43" t="n">
        <v>0.038</v>
      </c>
      <c r="AH97" s="43" t="n">
        <v>0.038</v>
      </c>
      <c r="AI97" s="43" t="n">
        <v>0.038</v>
      </c>
      <c r="AJ97" s="43" t="n">
        <v>0.033</v>
      </c>
      <c r="AK97" s="44" t="n">
        <v>0.037</v>
      </c>
      <c r="AL97" s="45" t="n">
        <v>0.022</v>
      </c>
      <c r="AM97" s="29" t="n">
        <v>0.97388</v>
      </c>
      <c r="AN97" s="29" t="n">
        <v>0.28017</v>
      </c>
      <c r="AO97" s="29" t="n">
        <v>0.20519</v>
      </c>
      <c r="AP97" s="29" t="n">
        <v>0.15027</v>
      </c>
      <c r="AQ97" s="29" t="n">
        <v>0.05903</v>
      </c>
      <c r="AR97" s="29" t="n">
        <v>0.01698</v>
      </c>
      <c r="AS97" s="29" t="n">
        <v>0.00911000000000006</v>
      </c>
      <c r="AT97" s="29" t="n">
        <v>0.00262000000000007</v>
      </c>
      <c r="AU97" s="29" t="n">
        <v>0.00192000000000003</v>
      </c>
      <c r="AV97" s="29" t="n">
        <v>0.00141000000000002</v>
      </c>
      <c r="AW97" s="30" t="n">
        <v>0.00041</v>
      </c>
      <c r="AX97" s="31" t="n">
        <v>0.00019</v>
      </c>
      <c r="AY97" s="31" t="n">
        <v>3E-005</v>
      </c>
      <c r="AZ97" s="32" t="n">
        <v>0</v>
      </c>
      <c r="BA97" s="32" t="n">
        <v>0</v>
      </c>
      <c r="BB97" s="32" t="n">
        <v>0</v>
      </c>
      <c r="BC97" s="32" t="n">
        <v>0</v>
      </c>
      <c r="BD97" s="32" t="n">
        <v>0</v>
      </c>
      <c r="BE97" s="33" t="n">
        <v>0</v>
      </c>
      <c r="BF97" s="34" t="n">
        <f aca="false">TAN((AM97-AN97)/20)</f>
        <v>0.034699416552807</v>
      </c>
      <c r="BG97" s="34" t="n">
        <f aca="false">TAN((AS97-AW97)/50)</f>
        <v>0.000174000001756009</v>
      </c>
      <c r="BH97" s="35" t="n">
        <f aca="false">BG97/BF97</f>
        <v>0.00501449358640394</v>
      </c>
      <c r="BI97" s="36" t="s">
        <v>156</v>
      </c>
      <c r="BJ97" s="37"/>
      <c r="BK97" s="37"/>
    </row>
    <row r="98" customFormat="false" ht="17.1" hidden="false" customHeight="true" outlineLevel="0" collapsed="false">
      <c r="A98" s="38" t="s">
        <v>155</v>
      </c>
      <c r="B98" s="39" t="n">
        <v>41024</v>
      </c>
      <c r="C98" s="40" t="n">
        <v>0.609722222222222</v>
      </c>
      <c r="D98" s="24" t="n">
        <v>-8.2125</v>
      </c>
      <c r="E98" s="24" t="n">
        <v>-27.99133</v>
      </c>
      <c r="F98" s="24" t="n">
        <v>20</v>
      </c>
      <c r="G98" s="24" t="n">
        <v>5616</v>
      </c>
      <c r="H98" s="46" t="n">
        <v>28.008</v>
      </c>
      <c r="I98" s="46" t="n">
        <v>36.273</v>
      </c>
      <c r="J98" s="46" t="n">
        <v>0.64</v>
      </c>
      <c r="K98" s="46" t="n">
        <v>0.061</v>
      </c>
      <c r="L98" s="46" t="n">
        <v>0.073</v>
      </c>
      <c r="M98" s="46" t="n">
        <v>0.065</v>
      </c>
      <c r="N98" s="46" t="n">
        <v>0.06</v>
      </c>
      <c r="O98" s="46" t="n">
        <v>0.059</v>
      </c>
      <c r="P98" s="46" t="n">
        <v>0.053</v>
      </c>
      <c r="Q98" s="46" t="n">
        <v>0.043</v>
      </c>
      <c r="R98" s="46" t="n">
        <v>0.03</v>
      </c>
      <c r="S98" s="46" t="n">
        <v>0.033</v>
      </c>
      <c r="T98" s="46" t="n">
        <v>0.031</v>
      </c>
      <c r="U98" s="46" t="n">
        <v>0.04</v>
      </c>
      <c r="V98" s="46" t="n">
        <v>0.032</v>
      </c>
      <c r="W98" s="46" t="n">
        <v>0.026</v>
      </c>
      <c r="X98" s="46" t="n">
        <v>0.025</v>
      </c>
      <c r="Y98" s="46" t="n">
        <v>0.019</v>
      </c>
      <c r="Z98" s="46" t="n">
        <v>0.009</v>
      </c>
      <c r="AA98" s="46" t="n">
        <v>0</v>
      </c>
      <c r="AB98" s="46" t="n">
        <v>0</v>
      </c>
      <c r="AC98" s="46" t="n">
        <v>0.03</v>
      </c>
      <c r="AD98" s="46" t="n">
        <v>0.033</v>
      </c>
      <c r="AE98" s="46" t="n">
        <v>0.033</v>
      </c>
      <c r="AF98" s="46" t="n">
        <v>0.034</v>
      </c>
      <c r="AG98" s="46" t="n">
        <v>0.034</v>
      </c>
      <c r="AH98" s="46" t="n">
        <v>0.034</v>
      </c>
      <c r="AI98" s="46" t="n">
        <v>0.034</v>
      </c>
      <c r="AJ98" s="46" t="n">
        <v>0.03</v>
      </c>
      <c r="AK98" s="47" t="n">
        <v>0.033</v>
      </c>
      <c r="AL98" s="48" t="n">
        <v>0.026</v>
      </c>
      <c r="AM98" s="29" t="n">
        <v>0.98148</v>
      </c>
      <c r="AN98" s="29" t="n">
        <v>0.28272</v>
      </c>
      <c r="AO98" s="29" t="n">
        <v>0.20712</v>
      </c>
      <c r="AP98" s="29" t="n">
        <v>0.15174</v>
      </c>
      <c r="AQ98" s="29" t="n">
        <v>0.05966</v>
      </c>
      <c r="AR98" s="29" t="n">
        <v>0.0171899999999999</v>
      </c>
      <c r="AS98" s="29" t="n">
        <v>0.00922000000000001</v>
      </c>
      <c r="AT98" s="29" t="n">
        <v>0.00266</v>
      </c>
      <c r="AU98" s="29" t="n">
        <v>0.00195000000000001</v>
      </c>
      <c r="AV98" s="29" t="n">
        <v>0.00142999999999993</v>
      </c>
      <c r="AW98" s="30" t="n">
        <v>0.00041</v>
      </c>
      <c r="AX98" s="31" t="n">
        <v>0.00019</v>
      </c>
      <c r="AY98" s="31" t="n">
        <v>3E-005</v>
      </c>
      <c r="AZ98" s="32" t="n">
        <v>0</v>
      </c>
      <c r="BA98" s="32" t="n">
        <v>0</v>
      </c>
      <c r="BB98" s="32" t="n">
        <v>0</v>
      </c>
      <c r="BC98" s="32" t="n">
        <v>0</v>
      </c>
      <c r="BD98" s="32" t="n">
        <v>0</v>
      </c>
      <c r="BE98" s="33" t="n">
        <v>0</v>
      </c>
      <c r="BF98" s="34" t="n">
        <f aca="false">TAN((AM98-AN98)/20)</f>
        <v>0.0349522227956686</v>
      </c>
      <c r="BG98" s="34" t="n">
        <f aca="false">TAN((AS98-AW98)/50)</f>
        <v>0.000176200001823461</v>
      </c>
      <c r="BH98" s="35" t="n">
        <f aca="false">BG98/BF98</f>
        <v>0.00504116727721524</v>
      </c>
      <c r="BI98" s="36" t="s">
        <v>95</v>
      </c>
      <c r="BJ98" s="37" t="n">
        <v>0.486</v>
      </c>
      <c r="BK98" s="37" t="n">
        <f aca="false">BJ98*83.33333</f>
        <v>40.49999838</v>
      </c>
    </row>
    <row r="99" customFormat="false" ht="17.1" hidden="false" customHeight="true" outlineLevel="0" collapsed="false">
      <c r="A99" s="38" t="s">
        <v>155</v>
      </c>
      <c r="B99" s="39" t="n">
        <v>41024</v>
      </c>
      <c r="C99" s="40" t="n">
        <v>0.609722222222222</v>
      </c>
      <c r="D99" s="24" t="n">
        <v>-8.2125</v>
      </c>
      <c r="E99" s="24" t="n">
        <v>-27.99133</v>
      </c>
      <c r="F99" s="24" t="n">
        <v>35</v>
      </c>
      <c r="G99" s="24" t="n">
        <v>5616</v>
      </c>
      <c r="H99" s="46" t="n">
        <v>27.995</v>
      </c>
      <c r="I99" s="46" t="n">
        <v>36.272</v>
      </c>
      <c r="J99" s="46" t="n">
        <v>0.654</v>
      </c>
      <c r="K99" s="46" t="n">
        <v>0.064</v>
      </c>
      <c r="L99" s="46" t="n">
        <v>0.074</v>
      </c>
      <c r="M99" s="46" t="n">
        <v>0.067</v>
      </c>
      <c r="N99" s="46" t="n">
        <v>0.062</v>
      </c>
      <c r="O99" s="46" t="n">
        <v>0.061</v>
      </c>
      <c r="P99" s="46" t="n">
        <v>0.054</v>
      </c>
      <c r="Q99" s="46" t="n">
        <v>0.045</v>
      </c>
      <c r="R99" s="46" t="n">
        <v>0.032</v>
      </c>
      <c r="S99" s="46" t="n">
        <v>0.035</v>
      </c>
      <c r="T99" s="46" t="n">
        <v>0.033</v>
      </c>
      <c r="U99" s="46" t="n">
        <v>0.04</v>
      </c>
      <c r="V99" s="46" t="n">
        <v>0.032</v>
      </c>
      <c r="W99" s="46" t="n">
        <v>0.027</v>
      </c>
      <c r="X99" s="46" t="n">
        <v>0.025</v>
      </c>
      <c r="Y99" s="46" t="n">
        <v>0.019</v>
      </c>
      <c r="Z99" s="46" t="n">
        <v>0.009</v>
      </c>
      <c r="AA99" s="46" t="n">
        <v>0</v>
      </c>
      <c r="AB99" s="46" t="n">
        <v>0</v>
      </c>
      <c r="AC99" s="46" t="n">
        <v>0.032</v>
      </c>
      <c r="AD99" s="46" t="n">
        <v>0.034</v>
      </c>
      <c r="AE99" s="46" t="n">
        <v>0.035</v>
      </c>
      <c r="AF99" s="46" t="n">
        <v>0.036</v>
      </c>
      <c r="AG99" s="46" t="n">
        <v>0.036</v>
      </c>
      <c r="AH99" s="46" t="n">
        <v>0.036</v>
      </c>
      <c r="AI99" s="46" t="n">
        <v>0.036</v>
      </c>
      <c r="AJ99" s="46" t="n">
        <v>0.032</v>
      </c>
      <c r="AK99" s="47" t="n">
        <v>0.035</v>
      </c>
      <c r="AL99" s="48" t="n">
        <v>0.026</v>
      </c>
      <c r="AM99" s="29" t="n">
        <v>0.9911</v>
      </c>
      <c r="AN99" s="29" t="n">
        <v>0.28661</v>
      </c>
      <c r="AO99" s="29" t="n">
        <v>0.21018</v>
      </c>
      <c r="AP99" s="29" t="n">
        <v>0.15413</v>
      </c>
      <c r="AQ99" s="29" t="n">
        <v>0.0607799999999999</v>
      </c>
      <c r="AR99" s="29" t="n">
        <v>0.01758</v>
      </c>
      <c r="AS99" s="29" t="n">
        <v>0.00944999999999996</v>
      </c>
      <c r="AT99" s="29" t="n">
        <v>0.00273999999999996</v>
      </c>
      <c r="AU99" s="29" t="n">
        <v>0.00200999999999996</v>
      </c>
      <c r="AV99" s="29" t="n">
        <v>0.00146999999999997</v>
      </c>
      <c r="AW99" s="30" t="n">
        <v>0.00043</v>
      </c>
      <c r="AX99" s="31" t="n">
        <v>0.0002</v>
      </c>
      <c r="AY99" s="31" t="n">
        <v>3E-005</v>
      </c>
      <c r="AZ99" s="32" t="n">
        <v>0</v>
      </c>
      <c r="BA99" s="32" t="n">
        <v>0</v>
      </c>
      <c r="BB99" s="32" t="n">
        <v>0</v>
      </c>
      <c r="BC99" s="32" t="n">
        <v>0</v>
      </c>
      <c r="BD99" s="32" t="n">
        <v>0</v>
      </c>
      <c r="BE99" s="33" t="n">
        <v>0</v>
      </c>
      <c r="BF99" s="34" t="n">
        <f aca="false">TAN((AM99-AN99)/20)</f>
        <v>0.03523907568099</v>
      </c>
      <c r="BG99" s="34" t="n">
        <f aca="false">TAN((AS99-AW99)/50)</f>
        <v>0.000180400001956988</v>
      </c>
      <c r="BH99" s="35" t="n">
        <f aca="false">BG99/BF99</f>
        <v>0.00511931707829403</v>
      </c>
      <c r="BI99" s="36" t="s">
        <v>150</v>
      </c>
      <c r="BJ99" s="37" t="n">
        <v>0.465</v>
      </c>
      <c r="BK99" s="37" t="n">
        <f aca="false">BJ99*83.33333</f>
        <v>38.74999845</v>
      </c>
    </row>
    <row r="100" customFormat="false" ht="17.1" hidden="false" customHeight="true" outlineLevel="0" collapsed="false">
      <c r="A100" s="38" t="s">
        <v>155</v>
      </c>
      <c r="B100" s="39" t="n">
        <v>41024</v>
      </c>
      <c r="C100" s="40" t="n">
        <v>0.609722222222222</v>
      </c>
      <c r="D100" s="24" t="n">
        <v>-8.2125</v>
      </c>
      <c r="E100" s="24" t="n">
        <v>-27.99133</v>
      </c>
      <c r="F100" s="24" t="n">
        <v>70</v>
      </c>
      <c r="G100" s="24" t="n">
        <v>5616</v>
      </c>
      <c r="H100" s="46" t="n">
        <v>27.807</v>
      </c>
      <c r="I100" s="46" t="n">
        <v>36.572</v>
      </c>
      <c r="J100" s="46" t="n">
        <v>0.637</v>
      </c>
      <c r="K100" s="46" t="n">
        <v>0.081</v>
      </c>
      <c r="L100" s="46" t="n">
        <v>0.09</v>
      </c>
      <c r="M100" s="46" t="n">
        <v>0.08</v>
      </c>
      <c r="N100" s="46" t="n">
        <v>0.074</v>
      </c>
      <c r="O100" s="46" t="n">
        <v>0.073</v>
      </c>
      <c r="P100" s="46" t="n">
        <v>0.065</v>
      </c>
      <c r="Q100" s="46" t="n">
        <v>0.053</v>
      </c>
      <c r="R100" s="46" t="n">
        <v>0.04</v>
      </c>
      <c r="S100" s="46" t="n">
        <v>0.043</v>
      </c>
      <c r="T100" s="46" t="n">
        <v>0.041</v>
      </c>
      <c r="U100" s="46" t="n">
        <v>0.048</v>
      </c>
      <c r="V100" s="46" t="n">
        <v>0.037</v>
      </c>
      <c r="W100" s="46" t="n">
        <v>0.03</v>
      </c>
      <c r="X100" s="46" t="n">
        <v>0.029</v>
      </c>
      <c r="Y100" s="46" t="n">
        <v>0.02</v>
      </c>
      <c r="Z100" s="46" t="n">
        <v>0.009</v>
      </c>
      <c r="AA100" s="46" t="n">
        <v>0</v>
      </c>
      <c r="AB100" s="46" t="n">
        <v>0</v>
      </c>
      <c r="AC100" s="46" t="n">
        <v>0.04</v>
      </c>
      <c r="AD100" s="46" t="n">
        <v>0.042</v>
      </c>
      <c r="AE100" s="46" t="n">
        <v>0.044</v>
      </c>
      <c r="AF100" s="46" t="n">
        <v>0.044</v>
      </c>
      <c r="AG100" s="46" t="n">
        <v>0.044</v>
      </c>
      <c r="AH100" s="46" t="n">
        <v>0.044</v>
      </c>
      <c r="AI100" s="46" t="n">
        <v>0.044</v>
      </c>
      <c r="AJ100" s="46" t="n">
        <v>0.04</v>
      </c>
      <c r="AK100" s="47" t="n">
        <v>0.043</v>
      </c>
      <c r="AL100" s="48" t="n">
        <v>0.092</v>
      </c>
      <c r="AM100" s="29" t="n">
        <v>1.00828</v>
      </c>
      <c r="AN100" s="29" t="n">
        <v>0.2927</v>
      </c>
      <c r="AO100" s="29" t="n">
        <v>0.21485</v>
      </c>
      <c r="AP100" s="29" t="n">
        <v>0.1577</v>
      </c>
      <c r="AQ100" s="29" t="n">
        <v>0.06237</v>
      </c>
      <c r="AR100" s="29" t="n">
        <v>0.01811</v>
      </c>
      <c r="AS100" s="29" t="n">
        <v>0.00975999999999994</v>
      </c>
      <c r="AT100" s="29" t="n">
        <v>0.00283</v>
      </c>
      <c r="AU100" s="29" t="n">
        <v>0.00207999999999997</v>
      </c>
      <c r="AV100" s="29" t="n">
        <v>0.00152999999999992</v>
      </c>
      <c r="AW100" s="30" t="n">
        <v>0.00045</v>
      </c>
      <c r="AX100" s="31" t="n">
        <v>0.00021</v>
      </c>
      <c r="AY100" s="31" t="n">
        <v>3E-005</v>
      </c>
      <c r="AZ100" s="32" t="n">
        <v>0</v>
      </c>
      <c r="BA100" s="32" t="n">
        <v>0</v>
      </c>
      <c r="BB100" s="32" t="n">
        <v>0</v>
      </c>
      <c r="BC100" s="32" t="n">
        <v>0</v>
      </c>
      <c r="BD100" s="32" t="n">
        <v>0</v>
      </c>
      <c r="BE100" s="33" t="n">
        <v>0</v>
      </c>
      <c r="BF100" s="34" t="n">
        <f aca="false">TAN((AM100-AN100)/20)</f>
        <v>0.035794275160444</v>
      </c>
      <c r="BG100" s="34" t="n">
        <f aca="false">TAN((AS100-AW100)/50)</f>
        <v>0.000186200002151877</v>
      </c>
      <c r="BH100" s="35" t="n">
        <f aca="false">BG100/BF100</f>
        <v>0.00520194923119007</v>
      </c>
      <c r="BI100" s="36" t="s">
        <v>157</v>
      </c>
      <c r="BJ100" s="37" t="n">
        <v>0.394</v>
      </c>
      <c r="BK100" s="37" t="n">
        <f aca="false">BJ100*83.33333</f>
        <v>32.83333202</v>
      </c>
    </row>
    <row r="101" customFormat="false" ht="17.1" hidden="false" customHeight="true" outlineLevel="0" collapsed="false">
      <c r="A101" s="38" t="s">
        <v>155</v>
      </c>
      <c r="B101" s="39" t="n">
        <v>41024</v>
      </c>
      <c r="C101" s="40" t="n">
        <v>0.609722222222222</v>
      </c>
      <c r="D101" s="24" t="n">
        <v>-8.2125</v>
      </c>
      <c r="E101" s="24" t="n">
        <v>-27.99133</v>
      </c>
      <c r="F101" s="24" t="n">
        <v>115</v>
      </c>
      <c r="G101" s="24" t="n">
        <v>5616</v>
      </c>
      <c r="H101" s="46" t="n">
        <v>23.624</v>
      </c>
      <c r="I101" s="46" t="n">
        <v>36.934</v>
      </c>
      <c r="J101" s="46" t="n">
        <v>0.772</v>
      </c>
      <c r="K101" s="46" t="n">
        <v>0.082</v>
      </c>
      <c r="L101" s="46" t="n">
        <v>0.082</v>
      </c>
      <c r="M101" s="46" t="n">
        <v>0.071</v>
      </c>
      <c r="N101" s="46" t="n">
        <v>0.06</v>
      </c>
      <c r="O101" s="46" t="n">
        <v>0.057</v>
      </c>
      <c r="P101" s="46" t="n">
        <v>0.049</v>
      </c>
      <c r="Q101" s="46" t="n">
        <v>0.04</v>
      </c>
      <c r="R101" s="46" t="n">
        <v>0.028</v>
      </c>
      <c r="S101" s="46" t="n">
        <v>0.027</v>
      </c>
      <c r="T101" s="46" t="n">
        <v>0.057</v>
      </c>
      <c r="U101" s="46" t="n">
        <v>0.056</v>
      </c>
      <c r="V101" s="46" t="n">
        <v>0.043</v>
      </c>
      <c r="W101" s="46" t="n">
        <v>0.032</v>
      </c>
      <c r="X101" s="46" t="n">
        <v>0.029</v>
      </c>
      <c r="Y101" s="46" t="n">
        <v>0.021</v>
      </c>
      <c r="Z101" s="46" t="n">
        <v>0.012</v>
      </c>
      <c r="AA101" s="46" t="n">
        <v>0.001</v>
      </c>
      <c r="AB101" s="46" t="n">
        <v>0</v>
      </c>
      <c r="AC101" s="46" t="n">
        <v>0.024</v>
      </c>
      <c r="AD101" s="46" t="n">
        <v>0.026</v>
      </c>
      <c r="AE101" s="46" t="n">
        <v>0.027</v>
      </c>
      <c r="AF101" s="46" t="n">
        <v>0.028</v>
      </c>
      <c r="AG101" s="46" t="n">
        <v>0.028</v>
      </c>
      <c r="AH101" s="46" t="n">
        <v>0.028</v>
      </c>
      <c r="AI101" s="46" t="n">
        <v>0.028</v>
      </c>
      <c r="AJ101" s="46" t="n">
        <v>0.027</v>
      </c>
      <c r="AK101" s="47" t="n">
        <v>0.027</v>
      </c>
      <c r="AL101" s="48" t="n">
        <v>0.23</v>
      </c>
      <c r="AM101" s="29" t="n">
        <v>0.97581</v>
      </c>
      <c r="AN101" s="29" t="n">
        <v>0.28051</v>
      </c>
      <c r="AO101" s="29" t="n">
        <v>0.2054</v>
      </c>
      <c r="AP101" s="29" t="n">
        <v>0.1504</v>
      </c>
      <c r="AQ101" s="29" t="n">
        <v>0.05905</v>
      </c>
      <c r="AR101" s="29" t="n">
        <v>0.01697</v>
      </c>
      <c r="AS101" s="29" t="n">
        <v>0.0091</v>
      </c>
      <c r="AT101" s="29" t="n">
        <v>0.00262000000000001</v>
      </c>
      <c r="AU101" s="29" t="n">
        <v>0.00191999999999998</v>
      </c>
      <c r="AV101" s="29" t="n">
        <v>0.00140000000000001</v>
      </c>
      <c r="AW101" s="30" t="n">
        <v>0.0004</v>
      </c>
      <c r="AX101" s="31" t="n">
        <v>0.00019</v>
      </c>
      <c r="AY101" s="31" t="n">
        <v>3E-005</v>
      </c>
      <c r="AZ101" s="32" t="n">
        <v>0</v>
      </c>
      <c r="BA101" s="32" t="n">
        <v>0</v>
      </c>
      <c r="BB101" s="32" t="n">
        <v>0</v>
      </c>
      <c r="BC101" s="32" t="n">
        <v>0</v>
      </c>
      <c r="BD101" s="32" t="n">
        <v>0</v>
      </c>
      <c r="BE101" s="33" t="n">
        <v>0</v>
      </c>
      <c r="BF101" s="34" t="n">
        <f aca="false">TAN((AM101-AN101)/20)</f>
        <v>0.0347790124944843</v>
      </c>
      <c r="BG101" s="34" t="n">
        <f aca="false">TAN((AS101-AW101)/50)</f>
        <v>0.000174000001756008</v>
      </c>
      <c r="BH101" s="35" t="n">
        <f aca="false">BG101/BF101</f>
        <v>0.00500301731636581</v>
      </c>
      <c r="BI101" s="36" t="s">
        <v>129</v>
      </c>
      <c r="BJ101" s="37" t="n">
        <v>0.163</v>
      </c>
      <c r="BK101" s="37" t="n">
        <f aca="false">BJ101*83.33333</f>
        <v>13.58333279</v>
      </c>
    </row>
    <row r="102" customFormat="false" ht="17.1" hidden="false" customHeight="true" outlineLevel="0" collapsed="false">
      <c r="A102" s="38" t="s">
        <v>155</v>
      </c>
      <c r="B102" s="39" t="n">
        <v>41024</v>
      </c>
      <c r="C102" s="40" t="n">
        <v>0.609722222222222</v>
      </c>
      <c r="D102" s="24" t="n">
        <v>-8.2125</v>
      </c>
      <c r="E102" s="24" t="n">
        <v>-27.99133</v>
      </c>
      <c r="F102" s="24" t="n">
        <v>160</v>
      </c>
      <c r="G102" s="24" t="n">
        <v>5616</v>
      </c>
      <c r="H102" s="46" t="n">
        <v>18.704</v>
      </c>
      <c r="I102" s="46" t="n">
        <v>36.115</v>
      </c>
      <c r="J102" s="46" t="n">
        <v>0.907</v>
      </c>
      <c r="K102" s="46" t="n">
        <v>0.062</v>
      </c>
      <c r="L102" s="46" t="n">
        <v>0.053</v>
      </c>
      <c r="M102" s="46" t="n">
        <v>0.038</v>
      </c>
      <c r="N102" s="46" t="n">
        <v>0.033</v>
      </c>
      <c r="O102" s="46" t="n">
        <v>0.032</v>
      </c>
      <c r="P102" s="46" t="n">
        <v>0.026</v>
      </c>
      <c r="Q102" s="46" t="n">
        <v>0.021</v>
      </c>
      <c r="R102" s="46" t="n">
        <v>0.008</v>
      </c>
      <c r="S102" s="46" t="n">
        <v>0.012</v>
      </c>
      <c r="T102" s="46" t="n">
        <v>0.052</v>
      </c>
      <c r="U102" s="46" t="n">
        <v>0.042</v>
      </c>
      <c r="V102" s="46" t="n">
        <v>0.027</v>
      </c>
      <c r="W102" s="46" t="n">
        <v>0.021</v>
      </c>
      <c r="X102" s="46" t="n">
        <v>0.02</v>
      </c>
      <c r="Y102" s="46" t="n">
        <v>0.014</v>
      </c>
      <c r="Z102" s="46" t="n">
        <v>0.009</v>
      </c>
      <c r="AA102" s="46" t="n">
        <v>0</v>
      </c>
      <c r="AB102" s="46" t="n">
        <v>0</v>
      </c>
      <c r="AC102" s="46" t="n">
        <v>0.01</v>
      </c>
      <c r="AD102" s="46" t="n">
        <v>0.011</v>
      </c>
      <c r="AE102" s="46" t="n">
        <v>0.011</v>
      </c>
      <c r="AF102" s="46" t="n">
        <v>0.012</v>
      </c>
      <c r="AG102" s="46" t="n">
        <v>0.012</v>
      </c>
      <c r="AH102" s="46" t="n">
        <v>0.012</v>
      </c>
      <c r="AI102" s="46" t="n">
        <v>0.012</v>
      </c>
      <c r="AJ102" s="46" t="n">
        <v>0.008</v>
      </c>
      <c r="AK102" s="47" t="n">
        <v>0.012</v>
      </c>
      <c r="AL102" s="48" t="n">
        <v>0.062</v>
      </c>
      <c r="AM102" s="29" t="n">
        <v>1.22669</v>
      </c>
      <c r="AN102" s="29" t="n">
        <v>0.37364</v>
      </c>
      <c r="AO102" s="29" t="n">
        <v>0.27758</v>
      </c>
      <c r="AP102" s="29" t="n">
        <v>0.20621</v>
      </c>
      <c r="AQ102" s="29" t="n">
        <v>0.08455</v>
      </c>
      <c r="AR102" s="29" t="n">
        <v>0.02575</v>
      </c>
      <c r="AS102" s="29" t="n">
        <v>0.01421</v>
      </c>
      <c r="AT102" s="29" t="n">
        <v>0.00432999999999995</v>
      </c>
      <c r="AU102" s="29" t="n">
        <v>0.00320999999999994</v>
      </c>
      <c r="AV102" s="29" t="n">
        <v>0.00239</v>
      </c>
      <c r="AW102" s="30" t="n">
        <v>0.00072</v>
      </c>
      <c r="AX102" s="31" t="n">
        <v>0.00035</v>
      </c>
      <c r="AY102" s="31" t="n">
        <v>5E-005</v>
      </c>
      <c r="AZ102" s="32" t="n">
        <v>0</v>
      </c>
      <c r="BA102" s="32" t="n">
        <v>0</v>
      </c>
      <c r="BB102" s="32" t="n">
        <v>0</v>
      </c>
      <c r="BC102" s="32" t="n">
        <v>0</v>
      </c>
      <c r="BD102" s="32" t="n">
        <v>0</v>
      </c>
      <c r="BE102" s="33" t="n">
        <v>0</v>
      </c>
      <c r="BF102" s="34" t="n">
        <f aca="false">TAN((AM102-AN102)/20)</f>
        <v>0.042678383820036</v>
      </c>
      <c r="BG102" s="34" t="n">
        <f aca="false">TAN((AS102-AW102)/50)</f>
        <v>0.000269800006546431</v>
      </c>
      <c r="BH102" s="35" t="n">
        <f aca="false">BG102/BF102</f>
        <v>0.00632170158279914</v>
      </c>
      <c r="BI102" s="36" t="s">
        <v>158</v>
      </c>
      <c r="BJ102" s="37" t="n">
        <v>0.215</v>
      </c>
      <c r="BK102" s="37" t="n">
        <f aca="false">BJ102*83.33333</f>
        <v>17.91666595</v>
      </c>
    </row>
    <row r="103" customFormat="false" ht="17.1" hidden="false" customHeight="true" outlineLevel="0" collapsed="false">
      <c r="A103" s="38" t="s">
        <v>155</v>
      </c>
      <c r="B103" s="39" t="n">
        <v>41024</v>
      </c>
      <c r="C103" s="40" t="n">
        <v>0.609722222222222</v>
      </c>
      <c r="D103" s="24" t="n">
        <v>-8.2125</v>
      </c>
      <c r="E103" s="24" t="n">
        <v>-27.99133</v>
      </c>
      <c r="F103" s="24" t="n">
        <v>200</v>
      </c>
      <c r="G103" s="24" t="n">
        <v>5616</v>
      </c>
      <c r="H103" s="46" t="n">
        <v>15.188</v>
      </c>
      <c r="I103" s="46" t="n">
        <v>35.577</v>
      </c>
      <c r="J103" s="46" t="n">
        <v>1.03</v>
      </c>
      <c r="K103" s="46" t="n">
        <v>0.06</v>
      </c>
      <c r="L103" s="46" t="n">
        <v>0.045</v>
      </c>
      <c r="M103" s="46" t="n">
        <v>0.027</v>
      </c>
      <c r="N103" s="46" t="n">
        <v>0.023</v>
      </c>
      <c r="O103" s="46" t="n">
        <v>0.024</v>
      </c>
      <c r="P103" s="46" t="n">
        <v>0.019</v>
      </c>
      <c r="Q103" s="46" t="n">
        <v>0.015</v>
      </c>
      <c r="R103" s="46" t="n">
        <v>0.003</v>
      </c>
      <c r="S103" s="46" t="n">
        <v>0.007</v>
      </c>
      <c r="T103" s="46" t="n">
        <v>0.054</v>
      </c>
      <c r="U103" s="46" t="n">
        <v>0.039</v>
      </c>
      <c r="V103" s="46" t="n">
        <v>0.02</v>
      </c>
      <c r="W103" s="46" t="n">
        <v>0.016</v>
      </c>
      <c r="X103" s="46" t="n">
        <v>0.017</v>
      </c>
      <c r="Y103" s="46" t="n">
        <v>0.012</v>
      </c>
      <c r="Z103" s="46" t="n">
        <v>0.008</v>
      </c>
      <c r="AA103" s="46" t="n">
        <v>0</v>
      </c>
      <c r="AB103" s="46" t="n">
        <v>0</v>
      </c>
      <c r="AC103" s="46" t="n">
        <v>0.006</v>
      </c>
      <c r="AD103" s="46" t="n">
        <v>0.006</v>
      </c>
      <c r="AE103" s="46" t="n">
        <v>0.007</v>
      </c>
      <c r="AF103" s="46" t="n">
        <v>0.007</v>
      </c>
      <c r="AG103" s="46" t="n">
        <v>0.007</v>
      </c>
      <c r="AH103" s="46" t="n">
        <v>0.007</v>
      </c>
      <c r="AI103" s="46" t="n">
        <v>0.007</v>
      </c>
      <c r="AJ103" s="46" t="n">
        <v>0.003</v>
      </c>
      <c r="AK103" s="47" t="n">
        <v>0.007</v>
      </c>
      <c r="AL103" s="48" t="n">
        <v>0.027</v>
      </c>
      <c r="AM103" s="29" t="n">
        <v>1.44683</v>
      </c>
      <c r="AN103" s="29" t="n">
        <v>0.45929</v>
      </c>
      <c r="AO103" s="29" t="n">
        <v>0.34475</v>
      </c>
      <c r="AP103" s="29" t="n">
        <v>0.25878</v>
      </c>
      <c r="AQ103" s="29" t="n">
        <v>0.10944</v>
      </c>
      <c r="AR103" s="29" t="n">
        <v>0.03474</v>
      </c>
      <c r="AS103" s="29" t="n">
        <v>0.0195799999999999</v>
      </c>
      <c r="AT103" s="29" t="n">
        <v>0.00622</v>
      </c>
      <c r="AU103" s="29" t="n">
        <v>0.00466999999999995</v>
      </c>
      <c r="AV103" s="29" t="n">
        <v>0.00349999999999995</v>
      </c>
      <c r="AW103" s="30" t="n">
        <v>0.00111</v>
      </c>
      <c r="AX103" s="31" t="n">
        <v>0.00056</v>
      </c>
      <c r="AY103" s="31" t="n">
        <v>0.0001</v>
      </c>
      <c r="AZ103" s="32" t="n">
        <v>1E-005</v>
      </c>
      <c r="BA103" s="32" t="n">
        <v>0</v>
      </c>
      <c r="BB103" s="32" t="n">
        <v>0</v>
      </c>
      <c r="BC103" s="32" t="n">
        <v>0</v>
      </c>
      <c r="BD103" s="32" t="n">
        <v>0</v>
      </c>
      <c r="BE103" s="33" t="n">
        <v>0</v>
      </c>
      <c r="BF103" s="34" t="n">
        <f aca="false">TAN((AM103-AN103)/20)</f>
        <v>0.0494171676658938</v>
      </c>
      <c r="BG103" s="34" t="n">
        <f aca="false">TAN((AS103-AW103)/50)</f>
        <v>0.000369400016802326</v>
      </c>
      <c r="BH103" s="35" t="n">
        <f aca="false">BG103/BF103</f>
        <v>0.00747513534769566</v>
      </c>
      <c r="BI103" s="36" t="s">
        <v>159</v>
      </c>
      <c r="BJ103" s="37" t="n">
        <v>0.319</v>
      </c>
      <c r="BK103" s="37" t="n">
        <f aca="false">BJ103*83.33333</f>
        <v>26.58333227</v>
      </c>
    </row>
    <row r="104" customFormat="false" ht="17.1" hidden="false" customHeight="true" outlineLevel="0" collapsed="false">
      <c r="A104" s="20" t="s">
        <v>160</v>
      </c>
      <c r="B104" s="21" t="n">
        <v>41025</v>
      </c>
      <c r="C104" s="22" t="n">
        <v>0.490277777777778</v>
      </c>
      <c r="D104" s="23" t="n">
        <v>-5.099</v>
      </c>
      <c r="E104" s="23" t="n">
        <v>-26.642</v>
      </c>
      <c r="F104" s="24" t="n">
        <v>0</v>
      </c>
      <c r="G104" s="24" t="n">
        <v>5668</v>
      </c>
      <c r="H104" s="43" t="n">
        <v>28.026</v>
      </c>
      <c r="I104" s="43" t="n">
        <v>35.961</v>
      </c>
      <c r="J104" s="43" t="n">
        <v>0.665</v>
      </c>
      <c r="K104" s="43" t="n">
        <v>0.087</v>
      </c>
      <c r="L104" s="43" t="n">
        <v>0.1</v>
      </c>
      <c r="M104" s="43" t="n">
        <v>0.088</v>
      </c>
      <c r="N104" s="43" t="n">
        <v>0.078</v>
      </c>
      <c r="O104" s="43" t="n">
        <v>0.076</v>
      </c>
      <c r="P104" s="43" t="n">
        <v>0.069</v>
      </c>
      <c r="Q104" s="43" t="n">
        <v>0.054</v>
      </c>
      <c r="R104" s="43" t="n">
        <v>0.041</v>
      </c>
      <c r="S104" s="43" t="n">
        <v>0.042</v>
      </c>
      <c r="T104" s="43" t="n">
        <v>0.048</v>
      </c>
      <c r="U104" s="43" t="n">
        <v>0.057</v>
      </c>
      <c r="V104" s="43" t="n">
        <v>0.044</v>
      </c>
      <c r="W104" s="43" t="n">
        <v>0.034</v>
      </c>
      <c r="X104" s="43" t="n">
        <v>0.032</v>
      </c>
      <c r="Y104" s="43" t="n">
        <v>0.025</v>
      </c>
      <c r="Z104" s="43" t="n">
        <v>0.011</v>
      </c>
      <c r="AA104" s="43" t="n">
        <v>0</v>
      </c>
      <c r="AB104" s="43" t="n">
        <v>0</v>
      </c>
      <c r="AC104" s="43" t="n">
        <v>0.039</v>
      </c>
      <c r="AD104" s="43" t="n">
        <v>0.043</v>
      </c>
      <c r="AE104" s="43" t="n">
        <v>0.044</v>
      </c>
      <c r="AF104" s="43" t="n">
        <v>0.044</v>
      </c>
      <c r="AG104" s="43" t="n">
        <v>0.044</v>
      </c>
      <c r="AH104" s="43" t="n">
        <v>0.044</v>
      </c>
      <c r="AI104" s="43" t="n">
        <v>0.044</v>
      </c>
      <c r="AJ104" s="43" t="n">
        <v>0.041</v>
      </c>
      <c r="AK104" s="44" t="n">
        <v>0.042</v>
      </c>
      <c r="AL104" s="45" t="n">
        <v>0.044</v>
      </c>
      <c r="AM104" s="29" t="n">
        <v>0.97965</v>
      </c>
      <c r="AN104" s="29" t="n">
        <v>0.28254</v>
      </c>
      <c r="AO104" s="29" t="n">
        <v>0.20706</v>
      </c>
      <c r="AP104" s="29" t="n">
        <v>0.15174</v>
      </c>
      <c r="AQ104" s="29" t="n">
        <v>0.05972</v>
      </c>
      <c r="AR104" s="29" t="n">
        <v>0.01722</v>
      </c>
      <c r="AS104" s="29" t="n">
        <v>0.00924999999999998</v>
      </c>
      <c r="AT104" s="29" t="n">
        <v>0.00266</v>
      </c>
      <c r="AU104" s="29" t="n">
        <v>0.00195000000000001</v>
      </c>
      <c r="AV104" s="29" t="n">
        <v>0.00142999999999993</v>
      </c>
      <c r="AW104" s="30" t="n">
        <v>0.00041</v>
      </c>
      <c r="AX104" s="31" t="n">
        <v>0.00019</v>
      </c>
      <c r="AY104" s="31" t="n">
        <v>2E-005</v>
      </c>
      <c r="AZ104" s="32" t="n">
        <v>0</v>
      </c>
      <c r="BA104" s="32" t="n">
        <v>0</v>
      </c>
      <c r="BB104" s="32" t="n">
        <v>0</v>
      </c>
      <c r="BC104" s="32" t="n">
        <v>0</v>
      </c>
      <c r="BD104" s="32" t="n">
        <v>0</v>
      </c>
      <c r="BE104" s="33" t="n">
        <v>0</v>
      </c>
      <c r="BF104" s="34" t="n">
        <f aca="false">TAN((AM104-AN104)/20)</f>
        <v>0.0348696222468897</v>
      </c>
      <c r="BG104" s="34" t="n">
        <f aca="false">TAN((AS104-AW104)/50)</f>
        <v>0.000176800001842152</v>
      </c>
      <c r="BH104" s="35" t="n">
        <f aca="false">BG104/BF104</f>
        <v>0.00507031594980706</v>
      </c>
      <c r="BI104" s="36" t="s">
        <v>161</v>
      </c>
      <c r="BJ104" s="37" t="n">
        <v>0.469</v>
      </c>
      <c r="BK104" s="37" t="n">
        <f aca="false">BJ104*83.33333</f>
        <v>39.08333177</v>
      </c>
    </row>
    <row r="105" customFormat="false" ht="17.1" hidden="false" customHeight="true" outlineLevel="0" collapsed="false">
      <c r="A105" s="38" t="s">
        <v>160</v>
      </c>
      <c r="B105" s="39" t="n">
        <v>41025</v>
      </c>
      <c r="C105" s="40" t="n">
        <v>0.490277777777778</v>
      </c>
      <c r="D105" s="24" t="n">
        <v>-5.099</v>
      </c>
      <c r="E105" s="24" t="n">
        <v>-26.642</v>
      </c>
      <c r="F105" s="24" t="n">
        <v>20</v>
      </c>
      <c r="G105" s="24" t="n">
        <v>5668</v>
      </c>
      <c r="H105" s="46" t="n">
        <v>28.013</v>
      </c>
      <c r="I105" s="46" t="n">
        <v>35.961</v>
      </c>
      <c r="J105" s="46" t="n">
        <v>0.661</v>
      </c>
      <c r="K105" s="46" t="n">
        <v>0.082</v>
      </c>
      <c r="L105" s="46" t="n">
        <v>0.093</v>
      </c>
      <c r="M105" s="46" t="n">
        <v>0.082</v>
      </c>
      <c r="N105" s="46" t="n">
        <v>0.075</v>
      </c>
      <c r="O105" s="46" t="n">
        <v>0.073</v>
      </c>
      <c r="P105" s="46" t="n">
        <v>0.064</v>
      </c>
      <c r="Q105" s="46" t="n">
        <v>0.051</v>
      </c>
      <c r="R105" s="46" t="n">
        <v>0.038</v>
      </c>
      <c r="S105" s="46" t="n">
        <v>0.039</v>
      </c>
      <c r="T105" s="46" t="n">
        <v>0.045</v>
      </c>
      <c r="U105" s="46" t="n">
        <v>0.053</v>
      </c>
      <c r="V105" s="46" t="n">
        <v>0.041</v>
      </c>
      <c r="W105" s="46" t="n">
        <v>0.033</v>
      </c>
      <c r="X105" s="46" t="n">
        <v>0.031</v>
      </c>
      <c r="Y105" s="46" t="n">
        <v>0.023</v>
      </c>
      <c r="Z105" s="46" t="n">
        <v>0.01</v>
      </c>
      <c r="AA105" s="46" t="n">
        <v>0</v>
      </c>
      <c r="AB105" s="46" t="n">
        <v>0</v>
      </c>
      <c r="AC105" s="46" t="n">
        <v>0.037</v>
      </c>
      <c r="AD105" s="46" t="n">
        <v>0.04</v>
      </c>
      <c r="AE105" s="46" t="n">
        <v>0.041</v>
      </c>
      <c r="AF105" s="46" t="n">
        <v>0.042</v>
      </c>
      <c r="AG105" s="46" t="n">
        <v>0.041</v>
      </c>
      <c r="AH105" s="46" t="n">
        <v>0.041</v>
      </c>
      <c r="AI105" s="46" t="n">
        <v>0.041</v>
      </c>
      <c r="AJ105" s="46" t="n">
        <v>0.038</v>
      </c>
      <c r="AK105" s="47" t="n">
        <v>0.039</v>
      </c>
      <c r="AL105" s="48" t="n">
        <v>0.051</v>
      </c>
      <c r="AM105" s="29" t="n">
        <v>0.99506</v>
      </c>
      <c r="AN105" s="29" t="n">
        <v>0.28788</v>
      </c>
      <c r="AO105" s="29" t="n">
        <v>0.21113</v>
      </c>
      <c r="AP105" s="29" t="n">
        <v>0.15484</v>
      </c>
      <c r="AQ105" s="29" t="n">
        <v>0.06108</v>
      </c>
      <c r="AR105" s="29" t="n">
        <v>0.01767</v>
      </c>
      <c r="AS105" s="29" t="n">
        <v>0.00949999999999995</v>
      </c>
      <c r="AT105" s="29" t="n">
        <v>0.00275000000000003</v>
      </c>
      <c r="AU105" s="29" t="n">
        <v>0.00200999999999996</v>
      </c>
      <c r="AV105" s="29" t="n">
        <v>0.00146999999999997</v>
      </c>
      <c r="AW105" s="30" t="n">
        <v>0.00042</v>
      </c>
      <c r="AX105" s="31" t="n">
        <v>0.0002</v>
      </c>
      <c r="AY105" s="31" t="n">
        <v>3E-005</v>
      </c>
      <c r="AZ105" s="32" t="n">
        <v>0</v>
      </c>
      <c r="BA105" s="32" t="n">
        <v>0</v>
      </c>
      <c r="BB105" s="32" t="n">
        <v>0</v>
      </c>
      <c r="BC105" s="32" t="n">
        <v>0</v>
      </c>
      <c r="BD105" s="32" t="n">
        <v>0</v>
      </c>
      <c r="BE105" s="33" t="n">
        <v>0</v>
      </c>
      <c r="BF105" s="34" t="n">
        <f aca="false">TAN((AM105-AN105)/20)</f>
        <v>0.0353737433411656</v>
      </c>
      <c r="BG105" s="34" t="n">
        <f aca="false">TAN((AS105-AW105)/50)</f>
        <v>0.000181600001996301</v>
      </c>
      <c r="BH105" s="35" t="n">
        <f aca="false">BG105/BF105</f>
        <v>0.00513375133202166</v>
      </c>
      <c r="BI105" s="36" t="s">
        <v>162</v>
      </c>
      <c r="BJ105" s="37" t="n">
        <v>0.331</v>
      </c>
      <c r="BK105" s="37" t="n">
        <f aca="false">BJ105*83.33333</f>
        <v>27.58333223</v>
      </c>
    </row>
    <row r="106" customFormat="false" ht="17.1" hidden="false" customHeight="true" outlineLevel="0" collapsed="false">
      <c r="A106" s="38" t="s">
        <v>160</v>
      </c>
      <c r="B106" s="39" t="n">
        <v>41025</v>
      </c>
      <c r="C106" s="40" t="n">
        <v>0.490277777777778</v>
      </c>
      <c r="D106" s="24" t="n">
        <v>-5.099</v>
      </c>
      <c r="E106" s="24" t="n">
        <v>-26.642</v>
      </c>
      <c r="F106" s="24" t="n">
        <v>60</v>
      </c>
      <c r="G106" s="24" t="n">
        <v>5668</v>
      </c>
      <c r="H106" s="46" t="n">
        <v>27.991</v>
      </c>
      <c r="I106" s="46" t="n">
        <v>35.968</v>
      </c>
      <c r="J106" s="46" t="n">
        <v>0.647</v>
      </c>
      <c r="K106" s="46" t="n">
        <v>0.083</v>
      </c>
      <c r="L106" s="46" t="n">
        <v>0.095</v>
      </c>
      <c r="M106" s="46" t="n">
        <v>0.083</v>
      </c>
      <c r="N106" s="46" t="n">
        <v>0.076</v>
      </c>
      <c r="O106" s="46" t="n">
        <v>0.074</v>
      </c>
      <c r="P106" s="46" t="n">
        <v>0.066</v>
      </c>
      <c r="Q106" s="46" t="n">
        <v>0.053</v>
      </c>
      <c r="R106" s="46" t="n">
        <v>0.04</v>
      </c>
      <c r="S106" s="46" t="n">
        <v>0.041</v>
      </c>
      <c r="T106" s="46" t="n">
        <v>0.045</v>
      </c>
      <c r="U106" s="46" t="n">
        <v>0.053</v>
      </c>
      <c r="V106" s="46" t="n">
        <v>0.041</v>
      </c>
      <c r="W106" s="46" t="n">
        <v>0.032</v>
      </c>
      <c r="X106" s="46" t="n">
        <v>0.031</v>
      </c>
      <c r="Y106" s="46" t="n">
        <v>0.023</v>
      </c>
      <c r="Z106" s="46" t="n">
        <v>0.01</v>
      </c>
      <c r="AA106" s="46" t="n">
        <v>0</v>
      </c>
      <c r="AB106" s="46" t="n">
        <v>0</v>
      </c>
      <c r="AC106" s="46" t="n">
        <v>0.038</v>
      </c>
      <c r="AD106" s="46" t="n">
        <v>0.042</v>
      </c>
      <c r="AE106" s="46" t="n">
        <v>0.043</v>
      </c>
      <c r="AF106" s="46" t="n">
        <v>0.043</v>
      </c>
      <c r="AG106" s="46" t="n">
        <v>0.043</v>
      </c>
      <c r="AH106" s="46" t="n">
        <v>0.043</v>
      </c>
      <c r="AI106" s="46" t="n">
        <v>0.043</v>
      </c>
      <c r="AJ106" s="46" t="n">
        <v>0.04</v>
      </c>
      <c r="AK106" s="47" t="n">
        <v>0.041</v>
      </c>
      <c r="AL106" s="48" t="n">
        <v>0.102</v>
      </c>
      <c r="AM106" s="29" t="n">
        <v>0.98137</v>
      </c>
      <c r="AN106" s="29" t="n">
        <v>0.28321</v>
      </c>
      <c r="AO106" s="29" t="n">
        <v>0.20757</v>
      </c>
      <c r="AP106" s="29" t="n">
        <v>0.15214</v>
      </c>
      <c r="AQ106" s="29" t="n">
        <v>0.0599</v>
      </c>
      <c r="AR106" s="29" t="n">
        <v>0.01729</v>
      </c>
      <c r="AS106" s="29" t="n">
        <v>0.00929000000000002</v>
      </c>
      <c r="AT106" s="29" t="n">
        <v>0.00268000000000002</v>
      </c>
      <c r="AU106" s="29" t="n">
        <v>0.00197000000000003</v>
      </c>
      <c r="AV106" s="29" t="n">
        <v>0.00144</v>
      </c>
      <c r="AW106" s="30" t="n">
        <v>0.00042</v>
      </c>
      <c r="AX106" s="31" t="n">
        <v>0.0002</v>
      </c>
      <c r="AY106" s="31" t="n">
        <v>3E-005</v>
      </c>
      <c r="AZ106" s="32" t="n">
        <v>1E-005</v>
      </c>
      <c r="BA106" s="32" t="n">
        <v>1E-005</v>
      </c>
      <c r="BB106" s="32" t="n">
        <v>1E-005</v>
      </c>
      <c r="BC106" s="32" t="n">
        <v>0</v>
      </c>
      <c r="BD106" s="32" t="n">
        <v>0</v>
      </c>
      <c r="BE106" s="33" t="n">
        <v>0</v>
      </c>
      <c r="BF106" s="34" t="n">
        <f aca="false">TAN((AM106-AN106)/20)</f>
        <v>0.0349221861774186</v>
      </c>
      <c r="BG106" s="34" t="n">
        <f aca="false">TAN((AS106-AW106)/50)</f>
        <v>0.000177400001860971</v>
      </c>
      <c r="BH106" s="35" t="n">
        <f aca="false">BG106/BF106</f>
        <v>0.0050798653028109</v>
      </c>
      <c r="BI106" s="36" t="s">
        <v>136</v>
      </c>
      <c r="BJ106" s="37" t="n">
        <v>0.22</v>
      </c>
      <c r="BK106" s="37" t="n">
        <f aca="false">BJ106*83.33333</f>
        <v>18.3333326</v>
      </c>
    </row>
    <row r="107" customFormat="false" ht="17.1" hidden="false" customHeight="true" outlineLevel="0" collapsed="false">
      <c r="A107" s="38" t="s">
        <v>160</v>
      </c>
      <c r="B107" s="39" t="n">
        <v>41025</v>
      </c>
      <c r="C107" s="40" t="n">
        <v>0.490277777777778</v>
      </c>
      <c r="D107" s="24" t="n">
        <v>-5.099</v>
      </c>
      <c r="E107" s="24" t="n">
        <v>-26.642</v>
      </c>
      <c r="F107" s="24" t="n">
        <v>80</v>
      </c>
      <c r="G107" s="24" t="n">
        <v>5668</v>
      </c>
      <c r="H107" s="46" t="n">
        <v>25.658</v>
      </c>
      <c r="I107" s="46" t="n">
        <v>36.565</v>
      </c>
      <c r="J107" s="46" t="n">
        <v>0.757</v>
      </c>
      <c r="K107" s="46" t="n">
        <v>0.118</v>
      </c>
      <c r="L107" s="46" t="n">
        <v>0.123</v>
      </c>
      <c r="M107" s="46" t="n">
        <v>0.105</v>
      </c>
      <c r="N107" s="46" t="n">
        <v>0.095</v>
      </c>
      <c r="O107" s="46" t="n">
        <v>0.091</v>
      </c>
      <c r="P107" s="46" t="n">
        <v>0.081</v>
      </c>
      <c r="Q107" s="46" t="n">
        <v>0.065</v>
      </c>
      <c r="R107" s="46" t="n">
        <v>0.054</v>
      </c>
      <c r="S107" s="46" t="n">
        <v>0.05</v>
      </c>
      <c r="T107" s="46" t="n">
        <v>0.071</v>
      </c>
      <c r="U107" s="46" t="n">
        <v>0.072</v>
      </c>
      <c r="V107" s="46" t="n">
        <v>0.052</v>
      </c>
      <c r="W107" s="46" t="n">
        <v>0.041</v>
      </c>
      <c r="X107" s="46" t="n">
        <v>0.038</v>
      </c>
      <c r="Y107" s="46" t="n">
        <v>0.028</v>
      </c>
      <c r="Z107" s="46" t="n">
        <v>0.012</v>
      </c>
      <c r="AA107" s="46" t="n">
        <v>0.003</v>
      </c>
      <c r="AB107" s="46" t="n">
        <v>0</v>
      </c>
      <c r="AC107" s="46" t="n">
        <v>0.047</v>
      </c>
      <c r="AD107" s="46" t="n">
        <v>0.051</v>
      </c>
      <c r="AE107" s="46" t="n">
        <v>0.052</v>
      </c>
      <c r="AF107" s="46" t="n">
        <v>0.054</v>
      </c>
      <c r="AG107" s="46" t="n">
        <v>0.053</v>
      </c>
      <c r="AH107" s="46" t="n">
        <v>0.053</v>
      </c>
      <c r="AI107" s="46" t="n">
        <v>0.052</v>
      </c>
      <c r="AJ107" s="46" t="n">
        <v>0.051</v>
      </c>
      <c r="AK107" s="47" t="n">
        <v>0.05</v>
      </c>
      <c r="AL107" s="48" t="n">
        <v>0.263</v>
      </c>
      <c r="AM107" s="29" t="n">
        <v>1.01143</v>
      </c>
      <c r="AN107" s="29" t="n">
        <v>0.29409</v>
      </c>
      <c r="AO107" s="29" t="n">
        <v>0.21596</v>
      </c>
      <c r="AP107" s="29" t="n">
        <v>0.15858</v>
      </c>
      <c r="AQ107" s="29" t="n">
        <v>0.0628</v>
      </c>
      <c r="AR107" s="29" t="n">
        <v>0.01826</v>
      </c>
      <c r="AS107" s="29" t="n">
        <v>0.00984999999999997</v>
      </c>
      <c r="AT107" s="29" t="n">
        <v>0.00286999999999998</v>
      </c>
      <c r="AU107" s="29" t="n">
        <v>0.00211</v>
      </c>
      <c r="AV107" s="29" t="n">
        <v>0.00155</v>
      </c>
      <c r="AW107" s="30" t="n">
        <v>0.00045</v>
      </c>
      <c r="AX107" s="31" t="n">
        <v>0.00022</v>
      </c>
      <c r="AY107" s="31" t="n">
        <v>4E-005</v>
      </c>
      <c r="AZ107" s="32" t="n">
        <v>1E-005</v>
      </c>
      <c r="BA107" s="32" t="n">
        <v>1E-005</v>
      </c>
      <c r="BB107" s="32" t="n">
        <v>0</v>
      </c>
      <c r="BC107" s="32" t="n">
        <v>0</v>
      </c>
      <c r="BD107" s="32" t="n">
        <v>0</v>
      </c>
      <c r="BE107" s="33" t="n">
        <v>0</v>
      </c>
      <c r="BF107" s="34" t="n">
        <f aca="false">TAN((AM107-AN107)/20)</f>
        <v>0.0358823881864701</v>
      </c>
      <c r="BG107" s="34" t="n">
        <f aca="false">TAN((AS107-AW107)/50)</f>
        <v>0.00018800000221489</v>
      </c>
      <c r="BH107" s="35" t="n">
        <f aca="false">BG107/BF107</f>
        <v>0.00523933917770216</v>
      </c>
      <c r="BI107" s="36" t="s">
        <v>163</v>
      </c>
      <c r="BJ107" s="37" t="n">
        <v>0.284</v>
      </c>
      <c r="BK107" s="37" t="n">
        <f aca="false">BJ107*83.33333</f>
        <v>23.66666572</v>
      </c>
    </row>
    <row r="108" customFormat="false" ht="17.1" hidden="false" customHeight="true" outlineLevel="0" collapsed="false">
      <c r="A108" s="38" t="s">
        <v>160</v>
      </c>
      <c r="B108" s="39" t="n">
        <v>41025</v>
      </c>
      <c r="C108" s="40" t="n">
        <v>0.490277777777778</v>
      </c>
      <c r="D108" s="24" t="n">
        <v>-5.099</v>
      </c>
      <c r="E108" s="24" t="n">
        <v>-26.642</v>
      </c>
      <c r="F108" s="24" t="n">
        <v>95</v>
      </c>
      <c r="G108" s="24" t="n">
        <v>5668</v>
      </c>
      <c r="H108" s="46" t="n">
        <v>22.43</v>
      </c>
      <c r="I108" s="46" t="n">
        <v>36.212</v>
      </c>
      <c r="J108" s="46" t="n">
        <v>0.867</v>
      </c>
      <c r="K108" s="46" t="n">
        <v>0.14</v>
      </c>
      <c r="L108" s="46" t="n">
        <v>0.135</v>
      </c>
      <c r="M108" s="46" t="n">
        <v>0.116</v>
      </c>
      <c r="N108" s="46" t="n">
        <v>0.103</v>
      </c>
      <c r="O108" s="46" t="n">
        <v>0.098</v>
      </c>
      <c r="P108" s="46" t="n">
        <v>0.085</v>
      </c>
      <c r="Q108" s="46" t="n">
        <v>0.068</v>
      </c>
      <c r="R108" s="46" t="n">
        <v>0.056</v>
      </c>
      <c r="S108" s="46" t="n">
        <v>0.052</v>
      </c>
      <c r="T108" s="46" t="n">
        <v>0.092</v>
      </c>
      <c r="U108" s="46" t="n">
        <v>0.083</v>
      </c>
      <c r="V108" s="46" t="n">
        <v>0.062</v>
      </c>
      <c r="W108" s="46" t="n">
        <v>0.048</v>
      </c>
      <c r="X108" s="46" t="n">
        <v>0.042</v>
      </c>
      <c r="Y108" s="46" t="n">
        <v>0.03</v>
      </c>
      <c r="Z108" s="46" t="n">
        <v>0.014</v>
      </c>
      <c r="AA108" s="46" t="n">
        <v>0.004</v>
      </c>
      <c r="AB108" s="46" t="n">
        <v>0</v>
      </c>
      <c r="AC108" s="46" t="n">
        <v>0.048</v>
      </c>
      <c r="AD108" s="46" t="n">
        <v>0.052</v>
      </c>
      <c r="AE108" s="46" t="n">
        <v>0.054</v>
      </c>
      <c r="AF108" s="46" t="n">
        <v>0.055</v>
      </c>
      <c r="AG108" s="46" t="n">
        <v>0.055</v>
      </c>
      <c r="AH108" s="46" t="n">
        <v>0.055</v>
      </c>
      <c r="AI108" s="46" t="n">
        <v>0.054</v>
      </c>
      <c r="AJ108" s="46" t="n">
        <v>0.052</v>
      </c>
      <c r="AK108" s="47" t="n">
        <v>0.052</v>
      </c>
      <c r="AL108" s="48" t="n">
        <v>0.4</v>
      </c>
      <c r="AM108" s="29" t="n">
        <v>1.08164</v>
      </c>
      <c r="AN108" s="29" t="n">
        <v>0.31977</v>
      </c>
      <c r="AO108" s="29" t="n">
        <v>0.23579</v>
      </c>
      <c r="AP108" s="29" t="n">
        <v>0.17386</v>
      </c>
      <c r="AQ108" s="29" t="n">
        <v>0.06971</v>
      </c>
      <c r="AR108" s="29" t="n">
        <v>0.02061</v>
      </c>
      <c r="AS108" s="29" t="n">
        <v>0.01121</v>
      </c>
      <c r="AT108" s="29" t="n">
        <v>0.00332000000000005</v>
      </c>
      <c r="AU108" s="29" t="n">
        <v>0.00245000000000001</v>
      </c>
      <c r="AV108" s="29" t="n">
        <v>0.00180000000000002</v>
      </c>
      <c r="AW108" s="30" t="n">
        <v>0.00054</v>
      </c>
      <c r="AX108" s="31" t="n">
        <v>0.00026</v>
      </c>
      <c r="AY108" s="31" t="n">
        <v>4E-005</v>
      </c>
      <c r="AZ108" s="32" t="n">
        <v>1E-005</v>
      </c>
      <c r="BA108" s="32" t="n">
        <v>0</v>
      </c>
      <c r="BB108" s="32" t="n">
        <v>0</v>
      </c>
      <c r="BC108" s="32" t="n">
        <v>0</v>
      </c>
      <c r="BD108" s="32" t="n">
        <v>0</v>
      </c>
      <c r="BE108" s="33" t="n">
        <v>0</v>
      </c>
      <c r="BF108" s="34" t="n">
        <f aca="false">TAN((AM108-AN108)/20)</f>
        <v>0.038111936714734</v>
      </c>
      <c r="BG108" s="34" t="n">
        <f aca="false">TAN((AS108-AW108)/50)</f>
        <v>0.000213400003239381</v>
      </c>
      <c r="BH108" s="35" t="n">
        <f aca="false">BG108/BF108</f>
        <v>0.00559929569669128</v>
      </c>
      <c r="BI108" s="36" t="s">
        <v>164</v>
      </c>
      <c r="BJ108" s="37" t="n">
        <v>0.148</v>
      </c>
      <c r="BK108" s="37" t="n">
        <f aca="false">BJ108*83.33333</f>
        <v>12.33333284</v>
      </c>
    </row>
    <row r="109" customFormat="false" ht="17.1" hidden="false" customHeight="true" outlineLevel="0" collapsed="false">
      <c r="A109" s="38" t="s">
        <v>160</v>
      </c>
      <c r="B109" s="39" t="n">
        <v>41025</v>
      </c>
      <c r="C109" s="40" t="n">
        <v>0.490277777777778</v>
      </c>
      <c r="D109" s="24" t="n">
        <v>-5.099</v>
      </c>
      <c r="E109" s="24" t="n">
        <v>-26.642</v>
      </c>
      <c r="F109" s="24" t="n">
        <v>140</v>
      </c>
      <c r="G109" s="24" t="n">
        <v>5668</v>
      </c>
      <c r="H109" s="46" t="n">
        <v>14.208</v>
      </c>
      <c r="I109" s="46" t="n">
        <v>35.444</v>
      </c>
      <c r="J109" s="46" t="n">
        <v>1.022</v>
      </c>
      <c r="K109" s="46" t="n">
        <v>0.07</v>
      </c>
      <c r="L109" s="46" t="n">
        <v>0.058</v>
      </c>
      <c r="M109" s="46" t="n">
        <v>0.04</v>
      </c>
      <c r="N109" s="46" t="n">
        <v>0.036</v>
      </c>
      <c r="O109" s="46" t="n">
        <v>0.035</v>
      </c>
      <c r="P109" s="46" t="n">
        <v>0.03</v>
      </c>
      <c r="Q109" s="46" t="n">
        <v>0.024</v>
      </c>
      <c r="R109" s="46" t="n">
        <v>0.011</v>
      </c>
      <c r="S109" s="46" t="n">
        <v>0.016</v>
      </c>
      <c r="T109" s="46" t="n">
        <v>0.057</v>
      </c>
      <c r="U109" s="46" t="n">
        <v>0.044</v>
      </c>
      <c r="V109" s="46" t="n">
        <v>0.025</v>
      </c>
      <c r="W109" s="46" t="n">
        <v>0.021</v>
      </c>
      <c r="X109" s="46" t="n">
        <v>0.02</v>
      </c>
      <c r="Y109" s="46" t="n">
        <v>0.014</v>
      </c>
      <c r="Z109" s="46" t="n">
        <v>0.008</v>
      </c>
      <c r="AA109" s="46" t="n">
        <v>0</v>
      </c>
      <c r="AB109" s="46" t="n">
        <v>0</v>
      </c>
      <c r="AC109" s="46" t="n">
        <v>0.014</v>
      </c>
      <c r="AD109" s="46" t="n">
        <v>0.014</v>
      </c>
      <c r="AE109" s="46" t="n">
        <v>0.015</v>
      </c>
      <c r="AF109" s="46" t="n">
        <v>0.015</v>
      </c>
      <c r="AG109" s="46" t="n">
        <v>0.015</v>
      </c>
      <c r="AH109" s="46" t="n">
        <v>0.016</v>
      </c>
      <c r="AI109" s="46" t="n">
        <v>0.016</v>
      </c>
      <c r="AJ109" s="46" t="n">
        <v>0.011</v>
      </c>
      <c r="AK109" s="47" t="n">
        <v>0.016</v>
      </c>
      <c r="AL109" s="48" t="n">
        <v>0.036</v>
      </c>
      <c r="AM109" s="29" t="n">
        <v>1.54801</v>
      </c>
      <c r="AN109" s="29" t="n">
        <v>0.50071</v>
      </c>
      <c r="AO109" s="29" t="n">
        <v>0.3776</v>
      </c>
      <c r="AP109" s="29" t="n">
        <v>0.28477</v>
      </c>
      <c r="AQ109" s="29" t="n">
        <v>0.12214</v>
      </c>
      <c r="AR109" s="29" t="n">
        <v>0.03951</v>
      </c>
      <c r="AS109" s="29" t="n">
        <v>0.02247</v>
      </c>
      <c r="AT109" s="29" t="n">
        <v>0.00727</v>
      </c>
      <c r="AU109" s="29" t="n">
        <v>0.00548000000000004</v>
      </c>
      <c r="AV109" s="29" t="n">
        <v>0.00413000000000008</v>
      </c>
      <c r="AW109" s="30" t="n">
        <v>0.00134</v>
      </c>
      <c r="AX109" s="31" t="n">
        <v>0.00068</v>
      </c>
      <c r="AY109" s="31" t="n">
        <v>0.00012</v>
      </c>
      <c r="AZ109" s="32" t="n">
        <v>1E-005</v>
      </c>
      <c r="BA109" s="32" t="n">
        <v>0</v>
      </c>
      <c r="BB109" s="32" t="n">
        <v>0</v>
      </c>
      <c r="BC109" s="32" t="n">
        <v>0</v>
      </c>
      <c r="BD109" s="32" t="n">
        <v>0</v>
      </c>
      <c r="BE109" s="33" t="n">
        <v>0</v>
      </c>
      <c r="BF109" s="34" t="n">
        <f aca="false">TAN((AM109-AN109)/20)</f>
        <v>0.0524129157937581</v>
      </c>
      <c r="BG109" s="34" t="n">
        <f aca="false">TAN((AS109-AW109)/50)</f>
        <v>0.000422600025157487</v>
      </c>
      <c r="BH109" s="35" t="n">
        <f aca="false">BG109/BF109</f>
        <v>0.00806289859584218</v>
      </c>
      <c r="BI109" s="36" t="s">
        <v>165</v>
      </c>
      <c r="BJ109" s="37" t="n">
        <v>0.14</v>
      </c>
      <c r="BK109" s="37" t="n">
        <f aca="false">BJ109*83.33333</f>
        <v>11.6666662</v>
      </c>
    </row>
    <row r="110" customFormat="false" ht="17.1" hidden="false" customHeight="true" outlineLevel="0" collapsed="false">
      <c r="A110" s="38" t="s">
        <v>160</v>
      </c>
      <c r="B110" s="39" t="n">
        <v>41025</v>
      </c>
      <c r="C110" s="40" t="n">
        <v>0.490277777777778</v>
      </c>
      <c r="D110" s="24" t="n">
        <v>-5.099</v>
      </c>
      <c r="E110" s="24" t="n">
        <v>-26.642</v>
      </c>
      <c r="F110" s="24" t="n">
        <v>206</v>
      </c>
      <c r="G110" s="24" t="n">
        <v>5668</v>
      </c>
      <c r="H110" s="25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7"/>
      <c r="AL110" s="48"/>
      <c r="AM110" s="29" t="n">
        <v>1.69471</v>
      </c>
      <c r="AN110" s="29" t="n">
        <v>0.56103</v>
      </c>
      <c r="AO110" s="29" t="n">
        <v>0.42556</v>
      </c>
      <c r="AP110" s="29" t="n">
        <v>0.3228</v>
      </c>
      <c r="AQ110" s="29" t="n">
        <v>0.14088</v>
      </c>
      <c r="AR110" s="29" t="n">
        <v>0.04664</v>
      </c>
      <c r="AS110" s="29" t="n">
        <v>0.02683</v>
      </c>
      <c r="AT110" s="29" t="n">
        <v>0.00888</v>
      </c>
      <c r="AU110" s="29" t="n">
        <v>0.00673000000000001</v>
      </c>
      <c r="AV110" s="29" t="n">
        <v>0.00510999999999995</v>
      </c>
      <c r="AW110" s="30" t="n">
        <v>0.00169</v>
      </c>
      <c r="AX110" s="31" t="n">
        <v>0.00087</v>
      </c>
      <c r="AY110" s="31" t="n">
        <v>0.00015</v>
      </c>
      <c r="AZ110" s="32" t="n">
        <v>1E-005</v>
      </c>
      <c r="BA110" s="32" t="n">
        <v>0</v>
      </c>
      <c r="BB110" s="32" t="n">
        <v>0</v>
      </c>
      <c r="BC110" s="32" t="n">
        <v>0</v>
      </c>
      <c r="BD110" s="32" t="n">
        <v>0</v>
      </c>
      <c r="BE110" s="33" t="n">
        <v>0</v>
      </c>
      <c r="BF110" s="34" t="n">
        <f aca="false">TAN((AM110-AN110)/20)</f>
        <v>0.0567447881252124</v>
      </c>
      <c r="BG110" s="34" t="n">
        <f aca="false">TAN((AS110-AW110)/50)</f>
        <v>0.000502800042370599</v>
      </c>
      <c r="BH110" s="35" t="n">
        <f aca="false">BG110/BF110</f>
        <v>0.00886072640294517</v>
      </c>
      <c r="BI110" s="36" t="s">
        <v>166</v>
      </c>
      <c r="BJ110" s="37" t="n">
        <v>0.119</v>
      </c>
      <c r="BK110" s="37" t="n">
        <f aca="false">BJ110*83.33333</f>
        <v>9.91666627</v>
      </c>
    </row>
    <row r="111" customFormat="false" ht="17.1" hidden="false" customHeight="true" outlineLevel="0" collapsed="false">
      <c r="A111" s="38" t="s">
        <v>160</v>
      </c>
      <c r="B111" s="39" t="n">
        <v>41025</v>
      </c>
      <c r="C111" s="40" t="n">
        <v>0.490277777777778</v>
      </c>
      <c r="D111" s="24" t="n">
        <v>-5.099</v>
      </c>
      <c r="E111" s="24" t="n">
        <v>-26.642</v>
      </c>
      <c r="F111" s="24" t="n">
        <v>800</v>
      </c>
      <c r="G111" s="24" t="n">
        <v>5668</v>
      </c>
      <c r="H111" s="25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7"/>
      <c r="AL111" s="48"/>
      <c r="AM111" s="29" t="n">
        <v>1.93997</v>
      </c>
      <c r="AN111" s="29" t="n">
        <v>0.66473</v>
      </c>
      <c r="AO111" s="29" t="n">
        <v>0.50858</v>
      </c>
      <c r="AP111" s="29" t="n">
        <v>0.38911</v>
      </c>
      <c r="AQ111" s="29" t="n">
        <v>0.17427</v>
      </c>
      <c r="AR111" s="29" t="n">
        <v>0.05971</v>
      </c>
      <c r="AS111" s="29" t="n">
        <v>0.03496</v>
      </c>
      <c r="AT111" s="29" t="n">
        <v>0.01198</v>
      </c>
      <c r="AU111" s="29" t="n">
        <v>0.00917000000000001</v>
      </c>
      <c r="AV111" s="29" t="n">
        <v>0.00701000000000007</v>
      </c>
      <c r="AW111" s="30" t="n">
        <v>0.0024</v>
      </c>
      <c r="AX111" s="31" t="n">
        <v>0.00127</v>
      </c>
      <c r="AY111" s="31" t="n">
        <v>0.00024</v>
      </c>
      <c r="AZ111" s="32" t="n">
        <v>2E-005</v>
      </c>
      <c r="BA111" s="32" t="n">
        <v>1E-005</v>
      </c>
      <c r="BB111" s="32" t="n">
        <v>1E-005</v>
      </c>
      <c r="BC111" s="32" t="n">
        <v>0</v>
      </c>
      <c r="BD111" s="32" t="n">
        <v>0</v>
      </c>
      <c r="BE111" s="33" t="n">
        <v>0</v>
      </c>
      <c r="BF111" s="34" t="n">
        <f aca="false">TAN((AM111-AN111)/20)</f>
        <v>0.0638485508609986</v>
      </c>
      <c r="BG111" s="34" t="n">
        <f aca="false">TAN((AS111-AW111)/50)</f>
        <v>0.000651200092049619</v>
      </c>
      <c r="BH111" s="35" t="n">
        <f aca="false">BG111/BF111</f>
        <v>0.010199136601664</v>
      </c>
      <c r="BI111" s="36" t="s">
        <v>167</v>
      </c>
      <c r="BJ111" s="37" t="n">
        <v>0.285</v>
      </c>
      <c r="BK111" s="37" t="n">
        <f aca="false">BJ111*83.33333</f>
        <v>23.74999905</v>
      </c>
    </row>
    <row r="112" customFormat="false" ht="17.1" hidden="false" customHeight="true" outlineLevel="0" collapsed="false">
      <c r="A112" s="38" t="s">
        <v>160</v>
      </c>
      <c r="B112" s="39" t="n">
        <v>41025</v>
      </c>
      <c r="C112" s="40" t="n">
        <v>0.490277777777778</v>
      </c>
      <c r="D112" s="24" t="n">
        <v>-5.099</v>
      </c>
      <c r="E112" s="24" t="n">
        <v>-26.642</v>
      </c>
      <c r="F112" s="24" t="n">
        <v>1500</v>
      </c>
      <c r="G112" s="24" t="n">
        <v>5668</v>
      </c>
      <c r="H112" s="25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7"/>
      <c r="AL112" s="48"/>
      <c r="AM112" s="29" t="n">
        <v>1.47118</v>
      </c>
      <c r="AN112" s="29" t="n">
        <v>0.46984</v>
      </c>
      <c r="AO112" s="29" t="n">
        <v>0.35321</v>
      </c>
      <c r="AP112" s="29" t="n">
        <v>0.26552</v>
      </c>
      <c r="AQ112" s="29" t="n">
        <v>0.1128</v>
      </c>
      <c r="AR112" s="29" t="n">
        <v>0.03603</v>
      </c>
      <c r="AS112" s="29" t="n">
        <v>0.02036</v>
      </c>
      <c r="AT112" s="29" t="n">
        <v>0.00651000000000002</v>
      </c>
      <c r="AU112" s="29" t="n">
        <v>0.00489000000000006</v>
      </c>
      <c r="AV112" s="29" t="n">
        <v>0.00368000000000002</v>
      </c>
      <c r="AW112" s="30" t="n">
        <v>0.00118</v>
      </c>
      <c r="AX112" s="31" t="n">
        <v>0.0006</v>
      </c>
      <c r="AY112" s="31" t="n">
        <v>0.00011</v>
      </c>
      <c r="AZ112" s="32" t="n">
        <v>1E-005</v>
      </c>
      <c r="BA112" s="32" t="n">
        <v>1E-005</v>
      </c>
      <c r="BB112" s="32" t="n">
        <v>1E-005</v>
      </c>
      <c r="BC112" s="32" t="n">
        <v>0</v>
      </c>
      <c r="BD112" s="32" t="n">
        <v>0</v>
      </c>
      <c r="BE112" s="33" t="n">
        <v>0</v>
      </c>
      <c r="BF112" s="34" t="n">
        <f aca="false">TAN((AM112-AN112)/20)</f>
        <v>0.0501088763804025</v>
      </c>
      <c r="BG112" s="34" t="n">
        <f aca="false">TAN((AS112-AW112)/50)</f>
        <v>0.000383600018815449</v>
      </c>
      <c r="BH112" s="35" t="n">
        <f aca="false">BG112/BF112</f>
        <v>0.00765533068239931</v>
      </c>
      <c r="BI112" s="36" t="s">
        <v>168</v>
      </c>
      <c r="BJ112" s="37" t="n">
        <v>0.058</v>
      </c>
      <c r="BK112" s="37" t="n">
        <f aca="false">BJ112*83.33333</f>
        <v>4.83333314</v>
      </c>
    </row>
    <row r="113" customFormat="false" ht="17.1" hidden="false" customHeight="true" outlineLevel="0" collapsed="false">
      <c r="A113" s="38" t="s">
        <v>160</v>
      </c>
      <c r="B113" s="39" t="n">
        <v>41025</v>
      </c>
      <c r="C113" s="40" t="n">
        <v>0.490277777777778</v>
      </c>
      <c r="D113" s="24" t="n">
        <v>-5.099</v>
      </c>
      <c r="E113" s="24" t="n">
        <v>-26.642</v>
      </c>
      <c r="F113" s="24" t="n">
        <v>3000</v>
      </c>
      <c r="G113" s="24" t="n">
        <v>5668</v>
      </c>
      <c r="H113" s="25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7"/>
      <c r="AL113" s="48"/>
      <c r="AM113" s="29" t="n">
        <v>1.47145</v>
      </c>
      <c r="AN113" s="29" t="n">
        <v>0.46976</v>
      </c>
      <c r="AO113" s="29" t="n">
        <v>0.35311</v>
      </c>
      <c r="AP113" s="29" t="n">
        <v>0.26542</v>
      </c>
      <c r="AQ113" s="29" t="n">
        <v>0.11273</v>
      </c>
      <c r="AR113" s="29" t="n">
        <v>0.03599</v>
      </c>
      <c r="AS113" s="29" t="n">
        <v>0.02033</v>
      </c>
      <c r="AT113" s="29" t="n">
        <v>0.00649</v>
      </c>
      <c r="AU113" s="29" t="n">
        <v>0.00488</v>
      </c>
      <c r="AV113" s="29" t="n">
        <v>0.00367000000000006</v>
      </c>
      <c r="AW113" s="30" t="n">
        <v>0.00117</v>
      </c>
      <c r="AX113" s="31" t="n">
        <v>0.00059</v>
      </c>
      <c r="AY113" s="31" t="n">
        <v>0.0001</v>
      </c>
      <c r="AZ113" s="32" t="n">
        <v>1E-005</v>
      </c>
      <c r="BA113" s="32" t="n">
        <v>0</v>
      </c>
      <c r="BB113" s="32" t="n">
        <v>0</v>
      </c>
      <c r="BC113" s="32" t="n">
        <v>0</v>
      </c>
      <c r="BD113" s="32" t="n">
        <v>0</v>
      </c>
      <c r="BE113" s="33" t="n">
        <v>0</v>
      </c>
      <c r="BF113" s="34" t="n">
        <f aca="false">TAN((AM113-AN113)/20)</f>
        <v>0.0501264203365298</v>
      </c>
      <c r="BG113" s="34" t="n">
        <f aca="false">TAN((AS113-AW113)/50)</f>
        <v>0.000383200018756649</v>
      </c>
      <c r="BH113" s="35" t="n">
        <f aca="false">BG113/BF113</f>
        <v>0.00764467153616774</v>
      </c>
      <c r="BI113" s="36" t="s">
        <v>169</v>
      </c>
      <c r="BJ113" s="37" t="n">
        <v>0.235</v>
      </c>
      <c r="BK113" s="37" t="n">
        <f aca="false">BJ113*83.33333</f>
        <v>19.58333255</v>
      </c>
    </row>
    <row r="114" customFormat="false" ht="17.1" hidden="false" customHeight="true" outlineLevel="0" collapsed="false">
      <c r="A114" s="38" t="s">
        <v>160</v>
      </c>
      <c r="B114" s="39" t="n">
        <v>41025</v>
      </c>
      <c r="C114" s="40" t="n">
        <v>0.490277777777778</v>
      </c>
      <c r="D114" s="24" t="n">
        <v>-5.099</v>
      </c>
      <c r="E114" s="24" t="n">
        <v>-26.642</v>
      </c>
      <c r="F114" s="24" t="n">
        <v>4500</v>
      </c>
      <c r="G114" s="24" t="n">
        <v>5668</v>
      </c>
      <c r="H114" s="25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7"/>
      <c r="AL114" s="48"/>
      <c r="AM114" s="29" t="n">
        <v>1.74216</v>
      </c>
      <c r="AN114" s="29" t="n">
        <v>0.58073</v>
      </c>
      <c r="AO114" s="29" t="n">
        <v>0.44126</v>
      </c>
      <c r="AP114" s="29" t="n">
        <v>0.33529</v>
      </c>
      <c r="AQ114" s="29" t="n">
        <v>0.14709</v>
      </c>
      <c r="AR114" s="29" t="n">
        <v>0.04903</v>
      </c>
      <c r="AS114" s="29" t="n">
        <v>0.0283099999999999</v>
      </c>
      <c r="AT114" s="29" t="n">
        <v>0.00942999999999994</v>
      </c>
      <c r="AU114" s="29" t="n">
        <v>0.00717000000000001</v>
      </c>
      <c r="AV114" s="29" t="n">
        <v>0.00544</v>
      </c>
      <c r="AW114" s="30" t="n">
        <v>0.00181</v>
      </c>
      <c r="AX114" s="31" t="n">
        <v>0.00094</v>
      </c>
      <c r="AY114" s="31" t="n">
        <v>0.00017</v>
      </c>
      <c r="AZ114" s="32" t="n">
        <v>1E-005</v>
      </c>
      <c r="BA114" s="32" t="n">
        <v>0</v>
      </c>
      <c r="BB114" s="32" t="n">
        <v>0</v>
      </c>
      <c r="BC114" s="32" t="n">
        <v>0</v>
      </c>
      <c r="BD114" s="32" t="n">
        <v>0</v>
      </c>
      <c r="BE114" s="33" t="n">
        <v>0</v>
      </c>
      <c r="BF114" s="34" t="n">
        <f aca="false">TAN((AM114-AN114)/20)</f>
        <v>0.0581368663313102</v>
      </c>
      <c r="BG114" s="34" t="n">
        <f aca="false">TAN((AS114-AW114)/50)</f>
        <v>0.000530000049625671</v>
      </c>
      <c r="BH114" s="35" t="n">
        <f aca="false">BG114/BF114</f>
        <v>0.00911641928901548</v>
      </c>
      <c r="BI114" s="36" t="s">
        <v>170</v>
      </c>
      <c r="BJ114" s="37" t="n">
        <v>0.069</v>
      </c>
      <c r="BK114" s="37" t="n">
        <f aca="false">BJ114*83.33333</f>
        <v>5.74999977</v>
      </c>
    </row>
    <row r="115" customFormat="false" ht="17.1" hidden="false" customHeight="true" outlineLevel="0" collapsed="false">
      <c r="A115" s="38" t="s">
        <v>160</v>
      </c>
      <c r="B115" s="39" t="n">
        <v>41025</v>
      </c>
      <c r="C115" s="40" t="n">
        <v>0.490277777777778</v>
      </c>
      <c r="D115" s="24" t="n">
        <v>-5.099</v>
      </c>
      <c r="E115" s="24" t="n">
        <v>-26.642</v>
      </c>
      <c r="F115" s="24" t="n">
        <v>5642</v>
      </c>
      <c r="G115" s="24" t="n">
        <v>5668</v>
      </c>
      <c r="H115" s="25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7"/>
      <c r="AL115" s="48"/>
      <c r="AM115" s="29" t="n">
        <v>1.79821</v>
      </c>
      <c r="AN115" s="29" t="n">
        <v>0.60439</v>
      </c>
      <c r="AO115" s="29" t="n">
        <v>0.46018</v>
      </c>
      <c r="AP115" s="29" t="n">
        <v>0.35039</v>
      </c>
      <c r="AQ115" s="29" t="n">
        <v>0.15467</v>
      </c>
      <c r="AR115" s="29" t="n">
        <v>0.05199</v>
      </c>
      <c r="AS115" s="29" t="n">
        <v>0.0301399999999999</v>
      </c>
      <c r="AT115" s="29" t="n">
        <v>0.01013</v>
      </c>
      <c r="AU115" s="29" t="n">
        <v>0.00771999999999995</v>
      </c>
      <c r="AV115" s="29" t="n">
        <v>0.00588</v>
      </c>
      <c r="AW115" s="30" t="n">
        <v>0.00198</v>
      </c>
      <c r="AX115" s="31" t="n">
        <v>0.00103</v>
      </c>
      <c r="AY115" s="31" t="n">
        <v>0.00019</v>
      </c>
      <c r="AZ115" s="32" t="n">
        <v>2E-005</v>
      </c>
      <c r="BA115" s="32" t="n">
        <v>1E-005</v>
      </c>
      <c r="BB115" s="32" t="n">
        <v>1E-005</v>
      </c>
      <c r="BC115" s="32" t="n">
        <v>1E-005</v>
      </c>
      <c r="BD115" s="32" t="n">
        <v>0</v>
      </c>
      <c r="BE115" s="33" t="n">
        <v>0</v>
      </c>
      <c r="BF115" s="34" t="n">
        <f aca="false">TAN((AM115-AN115)/20)</f>
        <v>0.0597619945025471</v>
      </c>
      <c r="BG115" s="34" t="n">
        <f aca="false">TAN((AS115-AW115)/50)</f>
        <v>0.000563200059547938</v>
      </c>
      <c r="BH115" s="35" t="n">
        <f aca="false">BG115/BF115</f>
        <v>0.00942405058994365</v>
      </c>
      <c r="BI115" s="36" t="s">
        <v>171</v>
      </c>
      <c r="BJ115" s="37" t="n">
        <v>0.107</v>
      </c>
      <c r="BK115" s="37" t="n">
        <f aca="false">BJ115*83.33333</f>
        <v>8.91666631</v>
      </c>
    </row>
    <row r="116" customFormat="false" ht="17.1" hidden="false" customHeight="true" outlineLevel="0" collapsed="false">
      <c r="A116" s="20" t="s">
        <v>172</v>
      </c>
      <c r="B116" s="21" t="n">
        <v>41026</v>
      </c>
      <c r="C116" s="22" t="n">
        <v>0.588194444444445</v>
      </c>
      <c r="D116" s="23" t="n">
        <v>-1.48933</v>
      </c>
      <c r="E116" s="23" t="n">
        <v>-25.32183</v>
      </c>
      <c r="F116" s="24" t="n">
        <v>0</v>
      </c>
      <c r="G116" s="24" t="n">
        <v>4948</v>
      </c>
      <c r="H116" s="43" t="n">
        <v>27.931</v>
      </c>
      <c r="I116" s="43" t="n">
        <v>35.966</v>
      </c>
      <c r="J116" s="43" t="n">
        <v>0.596</v>
      </c>
      <c r="K116" s="43" t="n">
        <v>0.107</v>
      </c>
      <c r="L116" s="43" t="n">
        <v>0.119</v>
      </c>
      <c r="M116" s="43" t="n">
        <v>0.104</v>
      </c>
      <c r="N116" s="43" t="n">
        <v>0.1</v>
      </c>
      <c r="O116" s="43" t="n">
        <v>0.092</v>
      </c>
      <c r="P116" s="43" t="n">
        <v>0.089</v>
      </c>
      <c r="Q116" s="43" t="n">
        <v>0.074</v>
      </c>
      <c r="R116" s="43" t="n">
        <v>0.055</v>
      </c>
      <c r="S116" s="43" t="n">
        <v>0.055</v>
      </c>
      <c r="T116" s="43" t="n">
        <v>0.057</v>
      </c>
      <c r="U116" s="43" t="n">
        <v>0.062</v>
      </c>
      <c r="V116" s="43" t="n">
        <v>0.046</v>
      </c>
      <c r="W116" s="43" t="n">
        <v>0.041</v>
      </c>
      <c r="X116" s="43" t="n">
        <v>0.036</v>
      </c>
      <c r="Y116" s="43" t="n">
        <v>0.031</v>
      </c>
      <c r="Z116" s="43" t="n">
        <v>0.017</v>
      </c>
      <c r="AA116" s="43" t="n">
        <v>0.002</v>
      </c>
      <c r="AB116" s="43" t="n">
        <v>0</v>
      </c>
      <c r="AC116" s="43" t="n">
        <v>0.05</v>
      </c>
      <c r="AD116" s="43" t="n">
        <v>0.057</v>
      </c>
      <c r="AE116" s="43" t="n">
        <v>0.057</v>
      </c>
      <c r="AF116" s="43" t="n">
        <v>0.059</v>
      </c>
      <c r="AG116" s="43" t="n">
        <v>0.057</v>
      </c>
      <c r="AH116" s="43" t="n">
        <v>0.058</v>
      </c>
      <c r="AI116" s="43" t="n">
        <v>0.058</v>
      </c>
      <c r="AJ116" s="43" t="n">
        <v>0.053</v>
      </c>
      <c r="AK116" s="44" t="n">
        <v>0.055</v>
      </c>
      <c r="AL116" s="45" t="n">
        <v>0.047</v>
      </c>
      <c r="AM116" s="29" t="n">
        <v>0.99215</v>
      </c>
      <c r="AN116" s="29" t="n">
        <v>0.28698</v>
      </c>
      <c r="AO116" s="29" t="n">
        <v>0.21046</v>
      </c>
      <c r="AP116" s="29" t="n">
        <v>0.15434</v>
      </c>
      <c r="AQ116" s="29" t="n">
        <v>0.06087</v>
      </c>
      <c r="AR116" s="29" t="n">
        <v>0.01761</v>
      </c>
      <c r="AS116" s="29" t="n">
        <v>0.00946999999999998</v>
      </c>
      <c r="AT116" s="29" t="n">
        <v>0.00273999999999996</v>
      </c>
      <c r="AU116" s="29" t="n">
        <v>0.00201000000000001</v>
      </c>
      <c r="AV116" s="29" t="n">
        <v>0.00146999999999997</v>
      </c>
      <c r="AW116" s="30" t="n">
        <v>0.00042</v>
      </c>
      <c r="AX116" s="31" t="n">
        <v>0.0002</v>
      </c>
      <c r="AY116" s="31" t="n">
        <v>3E-005</v>
      </c>
      <c r="AZ116" s="32" t="n">
        <v>0</v>
      </c>
      <c r="BA116" s="32" t="n">
        <v>0</v>
      </c>
      <c r="BB116" s="32" t="n">
        <v>0</v>
      </c>
      <c r="BC116" s="32" t="n">
        <v>0</v>
      </c>
      <c r="BD116" s="32" t="n">
        <v>0</v>
      </c>
      <c r="BE116" s="33" t="n">
        <v>0</v>
      </c>
      <c r="BF116" s="34" t="n">
        <f aca="false">TAN((AM116-AN116)/20)</f>
        <v>0.0352731179427336</v>
      </c>
      <c r="BG116" s="34" t="n">
        <f aca="false">TAN((AS116-AW116)/50)</f>
        <v>0.00018100000197658</v>
      </c>
      <c r="BH116" s="35" t="n">
        <f aca="false">BG116/BF116</f>
        <v>0.00513138652132867</v>
      </c>
      <c r="BI116" s="36" t="s">
        <v>173</v>
      </c>
      <c r="BJ116" s="37" t="n">
        <v>0.369</v>
      </c>
      <c r="BK116" s="37" t="n">
        <f aca="false">BJ116*83.33333</f>
        <v>30.74999877</v>
      </c>
    </row>
    <row r="117" customFormat="false" ht="17.1" hidden="false" customHeight="true" outlineLevel="0" collapsed="false">
      <c r="A117" s="38" t="s">
        <v>172</v>
      </c>
      <c r="B117" s="39" t="n">
        <v>41026</v>
      </c>
      <c r="C117" s="40" t="n">
        <v>0.588194444444445</v>
      </c>
      <c r="D117" s="24" t="n">
        <v>-1.48933</v>
      </c>
      <c r="E117" s="24" t="n">
        <v>-25.32183</v>
      </c>
      <c r="F117" s="24" t="n">
        <v>20</v>
      </c>
      <c r="G117" s="24" t="n">
        <v>4948</v>
      </c>
      <c r="H117" s="46" t="n">
        <v>27.797</v>
      </c>
      <c r="I117" s="46" t="n">
        <v>35.983</v>
      </c>
      <c r="J117" s="46" t="n">
        <v>0.626</v>
      </c>
      <c r="K117" s="46" t="n">
        <v>0.107</v>
      </c>
      <c r="L117" s="46" t="n">
        <v>0.117</v>
      </c>
      <c r="M117" s="46" t="n">
        <v>0.105</v>
      </c>
      <c r="N117" s="46" t="n">
        <v>0.096</v>
      </c>
      <c r="O117" s="46" t="n">
        <v>0.093</v>
      </c>
      <c r="P117" s="46" t="n">
        <v>0.084</v>
      </c>
      <c r="Q117" s="46" t="n">
        <v>0.069</v>
      </c>
      <c r="R117" s="46" t="n">
        <v>0.056</v>
      </c>
      <c r="S117" s="46" t="n">
        <v>0.058</v>
      </c>
      <c r="T117" s="46" t="n">
        <v>0.055</v>
      </c>
      <c r="U117" s="46" t="n">
        <v>0.058</v>
      </c>
      <c r="V117" s="46" t="n">
        <v>0.044</v>
      </c>
      <c r="W117" s="46" t="n">
        <v>0.034</v>
      </c>
      <c r="X117" s="46" t="n">
        <v>0.032</v>
      </c>
      <c r="Y117" s="46" t="n">
        <v>0.023</v>
      </c>
      <c r="Z117" s="46" t="n">
        <v>0.01</v>
      </c>
      <c r="AA117" s="46" t="n">
        <v>0</v>
      </c>
      <c r="AB117" s="46" t="n">
        <v>0</v>
      </c>
      <c r="AC117" s="46" t="n">
        <v>0.052</v>
      </c>
      <c r="AD117" s="46" t="n">
        <v>0.058</v>
      </c>
      <c r="AE117" s="46" t="n">
        <v>0.06</v>
      </c>
      <c r="AF117" s="46" t="n">
        <v>0.061</v>
      </c>
      <c r="AG117" s="46" t="n">
        <v>0.061</v>
      </c>
      <c r="AH117" s="46" t="n">
        <v>0.061</v>
      </c>
      <c r="AI117" s="46" t="n">
        <v>0.059</v>
      </c>
      <c r="AJ117" s="46" t="n">
        <v>0.056</v>
      </c>
      <c r="AK117" s="47" t="n">
        <v>0.058</v>
      </c>
      <c r="AL117" s="48" t="n">
        <v>0.085</v>
      </c>
      <c r="AM117" s="29" t="n">
        <v>1.01073</v>
      </c>
      <c r="AN117" s="29" t="n">
        <v>0.29381</v>
      </c>
      <c r="AO117" s="29" t="n">
        <v>0.21573</v>
      </c>
      <c r="AP117" s="29" t="n">
        <v>0.15841</v>
      </c>
      <c r="AQ117" s="29" t="n">
        <v>0.06271</v>
      </c>
      <c r="AR117" s="29" t="n">
        <v>0.01823</v>
      </c>
      <c r="AS117" s="29" t="n">
        <v>0.00983000000000001</v>
      </c>
      <c r="AT117" s="29" t="n">
        <v>0.00286000000000003</v>
      </c>
      <c r="AU117" s="29" t="n">
        <v>0.00209999999999999</v>
      </c>
      <c r="AV117" s="29" t="n">
        <v>0.00154000000000004</v>
      </c>
      <c r="AW117" s="30" t="n">
        <v>0.00045</v>
      </c>
      <c r="AX117" s="31" t="n">
        <v>0.00021</v>
      </c>
      <c r="AY117" s="31" t="n">
        <v>3E-005</v>
      </c>
      <c r="AZ117" s="32" t="n">
        <v>0</v>
      </c>
      <c r="BA117" s="32" t="n">
        <v>0</v>
      </c>
      <c r="BB117" s="32" t="n">
        <v>0</v>
      </c>
      <c r="BC117" s="32" t="n">
        <v>0</v>
      </c>
      <c r="BD117" s="32" t="n">
        <v>0</v>
      </c>
      <c r="BE117" s="33" t="n">
        <v>0</v>
      </c>
      <c r="BF117" s="34" t="n">
        <f aca="false">TAN((AM117-AN117)/20)</f>
        <v>0.0358613611638501</v>
      </c>
      <c r="BG117" s="34" t="n">
        <f aca="false">TAN((AS117-AW117)/50)</f>
        <v>0.000187600002200783</v>
      </c>
      <c r="BH117" s="35" t="n">
        <f aca="false">BG117/BF117</f>
        <v>0.00523125715567909</v>
      </c>
      <c r="BI117" s="36" t="s">
        <v>174</v>
      </c>
      <c r="BJ117" s="37" t="n">
        <v>0.204</v>
      </c>
      <c r="BK117" s="37" t="n">
        <f aca="false">BJ117*83.33333</f>
        <v>16.99999932</v>
      </c>
    </row>
    <row r="118" customFormat="false" ht="17.1" hidden="false" customHeight="true" outlineLevel="0" collapsed="false">
      <c r="A118" s="38" t="s">
        <v>172</v>
      </c>
      <c r="B118" s="39" t="n">
        <v>41026</v>
      </c>
      <c r="C118" s="40" t="n">
        <v>0.588194444444445</v>
      </c>
      <c r="D118" s="24" t="n">
        <v>-1.48933</v>
      </c>
      <c r="E118" s="24" t="n">
        <v>-25.32183</v>
      </c>
      <c r="F118" s="24" t="n">
        <v>40</v>
      </c>
      <c r="G118" s="24" t="n">
        <v>4948</v>
      </c>
      <c r="H118" s="46" t="n">
        <v>26.712</v>
      </c>
      <c r="I118" s="46" t="n">
        <v>36.402</v>
      </c>
      <c r="J118" s="46" t="n">
        <v>0.65</v>
      </c>
      <c r="K118" s="46" t="n">
        <v>0.167</v>
      </c>
      <c r="L118" s="46" t="n">
        <v>0.169</v>
      </c>
      <c r="M118" s="46" t="n">
        <v>0.145</v>
      </c>
      <c r="N118" s="46" t="n">
        <v>0.133</v>
      </c>
      <c r="O118" s="46" t="n">
        <v>0.127</v>
      </c>
      <c r="P118" s="46" t="n">
        <v>0.117</v>
      </c>
      <c r="Q118" s="46" t="n">
        <v>0.096</v>
      </c>
      <c r="R118" s="46" t="n">
        <v>0.083</v>
      </c>
      <c r="S118" s="46" t="n">
        <v>0.08</v>
      </c>
      <c r="T118" s="46" t="n">
        <v>0.091</v>
      </c>
      <c r="U118" s="46" t="n">
        <v>0.085</v>
      </c>
      <c r="V118" s="46" t="n">
        <v>0.06</v>
      </c>
      <c r="W118" s="46" t="n">
        <v>0.046</v>
      </c>
      <c r="X118" s="46" t="n">
        <v>0.041</v>
      </c>
      <c r="Y118" s="46" t="n">
        <v>0.031</v>
      </c>
      <c r="Z118" s="46" t="n">
        <v>0.013</v>
      </c>
      <c r="AA118" s="46" t="n">
        <v>0.004</v>
      </c>
      <c r="AB118" s="46" t="n">
        <v>0</v>
      </c>
      <c r="AC118" s="46" t="n">
        <v>0.076</v>
      </c>
      <c r="AD118" s="46" t="n">
        <v>0.084</v>
      </c>
      <c r="AE118" s="46" t="n">
        <v>0.085</v>
      </c>
      <c r="AF118" s="46" t="n">
        <v>0.087</v>
      </c>
      <c r="AG118" s="46" t="n">
        <v>0.086</v>
      </c>
      <c r="AH118" s="46" t="n">
        <v>0.086</v>
      </c>
      <c r="AI118" s="46" t="n">
        <v>0.083</v>
      </c>
      <c r="AJ118" s="46" t="n">
        <v>0.078</v>
      </c>
      <c r="AK118" s="47" t="n">
        <v>0.08</v>
      </c>
      <c r="AL118" s="48" t="n">
        <v>0.212</v>
      </c>
      <c r="AM118" s="29" t="n">
        <v>1.00133</v>
      </c>
      <c r="AN118" s="29" t="n">
        <v>0.29023</v>
      </c>
      <c r="AO118" s="29" t="n">
        <v>0.21295</v>
      </c>
      <c r="AP118" s="29" t="n">
        <v>0.15625</v>
      </c>
      <c r="AQ118" s="29" t="n">
        <v>0.06172</v>
      </c>
      <c r="AR118" s="29" t="n">
        <v>0.01789</v>
      </c>
      <c r="AS118" s="29" t="n">
        <v>0.00962999999999997</v>
      </c>
      <c r="AT118" s="29" t="n">
        <v>0.00278999999999996</v>
      </c>
      <c r="AU118" s="29" t="n">
        <v>0.00205</v>
      </c>
      <c r="AV118" s="29" t="n">
        <v>0.0015</v>
      </c>
      <c r="AW118" s="30" t="n">
        <v>0.00044</v>
      </c>
      <c r="AX118" s="31" t="n">
        <v>0.00021</v>
      </c>
      <c r="AY118" s="31" t="n">
        <v>3E-005</v>
      </c>
      <c r="AZ118" s="32" t="n">
        <v>0</v>
      </c>
      <c r="BA118" s="32" t="n">
        <v>0</v>
      </c>
      <c r="BB118" s="32" t="n">
        <v>0</v>
      </c>
      <c r="BC118" s="32" t="n">
        <v>0</v>
      </c>
      <c r="BD118" s="32" t="n">
        <v>0</v>
      </c>
      <c r="BE118" s="33" t="n">
        <v>0</v>
      </c>
      <c r="BF118" s="34" t="n">
        <f aca="false">TAN((AM118-AN118)/20)</f>
        <v>0.0355699899594429</v>
      </c>
      <c r="BG118" s="34" t="n">
        <f aca="false">TAN((AS118-AW118)/50)</f>
        <v>0.000183800002069737</v>
      </c>
      <c r="BH118" s="35" t="n">
        <f aca="false">BG118/BF118</f>
        <v>0.00516727731099465</v>
      </c>
      <c r="BI118" s="36" t="s">
        <v>175</v>
      </c>
      <c r="BJ118" s="37" t="n">
        <v>0.131</v>
      </c>
      <c r="BK118" s="37" t="n">
        <f aca="false">BJ118*83.33333</f>
        <v>10.91666623</v>
      </c>
    </row>
    <row r="119" customFormat="false" ht="17.1" hidden="false" customHeight="true" outlineLevel="0" collapsed="false">
      <c r="A119" s="38" t="s">
        <v>172</v>
      </c>
      <c r="B119" s="39" t="n">
        <v>41026</v>
      </c>
      <c r="C119" s="40" t="n">
        <v>0.588194444444445</v>
      </c>
      <c r="D119" s="24" t="n">
        <v>-1.48933</v>
      </c>
      <c r="E119" s="24" t="n">
        <v>-25.32183</v>
      </c>
      <c r="F119" s="24" t="n">
        <v>63</v>
      </c>
      <c r="G119" s="24" t="n">
        <v>4948</v>
      </c>
      <c r="H119" s="46" t="n">
        <v>23.761</v>
      </c>
      <c r="I119" s="46" t="n">
        <v>36.329</v>
      </c>
      <c r="J119" s="46" t="n">
        <v>0.831</v>
      </c>
      <c r="K119" s="46" t="n">
        <v>0.186</v>
      </c>
      <c r="L119" s="46" t="n">
        <v>0.181</v>
      </c>
      <c r="M119" s="46" t="n">
        <v>0.157</v>
      </c>
      <c r="N119" s="46" t="n">
        <v>0.141</v>
      </c>
      <c r="O119" s="46" t="n">
        <v>0.13</v>
      </c>
      <c r="P119" s="46" t="n">
        <v>0.118</v>
      </c>
      <c r="Q119" s="46" t="n">
        <v>0.096</v>
      </c>
      <c r="R119" s="46" t="n">
        <v>0.085</v>
      </c>
      <c r="S119" s="46" t="n">
        <v>0.078</v>
      </c>
      <c r="T119" s="46" t="n">
        <v>0.115</v>
      </c>
      <c r="U119" s="46" t="n">
        <v>0.103</v>
      </c>
      <c r="V119" s="46" t="n">
        <v>0.075</v>
      </c>
      <c r="W119" s="46" t="n">
        <v>0.056</v>
      </c>
      <c r="X119" s="46" t="n">
        <v>0.047</v>
      </c>
      <c r="Y119" s="46" t="n">
        <v>0.035</v>
      </c>
      <c r="Z119" s="46" t="n">
        <v>0.017</v>
      </c>
      <c r="AA119" s="46" t="n">
        <v>0.01</v>
      </c>
      <c r="AB119" s="46" t="n">
        <v>0</v>
      </c>
      <c r="AC119" s="46" t="n">
        <v>0.071</v>
      </c>
      <c r="AD119" s="46" t="n">
        <v>0.078</v>
      </c>
      <c r="AE119" s="46" t="n">
        <v>0.083</v>
      </c>
      <c r="AF119" s="46" t="n">
        <v>0.086</v>
      </c>
      <c r="AG119" s="46" t="n">
        <v>0.084</v>
      </c>
      <c r="AH119" s="46" t="n">
        <v>0.083</v>
      </c>
      <c r="AI119" s="46" t="n">
        <v>0.079</v>
      </c>
      <c r="AJ119" s="46" t="n">
        <v>0.075</v>
      </c>
      <c r="AK119" s="47" t="n">
        <v>0.078</v>
      </c>
      <c r="AL119" s="48" t="n">
        <v>0.501</v>
      </c>
      <c r="AM119" s="29" t="n">
        <v>1.13846</v>
      </c>
      <c r="AN119" s="29" t="n">
        <v>0.34019</v>
      </c>
      <c r="AO119" s="29" t="n">
        <v>0.25152</v>
      </c>
      <c r="AP119" s="29" t="n">
        <v>0.18596</v>
      </c>
      <c r="AQ119" s="29" t="n">
        <v>0.07515</v>
      </c>
      <c r="AR119" s="29" t="n">
        <v>0.02245</v>
      </c>
      <c r="AS119" s="29" t="n">
        <v>0.01227</v>
      </c>
      <c r="AT119" s="29" t="n">
        <v>0.00366</v>
      </c>
      <c r="AU119" s="29" t="n">
        <v>0.00270999999999999</v>
      </c>
      <c r="AV119" s="29" t="n">
        <v>0.002</v>
      </c>
      <c r="AW119" s="30" t="n">
        <v>0.00059</v>
      </c>
      <c r="AX119" s="31" t="n">
        <v>0.00029</v>
      </c>
      <c r="AY119" s="31" t="n">
        <v>4E-005</v>
      </c>
      <c r="AZ119" s="32" t="n">
        <v>0</v>
      </c>
      <c r="BA119" s="32" t="n">
        <v>0</v>
      </c>
      <c r="BB119" s="32" t="n">
        <v>0</v>
      </c>
      <c r="BC119" s="32" t="n">
        <v>0</v>
      </c>
      <c r="BD119" s="32" t="n">
        <v>0</v>
      </c>
      <c r="BE119" s="33" t="n">
        <v>0</v>
      </c>
      <c r="BF119" s="34" t="n">
        <f aca="false">TAN((AM119-AN119)/20)</f>
        <v>0.0399347087474662</v>
      </c>
      <c r="BG119" s="34" t="n">
        <f aca="false">TAN((AS119-AW119)/50)</f>
        <v>0.000233600004249103</v>
      </c>
      <c r="BH119" s="35" t="n">
        <f aca="false">BG119/BF119</f>
        <v>0.00584954821446957</v>
      </c>
      <c r="BI119" s="36" t="s">
        <v>76</v>
      </c>
      <c r="BJ119" s="37" t="n">
        <v>0.067</v>
      </c>
      <c r="BK119" s="37" t="n">
        <f aca="false">BJ119*83.33333</f>
        <v>5.58333311</v>
      </c>
    </row>
    <row r="120" customFormat="false" ht="17.1" hidden="false" customHeight="true" outlineLevel="0" collapsed="false">
      <c r="A120" s="38" t="s">
        <v>172</v>
      </c>
      <c r="B120" s="39" t="n">
        <v>41026</v>
      </c>
      <c r="C120" s="40" t="n">
        <v>0.588194444444445</v>
      </c>
      <c r="D120" s="24" t="n">
        <v>-1.48933</v>
      </c>
      <c r="E120" s="24" t="n">
        <v>-25.32183</v>
      </c>
      <c r="F120" s="24" t="n">
        <v>100</v>
      </c>
      <c r="G120" s="24" t="n">
        <v>4948</v>
      </c>
      <c r="H120" s="46" t="n">
        <v>14.787</v>
      </c>
      <c r="I120" s="46" t="n">
        <v>35.499</v>
      </c>
      <c r="J120" s="46" t="n">
        <v>0.975</v>
      </c>
      <c r="K120" s="46" t="n">
        <v>0.085</v>
      </c>
      <c r="L120" s="46" t="n">
        <v>0.071</v>
      </c>
      <c r="M120" s="46" t="n">
        <v>0.051</v>
      </c>
      <c r="N120" s="46" t="n">
        <v>0.045</v>
      </c>
      <c r="O120" s="46" t="n">
        <v>0.042</v>
      </c>
      <c r="P120" s="46" t="n">
        <v>0.036</v>
      </c>
      <c r="Q120" s="46" t="n">
        <v>0.028</v>
      </c>
      <c r="R120" s="46" t="n">
        <v>0.015</v>
      </c>
      <c r="S120" s="46" t="n">
        <v>0.018</v>
      </c>
      <c r="T120" s="46" t="n">
        <v>0.071</v>
      </c>
      <c r="U120" s="46" t="n">
        <v>0.056</v>
      </c>
      <c r="V120" s="46" t="n">
        <v>0.034</v>
      </c>
      <c r="W120" s="46" t="n">
        <v>0.027</v>
      </c>
      <c r="X120" s="46" t="n">
        <v>0.025</v>
      </c>
      <c r="Y120" s="46" t="n">
        <v>0.018</v>
      </c>
      <c r="Z120" s="46" t="n">
        <v>0.01</v>
      </c>
      <c r="AA120" s="46" t="n">
        <v>0</v>
      </c>
      <c r="AB120" s="46" t="n">
        <v>0</v>
      </c>
      <c r="AC120" s="46" t="n">
        <v>0.014</v>
      </c>
      <c r="AD120" s="46" t="n">
        <v>0.016</v>
      </c>
      <c r="AE120" s="46" t="n">
        <v>0.017</v>
      </c>
      <c r="AF120" s="46" t="n">
        <v>0.018</v>
      </c>
      <c r="AG120" s="46" t="n">
        <v>0.018</v>
      </c>
      <c r="AH120" s="46" t="n">
        <v>0.018</v>
      </c>
      <c r="AI120" s="46" t="n">
        <v>0.018</v>
      </c>
      <c r="AJ120" s="46" t="n">
        <v>0.015</v>
      </c>
      <c r="AK120" s="47" t="n">
        <v>0.018</v>
      </c>
      <c r="AL120" s="48" t="n">
        <v>0.091</v>
      </c>
      <c r="AM120" s="29" t="n">
        <v>1.57902</v>
      </c>
      <c r="AN120" s="29" t="n">
        <v>0.51322</v>
      </c>
      <c r="AO120" s="29" t="n">
        <v>0.38751</v>
      </c>
      <c r="AP120" s="29" t="n">
        <v>0.29259</v>
      </c>
      <c r="AQ120" s="29" t="n">
        <v>0.12595</v>
      </c>
      <c r="AR120" s="29" t="n">
        <v>0.04094</v>
      </c>
      <c r="AS120" s="29" t="n">
        <v>0.0233399999999999</v>
      </c>
      <c r="AT120" s="29" t="n">
        <v>0.00758999999999999</v>
      </c>
      <c r="AU120" s="29" t="n">
        <v>0.0057299999999999</v>
      </c>
      <c r="AV120" s="29" t="n">
        <v>0.00432999999999995</v>
      </c>
      <c r="AW120" s="30" t="n">
        <v>0.00141</v>
      </c>
      <c r="AX120" s="31" t="n">
        <v>0.00072</v>
      </c>
      <c r="AY120" s="31" t="n">
        <v>0.00013</v>
      </c>
      <c r="AZ120" s="32" t="n">
        <v>1E-005</v>
      </c>
      <c r="BA120" s="32" t="n">
        <v>1E-005</v>
      </c>
      <c r="BB120" s="32" t="n">
        <v>1E-005</v>
      </c>
      <c r="BC120" s="32" t="n">
        <v>0</v>
      </c>
      <c r="BD120" s="32" t="n">
        <v>0</v>
      </c>
      <c r="BE120" s="33" t="n">
        <v>0</v>
      </c>
      <c r="BF120" s="34" t="n">
        <f aca="false">TAN((AM120-AN120)/20)</f>
        <v>0.0533405021097155</v>
      </c>
      <c r="BG120" s="34" t="n">
        <f aca="false">TAN((AS120-AW120)/50)</f>
        <v>0.000438600028124489</v>
      </c>
      <c r="BH120" s="35" t="n">
        <f aca="false">BG120/BF120</f>
        <v>0.00822264528410957</v>
      </c>
      <c r="BI120" s="36" t="s">
        <v>176</v>
      </c>
      <c r="BJ120" s="37" t="n">
        <v>0.065</v>
      </c>
      <c r="BK120" s="37" t="n">
        <f aca="false">BJ120*83.33333</f>
        <v>5.41666645</v>
      </c>
    </row>
    <row r="121" customFormat="false" ht="17.1" hidden="false" customHeight="true" outlineLevel="0" collapsed="false">
      <c r="A121" s="38" t="s">
        <v>172</v>
      </c>
      <c r="B121" s="39" t="n">
        <v>41026</v>
      </c>
      <c r="C121" s="40" t="n">
        <v>0.588194444444445</v>
      </c>
      <c r="D121" s="24" t="n">
        <v>-1.48933</v>
      </c>
      <c r="E121" s="24" t="n">
        <v>-25.32183</v>
      </c>
      <c r="F121" s="24" t="n">
        <v>200</v>
      </c>
      <c r="G121" s="24" t="n">
        <v>4948</v>
      </c>
      <c r="H121" s="46" t="n">
        <v>12.589</v>
      </c>
      <c r="I121" s="46" t="n">
        <v>35.216</v>
      </c>
      <c r="J121" s="46" t="n">
        <v>1.098</v>
      </c>
      <c r="K121" s="46" t="n">
        <v>0.073</v>
      </c>
      <c r="L121" s="46" t="n">
        <v>0.057</v>
      </c>
      <c r="M121" s="46" t="n">
        <v>0.033</v>
      </c>
      <c r="N121" s="46" t="n">
        <v>0.029</v>
      </c>
      <c r="O121" s="46" t="n">
        <v>0.029</v>
      </c>
      <c r="P121" s="46" t="n">
        <v>0.025</v>
      </c>
      <c r="Q121" s="46" t="n">
        <v>0.022</v>
      </c>
      <c r="R121" s="46" t="n">
        <v>0.009</v>
      </c>
      <c r="S121" s="46" t="n">
        <v>0.013</v>
      </c>
      <c r="T121" s="46" t="n">
        <v>0.062</v>
      </c>
      <c r="U121" s="46" t="n">
        <v>0.046</v>
      </c>
      <c r="V121" s="46" t="n">
        <v>0.021</v>
      </c>
      <c r="W121" s="46" t="n">
        <v>0.017</v>
      </c>
      <c r="X121" s="46" t="n">
        <v>0.017</v>
      </c>
      <c r="Y121" s="46" t="n">
        <v>0.013</v>
      </c>
      <c r="Z121" s="46" t="n">
        <v>0.008</v>
      </c>
      <c r="AA121" s="46" t="n">
        <v>0</v>
      </c>
      <c r="AB121" s="46" t="n">
        <v>0</v>
      </c>
      <c r="AC121" s="46" t="n">
        <v>0.011</v>
      </c>
      <c r="AD121" s="46" t="n">
        <v>0.011</v>
      </c>
      <c r="AE121" s="46" t="n">
        <v>0.012</v>
      </c>
      <c r="AF121" s="46" t="n">
        <v>0.012</v>
      </c>
      <c r="AG121" s="46" t="n">
        <v>0.012</v>
      </c>
      <c r="AH121" s="46" t="n">
        <v>0.013</v>
      </c>
      <c r="AI121" s="46" t="n">
        <v>0.013</v>
      </c>
      <c r="AJ121" s="46" t="n">
        <v>0.009</v>
      </c>
      <c r="AK121" s="47" t="n">
        <v>0.013</v>
      </c>
      <c r="AL121" s="48" t="n">
        <v>0.005</v>
      </c>
      <c r="AM121" s="29" t="n">
        <v>1.67878</v>
      </c>
      <c r="AN121" s="29" t="n">
        <v>0.55409</v>
      </c>
      <c r="AO121" s="29" t="n">
        <v>0.41998</v>
      </c>
      <c r="AP121" s="29" t="n">
        <v>0.31833</v>
      </c>
      <c r="AQ121" s="29" t="n">
        <v>0.13862</v>
      </c>
      <c r="AR121" s="29" t="n">
        <v>0.0457500000000001</v>
      </c>
      <c r="AS121" s="29" t="n">
        <v>0.02629</v>
      </c>
      <c r="AT121" s="29" t="n">
        <v>0.00868000000000002</v>
      </c>
      <c r="AU121" s="29" t="n">
        <v>0.00658000000000003</v>
      </c>
      <c r="AV121" s="29" t="n">
        <v>0.00499000000000005</v>
      </c>
      <c r="AW121" s="30" t="n">
        <v>0.00165</v>
      </c>
      <c r="AX121" s="31" t="n">
        <v>0.00085</v>
      </c>
      <c r="AY121" s="31" t="n">
        <v>0.00015</v>
      </c>
      <c r="AZ121" s="32" t="n">
        <v>1E-005</v>
      </c>
      <c r="BA121" s="32" t="n">
        <v>1E-005</v>
      </c>
      <c r="BB121" s="32" t="n">
        <v>0</v>
      </c>
      <c r="BC121" s="32" t="n">
        <v>0</v>
      </c>
      <c r="BD121" s="32" t="n">
        <v>0</v>
      </c>
      <c r="BE121" s="33" t="n">
        <v>0</v>
      </c>
      <c r="BF121" s="34" t="n">
        <f aca="false">TAN((AM121-AN121)/20)</f>
        <v>0.0562938522198105</v>
      </c>
      <c r="BG121" s="34" t="n">
        <f aca="false">TAN((AS121-AW121)/50)</f>
        <v>0.000492800039892467</v>
      </c>
      <c r="BH121" s="35" t="n">
        <f aca="false">BG121/BF121</f>
        <v>0.00875406497264091</v>
      </c>
      <c r="BI121" s="36" t="s">
        <v>177</v>
      </c>
      <c r="BJ121" s="37" t="n">
        <v>0.063</v>
      </c>
      <c r="BK121" s="37" t="n">
        <f aca="false">BJ121*83.33333</f>
        <v>5.24999979</v>
      </c>
    </row>
    <row r="122" customFormat="false" ht="17.1" hidden="false" customHeight="true" outlineLevel="0" collapsed="false">
      <c r="A122" s="20" t="s">
        <v>178</v>
      </c>
      <c r="B122" s="21" t="n">
        <v>41028</v>
      </c>
      <c r="C122" s="22" t="n">
        <v>0.586111111111111</v>
      </c>
      <c r="D122" s="23" t="n">
        <v>6.0595</v>
      </c>
      <c r="E122" s="23" t="n">
        <v>23.48217</v>
      </c>
      <c r="F122" s="24" t="n">
        <v>0</v>
      </c>
      <c r="G122" s="24" t="n">
        <v>4256</v>
      </c>
      <c r="H122" s="25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7"/>
      <c r="AL122" s="48"/>
      <c r="AM122" s="29" t="n">
        <v>1.00365</v>
      </c>
      <c r="AN122" s="29" t="n">
        <v>0.29156</v>
      </c>
      <c r="AO122" s="29" t="n">
        <v>0.21405</v>
      </c>
      <c r="AP122" s="29" t="n">
        <v>0.15715</v>
      </c>
      <c r="AQ122" s="29" t="n">
        <v>0.06218</v>
      </c>
      <c r="AR122" s="29" t="n">
        <v>0.01807</v>
      </c>
      <c r="AS122" s="29" t="n">
        <v>0.00973999999999997</v>
      </c>
      <c r="AT122" s="29" t="n">
        <v>0.00283</v>
      </c>
      <c r="AU122" s="29" t="n">
        <v>0.00207999999999997</v>
      </c>
      <c r="AV122" s="29" t="n">
        <v>0.00153000000000003</v>
      </c>
      <c r="AW122" s="30" t="n">
        <v>0.000450000000000061</v>
      </c>
      <c r="AX122" s="31" t="n">
        <v>0.000210000000000043</v>
      </c>
      <c r="AY122" s="31" t="n">
        <v>2.99999999999745E-005</v>
      </c>
      <c r="AZ122" s="32" t="n">
        <v>0</v>
      </c>
      <c r="BA122" s="32" t="n">
        <v>0</v>
      </c>
      <c r="BB122" s="32" t="n">
        <v>0</v>
      </c>
      <c r="BC122" s="32" t="n">
        <v>0</v>
      </c>
      <c r="BD122" s="32" t="n">
        <v>0</v>
      </c>
      <c r="BE122" s="33" t="n">
        <v>0</v>
      </c>
      <c r="BF122" s="34" t="n">
        <f aca="false">TAN((AM122-AN122)/20)</f>
        <v>0.0356195526753464</v>
      </c>
      <c r="BG122" s="34" t="n">
        <f aca="false">TAN((AS122-AW122)/50)</f>
        <v>0.000185800002138038</v>
      </c>
      <c r="BH122" s="35" t="n">
        <f aca="false">BG122/BF122</f>
        <v>0.00521623625741481</v>
      </c>
      <c r="BI122" s="36" t="n">
        <v>0.06181</v>
      </c>
      <c r="BJ122" s="37" t="n">
        <v>0.259</v>
      </c>
      <c r="BK122" s="37" t="n">
        <f aca="false">BJ122*83.33333</f>
        <v>21.58333247</v>
      </c>
    </row>
    <row r="123" customFormat="false" ht="17.1" hidden="false" customHeight="true" outlineLevel="0" collapsed="false">
      <c r="A123" s="38" t="s">
        <v>178</v>
      </c>
      <c r="B123" s="39" t="n">
        <v>41028</v>
      </c>
      <c r="C123" s="40" t="n">
        <v>0.586111111111111</v>
      </c>
      <c r="D123" s="24" t="n">
        <v>6.0595</v>
      </c>
      <c r="E123" s="24" t="n">
        <v>23.48217</v>
      </c>
      <c r="F123" s="24" t="n">
        <v>20</v>
      </c>
      <c r="G123" s="24" t="n">
        <v>4256</v>
      </c>
      <c r="H123" s="25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7"/>
      <c r="AL123" s="48"/>
      <c r="AM123" s="29" t="n">
        <v>1.00769</v>
      </c>
      <c r="AN123" s="29" t="n">
        <v>0.29267</v>
      </c>
      <c r="AO123" s="29" t="n">
        <v>0.21485</v>
      </c>
      <c r="AP123" s="29" t="n">
        <v>0.15772</v>
      </c>
      <c r="AQ123" s="29" t="n">
        <v>0.0624</v>
      </c>
      <c r="AR123" s="29" t="n">
        <v>0.01813</v>
      </c>
      <c r="AS123" s="29" t="n">
        <v>0.00977</v>
      </c>
      <c r="AT123" s="29" t="n">
        <v>0.00284000000000001</v>
      </c>
      <c r="AU123" s="29" t="n">
        <v>0.00208999999999998</v>
      </c>
      <c r="AV123" s="29" t="n">
        <v>0.00152999999999998</v>
      </c>
      <c r="AW123" s="30" t="n">
        <v>0.000450000000000006</v>
      </c>
      <c r="AX123" s="31" t="n">
        <v>0.000219999999999998</v>
      </c>
      <c r="AY123" s="31" t="n">
        <v>3.99999999999845E-005</v>
      </c>
      <c r="AZ123" s="32" t="n">
        <v>1.000000000001E-005</v>
      </c>
      <c r="BA123" s="32" t="n">
        <v>0</v>
      </c>
      <c r="BB123" s="32" t="n">
        <v>0</v>
      </c>
      <c r="BC123" s="32" t="n">
        <v>0</v>
      </c>
      <c r="BD123" s="32" t="n">
        <v>0</v>
      </c>
      <c r="BE123" s="33" t="n">
        <v>0</v>
      </c>
      <c r="BF123" s="34" t="n">
        <f aca="false">TAN((AM123-AN123)/20)</f>
        <v>0.0357662393140915</v>
      </c>
      <c r="BG123" s="34" t="n">
        <f aca="false">TAN((AS123-AW123)/50)</f>
        <v>0.00018640000215882</v>
      </c>
      <c r="BH123" s="35" t="n">
        <f aca="false">BG123/BF123</f>
        <v>0.00521161871456193</v>
      </c>
      <c r="BI123" s="36" t="n">
        <v>0.06182</v>
      </c>
      <c r="BJ123" s="37" t="n">
        <v>0.266</v>
      </c>
      <c r="BK123" s="37" t="n">
        <f aca="false">BJ123*83.33333</f>
        <v>22.16666578</v>
      </c>
    </row>
    <row r="124" customFormat="false" ht="17.1" hidden="false" customHeight="true" outlineLevel="0" collapsed="false">
      <c r="A124" s="38" t="s">
        <v>178</v>
      </c>
      <c r="B124" s="39" t="n">
        <v>41028</v>
      </c>
      <c r="C124" s="40" t="n">
        <v>0.586111111111111</v>
      </c>
      <c r="D124" s="24" t="n">
        <v>6.0595</v>
      </c>
      <c r="E124" s="24" t="n">
        <v>23.48217</v>
      </c>
      <c r="F124" s="24" t="n">
        <v>37</v>
      </c>
      <c r="G124" s="24" t="n">
        <v>4256</v>
      </c>
      <c r="H124" s="25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7"/>
      <c r="AL124" s="48"/>
      <c r="AM124" s="29" t="n">
        <v>1.14784</v>
      </c>
      <c r="AN124" s="29" t="n">
        <v>0.34466</v>
      </c>
      <c r="AO124" s="29" t="n">
        <v>0.25514</v>
      </c>
      <c r="AP124" s="29" t="n">
        <v>0.18886</v>
      </c>
      <c r="AQ124" s="29" t="n">
        <v>0.07661</v>
      </c>
      <c r="AR124" s="29" t="n">
        <v>0.023</v>
      </c>
      <c r="AS124" s="29" t="n">
        <v>0.0126</v>
      </c>
      <c r="AT124" s="29" t="n">
        <v>0.00378000000000001</v>
      </c>
      <c r="AU124" s="29" t="n">
        <v>0.00280000000000002</v>
      </c>
      <c r="AV124" s="29" t="n">
        <v>0.00207000000000002</v>
      </c>
      <c r="AW124" s="30" t="n">
        <v>0.000619999999999954</v>
      </c>
      <c r="AX124" s="31" t="n">
        <v>0.000299999999999967</v>
      </c>
      <c r="AY124" s="31" t="n">
        <v>3.9999999999929E-005</v>
      </c>
      <c r="AZ124" s="32" t="n">
        <v>0</v>
      </c>
      <c r="BA124" s="32" t="n">
        <v>0</v>
      </c>
      <c r="BB124" s="32" t="n">
        <v>0</v>
      </c>
      <c r="BC124" s="32" t="n">
        <v>0</v>
      </c>
      <c r="BD124" s="32" t="n">
        <v>0</v>
      </c>
      <c r="BE124" s="33" t="n">
        <v>0</v>
      </c>
      <c r="BF124" s="34" t="n">
        <f aca="false">TAN((AM124-AN124)/20)</f>
        <v>0.0401806026818696</v>
      </c>
      <c r="BG124" s="34" t="n">
        <f aca="false">TAN((AS124-AW124)/50)</f>
        <v>0.000239600004584999</v>
      </c>
      <c r="BH124" s="35" t="n">
        <f aca="false">BG124/BF124</f>
        <v>0.00596307642476236</v>
      </c>
      <c r="BI124" s="36" t="n">
        <v>0.06015</v>
      </c>
      <c r="BJ124" s="37" t="n">
        <v>0.251</v>
      </c>
      <c r="BK124" s="37" t="n">
        <f aca="false">BJ124*83.33333</f>
        <v>20.91666583</v>
      </c>
    </row>
    <row r="125" customFormat="false" ht="17.1" hidden="false" customHeight="true" outlineLevel="0" collapsed="false">
      <c r="A125" s="38" t="s">
        <v>178</v>
      </c>
      <c r="B125" s="39" t="n">
        <v>41028</v>
      </c>
      <c r="C125" s="40" t="n">
        <v>0.586111111111111</v>
      </c>
      <c r="D125" s="24" t="n">
        <v>6.0595</v>
      </c>
      <c r="E125" s="24" t="n">
        <v>23.48217</v>
      </c>
      <c r="F125" s="24" t="n">
        <v>60</v>
      </c>
      <c r="G125" s="24" t="n">
        <v>4256</v>
      </c>
      <c r="H125" s="25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7"/>
      <c r="AL125" s="48"/>
      <c r="AM125" s="29" t="n">
        <v>1.59665</v>
      </c>
      <c r="AN125" s="29" t="n">
        <v>0.52076</v>
      </c>
      <c r="AO125" s="29" t="n">
        <v>0.39354</v>
      </c>
      <c r="AP125" s="29" t="n">
        <v>0.2974</v>
      </c>
      <c r="AQ125" s="29" t="n">
        <v>0.12835</v>
      </c>
      <c r="AR125" s="29" t="n">
        <v>0.04186</v>
      </c>
      <c r="AS125" s="29" t="n">
        <v>0.0239100000000001</v>
      </c>
      <c r="AT125" s="29" t="n">
        <v>0.00780000000000003</v>
      </c>
      <c r="AU125" s="29" t="n">
        <v>0.00589000000000006</v>
      </c>
      <c r="AV125" s="29" t="n">
        <v>0.00445000000000007</v>
      </c>
      <c r="AW125" s="30" t="n">
        <v>0.00145000000000006</v>
      </c>
      <c r="AX125" s="31" t="n">
        <v>0.000740000000000074</v>
      </c>
      <c r="AY125" s="31" t="n">
        <v>0.000130000000000075</v>
      </c>
      <c r="AZ125" s="32" t="n">
        <v>1.00000000000655E-005</v>
      </c>
      <c r="BA125" s="32" t="n">
        <v>0</v>
      </c>
      <c r="BB125" s="32" t="n">
        <v>0</v>
      </c>
      <c r="BC125" s="32" t="n">
        <v>0</v>
      </c>
      <c r="BD125" s="32" t="n">
        <v>0</v>
      </c>
      <c r="BE125" s="33" t="n">
        <v>0</v>
      </c>
      <c r="BF125" s="34" t="n">
        <f aca="false">TAN((AM125-AN125)/20)</f>
        <v>0.0538464511758969</v>
      </c>
      <c r="BG125" s="34" t="n">
        <f aca="false">TAN((AS125-AW125)/50)</f>
        <v>0.000449200030213291</v>
      </c>
      <c r="BH125" s="35" t="n">
        <f aca="false">BG125/BF125</f>
        <v>0.00834224021088998</v>
      </c>
      <c r="BI125" s="36" t="n">
        <v>0.05602</v>
      </c>
      <c r="BJ125" s="37" t="n">
        <v>0.236</v>
      </c>
      <c r="BK125" s="37" t="n">
        <f aca="false">BJ125*83.33333</f>
        <v>19.66666588</v>
      </c>
    </row>
    <row r="126" customFormat="false" ht="17.1" hidden="false" customHeight="true" outlineLevel="0" collapsed="false">
      <c r="A126" s="38" t="s">
        <v>178</v>
      </c>
      <c r="B126" s="39" t="n">
        <v>41028</v>
      </c>
      <c r="C126" s="40" t="n">
        <v>0.586111111111111</v>
      </c>
      <c r="D126" s="24" t="n">
        <v>6.0595</v>
      </c>
      <c r="E126" s="24" t="n">
        <v>23.48217</v>
      </c>
      <c r="F126" s="24" t="n">
        <v>100</v>
      </c>
      <c r="G126" s="24" t="n">
        <v>4256</v>
      </c>
      <c r="H126" s="25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7"/>
      <c r="AL126" s="48"/>
      <c r="AM126" s="29" t="n">
        <v>1.63245</v>
      </c>
      <c r="AN126" s="29" t="n">
        <v>0.53537</v>
      </c>
      <c r="AO126" s="29" t="n">
        <v>0.40515</v>
      </c>
      <c r="AP126" s="29" t="n">
        <v>0.3066</v>
      </c>
      <c r="AQ126" s="29" t="n">
        <v>0.13287</v>
      </c>
      <c r="AR126" s="29" t="n">
        <v>0.04358</v>
      </c>
      <c r="AS126" s="29" t="n">
        <v>0.02496</v>
      </c>
      <c r="AT126" s="29" t="n">
        <v>0.00818999999999992</v>
      </c>
      <c r="AU126" s="29" t="n">
        <v>0.00619999999999998</v>
      </c>
      <c r="AV126" s="29" t="n">
        <v>0.00468999999999997</v>
      </c>
      <c r="AW126" s="30" t="n">
        <v>0.00153999999999999</v>
      </c>
      <c r="AX126" s="31" t="n">
        <v>0.000789999999999957</v>
      </c>
      <c r="AY126" s="31" t="n">
        <v>0.000139999999999918</v>
      </c>
      <c r="AZ126" s="32" t="n">
        <v>9.99999999995449E-006</v>
      </c>
      <c r="BA126" s="32" t="n">
        <v>9.99999999995449E-006</v>
      </c>
      <c r="BB126" s="32" t="n">
        <v>9.99999999995449E-006</v>
      </c>
      <c r="BC126" s="32" t="n">
        <v>0</v>
      </c>
      <c r="BD126" s="32" t="n">
        <v>0</v>
      </c>
      <c r="BE126" s="33" t="n">
        <v>0</v>
      </c>
      <c r="BF126" s="34" t="n">
        <f aca="false">TAN((AM126-AN126)/20)</f>
        <v>0.0549090841540615</v>
      </c>
      <c r="BG126" s="34" t="n">
        <f aca="false">TAN((AS126-AW126)/50)</f>
        <v>0.000468400034255431</v>
      </c>
      <c r="BH126" s="35" t="n">
        <f aca="false">BG126/BF126</f>
        <v>0.00853046524945153</v>
      </c>
      <c r="BI126" s="36" t="n">
        <v>0.05574</v>
      </c>
      <c r="BJ126" s="37" t="n">
        <v>0.154</v>
      </c>
      <c r="BK126" s="37" t="n">
        <f aca="false">BJ126*83.33333</f>
        <v>12.83333282</v>
      </c>
    </row>
    <row r="127" customFormat="false" ht="17.1" hidden="false" customHeight="true" outlineLevel="0" collapsed="false">
      <c r="A127" s="38" t="s">
        <v>178</v>
      </c>
      <c r="B127" s="39" t="n">
        <v>41028</v>
      </c>
      <c r="C127" s="40" t="n">
        <v>0.586111111111111</v>
      </c>
      <c r="D127" s="24" t="n">
        <v>6.0595</v>
      </c>
      <c r="E127" s="24" t="n">
        <v>23.48217</v>
      </c>
      <c r="F127" s="24" t="n">
        <v>200</v>
      </c>
      <c r="G127" s="24" t="n">
        <v>4256</v>
      </c>
      <c r="H127" s="25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7"/>
      <c r="AL127" s="48"/>
      <c r="AM127" s="29" t="n">
        <v>1.61151</v>
      </c>
      <c r="AN127" s="29" t="n">
        <v>0.52644</v>
      </c>
      <c r="AO127" s="29" t="n">
        <v>0.39799</v>
      </c>
      <c r="AP127" s="29" t="n">
        <v>0.30088</v>
      </c>
      <c r="AQ127" s="29" t="n">
        <v>0.13001</v>
      </c>
      <c r="AR127" s="29" t="n">
        <v>0.04247</v>
      </c>
      <c r="AS127" s="29" t="n">
        <v>0.02427</v>
      </c>
      <c r="AT127" s="29" t="n">
        <v>0.0079300000000001</v>
      </c>
      <c r="AU127" s="29" t="n">
        <v>0.00599000000000005</v>
      </c>
      <c r="AV127" s="29" t="n">
        <v>0.00453000000000003</v>
      </c>
      <c r="AW127" s="30" t="n">
        <v>0.00148000000000004</v>
      </c>
      <c r="AX127" s="31" t="n">
        <v>0.000760000000000094</v>
      </c>
      <c r="AY127" s="31" t="n">
        <v>0.000130000000000075</v>
      </c>
      <c r="AZ127" s="32" t="n">
        <v>1.00000000000655E-005</v>
      </c>
      <c r="BA127" s="32" t="n">
        <v>0</v>
      </c>
      <c r="BB127" s="32" t="n">
        <v>0</v>
      </c>
      <c r="BC127" s="32" t="n">
        <v>0</v>
      </c>
      <c r="BD127" s="32" t="n">
        <v>0</v>
      </c>
      <c r="BE127" s="33" t="n">
        <v>0</v>
      </c>
      <c r="BF127" s="34" t="n">
        <f aca="false">TAN((AM127-AN127)/20)</f>
        <v>0.0543067934289237</v>
      </c>
      <c r="BG127" s="34" t="n">
        <f aca="false">TAN((AS127-AW127)/50)</f>
        <v>0.000455800031564705</v>
      </c>
      <c r="BH127" s="35" t="n">
        <f aca="false">BG127/BF127</f>
        <v>0.0083930573467066</v>
      </c>
      <c r="BI127" s="36" t="n">
        <v>0.05594</v>
      </c>
      <c r="BJ127" s="37" t="n">
        <v>0.133</v>
      </c>
      <c r="BK127" s="37" t="n">
        <f aca="false">BJ127*83.33333</f>
        <v>11.08333289</v>
      </c>
    </row>
    <row r="128" customFormat="false" ht="17.1" hidden="false" customHeight="true" outlineLevel="0" collapsed="false">
      <c r="A128" s="38" t="s">
        <v>178</v>
      </c>
      <c r="B128" s="39" t="n">
        <v>41028</v>
      </c>
      <c r="C128" s="40" t="n">
        <v>0.586111111111111</v>
      </c>
      <c r="D128" s="24" t="n">
        <v>6.0595</v>
      </c>
      <c r="E128" s="24" t="n">
        <v>23.48217</v>
      </c>
      <c r="F128" s="24" t="n">
        <v>400</v>
      </c>
      <c r="G128" s="24" t="n">
        <v>4256</v>
      </c>
      <c r="H128" s="25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7"/>
      <c r="AL128" s="48"/>
      <c r="AM128" s="29" t="n">
        <v>2.03744</v>
      </c>
      <c r="AN128" s="29" t="n">
        <v>0.70737</v>
      </c>
      <c r="AO128" s="29" t="n">
        <v>0.54298</v>
      </c>
      <c r="AP128" s="29" t="n">
        <v>0.4168</v>
      </c>
      <c r="AQ128" s="29" t="n">
        <v>0.18852</v>
      </c>
      <c r="AR128" s="29" t="n">
        <v>0.06545</v>
      </c>
      <c r="AS128" s="29" t="n">
        <v>0.03857</v>
      </c>
      <c r="AT128" s="29" t="n">
        <v>0.01339</v>
      </c>
      <c r="AU128" s="29" t="n">
        <v>0.01028</v>
      </c>
      <c r="AV128" s="29" t="n">
        <v>0.00788999999999995</v>
      </c>
      <c r="AW128" s="30" t="n">
        <v>0.00273999999999996</v>
      </c>
      <c r="AX128" s="31" t="n">
        <v>0.00145999999999991</v>
      </c>
      <c r="AY128" s="31" t="n">
        <v>0.000290000000000012</v>
      </c>
      <c r="AZ128" s="32" t="n">
        <v>2.99999999999745E-005</v>
      </c>
      <c r="BA128" s="32" t="n">
        <v>9.99999999995449E-006</v>
      </c>
      <c r="BB128" s="32" t="n">
        <v>9.99999999995449E-006</v>
      </c>
      <c r="BC128" s="32" t="n">
        <v>9.99999999995449E-006</v>
      </c>
      <c r="BD128" s="32" t="n">
        <v>0</v>
      </c>
      <c r="BE128" s="33" t="n">
        <v>0</v>
      </c>
      <c r="BF128" s="34" t="n">
        <f aca="false">TAN((AM128-AN128)/20)</f>
        <v>0.0666017157761911</v>
      </c>
      <c r="BG128" s="34" t="n">
        <f aca="false">TAN((AS128-AW128)/50)</f>
        <v>0.000716600122661776</v>
      </c>
      <c r="BH128" s="35" t="n">
        <f aca="false">BG128/BF128</f>
        <v>0.0107594844113302</v>
      </c>
      <c r="BI128" s="36" t="n">
        <v>0.0529</v>
      </c>
      <c r="BJ128" s="37" t="n">
        <v>0.111</v>
      </c>
      <c r="BK128" s="37" t="n">
        <f aca="false">BJ128*83.33333</f>
        <v>9.24999963</v>
      </c>
    </row>
    <row r="129" customFormat="false" ht="17.1" hidden="false" customHeight="true" outlineLevel="0" collapsed="false">
      <c r="A129" s="38" t="s">
        <v>178</v>
      </c>
      <c r="B129" s="39" t="n">
        <v>41028</v>
      </c>
      <c r="C129" s="40" t="n">
        <v>0.586111111111111</v>
      </c>
      <c r="D129" s="24" t="n">
        <v>6.0595</v>
      </c>
      <c r="E129" s="24" t="n">
        <v>23.48217</v>
      </c>
      <c r="F129" s="24" t="n">
        <v>800</v>
      </c>
      <c r="G129" s="24" t="n">
        <v>4256</v>
      </c>
      <c r="H129" s="25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7"/>
      <c r="AL129" s="48"/>
      <c r="AM129" s="29" t="n">
        <v>1.96773</v>
      </c>
      <c r="AN129" s="29" t="n">
        <v>0.67634</v>
      </c>
      <c r="AO129" s="29" t="n">
        <v>0.51786</v>
      </c>
      <c r="AP129" s="29" t="n">
        <v>0.39652</v>
      </c>
      <c r="AQ129" s="29" t="n">
        <v>0.178</v>
      </c>
      <c r="AR129" s="29" t="n">
        <v>0.06118</v>
      </c>
      <c r="AS129" s="29" t="n">
        <v>0.0358700000000001</v>
      </c>
      <c r="AT129" s="29" t="n">
        <v>0.0123300000000001</v>
      </c>
      <c r="AU129" s="29" t="n">
        <v>0.00944</v>
      </c>
      <c r="AV129" s="29" t="n">
        <v>0.00723000000000007</v>
      </c>
      <c r="AW129" s="30" t="n">
        <v>0.00248999999999999</v>
      </c>
      <c r="AX129" s="31" t="n">
        <v>0.00131000000000003</v>
      </c>
      <c r="AY129" s="31" t="n">
        <v>0.000250000000000083</v>
      </c>
      <c r="AZ129" s="32" t="n">
        <v>2.000000000002E-005</v>
      </c>
      <c r="BA129" s="32" t="n">
        <v>1.00000000000655E-005</v>
      </c>
      <c r="BB129" s="32" t="n">
        <v>1.00000000000655E-005</v>
      </c>
      <c r="BC129" s="32" t="n">
        <v>0</v>
      </c>
      <c r="BD129" s="32" t="n">
        <v>0</v>
      </c>
      <c r="BE129" s="33" t="n">
        <v>0</v>
      </c>
      <c r="BF129" s="34" t="n">
        <f aca="false">TAN((AM129-AN129)/20)</f>
        <v>0.0646593847267066</v>
      </c>
      <c r="BG129" s="34" t="n">
        <f aca="false">TAN((AS129-AW129)/50)</f>
        <v>0.000667600099180847</v>
      </c>
      <c r="BH129" s="35" t="n">
        <f aca="false">BG129/BF129</f>
        <v>0.0103248755304828</v>
      </c>
      <c r="BI129" s="36" t="n">
        <v>0.0534</v>
      </c>
      <c r="BJ129" s="37" t="n">
        <v>0.097</v>
      </c>
      <c r="BK129" s="37" t="n">
        <f aca="false">BJ129*83.33333</f>
        <v>8.08333301</v>
      </c>
    </row>
    <row r="130" customFormat="false" ht="17.1" hidden="false" customHeight="true" outlineLevel="0" collapsed="false">
      <c r="A130" s="38" t="s">
        <v>178</v>
      </c>
      <c r="B130" s="39" t="n">
        <v>41028</v>
      </c>
      <c r="C130" s="40" t="n">
        <v>0.586111111111111</v>
      </c>
      <c r="D130" s="24" t="n">
        <v>6.0595</v>
      </c>
      <c r="E130" s="24" t="n">
        <v>23.48217</v>
      </c>
      <c r="F130" s="24" t="n">
        <v>1600</v>
      </c>
      <c r="G130" s="24" t="n">
        <v>4256</v>
      </c>
      <c r="H130" s="25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7"/>
      <c r="AL130" s="48"/>
      <c r="AM130" s="29" t="n">
        <v>1.55707</v>
      </c>
      <c r="AN130" s="29" t="n">
        <v>0.50504</v>
      </c>
      <c r="AO130" s="29" t="n">
        <v>0.38114</v>
      </c>
      <c r="AP130" s="29" t="n">
        <v>0.28763</v>
      </c>
      <c r="AQ130" s="29" t="n">
        <v>0.12362</v>
      </c>
      <c r="AR130" s="29" t="n">
        <v>0.0400900000000001</v>
      </c>
      <c r="AS130" s="29" t="n">
        <v>0.02283</v>
      </c>
      <c r="AT130" s="29" t="n">
        <v>0.00739999999999996</v>
      </c>
      <c r="AU130" s="29" t="n">
        <v>0.00558999999999998</v>
      </c>
      <c r="AV130" s="29" t="n">
        <v>0.00421000000000005</v>
      </c>
      <c r="AW130" s="30" t="n">
        <v>0.00136000000000003</v>
      </c>
      <c r="AX130" s="31" t="n">
        <v>0.000689999999999968</v>
      </c>
      <c r="AY130" s="31" t="n">
        <v>0.000120000000000009</v>
      </c>
      <c r="AZ130" s="32" t="n">
        <v>0</v>
      </c>
      <c r="BA130" s="32" t="n">
        <v>0</v>
      </c>
      <c r="BB130" s="32" t="n">
        <v>0</v>
      </c>
      <c r="BC130" s="32" t="n">
        <v>0</v>
      </c>
      <c r="BD130" s="32" t="n">
        <v>0</v>
      </c>
      <c r="BE130" s="33" t="n">
        <v>0</v>
      </c>
      <c r="BF130" s="34" t="n">
        <f aca="false">TAN((AM130-AN130)/20)</f>
        <v>0.0526500684302417</v>
      </c>
      <c r="BG130" s="34" t="n">
        <f aca="false">TAN((AS130-AW130)/50)</f>
        <v>0.00042940002639155</v>
      </c>
      <c r="BH130" s="35" t="n">
        <f aca="false">BG130/BF130</f>
        <v>0.00815573539017295</v>
      </c>
      <c r="BI130" s="36" t="n">
        <v>0.0563</v>
      </c>
      <c r="BJ130" s="37" t="n">
        <v>0.055</v>
      </c>
      <c r="BK130" s="37" t="n">
        <f aca="false">BJ130*83.33333</f>
        <v>4.58333315</v>
      </c>
    </row>
    <row r="131" customFormat="false" ht="17.1" hidden="false" customHeight="true" outlineLevel="0" collapsed="false">
      <c r="A131" s="38" t="s">
        <v>178</v>
      </c>
      <c r="B131" s="39" t="n">
        <v>41028</v>
      </c>
      <c r="C131" s="40" t="n">
        <v>0.586111111111111</v>
      </c>
      <c r="D131" s="24" t="n">
        <v>6.0595</v>
      </c>
      <c r="E131" s="24" t="n">
        <v>23.48217</v>
      </c>
      <c r="F131" s="24" t="n">
        <v>2499</v>
      </c>
      <c r="G131" s="24" t="n">
        <v>4256</v>
      </c>
      <c r="H131" s="25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7"/>
      <c r="AL131" s="48"/>
      <c r="AM131" s="29" t="n">
        <v>1.50083</v>
      </c>
      <c r="AN131" s="29" t="n">
        <v>0.48149</v>
      </c>
      <c r="AO131" s="29" t="n">
        <v>0.36237</v>
      </c>
      <c r="AP131" s="29" t="n">
        <v>0.27272</v>
      </c>
      <c r="AQ131" s="29" t="n">
        <v>0.11625</v>
      </c>
      <c r="AR131" s="29" t="n">
        <v>0.0372899999999999</v>
      </c>
      <c r="AS131" s="29" t="n">
        <v>0.0211199999999999</v>
      </c>
      <c r="AT131" s="29" t="n">
        <v>0.00676999999999994</v>
      </c>
      <c r="AU131" s="29" t="n">
        <v>0.00509999999999999</v>
      </c>
      <c r="AV131" s="29" t="n">
        <v>0.00383</v>
      </c>
      <c r="AW131" s="30" t="n">
        <v>0.00122999999999995</v>
      </c>
      <c r="AX131" s="31" t="n">
        <v>0.000619999999999954</v>
      </c>
      <c r="AY131" s="31" t="n">
        <v>9.9999999999989E-005</v>
      </c>
      <c r="AZ131" s="32" t="n">
        <v>0</v>
      </c>
      <c r="BA131" s="32" t="n">
        <v>0</v>
      </c>
      <c r="BB131" s="32" t="n">
        <v>0</v>
      </c>
      <c r="BC131" s="32" t="n">
        <v>0</v>
      </c>
      <c r="BD131" s="32" t="n">
        <v>0</v>
      </c>
      <c r="BE131" s="33" t="n">
        <v>0</v>
      </c>
      <c r="BF131" s="34" t="n">
        <f aca="false">TAN((AM131-AN131)/20)</f>
        <v>0.0510111771255154</v>
      </c>
      <c r="BG131" s="34" t="n">
        <f aca="false">TAN((AS131-AW131)/50)</f>
        <v>0.000397800020983266</v>
      </c>
      <c r="BH131" s="35" t="n">
        <f aca="false">BG131/BF131</f>
        <v>0.00779829134317878</v>
      </c>
      <c r="BI131" s="36" t="n">
        <v>0.05684</v>
      </c>
      <c r="BJ131" s="37" t="n">
        <v>0.225</v>
      </c>
      <c r="BK131" s="37" t="n">
        <f aca="false">BJ131*83.33333</f>
        <v>18.74999925</v>
      </c>
    </row>
    <row r="132" customFormat="false" ht="17.1" hidden="false" customHeight="true" outlineLevel="0" collapsed="false">
      <c r="A132" s="38" t="s">
        <v>178</v>
      </c>
      <c r="B132" s="39" t="n">
        <v>41028</v>
      </c>
      <c r="C132" s="40" t="n">
        <v>0.586111111111111</v>
      </c>
      <c r="D132" s="24" t="n">
        <v>6.0595</v>
      </c>
      <c r="E132" s="24" t="n">
        <v>23.48217</v>
      </c>
      <c r="F132" s="24" t="n">
        <v>4202</v>
      </c>
      <c r="G132" s="24" t="n">
        <v>4256</v>
      </c>
      <c r="H132" s="25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7"/>
      <c r="AL132" s="48"/>
      <c r="AM132" s="29" t="n">
        <v>1.54403</v>
      </c>
      <c r="AN132" s="29" t="n">
        <v>0.49925</v>
      </c>
      <c r="AO132" s="29" t="n">
        <v>0.37647</v>
      </c>
      <c r="AP132" s="29" t="n">
        <v>0.28389</v>
      </c>
      <c r="AQ132" s="29" t="n">
        <v>0.12173</v>
      </c>
      <c r="AR132" s="29" t="n">
        <v>0.0393600000000001</v>
      </c>
      <c r="AS132" s="29" t="n">
        <v>0.0223800000000001</v>
      </c>
      <c r="AT132" s="29" t="n">
        <v>0.00724000000000002</v>
      </c>
      <c r="AU132" s="29" t="n">
        <v>0.00546000000000002</v>
      </c>
      <c r="AV132" s="29" t="n">
        <v>0.00411000000000006</v>
      </c>
      <c r="AW132" s="30" t="n">
        <v>0.00133000000000005</v>
      </c>
      <c r="AX132" s="31" t="n">
        <v>0.000670000000000059</v>
      </c>
      <c r="AY132" s="31" t="n">
        <v>0.000120000000000009</v>
      </c>
      <c r="AZ132" s="32" t="n">
        <v>1.00000000000655E-005</v>
      </c>
      <c r="BA132" s="32" t="n">
        <v>0</v>
      </c>
      <c r="BB132" s="32" t="n">
        <v>0</v>
      </c>
      <c r="BC132" s="32" t="n">
        <v>0</v>
      </c>
      <c r="BD132" s="32" t="n">
        <v>0</v>
      </c>
      <c r="BE132" s="33" t="n">
        <v>0</v>
      </c>
      <c r="BF132" s="34" t="n">
        <f aca="false">TAN((AM132-AN132)/20)</f>
        <v>0.0522865704911458</v>
      </c>
      <c r="BG132" s="34" t="n">
        <f aca="false">TAN((AS132-AW132)/50)</f>
        <v>0.000421000024872822</v>
      </c>
      <c r="BH132" s="35" t="n">
        <f aca="false">BG132/BF132</f>
        <v>0.00805178119196237</v>
      </c>
      <c r="BI132" s="36" t="n">
        <v>0.05645</v>
      </c>
      <c r="BJ132" s="37" t="n">
        <v>0.107</v>
      </c>
      <c r="BK132" s="37" t="n">
        <f aca="false">BJ132*83.33333</f>
        <v>8.91666631</v>
      </c>
    </row>
    <row r="133" customFormat="false" ht="17.1" hidden="false" customHeight="true" outlineLevel="0" collapsed="false">
      <c r="A133" s="20" t="s">
        <v>179</v>
      </c>
      <c r="B133" s="21" t="n">
        <v>41029</v>
      </c>
      <c r="C133" s="22" t="n">
        <v>0.54375</v>
      </c>
      <c r="D133" s="23" t="n">
        <v>9.408</v>
      </c>
      <c r="E133" s="23" t="n">
        <v>-22.77333</v>
      </c>
      <c r="F133" s="24" t="n">
        <v>0</v>
      </c>
      <c r="G133" s="24" t="n">
        <v>4880</v>
      </c>
      <c r="H133" s="43" t="n">
        <v>25.645</v>
      </c>
      <c r="I133" s="43" t="n">
        <v>35.998</v>
      </c>
      <c r="J133" s="43" t="n">
        <v>0.524</v>
      </c>
      <c r="K133" s="43" t="n">
        <v>0.127</v>
      </c>
      <c r="L133" s="43" t="n">
        <v>0.134</v>
      </c>
      <c r="M133" s="43" t="n">
        <v>0.121</v>
      </c>
      <c r="N133" s="43" t="n">
        <v>0.112</v>
      </c>
      <c r="O133" s="43" t="n">
        <v>0.107</v>
      </c>
      <c r="P133" s="43" t="n">
        <v>0.099</v>
      </c>
      <c r="Q133" s="43" t="n">
        <v>0.084</v>
      </c>
      <c r="R133" s="43" t="n">
        <v>0.071</v>
      </c>
      <c r="S133" s="43" t="n">
        <v>0.071</v>
      </c>
      <c r="T133" s="43" t="n">
        <v>0.06</v>
      </c>
      <c r="U133" s="43" t="n">
        <v>0.062</v>
      </c>
      <c r="V133" s="43" t="n">
        <v>0.046</v>
      </c>
      <c r="W133" s="43" t="n">
        <v>0.036</v>
      </c>
      <c r="X133" s="43" t="n">
        <v>0.033</v>
      </c>
      <c r="Y133" s="43" t="n">
        <v>0.025</v>
      </c>
      <c r="Z133" s="43" t="n">
        <v>0.011</v>
      </c>
      <c r="AA133" s="43" t="n">
        <v>0.001</v>
      </c>
      <c r="AB133" s="43" t="n">
        <v>0</v>
      </c>
      <c r="AC133" s="43" t="n">
        <v>0.066</v>
      </c>
      <c r="AD133" s="43" t="n">
        <v>0.073</v>
      </c>
      <c r="AE133" s="43" t="n">
        <v>0.075</v>
      </c>
      <c r="AF133" s="43" t="n">
        <v>0.075</v>
      </c>
      <c r="AG133" s="43" t="n">
        <v>0.074</v>
      </c>
      <c r="AH133" s="43" t="n">
        <v>0.074</v>
      </c>
      <c r="AI133" s="43" t="n">
        <v>0.073</v>
      </c>
      <c r="AJ133" s="43" t="n">
        <v>0.069</v>
      </c>
      <c r="AK133" s="44" t="n">
        <v>0.071</v>
      </c>
      <c r="AL133" s="45" t="n">
        <v>0.084</v>
      </c>
      <c r="AM133" s="29" t="n">
        <v>0.95023</v>
      </c>
      <c r="AN133" s="29" t="n">
        <v>0.27181</v>
      </c>
      <c r="AO133" s="29" t="n">
        <v>0.19878</v>
      </c>
      <c r="AP133" s="29" t="n">
        <v>0.14537</v>
      </c>
      <c r="AQ133" s="29" t="n">
        <v>0.05686</v>
      </c>
      <c r="AR133" s="29" t="n">
        <v>0.01626</v>
      </c>
      <c r="AS133" s="29" t="n">
        <v>0.00870000000000004</v>
      </c>
      <c r="AT133" s="29" t="n">
        <v>0.00249000000000005</v>
      </c>
      <c r="AU133" s="29" t="n">
        <v>0.00182000000000004</v>
      </c>
      <c r="AV133" s="29" t="n">
        <v>0.00133</v>
      </c>
      <c r="AW133" s="30" t="n">
        <v>0.000380000000000047</v>
      </c>
      <c r="AX133" s="31" t="n">
        <v>0.000180000000000013</v>
      </c>
      <c r="AY133" s="31" t="n">
        <v>2.000000000002E-005</v>
      </c>
      <c r="AZ133" s="32" t="n">
        <v>0</v>
      </c>
      <c r="BA133" s="32" t="n">
        <v>0</v>
      </c>
      <c r="BB133" s="32" t="n">
        <v>0</v>
      </c>
      <c r="BC133" s="32" t="n">
        <v>0</v>
      </c>
      <c r="BD133" s="32" t="n">
        <v>0</v>
      </c>
      <c r="BE133" s="33" t="n">
        <v>0</v>
      </c>
      <c r="BF133" s="34" t="n">
        <f aca="false">TAN((AM133-AN133)/20)</f>
        <v>0.0339340162121556</v>
      </c>
      <c r="BG133" s="34" t="n">
        <f aca="false">TAN((AS133-AW133)/50)</f>
        <v>0.000166400001535814</v>
      </c>
      <c r="BH133" s="35" t="n">
        <f aca="false">BG133/BF133</f>
        <v>0.00490363417331686</v>
      </c>
      <c r="BI133" s="36" t="n">
        <v>0.06258</v>
      </c>
      <c r="BJ133" s="37" t="n">
        <v>0.706</v>
      </c>
      <c r="BK133" s="37" t="n">
        <f aca="false">BJ133*83.33333</f>
        <v>58.83333098</v>
      </c>
    </row>
    <row r="134" customFormat="false" ht="17.1" hidden="false" customHeight="true" outlineLevel="0" collapsed="false">
      <c r="A134" s="38" t="s">
        <v>179</v>
      </c>
      <c r="B134" s="39" t="n">
        <v>41029</v>
      </c>
      <c r="C134" s="40" t="n">
        <v>0.54375</v>
      </c>
      <c r="D134" s="24" t="n">
        <v>9.408</v>
      </c>
      <c r="E134" s="24" t="n">
        <v>-22.77333</v>
      </c>
      <c r="F134" s="24" t="n">
        <v>20</v>
      </c>
      <c r="G134" s="24" t="n">
        <v>4880</v>
      </c>
      <c r="H134" s="46" t="n">
        <v>25.543</v>
      </c>
      <c r="I134" s="46" t="n">
        <v>35.998</v>
      </c>
      <c r="J134" s="46" t="n">
        <v>0.556</v>
      </c>
      <c r="K134" s="46" t="n">
        <v>0.126</v>
      </c>
      <c r="L134" s="46" t="n">
        <v>0.133</v>
      </c>
      <c r="M134" s="46" t="n">
        <v>0.12</v>
      </c>
      <c r="N134" s="46" t="n">
        <v>0.113</v>
      </c>
      <c r="O134" s="46" t="n">
        <v>0.109</v>
      </c>
      <c r="P134" s="46" t="n">
        <v>0.101</v>
      </c>
      <c r="Q134" s="46" t="n">
        <v>0.084</v>
      </c>
      <c r="R134" s="46" t="n">
        <v>0.072</v>
      </c>
      <c r="S134" s="46" t="n">
        <v>0.071</v>
      </c>
      <c r="T134" s="46" t="n">
        <v>0.059</v>
      </c>
      <c r="U134" s="46" t="n">
        <v>0.061</v>
      </c>
      <c r="V134" s="46" t="n">
        <v>0.046</v>
      </c>
      <c r="W134" s="46" t="n">
        <v>0.037</v>
      </c>
      <c r="X134" s="46" t="n">
        <v>0.034</v>
      </c>
      <c r="Y134" s="46" t="n">
        <v>0.026</v>
      </c>
      <c r="Z134" s="46" t="n">
        <v>0.011</v>
      </c>
      <c r="AA134" s="46" t="n">
        <v>0.002</v>
      </c>
      <c r="AB134" s="46" t="n">
        <v>0</v>
      </c>
      <c r="AC134" s="46" t="n">
        <v>0.066</v>
      </c>
      <c r="AD134" s="46" t="n">
        <v>0.073</v>
      </c>
      <c r="AE134" s="46" t="n">
        <v>0.075</v>
      </c>
      <c r="AF134" s="46" t="n">
        <v>0.076</v>
      </c>
      <c r="AG134" s="46" t="n">
        <v>0.075</v>
      </c>
      <c r="AH134" s="46" t="n">
        <v>0.075</v>
      </c>
      <c r="AI134" s="46" t="n">
        <v>0.073</v>
      </c>
      <c r="AJ134" s="46" t="n">
        <v>0.07</v>
      </c>
      <c r="AK134" s="47" t="n">
        <v>0.071</v>
      </c>
      <c r="AL134" s="48" t="n">
        <v>0.101</v>
      </c>
      <c r="AM134" s="29" t="n">
        <v>0.96366</v>
      </c>
      <c r="AN134" s="29" t="n">
        <v>0.27675</v>
      </c>
      <c r="AO134" s="29" t="n">
        <v>0.2026</v>
      </c>
      <c r="AP134" s="29" t="n">
        <v>0.14831</v>
      </c>
      <c r="AQ134" s="29" t="n">
        <v>0.05818</v>
      </c>
      <c r="AR134" s="29" t="n">
        <v>0.01671</v>
      </c>
      <c r="AS134" s="29" t="n">
        <v>0.00894999999999996</v>
      </c>
      <c r="AT134" s="29" t="n">
        <v>0.00256999999999996</v>
      </c>
      <c r="AU134" s="29" t="n">
        <v>0.00187999999999999</v>
      </c>
      <c r="AV134" s="29" t="n">
        <v>0.00137999999999999</v>
      </c>
      <c r="AW134" s="30" t="n">
        <v>0.000390000000000001</v>
      </c>
      <c r="AX134" s="31" t="n">
        <v>0.000189999999999968</v>
      </c>
      <c r="AY134" s="31" t="n">
        <v>2.99999999999745E-005</v>
      </c>
      <c r="AZ134" s="32" t="n">
        <v>0</v>
      </c>
      <c r="BA134" s="32" t="n">
        <v>0</v>
      </c>
      <c r="BB134" s="32" t="n">
        <v>0</v>
      </c>
      <c r="BC134" s="32" t="n">
        <v>0</v>
      </c>
      <c r="BD134" s="32" t="n">
        <v>0</v>
      </c>
      <c r="BE134" s="33" t="n">
        <v>0</v>
      </c>
      <c r="BF134" s="34" t="n">
        <f aca="false">TAN((AM134-AN134)/20)</f>
        <v>0.034359011178892</v>
      </c>
      <c r="BG134" s="34" t="n">
        <f aca="false">TAN((AS134-AW134)/50)</f>
        <v>0.000171200001672591</v>
      </c>
      <c r="BH134" s="35" t="n">
        <f aca="false">BG134/BF134</f>
        <v>0.00498268127628089</v>
      </c>
      <c r="BI134" s="36" t="n">
        <v>0.06238</v>
      </c>
      <c r="BJ134" s="37" t="n">
        <v>0.58</v>
      </c>
      <c r="BK134" s="37" t="n">
        <f aca="false">BJ134*83.33333</f>
        <v>48.3333314</v>
      </c>
    </row>
    <row r="135" customFormat="false" ht="17.1" hidden="false" customHeight="true" outlineLevel="0" collapsed="false">
      <c r="A135" s="38" t="s">
        <v>179</v>
      </c>
      <c r="B135" s="39" t="n">
        <v>41029</v>
      </c>
      <c r="C135" s="40" t="n">
        <v>0.54375</v>
      </c>
      <c r="D135" s="24" t="n">
        <v>9.408</v>
      </c>
      <c r="E135" s="24" t="n">
        <v>-22.77333</v>
      </c>
      <c r="F135" s="24" t="n">
        <v>35</v>
      </c>
      <c r="G135" s="24" t="n">
        <v>4880</v>
      </c>
      <c r="H135" s="46" t="n">
        <v>25.511</v>
      </c>
      <c r="I135" s="46" t="n">
        <v>35.997</v>
      </c>
      <c r="J135" s="46" t="n">
        <v>0.542</v>
      </c>
      <c r="K135" s="46" t="n">
        <v>0.126</v>
      </c>
      <c r="L135" s="46" t="n">
        <v>0.136</v>
      </c>
      <c r="M135" s="46" t="n">
        <v>0.122</v>
      </c>
      <c r="N135" s="46" t="n">
        <v>0.114</v>
      </c>
      <c r="O135" s="46" t="n">
        <v>0.11</v>
      </c>
      <c r="P135" s="46" t="n">
        <v>0.101</v>
      </c>
      <c r="Q135" s="46" t="n">
        <v>0.084</v>
      </c>
      <c r="R135" s="46" t="n">
        <v>0.072</v>
      </c>
      <c r="S135" s="46" t="n">
        <v>0.071</v>
      </c>
      <c r="T135" s="46" t="n">
        <v>0.06</v>
      </c>
      <c r="U135" s="46" t="n">
        <v>0.063</v>
      </c>
      <c r="V135" s="46" t="n">
        <v>0.047</v>
      </c>
      <c r="W135" s="46" t="n">
        <v>0.038</v>
      </c>
      <c r="X135" s="46" t="n">
        <v>0.035</v>
      </c>
      <c r="Y135" s="46" t="n">
        <v>0.026</v>
      </c>
      <c r="Z135" s="46" t="n">
        <v>0.011</v>
      </c>
      <c r="AA135" s="46" t="n">
        <v>0.002</v>
      </c>
      <c r="AB135" s="46" t="n">
        <v>0</v>
      </c>
      <c r="AC135" s="46" t="n">
        <v>0.066</v>
      </c>
      <c r="AD135" s="46" t="n">
        <v>0.072</v>
      </c>
      <c r="AE135" s="46" t="n">
        <v>0.075</v>
      </c>
      <c r="AF135" s="46" t="n">
        <v>0.076</v>
      </c>
      <c r="AG135" s="46" t="n">
        <v>0.075</v>
      </c>
      <c r="AH135" s="46" t="n">
        <v>0.075</v>
      </c>
      <c r="AI135" s="46" t="n">
        <v>0.073</v>
      </c>
      <c r="AJ135" s="46" t="n">
        <v>0.07</v>
      </c>
      <c r="AK135" s="47" t="n">
        <v>0.071</v>
      </c>
      <c r="AL135" s="48" t="n">
        <v>0.15</v>
      </c>
      <c r="AM135" s="29" t="n">
        <v>0.99228</v>
      </c>
      <c r="AN135" s="29" t="n">
        <v>0.2871</v>
      </c>
      <c r="AO135" s="29" t="n">
        <v>0.21057</v>
      </c>
      <c r="AP135" s="29" t="n">
        <v>0.15443</v>
      </c>
      <c r="AQ135" s="29" t="n">
        <v>0.06093</v>
      </c>
      <c r="AR135" s="29" t="n">
        <v>0.01763</v>
      </c>
      <c r="AS135" s="29" t="n">
        <v>0.00949</v>
      </c>
      <c r="AT135" s="29" t="n">
        <v>0.00274999999999997</v>
      </c>
      <c r="AU135" s="29" t="n">
        <v>0.00202000000000002</v>
      </c>
      <c r="AV135" s="29" t="n">
        <v>0.00147999999999998</v>
      </c>
      <c r="AW135" s="30" t="n">
        <v>0.000429999999999986</v>
      </c>
      <c r="AX135" s="31" t="n">
        <v>0.000209999999999988</v>
      </c>
      <c r="AY135" s="31" t="n">
        <v>2.99999999999745E-005</v>
      </c>
      <c r="AZ135" s="32" t="n">
        <v>1.000000000001E-005</v>
      </c>
      <c r="BA135" s="32" t="n">
        <v>0</v>
      </c>
      <c r="BB135" s="32" t="n">
        <v>0</v>
      </c>
      <c r="BC135" s="32" t="n">
        <v>0</v>
      </c>
      <c r="BD135" s="32" t="n">
        <v>0</v>
      </c>
      <c r="BE135" s="33" t="n">
        <v>0</v>
      </c>
      <c r="BF135" s="34" t="n">
        <f aca="false">TAN((AM135-AN135)/20)</f>
        <v>0.0352736185648389</v>
      </c>
      <c r="BG135" s="34" t="n">
        <f aca="false">TAN((AS135-AW135)/50)</f>
        <v>0.00018120000198314</v>
      </c>
      <c r="BH135" s="35" t="n">
        <f aca="false">BG135/BF135</f>
        <v>0.00513698365394704</v>
      </c>
      <c r="BI135" s="36" t="n">
        <v>0.06201</v>
      </c>
      <c r="BJ135" s="37" t="n">
        <v>0.567</v>
      </c>
      <c r="BK135" s="37" t="n">
        <f aca="false">BJ135*83.33333</f>
        <v>47.24999811</v>
      </c>
    </row>
    <row r="136" customFormat="false" ht="17.1" hidden="false" customHeight="true" outlineLevel="0" collapsed="false">
      <c r="A136" s="38" t="s">
        <v>179</v>
      </c>
      <c r="B136" s="39" t="n">
        <v>41029</v>
      </c>
      <c r="C136" s="40" t="n">
        <v>0.54375</v>
      </c>
      <c r="D136" s="24" t="n">
        <v>9.408</v>
      </c>
      <c r="E136" s="24" t="n">
        <v>-22.77333</v>
      </c>
      <c r="F136" s="24" t="n">
        <v>50</v>
      </c>
      <c r="G136" s="24" t="n">
        <v>4880</v>
      </c>
      <c r="H136" s="46" t="n">
        <v>19.376</v>
      </c>
      <c r="I136" s="46" t="n">
        <v>35.871</v>
      </c>
      <c r="J136" s="46" t="n">
        <v>0.883</v>
      </c>
      <c r="K136" s="46" t="n">
        <v>0.24</v>
      </c>
      <c r="L136" s="46" t="n">
        <v>0.228</v>
      </c>
      <c r="M136" s="46" t="n">
        <v>0.199</v>
      </c>
      <c r="N136" s="46" t="n">
        <v>0.181</v>
      </c>
      <c r="O136" s="46" t="n">
        <v>0.168</v>
      </c>
      <c r="P136" s="46" t="n">
        <v>0.154</v>
      </c>
      <c r="Q136" s="46" t="n">
        <v>0.124</v>
      </c>
      <c r="R136" s="46" t="n">
        <v>0.113</v>
      </c>
      <c r="S136" s="46" t="n">
        <v>0.104</v>
      </c>
      <c r="T136" s="46" t="n">
        <v>0.137</v>
      </c>
      <c r="U136" s="46" t="n">
        <v>0.12</v>
      </c>
      <c r="V136" s="46" t="n">
        <v>0.086</v>
      </c>
      <c r="W136" s="46" t="n">
        <v>0.064</v>
      </c>
      <c r="X136" s="46" t="n">
        <v>0.054</v>
      </c>
      <c r="Y136" s="46" t="n">
        <v>0.04</v>
      </c>
      <c r="Z136" s="46" t="n">
        <v>0.018</v>
      </c>
      <c r="AA136" s="46" t="n">
        <v>0.012</v>
      </c>
      <c r="AB136" s="46" t="n">
        <v>0</v>
      </c>
      <c r="AC136" s="46" t="n">
        <v>0.103</v>
      </c>
      <c r="AD136" s="46" t="n">
        <v>0.108</v>
      </c>
      <c r="AE136" s="46" t="n">
        <v>0.113</v>
      </c>
      <c r="AF136" s="46" t="n">
        <v>0.116</v>
      </c>
      <c r="AG136" s="46" t="n">
        <v>0.114</v>
      </c>
      <c r="AH136" s="46" t="n">
        <v>0.114</v>
      </c>
      <c r="AI136" s="46" t="n">
        <v>0.106</v>
      </c>
      <c r="AJ136" s="46" t="n">
        <v>0.1</v>
      </c>
      <c r="AK136" s="47" t="n">
        <v>0.104</v>
      </c>
      <c r="AL136" s="48" t="n">
        <v>0.756</v>
      </c>
      <c r="AM136" s="29" t="n">
        <v>1.2447</v>
      </c>
      <c r="AN136" s="29" t="n">
        <v>0.38146</v>
      </c>
      <c r="AO136" s="29" t="n">
        <v>0.28382</v>
      </c>
      <c r="AP136" s="29" t="n">
        <v>0.21117</v>
      </c>
      <c r="AQ136" s="29" t="n">
        <v>0.08698</v>
      </c>
      <c r="AR136" s="29" t="n">
        <v>0.02666</v>
      </c>
      <c r="AS136" s="29" t="n">
        <v>0.01476</v>
      </c>
      <c r="AT136" s="29" t="n">
        <v>0.00452999999999998</v>
      </c>
      <c r="AU136" s="29" t="n">
        <v>0.00336999999999998</v>
      </c>
      <c r="AV136" s="29" t="n">
        <v>0.00250999999999996</v>
      </c>
      <c r="AW136" s="30" t="n">
        <v>0.000769999999999993</v>
      </c>
      <c r="AX136" s="31" t="n">
        <v>0.000379999999999991</v>
      </c>
      <c r="AY136" s="31" t="n">
        <v>6.00000000000045E-005</v>
      </c>
      <c r="AZ136" s="32" t="n">
        <v>9.99999999995449E-006</v>
      </c>
      <c r="BA136" s="32" t="n">
        <v>0</v>
      </c>
      <c r="BB136" s="32" t="n">
        <v>0</v>
      </c>
      <c r="BC136" s="32" t="n">
        <v>0</v>
      </c>
      <c r="BD136" s="32" t="n">
        <v>0</v>
      </c>
      <c r="BE136" s="33" t="n">
        <v>0</v>
      </c>
      <c r="BF136" s="34" t="n">
        <f aca="false">TAN((AM136-AN136)/20)</f>
        <v>0.0431888229894636</v>
      </c>
      <c r="BG136" s="34" t="n">
        <f aca="false">TAN((AS136-AW136)/50)</f>
        <v>0.000279800007301665</v>
      </c>
      <c r="BH136" s="35" t="n">
        <f aca="false">BG136/BF136</f>
        <v>0.00647852819165563</v>
      </c>
      <c r="BI136" s="36" t="n">
        <v>0.05913</v>
      </c>
      <c r="BJ136" s="37" t="n">
        <v>0.531</v>
      </c>
      <c r="BK136" s="37" t="n">
        <f aca="false">BJ136*83.33333</f>
        <v>44.24999823</v>
      </c>
    </row>
    <row r="137" customFormat="false" ht="17.1" hidden="false" customHeight="true" outlineLevel="0" collapsed="false">
      <c r="A137" s="38" t="s">
        <v>179</v>
      </c>
      <c r="B137" s="39" t="n">
        <v>41029</v>
      </c>
      <c r="C137" s="40" t="n">
        <v>0.54375</v>
      </c>
      <c r="D137" s="24" t="n">
        <v>9.408</v>
      </c>
      <c r="E137" s="24" t="n">
        <v>-22.77333</v>
      </c>
      <c r="F137" s="24" t="n">
        <v>100</v>
      </c>
      <c r="G137" s="24" t="n">
        <v>4880</v>
      </c>
      <c r="H137" s="46" t="n">
        <v>14.293</v>
      </c>
      <c r="I137" s="46" t="n">
        <v>35.449</v>
      </c>
      <c r="J137" s="46" t="n">
        <v>0.892</v>
      </c>
      <c r="K137" s="46" t="n">
        <v>0.063</v>
      </c>
      <c r="L137" s="46" t="n">
        <v>0.055</v>
      </c>
      <c r="M137" s="46" t="n">
        <v>0.038</v>
      </c>
      <c r="N137" s="46" t="n">
        <v>0.034</v>
      </c>
      <c r="O137" s="46" t="n">
        <v>0.034</v>
      </c>
      <c r="P137" s="46" t="n">
        <v>0.028</v>
      </c>
      <c r="Q137" s="46" t="n">
        <v>0.022</v>
      </c>
      <c r="R137" s="46" t="n">
        <v>0.011</v>
      </c>
      <c r="S137" s="46" t="n">
        <v>0.014</v>
      </c>
      <c r="T137" s="46" t="n">
        <v>0.052</v>
      </c>
      <c r="U137" s="46" t="n">
        <v>0.043</v>
      </c>
      <c r="V137" s="46" t="n">
        <v>0.025</v>
      </c>
      <c r="W137" s="46" t="n">
        <v>0.021</v>
      </c>
      <c r="X137" s="46" t="n">
        <v>0.021</v>
      </c>
      <c r="Y137" s="46" t="n">
        <v>0.015</v>
      </c>
      <c r="Z137" s="46" t="n">
        <v>0.009</v>
      </c>
      <c r="AA137" s="46" t="n">
        <v>0</v>
      </c>
      <c r="AB137" s="46" t="n">
        <v>0</v>
      </c>
      <c r="AC137" s="46" t="n">
        <v>0.011</v>
      </c>
      <c r="AD137" s="46" t="n">
        <v>0.012</v>
      </c>
      <c r="AE137" s="46" t="n">
        <v>0.013</v>
      </c>
      <c r="AF137" s="46" t="n">
        <v>0.013</v>
      </c>
      <c r="AG137" s="46" t="n">
        <v>0.013</v>
      </c>
      <c r="AH137" s="46" t="n">
        <v>0.013</v>
      </c>
      <c r="AI137" s="46" t="n">
        <v>0.014</v>
      </c>
      <c r="AJ137" s="46" t="n">
        <v>0.011</v>
      </c>
      <c r="AK137" s="47" t="n">
        <v>0.014</v>
      </c>
      <c r="AL137" s="48" t="n">
        <v>0.084</v>
      </c>
      <c r="AM137" s="29" t="n">
        <v>1.4392</v>
      </c>
      <c r="AN137" s="29" t="n">
        <v>0.45686</v>
      </c>
      <c r="AO137" s="29" t="n">
        <v>0.34293</v>
      </c>
      <c r="AP137" s="29" t="n">
        <v>0.25741</v>
      </c>
      <c r="AQ137" s="29" t="n">
        <v>0.10886</v>
      </c>
      <c r="AR137" s="29" t="n">
        <v>0.03455</v>
      </c>
      <c r="AS137" s="29" t="n">
        <v>0.01947</v>
      </c>
      <c r="AT137" s="29" t="n">
        <v>0.00618000000000002</v>
      </c>
      <c r="AU137" s="29" t="n">
        <v>0.00463999999999998</v>
      </c>
      <c r="AV137" s="29" t="n">
        <v>0.00347999999999998</v>
      </c>
      <c r="AW137" s="30" t="n">
        <v>0.00109999999999999</v>
      </c>
      <c r="AX137" s="31" t="n">
        <v>0.000549999999999995</v>
      </c>
      <c r="AY137" s="31" t="n">
        <v>8.9999999999979E-005</v>
      </c>
      <c r="AZ137" s="32" t="n">
        <v>0</v>
      </c>
      <c r="BA137" s="32" t="n">
        <v>0</v>
      </c>
      <c r="BB137" s="32" t="n">
        <v>0</v>
      </c>
      <c r="BC137" s="32" t="n">
        <v>0</v>
      </c>
      <c r="BD137" s="32" t="n">
        <v>0</v>
      </c>
      <c r="BE137" s="33" t="n">
        <v>0</v>
      </c>
      <c r="BF137" s="34" t="n">
        <f aca="false">TAN((AM137-AN137)/20)</f>
        <v>0.0491565360740568</v>
      </c>
      <c r="BG137" s="34" t="n">
        <f aca="false">TAN((AS137-AW137)/50)</f>
        <v>0.000367400016530889</v>
      </c>
      <c r="BH137" s="35" t="n">
        <f aca="false">BG137/BF137</f>
        <v>0.0074740827135863</v>
      </c>
      <c r="BI137" s="36" t="n">
        <v>0.05737</v>
      </c>
      <c r="BJ137" s="37" t="n">
        <v>0.432</v>
      </c>
      <c r="BK137" s="37" t="n">
        <f aca="false">BJ137*83.33333</f>
        <v>35.99999856</v>
      </c>
    </row>
    <row r="138" customFormat="false" ht="17.1" hidden="false" customHeight="true" outlineLevel="0" collapsed="false">
      <c r="A138" s="38" t="s">
        <v>179</v>
      </c>
      <c r="B138" s="39" t="n">
        <v>41029</v>
      </c>
      <c r="C138" s="40" t="n">
        <v>0.54375</v>
      </c>
      <c r="D138" s="24" t="n">
        <v>9.408</v>
      </c>
      <c r="E138" s="24" t="n">
        <v>-22.77333</v>
      </c>
      <c r="F138" s="24" t="n">
        <v>200</v>
      </c>
      <c r="G138" s="24" t="n">
        <v>4880</v>
      </c>
      <c r="H138" s="46" t="n">
        <v>12.242</v>
      </c>
      <c r="I138" s="46" t="n">
        <v>35.195</v>
      </c>
      <c r="J138" s="46" t="n">
        <v>0.949</v>
      </c>
      <c r="K138" s="46" t="n">
        <v>0.062</v>
      </c>
      <c r="L138" s="46" t="n">
        <v>0.05</v>
      </c>
      <c r="M138" s="46" t="n">
        <v>0.029</v>
      </c>
      <c r="N138" s="46" t="n">
        <v>0.026</v>
      </c>
      <c r="O138" s="46" t="n">
        <v>0.025</v>
      </c>
      <c r="P138" s="46" t="n">
        <v>0.022</v>
      </c>
      <c r="Q138" s="46" t="n">
        <v>0.018</v>
      </c>
      <c r="R138" s="46" t="n">
        <v>0.007</v>
      </c>
      <c r="S138" s="46" t="n">
        <v>0.01</v>
      </c>
      <c r="T138" s="46" t="n">
        <v>0.054</v>
      </c>
      <c r="U138" s="46" t="n">
        <v>0.041</v>
      </c>
      <c r="V138" s="46" t="n">
        <v>0.02</v>
      </c>
      <c r="W138" s="46" t="n">
        <v>0.016</v>
      </c>
      <c r="X138" s="46" t="n">
        <v>0.016</v>
      </c>
      <c r="Y138" s="46" t="n">
        <v>0.012</v>
      </c>
      <c r="Z138" s="46" t="n">
        <v>0.008</v>
      </c>
      <c r="AA138" s="46" t="n">
        <v>0</v>
      </c>
      <c r="AB138" s="46" t="n">
        <v>0</v>
      </c>
      <c r="AC138" s="46" t="n">
        <v>0.008</v>
      </c>
      <c r="AD138" s="46" t="n">
        <v>0.009</v>
      </c>
      <c r="AE138" s="46" t="n">
        <v>0.009</v>
      </c>
      <c r="AF138" s="46" t="n">
        <v>0.009</v>
      </c>
      <c r="AG138" s="46" t="n">
        <v>0.009</v>
      </c>
      <c r="AH138" s="46" t="n">
        <v>0.01</v>
      </c>
      <c r="AI138" s="46" t="n">
        <v>0.01</v>
      </c>
      <c r="AJ138" s="46" t="n">
        <v>0.007</v>
      </c>
      <c r="AK138" s="47" t="n">
        <v>0.01</v>
      </c>
      <c r="AL138" s="48" t="n">
        <v>0.032</v>
      </c>
      <c r="AM138" s="29" t="n">
        <v>1.62826</v>
      </c>
      <c r="AN138" s="29" t="n">
        <v>0.53321</v>
      </c>
      <c r="AO138" s="29" t="n">
        <v>0.40336</v>
      </c>
      <c r="AP138" s="29" t="n">
        <v>0.30513</v>
      </c>
      <c r="AQ138" s="29" t="n">
        <v>0.13209</v>
      </c>
      <c r="AR138" s="29" t="n">
        <v>0.04326</v>
      </c>
      <c r="AS138" s="29" t="n">
        <v>0.02475</v>
      </c>
      <c r="AT138" s="29" t="n">
        <v>0.00810999999999995</v>
      </c>
      <c r="AU138" s="29" t="n">
        <v>0.00612999999999997</v>
      </c>
      <c r="AV138" s="29" t="n">
        <v>0.00463999999999998</v>
      </c>
      <c r="AW138" s="30" t="n">
        <v>0.00151999999999997</v>
      </c>
      <c r="AX138" s="31" t="n">
        <v>0.000780000000000003</v>
      </c>
      <c r="AY138" s="31" t="n">
        <v>0.000140000000000029</v>
      </c>
      <c r="AZ138" s="32" t="n">
        <v>9.99999999995449E-006</v>
      </c>
      <c r="BA138" s="32" t="n">
        <v>9.99999999995449E-006</v>
      </c>
      <c r="BB138" s="32" t="n">
        <v>0</v>
      </c>
      <c r="BC138" s="32" t="n">
        <v>0</v>
      </c>
      <c r="BD138" s="32" t="n">
        <v>0</v>
      </c>
      <c r="BE138" s="33" t="n">
        <v>0</v>
      </c>
      <c r="BF138" s="34" t="n">
        <f aca="false">TAN((AM138-AN138)/20)</f>
        <v>0.0548072786978379</v>
      </c>
      <c r="BG138" s="34" t="n">
        <f aca="false">TAN((AS138-AW138)/50)</f>
        <v>0.000464600033428464</v>
      </c>
      <c r="BH138" s="35" t="n">
        <f aca="false">BG138/BF138</f>
        <v>0.00847697686268799</v>
      </c>
      <c r="BI138" s="36" t="n">
        <v>0.05582</v>
      </c>
      <c r="BJ138" s="37" t="n">
        <v>0.473</v>
      </c>
      <c r="BK138" s="37" t="n">
        <f aca="false">BJ138*83.33333</f>
        <v>39.41666509</v>
      </c>
    </row>
    <row r="139" customFormat="false" ht="17.1" hidden="false" customHeight="true" outlineLevel="0" collapsed="false">
      <c r="A139" s="38" t="s">
        <v>179</v>
      </c>
      <c r="B139" s="39" t="n">
        <v>41029</v>
      </c>
      <c r="C139" s="40" t="n">
        <v>0.54375</v>
      </c>
      <c r="D139" s="24" t="n">
        <v>9.408</v>
      </c>
      <c r="E139" s="24" t="n">
        <v>-22.77333</v>
      </c>
      <c r="F139" s="24" t="n">
        <v>800</v>
      </c>
      <c r="G139" s="24" t="n">
        <v>4880</v>
      </c>
      <c r="H139" s="25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7"/>
      <c r="AL139" s="48"/>
      <c r="AM139" s="29" t="n">
        <v>1.92526</v>
      </c>
      <c r="AN139" s="29" t="n">
        <v>0.66002</v>
      </c>
      <c r="AO139" s="29" t="n">
        <v>0.50503</v>
      </c>
      <c r="AP139" s="29" t="n">
        <v>0.38645</v>
      </c>
      <c r="AQ139" s="29" t="n">
        <v>0.17314</v>
      </c>
      <c r="AR139" s="29" t="n">
        <v>0.05935</v>
      </c>
      <c r="AS139" s="29" t="n">
        <v>0.0347499999999999</v>
      </c>
      <c r="AT139" s="29" t="n">
        <v>0.01191</v>
      </c>
      <c r="AU139" s="29" t="n">
        <v>0.00912000000000002</v>
      </c>
      <c r="AV139" s="29" t="n">
        <v>0.00697999999999999</v>
      </c>
      <c r="AW139" s="30" t="n">
        <v>0.00239</v>
      </c>
      <c r="AX139" s="31" t="n">
        <v>0.00126000000000004</v>
      </c>
      <c r="AY139" s="31" t="n">
        <v>0.000240000000000018</v>
      </c>
      <c r="AZ139" s="32" t="n">
        <v>2.000000000002E-005</v>
      </c>
      <c r="BA139" s="32" t="n">
        <v>9.99999999995449E-006</v>
      </c>
      <c r="BB139" s="32" t="n">
        <v>0</v>
      </c>
      <c r="BC139" s="32" t="n">
        <v>0</v>
      </c>
      <c r="BD139" s="32" t="n">
        <v>0</v>
      </c>
      <c r="BE139" s="33" t="n">
        <v>0</v>
      </c>
      <c r="BF139" s="34" t="n">
        <f aca="false">TAN((AM139-AN139)/20)</f>
        <v>0.0633465285271391</v>
      </c>
      <c r="BG139" s="34" t="n">
        <f aca="false">TAN((AS139-AW139)/50)</f>
        <v>0.000647200090363769</v>
      </c>
      <c r="BH139" s="35" t="n">
        <f aca="false">BG139/BF139</f>
        <v>0.0102168201701297</v>
      </c>
      <c r="BI139" s="36" t="n">
        <v>0.05353</v>
      </c>
      <c r="BJ139" s="37" t="n">
        <v>0.297</v>
      </c>
      <c r="BK139" s="37" t="n">
        <f aca="false">BJ139*83.33333</f>
        <v>24.74999901</v>
      </c>
    </row>
    <row r="140" customFormat="false" ht="17.1" hidden="false" customHeight="true" outlineLevel="0" collapsed="false">
      <c r="A140" s="38" t="s">
        <v>179</v>
      </c>
      <c r="B140" s="39" t="n">
        <v>41029</v>
      </c>
      <c r="C140" s="40" t="n">
        <v>0.54375</v>
      </c>
      <c r="D140" s="24" t="n">
        <v>9.408</v>
      </c>
      <c r="E140" s="24" t="n">
        <v>-22.77333</v>
      </c>
      <c r="F140" s="24" t="n">
        <v>1600</v>
      </c>
      <c r="G140" s="24" t="n">
        <v>4880</v>
      </c>
      <c r="H140" s="25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7"/>
      <c r="AL140" s="48"/>
      <c r="AM140" s="29" t="n">
        <v>1.46262</v>
      </c>
      <c r="AN140" s="29" t="n">
        <v>0.46673</v>
      </c>
      <c r="AO140" s="29" t="n">
        <v>0.35079</v>
      </c>
      <c r="AP140" s="29" t="n">
        <v>0.26365</v>
      </c>
      <c r="AQ140" s="29" t="n">
        <v>0.11194</v>
      </c>
      <c r="AR140" s="29" t="n">
        <v>0.0357200000000001</v>
      </c>
      <c r="AS140" s="29" t="n">
        <v>0.0201800000000001</v>
      </c>
      <c r="AT140" s="29" t="n">
        <v>0.00644</v>
      </c>
      <c r="AU140" s="29" t="n">
        <v>0.00484000000000007</v>
      </c>
      <c r="AV140" s="29" t="n">
        <v>0.00364000000000009</v>
      </c>
      <c r="AW140" s="30" t="n">
        <v>0.00116000000000005</v>
      </c>
      <c r="AX140" s="31" t="n">
        <v>0.000580000000000025</v>
      </c>
      <c r="AY140" s="31" t="n">
        <v>0.0001000000000001</v>
      </c>
      <c r="AZ140" s="32" t="n">
        <v>1.00000000000655E-005</v>
      </c>
      <c r="BA140" s="32" t="n">
        <v>0</v>
      </c>
      <c r="BB140" s="32" t="n">
        <v>0</v>
      </c>
      <c r="BC140" s="32" t="n">
        <v>0</v>
      </c>
      <c r="BD140" s="32" t="n">
        <v>0</v>
      </c>
      <c r="BE140" s="33" t="n">
        <v>0</v>
      </c>
      <c r="BF140" s="34" t="n">
        <f aca="false">TAN((AM140-AN140)/20)</f>
        <v>0.0498356958837183</v>
      </c>
      <c r="BG140" s="34" t="n">
        <f aca="false">TAN((AS140-AW140)/50)</f>
        <v>0.000380400018348489</v>
      </c>
      <c r="BH140" s="35" t="n">
        <f aca="false">BG140/BF140</f>
        <v>0.00763308330711539</v>
      </c>
      <c r="BI140" s="36" t="n">
        <v>0.05711</v>
      </c>
      <c r="BJ140" s="37" t="n">
        <v>0.129</v>
      </c>
      <c r="BK140" s="37" t="n">
        <f aca="false">BJ140*83.33333</f>
        <v>10.74999957</v>
      </c>
    </row>
    <row r="141" customFormat="false" ht="17.1" hidden="false" customHeight="true" outlineLevel="0" collapsed="false">
      <c r="A141" s="38" t="s">
        <v>179</v>
      </c>
      <c r="B141" s="39" t="n">
        <v>41029</v>
      </c>
      <c r="C141" s="40" t="n">
        <v>0.54375</v>
      </c>
      <c r="D141" s="24" t="n">
        <v>9.408</v>
      </c>
      <c r="E141" s="24" t="n">
        <v>-22.77333</v>
      </c>
      <c r="F141" s="24" t="n">
        <v>2500</v>
      </c>
      <c r="G141" s="24" t="n">
        <v>4880</v>
      </c>
      <c r="H141" s="25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7"/>
      <c r="AL141" s="48"/>
      <c r="AM141" s="29" t="n">
        <v>1.41896</v>
      </c>
      <c r="AN141" s="29" t="n">
        <v>0.44932</v>
      </c>
      <c r="AO141" s="29" t="n">
        <v>0.33706</v>
      </c>
      <c r="AP141" s="29" t="n">
        <v>0.25285</v>
      </c>
      <c r="AQ141" s="29" t="n">
        <v>0.10673</v>
      </c>
      <c r="AR141" s="29" t="n">
        <v>0.0338000000000001</v>
      </c>
      <c r="AS141" s="29" t="n">
        <v>0.01902</v>
      </c>
      <c r="AT141" s="29" t="n">
        <v>0.00602000000000003</v>
      </c>
      <c r="AU141" s="29" t="n">
        <v>0.00452000000000008</v>
      </c>
      <c r="AV141" s="29" t="n">
        <v>0.00339</v>
      </c>
      <c r="AW141" s="30" t="n">
        <v>0.00107000000000002</v>
      </c>
      <c r="AX141" s="31" t="n">
        <v>0.000540000000000096</v>
      </c>
      <c r="AY141" s="31" t="n">
        <v>9.00000000000345E-005</v>
      </c>
      <c r="AZ141" s="32" t="n">
        <v>1.00000000000655E-005</v>
      </c>
      <c r="BA141" s="32" t="n">
        <v>0</v>
      </c>
      <c r="BB141" s="32" t="n">
        <v>0</v>
      </c>
      <c r="BC141" s="32" t="n">
        <v>0</v>
      </c>
      <c r="BD141" s="32" t="n">
        <v>0</v>
      </c>
      <c r="BE141" s="33" t="n">
        <v>0</v>
      </c>
      <c r="BF141" s="34" t="n">
        <f aca="false">TAN((AM141-AN141)/20)</f>
        <v>0.0485200214651262</v>
      </c>
      <c r="BG141" s="34" t="n">
        <f aca="false">TAN((AS141-AW141)/50)</f>
        <v>0.000359000015422761</v>
      </c>
      <c r="BH141" s="35" t="n">
        <f aca="false">BG141/BF141</f>
        <v>0.00739900776179155</v>
      </c>
      <c r="BI141" s="36" t="n">
        <v>0.0575</v>
      </c>
      <c r="BJ141" s="37" t="n">
        <v>0.151</v>
      </c>
      <c r="BK141" s="37" t="n">
        <f aca="false">BJ141*83.33333</f>
        <v>12.58333283</v>
      </c>
    </row>
    <row r="142" customFormat="false" ht="17.1" hidden="false" customHeight="true" outlineLevel="0" collapsed="false">
      <c r="A142" s="38" t="s">
        <v>179</v>
      </c>
      <c r="B142" s="39" t="n">
        <v>41029</v>
      </c>
      <c r="C142" s="40" t="n">
        <v>0.54375</v>
      </c>
      <c r="D142" s="24" t="n">
        <v>9.408</v>
      </c>
      <c r="E142" s="24" t="n">
        <v>-22.77333</v>
      </c>
      <c r="F142" s="24" t="n">
        <v>3500</v>
      </c>
      <c r="G142" s="24" t="n">
        <v>4880</v>
      </c>
      <c r="H142" s="25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7"/>
      <c r="AL142" s="48"/>
      <c r="AM142" s="29" t="n">
        <v>1.45589</v>
      </c>
      <c r="AN142" s="29" t="n">
        <v>0.46446</v>
      </c>
      <c r="AO142" s="29" t="n">
        <v>0.34906</v>
      </c>
      <c r="AP142" s="29" t="n">
        <v>0.26234</v>
      </c>
      <c r="AQ142" s="29" t="n">
        <v>0.11136</v>
      </c>
      <c r="AR142" s="29" t="n">
        <v>0.03552</v>
      </c>
      <c r="AS142" s="29" t="n">
        <v>0.02006</v>
      </c>
      <c r="AT142" s="29" t="n">
        <v>0.00639999999999996</v>
      </c>
      <c r="AU142" s="29" t="n">
        <v>0.00480999999999998</v>
      </c>
      <c r="AV142" s="29" t="n">
        <v>0.00361</v>
      </c>
      <c r="AW142" s="30" t="n">
        <v>0.00114999999999998</v>
      </c>
      <c r="AX142" s="31" t="n">
        <v>0.000579999999999914</v>
      </c>
      <c r="AY142" s="31" t="n">
        <v>9.9999999999989E-005</v>
      </c>
      <c r="AZ142" s="32" t="n">
        <v>0</v>
      </c>
      <c r="BA142" s="32" t="n">
        <v>0</v>
      </c>
      <c r="BB142" s="32" t="n">
        <v>0</v>
      </c>
      <c r="BC142" s="32" t="n">
        <v>0</v>
      </c>
      <c r="BD142" s="32" t="n">
        <v>0</v>
      </c>
      <c r="BE142" s="33" t="n">
        <v>0</v>
      </c>
      <c r="BF142" s="34" t="n">
        <f aca="false">TAN((AM142-AN142)/20)</f>
        <v>0.0496121445223811</v>
      </c>
      <c r="BG142" s="34" t="n">
        <f aca="false">TAN((AS142-AW142)/50)</f>
        <v>0.000378200018031977</v>
      </c>
      <c r="BH142" s="35" t="n">
        <f aca="false">BG142/BF142</f>
        <v>0.00762313384500769</v>
      </c>
      <c r="BI142" s="36" t="n">
        <v>0.05712</v>
      </c>
      <c r="BJ142" s="37" t="n">
        <v>0.413</v>
      </c>
      <c r="BK142" s="37" t="n">
        <f aca="false">BJ142*83.33333</f>
        <v>34.41666529</v>
      </c>
    </row>
    <row r="143" customFormat="false" ht="17.1" hidden="false" customHeight="true" outlineLevel="0" collapsed="false">
      <c r="A143" s="38" t="s">
        <v>179</v>
      </c>
      <c r="B143" s="39" t="n">
        <v>41029</v>
      </c>
      <c r="C143" s="40" t="n">
        <v>0.54375</v>
      </c>
      <c r="D143" s="24" t="n">
        <v>9.408</v>
      </c>
      <c r="E143" s="24" t="n">
        <v>-22.77333</v>
      </c>
      <c r="F143" s="24" t="n">
        <v>4000</v>
      </c>
      <c r="G143" s="24" t="n">
        <v>4880</v>
      </c>
      <c r="H143" s="25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7"/>
      <c r="AL143" s="48"/>
      <c r="AM143" s="29" t="n">
        <v>1.42529</v>
      </c>
      <c r="AN143" s="29" t="n">
        <v>0.45198</v>
      </c>
      <c r="AO143" s="29" t="n">
        <v>0.33918</v>
      </c>
      <c r="AP143" s="29" t="n">
        <v>0.25452</v>
      </c>
      <c r="AQ143" s="29" t="n">
        <v>0.10756</v>
      </c>
      <c r="AR143" s="29" t="n">
        <v>0.03411</v>
      </c>
      <c r="AS143" s="29" t="n">
        <v>0.0192</v>
      </c>
      <c r="AT143" s="29" t="n">
        <v>0.00608999999999993</v>
      </c>
      <c r="AU143" s="29" t="n">
        <v>0.00456999999999996</v>
      </c>
      <c r="AV143" s="29" t="n">
        <v>0.00342999999999993</v>
      </c>
      <c r="AW143" s="30" t="n">
        <v>0.00107999999999997</v>
      </c>
      <c r="AX143" s="31" t="n">
        <v>0.000539999999999985</v>
      </c>
      <c r="AY143" s="31" t="n">
        <v>8.99999999999235E-005</v>
      </c>
      <c r="AZ143" s="32" t="n">
        <v>0</v>
      </c>
      <c r="BA143" s="32" t="n">
        <v>0</v>
      </c>
      <c r="BB143" s="32" t="n">
        <v>0</v>
      </c>
      <c r="BC143" s="32" t="n">
        <v>0</v>
      </c>
      <c r="BD143" s="32" t="n">
        <v>0</v>
      </c>
      <c r="BE143" s="33" t="n">
        <v>0</v>
      </c>
      <c r="BF143" s="34" t="n">
        <f aca="false">TAN((AM143-AN143)/20)</f>
        <v>0.0487039550991504</v>
      </c>
      <c r="BG143" s="34" t="n">
        <f aca="false">TAN((AS143-AW143)/50)</f>
        <v>0.00036240001586512</v>
      </c>
      <c r="BH143" s="35" t="n">
        <f aca="false">BG143/BF143</f>
        <v>0.00744087446547932</v>
      </c>
      <c r="BI143" s="36" t="n">
        <v>0.05742</v>
      </c>
      <c r="BJ143" s="37" t="n">
        <v>0.085</v>
      </c>
      <c r="BK143" s="37" t="n">
        <f aca="false">BJ143*83.33333</f>
        <v>7.08333305</v>
      </c>
    </row>
    <row r="144" customFormat="false" ht="17.1" hidden="false" customHeight="true" outlineLevel="0" collapsed="false">
      <c r="A144" s="20" t="s">
        <v>180</v>
      </c>
      <c r="B144" s="21" t="n">
        <v>41030</v>
      </c>
      <c r="C144" s="22" t="n">
        <v>0.547916666666667</v>
      </c>
      <c r="D144" s="23" t="n">
        <v>12.58983</v>
      </c>
      <c r="E144" s="23" t="n">
        <v>-22.19517</v>
      </c>
      <c r="F144" s="24" t="n">
        <v>0</v>
      </c>
      <c r="G144" s="24" t="n">
        <v>4858</v>
      </c>
      <c r="H144" s="43" t="n">
        <v>22.997</v>
      </c>
      <c r="I144" s="43" t="n">
        <v>35.768</v>
      </c>
      <c r="J144" s="43" t="n">
        <v>0.803</v>
      </c>
      <c r="K144" s="43" t="n">
        <v>0.38</v>
      </c>
      <c r="L144" s="43" t="n">
        <v>0.365</v>
      </c>
      <c r="M144" s="43" t="n">
        <v>0.325</v>
      </c>
      <c r="N144" s="43" t="n">
        <v>0.31</v>
      </c>
      <c r="O144" s="43" t="n">
        <v>0.295</v>
      </c>
      <c r="P144" s="43" t="n">
        <v>0.275</v>
      </c>
      <c r="Q144" s="43" t="n">
        <v>0.227</v>
      </c>
      <c r="R144" s="43" t="n">
        <v>0.217</v>
      </c>
      <c r="S144" s="43" t="n">
        <v>0.203</v>
      </c>
      <c r="T144" s="43" t="n">
        <v>0.157</v>
      </c>
      <c r="U144" s="43" t="n">
        <v>0.136</v>
      </c>
      <c r="V144" s="43" t="n">
        <v>0.097</v>
      </c>
      <c r="W144" s="43" t="n">
        <v>0.08</v>
      </c>
      <c r="X144" s="43" t="n">
        <v>0.069</v>
      </c>
      <c r="Y144" s="43" t="n">
        <v>0.051</v>
      </c>
      <c r="Z144" s="43" t="n">
        <v>0.017</v>
      </c>
      <c r="AA144" s="43" t="n">
        <v>0.014</v>
      </c>
      <c r="AB144" s="43" t="n">
        <v>0</v>
      </c>
      <c r="AC144" s="43" t="n">
        <v>0.223</v>
      </c>
      <c r="AD144" s="43" t="n">
        <v>0.228</v>
      </c>
      <c r="AE144" s="43" t="n">
        <v>0.228</v>
      </c>
      <c r="AF144" s="43" t="n">
        <v>0.23</v>
      </c>
      <c r="AG144" s="43" t="n">
        <v>0.226</v>
      </c>
      <c r="AH144" s="43" t="n">
        <v>0.224</v>
      </c>
      <c r="AI144" s="43" t="n">
        <v>0.21</v>
      </c>
      <c r="AJ144" s="43" t="n">
        <v>0.204</v>
      </c>
      <c r="AK144" s="44" t="n">
        <v>0.203</v>
      </c>
      <c r="AL144" s="45" t="n">
        <v>0.536</v>
      </c>
      <c r="AM144" s="29" t="n">
        <v>1.01184</v>
      </c>
      <c r="AN144" s="29" t="n">
        <v>0.2944</v>
      </c>
      <c r="AO144" s="29" t="n">
        <v>0.21622</v>
      </c>
      <c r="AP144" s="29" t="n">
        <v>0.1588</v>
      </c>
      <c r="AQ144" s="29" t="n">
        <v>0.06291</v>
      </c>
      <c r="AR144" s="29" t="n">
        <v>0.01831</v>
      </c>
      <c r="AS144" s="29" t="n">
        <v>0.00988</v>
      </c>
      <c r="AT144" s="29" t="n">
        <v>0.00287999999999999</v>
      </c>
      <c r="AU144" s="29" t="n">
        <v>0.00211</v>
      </c>
      <c r="AV144" s="29" t="n">
        <v>0.00155</v>
      </c>
      <c r="AW144" s="30" t="n">
        <v>0.000450000000000006</v>
      </c>
      <c r="AX144" s="31" t="n">
        <v>0.000219999999999998</v>
      </c>
      <c r="AY144" s="31" t="n">
        <v>3.99999999999845E-005</v>
      </c>
      <c r="AZ144" s="32" t="n">
        <v>1.000000000001E-005</v>
      </c>
      <c r="BA144" s="32" t="n">
        <v>0</v>
      </c>
      <c r="BB144" s="32" t="n">
        <v>0</v>
      </c>
      <c r="BC144" s="32" t="n">
        <v>0</v>
      </c>
      <c r="BD144" s="32" t="n">
        <v>0</v>
      </c>
      <c r="BE144" s="33" t="n">
        <v>0</v>
      </c>
      <c r="BF144" s="34" t="n">
        <f aca="false">TAN((AM144-AN144)/20)</f>
        <v>0.0358873946250973</v>
      </c>
      <c r="BG144" s="34" t="n">
        <f aca="false">TAN((AS144-AW144)/50)</f>
        <v>0.000188600002236165</v>
      </c>
      <c r="BH144" s="35" t="n">
        <f aca="false">BG144/BF144</f>
        <v>0.00525532723136915</v>
      </c>
      <c r="BI144" s="36" t="n">
        <v>0.06173</v>
      </c>
      <c r="BJ144" s="37" t="n">
        <v>0.629</v>
      </c>
      <c r="BK144" s="37" t="n">
        <f aca="false">BJ144*83.33333</f>
        <v>52.41666457</v>
      </c>
    </row>
    <row r="145" customFormat="false" ht="17.1" hidden="false" customHeight="true" outlineLevel="0" collapsed="false">
      <c r="A145" s="38" t="s">
        <v>180</v>
      </c>
      <c r="B145" s="39" t="n">
        <v>41030</v>
      </c>
      <c r="C145" s="40" t="n">
        <v>0.547916666666667</v>
      </c>
      <c r="D145" s="24" t="n">
        <v>12.58983</v>
      </c>
      <c r="E145" s="24" t="n">
        <v>-22.19517</v>
      </c>
      <c r="F145" s="24" t="n">
        <v>20</v>
      </c>
      <c r="G145" s="24" t="n">
        <v>4858</v>
      </c>
      <c r="H145" s="46" t="n">
        <v>22.865</v>
      </c>
      <c r="I145" s="46" t="n">
        <v>35.77</v>
      </c>
      <c r="J145" s="46" t="n">
        <v>0.839</v>
      </c>
      <c r="K145" s="46" t="n">
        <v>0.355</v>
      </c>
      <c r="L145" s="46" t="n">
        <v>0.336</v>
      </c>
      <c r="M145" s="46" t="n">
        <v>0.303</v>
      </c>
      <c r="N145" s="46" t="n">
        <v>0.286</v>
      </c>
      <c r="O145" s="46" t="n">
        <v>0.273</v>
      </c>
      <c r="P145" s="46" t="n">
        <v>0.255</v>
      </c>
      <c r="Q145" s="46" t="n">
        <v>0.206</v>
      </c>
      <c r="R145" s="46" t="n">
        <v>0.197</v>
      </c>
      <c r="S145" s="46" t="n">
        <v>0.185</v>
      </c>
      <c r="T145" s="46" t="n">
        <v>0.154</v>
      </c>
      <c r="U145" s="46" t="n">
        <v>0.132</v>
      </c>
      <c r="V145" s="46" t="n">
        <v>0.096</v>
      </c>
      <c r="W145" s="46" t="n">
        <v>0.078</v>
      </c>
      <c r="X145" s="46" t="n">
        <v>0.068</v>
      </c>
      <c r="Y145" s="46" t="n">
        <v>0.052</v>
      </c>
      <c r="Z145" s="46" t="n">
        <v>0.016</v>
      </c>
      <c r="AA145" s="46" t="n">
        <v>0.013</v>
      </c>
      <c r="AB145" s="46" t="n">
        <v>0</v>
      </c>
      <c r="AC145" s="46" t="n">
        <v>0.201</v>
      </c>
      <c r="AD145" s="46" t="n">
        <v>0.203</v>
      </c>
      <c r="AE145" s="46" t="n">
        <v>0.206</v>
      </c>
      <c r="AF145" s="46" t="n">
        <v>0.208</v>
      </c>
      <c r="AG145" s="46" t="n">
        <v>0.205</v>
      </c>
      <c r="AH145" s="46" t="n">
        <v>0.204</v>
      </c>
      <c r="AI145" s="46" t="n">
        <v>0.191</v>
      </c>
      <c r="AJ145" s="46" t="n">
        <v>0.184</v>
      </c>
      <c r="AK145" s="47" t="n">
        <v>0.185</v>
      </c>
      <c r="AL145" s="48" t="n">
        <v>0.731</v>
      </c>
      <c r="AM145" s="29" t="n">
        <v>1.08645</v>
      </c>
      <c r="AN145" s="29" t="n">
        <v>0.32186</v>
      </c>
      <c r="AO145" s="29" t="n">
        <v>0.23745</v>
      </c>
      <c r="AP145" s="29" t="n">
        <v>0.17518</v>
      </c>
      <c r="AQ145" s="29" t="n">
        <v>0.07034</v>
      </c>
      <c r="AR145" s="29" t="n">
        <v>0.02084</v>
      </c>
      <c r="AS145" s="29" t="n">
        <v>0.01134</v>
      </c>
      <c r="AT145" s="29" t="n">
        <v>0.00336000000000003</v>
      </c>
      <c r="AU145" s="29" t="n">
        <v>0.00248000000000004</v>
      </c>
      <c r="AV145" s="29" t="n">
        <v>0.00183</v>
      </c>
      <c r="AW145" s="30" t="n">
        <v>0.00054000000000004</v>
      </c>
      <c r="AX145" s="31" t="n">
        <v>0.000260000000000038</v>
      </c>
      <c r="AY145" s="31" t="n">
        <v>4.000000000004E-005</v>
      </c>
      <c r="AZ145" s="32" t="n">
        <v>0</v>
      </c>
      <c r="BA145" s="32" t="n">
        <v>0</v>
      </c>
      <c r="BB145" s="32" t="n">
        <v>0</v>
      </c>
      <c r="BC145" s="32" t="n">
        <v>0</v>
      </c>
      <c r="BD145" s="32" t="n">
        <v>0</v>
      </c>
      <c r="BE145" s="33" t="n">
        <v>0</v>
      </c>
      <c r="BF145" s="34" t="n">
        <f aca="false">TAN((AM145-AN145)/20)</f>
        <v>0.0382481349642016</v>
      </c>
      <c r="BG145" s="34" t="n">
        <f aca="false">TAN((AS145-AW145)/50)</f>
        <v>0.000216000003359232</v>
      </c>
      <c r="BH145" s="35" t="n">
        <f aca="false">BG145/BF145</f>
        <v>0.00564733427032186</v>
      </c>
      <c r="BI145" s="36" t="n">
        <v>0.06083</v>
      </c>
      <c r="BJ145" s="37" t="n">
        <v>0.26</v>
      </c>
      <c r="BK145" s="37" t="n">
        <f aca="false">BJ145*83.33333</f>
        <v>21.6666658</v>
      </c>
    </row>
    <row r="146" customFormat="false" ht="17.1" hidden="false" customHeight="true" outlineLevel="0" collapsed="false">
      <c r="A146" s="38" t="s">
        <v>180</v>
      </c>
      <c r="B146" s="39" t="n">
        <v>41030</v>
      </c>
      <c r="C146" s="40" t="n">
        <v>0.547916666666667</v>
      </c>
      <c r="D146" s="24" t="n">
        <v>12.58983</v>
      </c>
      <c r="E146" s="24" t="n">
        <v>-22.19517</v>
      </c>
      <c r="F146" s="24" t="n">
        <v>28</v>
      </c>
      <c r="G146" s="24" t="n">
        <v>4858</v>
      </c>
      <c r="H146" s="46" t="n">
        <v>22.224</v>
      </c>
      <c r="I146" s="46" t="n">
        <v>35.829</v>
      </c>
      <c r="J146" s="46" t="n">
        <v>0.875</v>
      </c>
      <c r="K146" s="46" t="n">
        <v>0.253</v>
      </c>
      <c r="L146" s="46" t="n">
        <v>0.239</v>
      </c>
      <c r="M146" s="46" t="n">
        <v>0.212</v>
      </c>
      <c r="N146" s="46" t="n">
        <v>0.197</v>
      </c>
      <c r="O146" s="46" t="n">
        <v>0.189</v>
      </c>
      <c r="P146" s="46" t="n">
        <v>0.176</v>
      </c>
      <c r="Q146" s="46" t="n">
        <v>0.136</v>
      </c>
      <c r="R146" s="46" t="n">
        <v>0.126</v>
      </c>
      <c r="S146" s="46" t="n">
        <v>0.119</v>
      </c>
      <c r="T146" s="46" t="n">
        <v>0.132</v>
      </c>
      <c r="U146" s="46" t="n">
        <v>0.114</v>
      </c>
      <c r="V146" s="46" t="n">
        <v>0.083</v>
      </c>
      <c r="W146" s="46" t="n">
        <v>0.067</v>
      </c>
      <c r="X146" s="46" t="n">
        <v>0.06</v>
      </c>
      <c r="Y146" s="46" t="n">
        <v>0.047</v>
      </c>
      <c r="Z146" s="46" t="n">
        <v>0.014</v>
      </c>
      <c r="AA146" s="46" t="n">
        <v>0.009</v>
      </c>
      <c r="AB146" s="46" t="n">
        <v>0</v>
      </c>
      <c r="AC146" s="46" t="n">
        <v>0.12</v>
      </c>
      <c r="AD146" s="46" t="n">
        <v>0.126</v>
      </c>
      <c r="AE146" s="46" t="n">
        <v>0.129</v>
      </c>
      <c r="AF146" s="46" t="n">
        <v>0.13</v>
      </c>
      <c r="AG146" s="46" t="n">
        <v>0.129</v>
      </c>
      <c r="AH146" s="46" t="n">
        <v>0.129</v>
      </c>
      <c r="AI146" s="46" t="n">
        <v>0.122</v>
      </c>
      <c r="AJ146" s="46" t="n">
        <v>0.117</v>
      </c>
      <c r="AK146" s="47" t="n">
        <v>0.119</v>
      </c>
      <c r="AL146" s="48" t="n">
        <v>0.634</v>
      </c>
      <c r="AM146" s="29" t="n">
        <v>1.52495</v>
      </c>
      <c r="AN146" s="29" t="n">
        <v>0.49234</v>
      </c>
      <c r="AO146" s="29" t="n">
        <v>0.37113</v>
      </c>
      <c r="AP146" s="29" t="n">
        <v>0.27975</v>
      </c>
      <c r="AQ146" s="29" t="n">
        <v>0.11982</v>
      </c>
      <c r="AR146" s="29" t="n">
        <v>0.03869</v>
      </c>
      <c r="AS146" s="29" t="n">
        <v>0.02198</v>
      </c>
      <c r="AT146" s="29" t="n">
        <v>0.0071</v>
      </c>
      <c r="AU146" s="29" t="n">
        <v>0.00534999999999997</v>
      </c>
      <c r="AV146" s="29" t="n">
        <v>0.00403999999999993</v>
      </c>
      <c r="AW146" s="30" t="n">
        <v>0.00130999999999992</v>
      </c>
      <c r="AX146" s="31" t="n">
        <v>0.000659999999999994</v>
      </c>
      <c r="AY146" s="31" t="n">
        <v>0.000120000000000009</v>
      </c>
      <c r="AZ146" s="32" t="n">
        <v>9.99999999995449E-006</v>
      </c>
      <c r="BA146" s="32" t="n">
        <v>9.99999999995449E-006</v>
      </c>
      <c r="BB146" s="32" t="n">
        <v>9.99999999995449E-006</v>
      </c>
      <c r="BC146" s="32" t="n">
        <v>0</v>
      </c>
      <c r="BD146" s="32" t="n">
        <v>0</v>
      </c>
      <c r="BE146" s="33" t="n">
        <v>0</v>
      </c>
      <c r="BF146" s="34" t="n">
        <f aca="false">TAN((AM146-AN146)/20)</f>
        <v>0.0516764262591203</v>
      </c>
      <c r="BG146" s="34" t="n">
        <f aca="false">TAN((AS146-AW146)/50)</f>
        <v>0.000413400023549962</v>
      </c>
      <c r="BH146" s="35" t="n">
        <f aca="false">BG146/BF146</f>
        <v>0.00799977965730557</v>
      </c>
      <c r="BI146" s="36" t="n">
        <v>0.05653</v>
      </c>
      <c r="BJ146" s="37" t="n">
        <v>0.16</v>
      </c>
      <c r="BK146" s="37" t="n">
        <f aca="false">BJ146*83.33333</f>
        <v>13.3333328</v>
      </c>
    </row>
    <row r="147" customFormat="false" ht="17.1" hidden="false" customHeight="true" outlineLevel="0" collapsed="false">
      <c r="A147" s="38" t="s">
        <v>180</v>
      </c>
      <c r="B147" s="39" t="n">
        <v>41030</v>
      </c>
      <c r="C147" s="40" t="n">
        <v>0.547916666666667</v>
      </c>
      <c r="D147" s="24" t="n">
        <v>12.58983</v>
      </c>
      <c r="E147" s="24" t="n">
        <v>-22.19517</v>
      </c>
      <c r="F147" s="24" t="n">
        <v>50</v>
      </c>
      <c r="G147" s="24" t="n">
        <v>4858</v>
      </c>
      <c r="H147" s="46" t="n">
        <v>16.315</v>
      </c>
      <c r="I147" s="46" t="n">
        <v>35.631</v>
      </c>
      <c r="J147" s="46" t="n">
        <v>1.02</v>
      </c>
      <c r="K147" s="46" t="n">
        <v>0.141</v>
      </c>
      <c r="L147" s="46" t="n">
        <v>0.124</v>
      </c>
      <c r="M147" s="46" t="n">
        <v>0.1</v>
      </c>
      <c r="N147" s="46" t="n">
        <v>0.088</v>
      </c>
      <c r="O147" s="46" t="n">
        <v>0.08</v>
      </c>
      <c r="P147" s="46" t="n">
        <v>0.071</v>
      </c>
      <c r="Q147" s="46" t="n">
        <v>0.055</v>
      </c>
      <c r="R147" s="46" t="n">
        <v>0.044</v>
      </c>
      <c r="S147" s="46" t="n">
        <v>0.04</v>
      </c>
      <c r="T147" s="46" t="n">
        <v>0.104</v>
      </c>
      <c r="U147" s="46" t="n">
        <v>0.084</v>
      </c>
      <c r="V147" s="46" t="n">
        <v>0.058</v>
      </c>
      <c r="W147" s="46" t="n">
        <v>0.045</v>
      </c>
      <c r="X147" s="46" t="n">
        <v>0.039</v>
      </c>
      <c r="Y147" s="46" t="n">
        <v>0.029</v>
      </c>
      <c r="Z147" s="46" t="n">
        <v>0.013</v>
      </c>
      <c r="AA147" s="46" t="n">
        <v>0.004</v>
      </c>
      <c r="AB147" s="46" t="n">
        <v>0</v>
      </c>
      <c r="AC147" s="46" t="n">
        <v>0.037</v>
      </c>
      <c r="AD147" s="46" t="n">
        <v>0.04</v>
      </c>
      <c r="AE147" s="46" t="n">
        <v>0.042</v>
      </c>
      <c r="AF147" s="46" t="n">
        <v>0.042</v>
      </c>
      <c r="AG147" s="46" t="n">
        <v>0.042</v>
      </c>
      <c r="AH147" s="46" t="n">
        <v>0.042</v>
      </c>
      <c r="AI147" s="46" t="n">
        <v>0.041</v>
      </c>
      <c r="AJ147" s="46" t="n">
        <v>0.04</v>
      </c>
      <c r="AK147" s="47" t="n">
        <v>0.04</v>
      </c>
      <c r="AL147" s="48" t="n">
        <v>0.279</v>
      </c>
      <c r="AM147" s="29" t="n">
        <v>1.66813</v>
      </c>
      <c r="AN147" s="29" t="n">
        <v>0.54985</v>
      </c>
      <c r="AO147" s="29" t="n">
        <v>0.41663</v>
      </c>
      <c r="AP147" s="29" t="n">
        <v>0.31569</v>
      </c>
      <c r="AQ147" s="29" t="n">
        <v>0.13733</v>
      </c>
      <c r="AR147" s="29" t="n">
        <v>0.0452699999999999</v>
      </c>
      <c r="AS147" s="29" t="n">
        <v>0.02599</v>
      </c>
      <c r="AT147" s="29" t="n">
        <v>0.00856999999999997</v>
      </c>
      <c r="AU147" s="29" t="n">
        <v>0.00649</v>
      </c>
      <c r="AV147" s="29" t="n">
        <v>0.00491999999999992</v>
      </c>
      <c r="AW147" s="30" t="n">
        <v>0.00161999999999995</v>
      </c>
      <c r="AX147" s="31" t="n">
        <v>0.000829999999999997</v>
      </c>
      <c r="AY147" s="31" t="n">
        <v>0.000149999999999983</v>
      </c>
      <c r="AZ147" s="32" t="n">
        <v>9.99999999995449E-006</v>
      </c>
      <c r="BA147" s="32" t="n">
        <v>0</v>
      </c>
      <c r="BB147" s="32" t="n">
        <v>0</v>
      </c>
      <c r="BC147" s="32" t="n">
        <v>0</v>
      </c>
      <c r="BD147" s="32" t="n">
        <v>0</v>
      </c>
      <c r="BE147" s="33" t="n">
        <v>0</v>
      </c>
      <c r="BF147" s="34" t="n">
        <f aca="false">TAN((AM147-AN147)/20)</f>
        <v>0.0559723423457467</v>
      </c>
      <c r="BG147" s="34" t="n">
        <f aca="false">TAN((AS147-AW147)/50)</f>
        <v>0.000487400038595384</v>
      </c>
      <c r="BH147" s="35" t="n">
        <f aca="false">BG147/BF147</f>
        <v>0.00870787282019868</v>
      </c>
      <c r="BI147" s="36" t="n">
        <v>0.05549</v>
      </c>
      <c r="BJ147" s="37" t="n">
        <v>0.157</v>
      </c>
      <c r="BK147" s="37" t="n">
        <f aca="false">BJ147*83.33333</f>
        <v>13.08333281</v>
      </c>
    </row>
    <row r="148" customFormat="false" ht="17.1" hidden="false" customHeight="true" outlineLevel="0" collapsed="false">
      <c r="A148" s="38" t="s">
        <v>180</v>
      </c>
      <c r="B148" s="39" t="n">
        <v>41030</v>
      </c>
      <c r="C148" s="40" t="n">
        <v>0.547916666666667</v>
      </c>
      <c r="D148" s="24" t="n">
        <v>12.58983</v>
      </c>
      <c r="E148" s="24" t="n">
        <v>-22.19517</v>
      </c>
      <c r="F148" s="24" t="n">
        <v>100</v>
      </c>
      <c r="G148" s="24" t="n">
        <v>4858</v>
      </c>
      <c r="H148" s="46" t="n">
        <v>14.654</v>
      </c>
      <c r="I148" s="46" t="n">
        <v>35.489</v>
      </c>
      <c r="J148" s="46" t="n">
        <v>0.986</v>
      </c>
      <c r="K148" s="46" t="n">
        <v>0.095</v>
      </c>
      <c r="L148" s="46" t="n">
        <v>0.079</v>
      </c>
      <c r="M148" s="46" t="n">
        <v>0.053</v>
      </c>
      <c r="N148" s="46" t="n">
        <v>0.046</v>
      </c>
      <c r="O148" s="46" t="n">
        <v>0.046</v>
      </c>
      <c r="P148" s="46" t="n">
        <v>0.04</v>
      </c>
      <c r="Q148" s="46" t="n">
        <v>0.031</v>
      </c>
      <c r="R148" s="46" t="n">
        <v>0.02</v>
      </c>
      <c r="S148" s="46" t="n">
        <v>0.022</v>
      </c>
      <c r="T148" s="46" t="n">
        <v>0.075</v>
      </c>
      <c r="U148" s="46" t="n">
        <v>0.058</v>
      </c>
      <c r="V148" s="46" t="n">
        <v>0.031</v>
      </c>
      <c r="W148" s="46" t="n">
        <v>0.025</v>
      </c>
      <c r="X148" s="46" t="n">
        <v>0.024</v>
      </c>
      <c r="Y148" s="46" t="n">
        <v>0.018</v>
      </c>
      <c r="Z148" s="46" t="n">
        <v>0.009</v>
      </c>
      <c r="AA148" s="46" t="n">
        <v>0</v>
      </c>
      <c r="AB148" s="46" t="n">
        <v>0</v>
      </c>
      <c r="AC148" s="46" t="n">
        <v>0.02</v>
      </c>
      <c r="AD148" s="46" t="n">
        <v>0.021</v>
      </c>
      <c r="AE148" s="46" t="n">
        <v>0.022</v>
      </c>
      <c r="AF148" s="46" t="n">
        <v>0.022</v>
      </c>
      <c r="AG148" s="46" t="n">
        <v>0.022</v>
      </c>
      <c r="AH148" s="46" t="n">
        <v>0.022</v>
      </c>
      <c r="AI148" s="46" t="n">
        <v>0.022</v>
      </c>
      <c r="AJ148" s="46" t="n">
        <v>0.02</v>
      </c>
      <c r="AK148" s="47" t="n">
        <v>0.022</v>
      </c>
      <c r="AL148" s="48" t="n">
        <v>0.09</v>
      </c>
      <c r="AM148" s="29" t="n">
        <v>1.62379</v>
      </c>
      <c r="AN148" s="29" t="n">
        <v>0.53249</v>
      </c>
      <c r="AO148" s="29" t="n">
        <v>0.40296</v>
      </c>
      <c r="AP148" s="29" t="n">
        <v>0.30493</v>
      </c>
      <c r="AQ148" s="29" t="n">
        <v>0.13214</v>
      </c>
      <c r="AR148" s="29" t="n">
        <v>0.0433300000000001</v>
      </c>
      <c r="AS148" s="29" t="n">
        <v>0.02481</v>
      </c>
      <c r="AT148" s="29" t="n">
        <v>0.00814000000000004</v>
      </c>
      <c r="AU148" s="29" t="n">
        <v>0.00616000000000005</v>
      </c>
      <c r="AV148" s="29" t="n">
        <v>0.00466</v>
      </c>
      <c r="AW148" s="30" t="n">
        <v>0.00153000000000003</v>
      </c>
      <c r="AX148" s="31" t="n">
        <v>0.000780000000000003</v>
      </c>
      <c r="AY148" s="31" t="n">
        <v>0.000140000000000029</v>
      </c>
      <c r="AZ148" s="32" t="n">
        <v>1.00000000000655E-005</v>
      </c>
      <c r="BA148" s="32" t="n">
        <v>0</v>
      </c>
      <c r="BB148" s="32" t="n">
        <v>0</v>
      </c>
      <c r="BC148" s="32" t="n">
        <v>0</v>
      </c>
      <c r="BD148" s="32" t="n">
        <v>0</v>
      </c>
      <c r="BE148" s="33" t="n">
        <v>0</v>
      </c>
      <c r="BF148" s="34" t="n">
        <f aca="false">TAN((AM148-AN148)/20)</f>
        <v>0.0546192174086332</v>
      </c>
      <c r="BG148" s="34" t="n">
        <f aca="false">TAN((AS148-AW148)/50)</f>
        <v>0.00046560003364478</v>
      </c>
      <c r="BH148" s="35" t="n">
        <f aca="false">BG148/BF148</f>
        <v>0.00852447280892725</v>
      </c>
      <c r="BI148" s="36" t="n">
        <v>0.05575</v>
      </c>
      <c r="BJ148" s="37" t="n">
        <v>0.133</v>
      </c>
      <c r="BK148" s="37" t="n">
        <f aca="false">BJ148*83.33333</f>
        <v>11.08333289</v>
      </c>
    </row>
    <row r="149" customFormat="false" ht="17.1" hidden="false" customHeight="true" outlineLevel="0" collapsed="false">
      <c r="A149" s="38" t="s">
        <v>180</v>
      </c>
      <c r="B149" s="39" t="n">
        <v>41030</v>
      </c>
      <c r="C149" s="40" t="n">
        <v>0.547916666666667</v>
      </c>
      <c r="D149" s="24" t="n">
        <v>12.58983</v>
      </c>
      <c r="E149" s="24" t="n">
        <v>-22.19517</v>
      </c>
      <c r="F149" s="24" t="n">
        <v>200</v>
      </c>
      <c r="G149" s="24" t="n">
        <v>4858</v>
      </c>
      <c r="H149" s="46" t="n">
        <v>12.841</v>
      </c>
      <c r="I149" s="46" t="n">
        <v>35.317</v>
      </c>
      <c r="J149" s="46" t="n">
        <v>1.009</v>
      </c>
      <c r="K149" s="46" t="n">
        <v>0.088</v>
      </c>
      <c r="L149" s="46" t="n">
        <v>0.072</v>
      </c>
      <c r="M149" s="46" t="n">
        <v>0.047</v>
      </c>
      <c r="N149" s="46" t="n">
        <v>0.042</v>
      </c>
      <c r="O149" s="46" t="n">
        <v>0.041</v>
      </c>
      <c r="P149" s="46" t="n">
        <v>0.036</v>
      </c>
      <c r="Q149" s="46" t="n">
        <v>0.029</v>
      </c>
      <c r="R149" s="46" t="n">
        <v>0.019</v>
      </c>
      <c r="S149" s="46" t="n">
        <v>0.021</v>
      </c>
      <c r="T149" s="46" t="n">
        <v>0.069</v>
      </c>
      <c r="U149" s="46" t="n">
        <v>0.052</v>
      </c>
      <c r="V149" s="46" t="n">
        <v>0.026</v>
      </c>
      <c r="W149" s="46" t="n">
        <v>0.021</v>
      </c>
      <c r="X149" s="46" t="n">
        <v>0.02</v>
      </c>
      <c r="Y149" s="46" t="n">
        <v>0.015</v>
      </c>
      <c r="Z149" s="46" t="n">
        <v>0.008</v>
      </c>
      <c r="AA149" s="46" t="n">
        <v>0</v>
      </c>
      <c r="AB149" s="46" t="n">
        <v>0</v>
      </c>
      <c r="AC149" s="46" t="n">
        <v>0.019</v>
      </c>
      <c r="AD149" s="46" t="n">
        <v>0.02</v>
      </c>
      <c r="AE149" s="46" t="n">
        <v>0.021</v>
      </c>
      <c r="AF149" s="46" t="n">
        <v>0.021</v>
      </c>
      <c r="AG149" s="46" t="n">
        <v>0.021</v>
      </c>
      <c r="AH149" s="46" t="n">
        <v>0.021</v>
      </c>
      <c r="AI149" s="46" t="n">
        <v>0.021</v>
      </c>
      <c r="AJ149" s="46" t="n">
        <v>0.019</v>
      </c>
      <c r="AK149" s="47" t="n">
        <v>0.021</v>
      </c>
      <c r="AL149" s="48" t="n">
        <v>0.083</v>
      </c>
      <c r="AM149" s="29" t="n">
        <v>1.67567</v>
      </c>
      <c r="AN149" s="29" t="n">
        <v>0.5541</v>
      </c>
      <c r="AO149" s="29" t="n">
        <v>0.42019</v>
      </c>
      <c r="AP149" s="29" t="n">
        <v>0.31863</v>
      </c>
      <c r="AQ149" s="29" t="n">
        <v>0.13894</v>
      </c>
      <c r="AR149" s="29" t="n">
        <v>0.04594</v>
      </c>
      <c r="AS149" s="29" t="n">
        <v>0.02642</v>
      </c>
      <c r="AT149" s="29" t="n">
        <v>0.00873000000000001</v>
      </c>
      <c r="AU149" s="29" t="n">
        <v>0.00661999999999996</v>
      </c>
      <c r="AV149" s="29" t="n">
        <v>0.00501999999999991</v>
      </c>
      <c r="AW149" s="30" t="n">
        <v>0.00165999999999999</v>
      </c>
      <c r="AX149" s="31" t="n">
        <v>0.000850000000000017</v>
      </c>
      <c r="AY149" s="31" t="n">
        <v>0.000149999999999983</v>
      </c>
      <c r="AZ149" s="32" t="n">
        <v>9.99999999995449E-006</v>
      </c>
      <c r="BA149" s="32" t="n">
        <v>0</v>
      </c>
      <c r="BB149" s="32" t="n">
        <v>0</v>
      </c>
      <c r="BC149" s="32" t="n">
        <v>0</v>
      </c>
      <c r="BD149" s="32" t="n">
        <v>0</v>
      </c>
      <c r="BE149" s="33" t="n">
        <v>0</v>
      </c>
      <c r="BF149" s="34" t="n">
        <f aca="false">TAN((AM149-AN149)/20)</f>
        <v>0.0561373592291812</v>
      </c>
      <c r="BG149" s="34" t="n">
        <f aca="false">TAN((AS149-AW149)/50)</f>
        <v>0.000495200040478154</v>
      </c>
      <c r="BH149" s="35" t="n">
        <f aca="false">BG149/BF149</f>
        <v>0.00882122079267207</v>
      </c>
      <c r="BI149" s="36" t="n">
        <v>0.05533</v>
      </c>
      <c r="BJ149" s="37" t="n">
        <v>0.363</v>
      </c>
      <c r="BK149" s="37" t="n">
        <f aca="false">BJ149*83.33333</f>
        <v>30.24999879</v>
      </c>
    </row>
    <row r="150" customFormat="false" ht="17.1" hidden="false" customHeight="true" outlineLevel="0" collapsed="false">
      <c r="A150" s="38" t="s">
        <v>180</v>
      </c>
      <c r="B150" s="39" t="n">
        <v>41030</v>
      </c>
      <c r="C150" s="40" t="n">
        <v>0.547916666666667</v>
      </c>
      <c r="D150" s="24" t="n">
        <v>12.58983</v>
      </c>
      <c r="E150" s="24" t="n">
        <v>-22.19517</v>
      </c>
      <c r="F150" s="24" t="n">
        <v>800</v>
      </c>
      <c r="G150" s="24" t="n">
        <v>4858</v>
      </c>
      <c r="H150" s="25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7"/>
      <c r="AL150" s="48"/>
      <c r="AM150" s="29" t="n">
        <v>1.9511</v>
      </c>
      <c r="AN150" s="29" t="n">
        <v>0.67051</v>
      </c>
      <c r="AO150" s="29" t="n">
        <v>0.51338</v>
      </c>
      <c r="AP150" s="29" t="n">
        <v>0.39307</v>
      </c>
      <c r="AQ150" s="29" t="n">
        <v>0.17642</v>
      </c>
      <c r="AR150" s="29" t="n">
        <v>0.06063</v>
      </c>
      <c r="AS150" s="29" t="n">
        <v>0.0355399999999999</v>
      </c>
      <c r="AT150" s="29" t="n">
        <v>0.0122099999999999</v>
      </c>
      <c r="AU150" s="29" t="n">
        <v>0.00934999999999997</v>
      </c>
      <c r="AV150" s="29" t="n">
        <v>0.00715999999999994</v>
      </c>
      <c r="AW150" s="30" t="n">
        <v>0.00245999999999991</v>
      </c>
      <c r="AX150" s="31" t="n">
        <v>0.00129999999999997</v>
      </c>
      <c r="AY150" s="31" t="n">
        <v>0.000249999999999972</v>
      </c>
      <c r="AZ150" s="32" t="n">
        <v>1.9999999999909E-005</v>
      </c>
      <c r="BA150" s="32" t="n">
        <v>9.99999999995449E-006</v>
      </c>
      <c r="BB150" s="32" t="n">
        <v>0</v>
      </c>
      <c r="BC150" s="32" t="n">
        <v>0</v>
      </c>
      <c r="BD150" s="32" t="n">
        <v>0</v>
      </c>
      <c r="BE150" s="33" t="n">
        <v>0</v>
      </c>
      <c r="BF150" s="34" t="n">
        <f aca="false">TAN((AM150-AN150)/20)</f>
        <v>0.0641171459553887</v>
      </c>
      <c r="BG150" s="34" t="n">
        <f aca="false">TAN((AS150-AW150)/50)</f>
        <v>0.000661600096530668</v>
      </c>
      <c r="BH150" s="35" t="n">
        <f aca="false">BG150/BF150</f>
        <v>0.0103186142594525</v>
      </c>
      <c r="BI150" s="36" t="n">
        <v>0.05341</v>
      </c>
      <c r="BJ150" s="37" t="n">
        <v>0.2</v>
      </c>
      <c r="BK150" s="37" t="n">
        <f aca="false">BJ150*83.33333</f>
        <v>16.666666</v>
      </c>
    </row>
    <row r="151" customFormat="false" ht="17.1" hidden="false" customHeight="true" outlineLevel="0" collapsed="false">
      <c r="A151" s="38" t="s">
        <v>180</v>
      </c>
      <c r="B151" s="39" t="n">
        <v>41030</v>
      </c>
      <c r="C151" s="40" t="n">
        <v>0.547916666666667</v>
      </c>
      <c r="D151" s="24" t="n">
        <v>12.58983</v>
      </c>
      <c r="E151" s="24" t="n">
        <v>-22.19517</v>
      </c>
      <c r="F151" s="24" t="n">
        <v>1600</v>
      </c>
      <c r="G151" s="24" t="n">
        <v>4858</v>
      </c>
      <c r="H151" s="25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7"/>
      <c r="AL151" s="48"/>
      <c r="AM151" s="29" t="n">
        <v>1.48412</v>
      </c>
      <c r="AN151" s="29" t="n">
        <v>0.47553</v>
      </c>
      <c r="AO151" s="29" t="n">
        <v>0.35777</v>
      </c>
      <c r="AP151" s="29" t="n">
        <v>0.26918</v>
      </c>
      <c r="AQ151" s="29" t="n">
        <v>0.11463</v>
      </c>
      <c r="AR151" s="29" t="n">
        <v>0.0367299999999999</v>
      </c>
      <c r="AS151" s="29" t="n">
        <v>0.02079</v>
      </c>
      <c r="AT151" s="29" t="n">
        <v>0.00666</v>
      </c>
      <c r="AU151" s="29" t="n">
        <v>0.00500999999999996</v>
      </c>
      <c r="AV151" s="29" t="n">
        <v>0.00376999999999994</v>
      </c>
      <c r="AW151" s="30" t="n">
        <v>0.00119999999999998</v>
      </c>
      <c r="AX151" s="31" t="n">
        <v>0.000609999999999999</v>
      </c>
      <c r="AY151" s="31" t="n">
        <v>9.9999999999989E-005</v>
      </c>
      <c r="AZ151" s="32" t="n">
        <v>0</v>
      </c>
      <c r="BA151" s="32" t="n">
        <v>0</v>
      </c>
      <c r="BB151" s="32" t="n">
        <v>0</v>
      </c>
      <c r="BC151" s="32" t="n">
        <v>0</v>
      </c>
      <c r="BD151" s="32" t="n">
        <v>0</v>
      </c>
      <c r="BE151" s="33" t="n">
        <v>0</v>
      </c>
      <c r="BF151" s="34" t="n">
        <f aca="false">TAN((AM151-AN151)/20)</f>
        <v>0.0504722931986598</v>
      </c>
      <c r="BG151" s="34" t="n">
        <f aca="false">TAN((AS151-AW151)/50)</f>
        <v>0.000391800020048047</v>
      </c>
      <c r="BH151" s="35" t="n">
        <f aca="false">BG151/BF151</f>
        <v>0.00776267522670141</v>
      </c>
      <c r="BI151" s="36" t="n">
        <v>0.05691</v>
      </c>
      <c r="BJ151" s="37" t="n">
        <v>0.288</v>
      </c>
      <c r="BK151" s="37" t="n">
        <f aca="false">BJ151*83.33333</f>
        <v>23.99999904</v>
      </c>
    </row>
    <row r="152" customFormat="false" ht="17.1" hidden="false" customHeight="true" outlineLevel="0" collapsed="false">
      <c r="A152" s="38" t="s">
        <v>180</v>
      </c>
      <c r="B152" s="39" t="n">
        <v>41030</v>
      </c>
      <c r="C152" s="40" t="n">
        <v>0.547916666666667</v>
      </c>
      <c r="D152" s="24" t="n">
        <v>12.58983</v>
      </c>
      <c r="E152" s="24" t="n">
        <v>-22.19517</v>
      </c>
      <c r="F152" s="24" t="n">
        <v>2500</v>
      </c>
      <c r="G152" s="24" t="n">
        <v>4858</v>
      </c>
      <c r="H152" s="25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7"/>
      <c r="AL152" s="48"/>
      <c r="AM152" s="29" t="n">
        <v>1.47234</v>
      </c>
      <c r="AN152" s="29" t="n">
        <v>0.47096</v>
      </c>
      <c r="AO152" s="29" t="n">
        <v>0.35418</v>
      </c>
      <c r="AP152" s="29" t="n">
        <v>0.26636</v>
      </c>
      <c r="AQ152" s="29" t="n">
        <v>0.11329</v>
      </c>
      <c r="AR152" s="29" t="n">
        <v>0.03624</v>
      </c>
      <c r="AS152" s="29" t="n">
        <v>0.02049</v>
      </c>
      <c r="AT152" s="29" t="n">
        <v>0.00655000000000006</v>
      </c>
      <c r="AU152" s="29" t="n">
        <v>0.00492999999999999</v>
      </c>
      <c r="AV152" s="29" t="n">
        <v>0.00370000000000004</v>
      </c>
      <c r="AW152" s="30" t="n">
        <v>0.00118000000000007</v>
      </c>
      <c r="AX152" s="31" t="n">
        <v>0.000600000000000045</v>
      </c>
      <c r="AY152" s="31" t="n">
        <v>9.9999999999989E-005</v>
      </c>
      <c r="AZ152" s="32" t="n">
        <v>0</v>
      </c>
      <c r="BA152" s="32" t="n">
        <v>0</v>
      </c>
      <c r="BB152" s="32" t="n">
        <v>0</v>
      </c>
      <c r="BC152" s="32" t="n">
        <v>0</v>
      </c>
      <c r="BD152" s="32" t="n">
        <v>0</v>
      </c>
      <c r="BE152" s="33" t="n">
        <v>0</v>
      </c>
      <c r="BF152" s="34" t="n">
        <f aca="false">TAN((AM152-AN152)/20)</f>
        <v>0.0501108814024024</v>
      </c>
      <c r="BG152" s="34" t="n">
        <f aca="false">TAN((AS152-AW152)/50)</f>
        <v>0.000386200019200633</v>
      </c>
      <c r="BH152" s="35" t="n">
        <f aca="false">BG152/BF152</f>
        <v>0.00770690932572817</v>
      </c>
      <c r="BI152" s="36" t="n">
        <v>0.05699</v>
      </c>
      <c r="BJ152" s="37" t="n">
        <v>0.265</v>
      </c>
      <c r="BK152" s="37" t="n">
        <f aca="false">BJ152*83.33333</f>
        <v>22.08333245</v>
      </c>
    </row>
    <row r="153" customFormat="false" ht="17.1" hidden="false" customHeight="true" outlineLevel="0" collapsed="false">
      <c r="A153" s="38" t="s">
        <v>180</v>
      </c>
      <c r="B153" s="39" t="n">
        <v>41030</v>
      </c>
      <c r="C153" s="40" t="n">
        <v>0.547916666666667</v>
      </c>
      <c r="D153" s="24" t="n">
        <v>12.58983</v>
      </c>
      <c r="E153" s="24" t="n">
        <v>-22.19517</v>
      </c>
      <c r="F153" s="24" t="n">
        <v>3500</v>
      </c>
      <c r="G153" s="24" t="n">
        <v>4858</v>
      </c>
      <c r="H153" s="25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7"/>
      <c r="AL153" s="48"/>
      <c r="AM153" s="29" t="n">
        <v>1.46978</v>
      </c>
      <c r="AN153" s="29" t="n">
        <v>0.46976</v>
      </c>
      <c r="AO153" s="29" t="n">
        <v>0.35321</v>
      </c>
      <c r="AP153" s="29" t="n">
        <v>0.26557</v>
      </c>
      <c r="AQ153" s="29" t="n">
        <v>0.11289</v>
      </c>
      <c r="AR153" s="29" t="n">
        <v>0.03608</v>
      </c>
      <c r="AS153" s="29" t="n">
        <v>0.0204</v>
      </c>
      <c r="AT153" s="29" t="n">
        <v>0.00652000000000008</v>
      </c>
      <c r="AU153" s="29" t="n">
        <v>0.00490000000000002</v>
      </c>
      <c r="AV153" s="29" t="n">
        <v>0.00369000000000008</v>
      </c>
      <c r="AW153" s="30" t="n">
        <v>0.00118000000000007</v>
      </c>
      <c r="AX153" s="31" t="n">
        <v>0.000600000000000045</v>
      </c>
      <c r="AY153" s="31" t="n">
        <v>9.9999999999989E-005</v>
      </c>
      <c r="AZ153" s="32" t="n">
        <v>1.00000000000655E-005</v>
      </c>
      <c r="BA153" s="32" t="n">
        <v>0</v>
      </c>
      <c r="BB153" s="32" t="n">
        <v>0</v>
      </c>
      <c r="BC153" s="32" t="n">
        <v>0</v>
      </c>
      <c r="BD153" s="32" t="n">
        <v>0</v>
      </c>
      <c r="BE153" s="33" t="n">
        <v>0</v>
      </c>
      <c r="BF153" s="34" t="n">
        <f aca="false">TAN((AM153-AN153)/20)</f>
        <v>0.0500427108797615</v>
      </c>
      <c r="BG153" s="34" t="n">
        <f aca="false">TAN((AS153-AW153)/50)</f>
        <v>0.000384400018933411</v>
      </c>
      <c r="BH153" s="35" t="n">
        <f aca="false">BG153/BF153</f>
        <v>0.007681438758524</v>
      </c>
      <c r="BI153" s="54" t="n">
        <v>0.05703</v>
      </c>
      <c r="BJ153" s="37" t="n">
        <v>0.231</v>
      </c>
      <c r="BK153" s="37" t="n">
        <f aca="false">BJ153*83.33333</f>
        <v>19.24999923</v>
      </c>
    </row>
    <row r="154" customFormat="false" ht="17.1" hidden="false" customHeight="true" outlineLevel="0" collapsed="false">
      <c r="A154" s="38" t="s">
        <v>180</v>
      </c>
      <c r="B154" s="39" t="n">
        <v>41030</v>
      </c>
      <c r="C154" s="40" t="n">
        <v>0.547916666666667</v>
      </c>
      <c r="D154" s="24" t="n">
        <v>12.58983</v>
      </c>
      <c r="E154" s="24" t="n">
        <v>-22.19517</v>
      </c>
      <c r="F154" s="24" t="n">
        <v>4000</v>
      </c>
      <c r="G154" s="24" t="n">
        <v>4858</v>
      </c>
      <c r="H154" s="25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7"/>
      <c r="AL154" s="48"/>
      <c r="AM154" s="29" t="n">
        <v>1.57573</v>
      </c>
      <c r="AN154" s="29" t="n">
        <v>0.51284</v>
      </c>
      <c r="AO154" s="29" t="n">
        <v>0.38736</v>
      </c>
      <c r="AP154" s="29" t="n">
        <v>0.29258</v>
      </c>
      <c r="AQ154" s="29" t="n">
        <v>0.12607</v>
      </c>
      <c r="AR154" s="29" t="n">
        <v>0.04104</v>
      </c>
      <c r="AS154" s="29" t="n">
        <v>0.0234099999999999</v>
      </c>
      <c r="AT154" s="29" t="n">
        <v>0.00761999999999996</v>
      </c>
      <c r="AU154" s="29" t="n">
        <v>0.00575999999999999</v>
      </c>
      <c r="AV154" s="29" t="n">
        <v>0.00434999999999997</v>
      </c>
      <c r="AW154" s="30" t="n">
        <v>0.00141999999999998</v>
      </c>
      <c r="AX154" s="31" t="n">
        <v>0.000730000000000008</v>
      </c>
      <c r="AY154" s="31" t="n">
        <v>0.000129999999999963</v>
      </c>
      <c r="AZ154" s="32" t="n">
        <v>9.99999999995449E-006</v>
      </c>
      <c r="BA154" s="32" t="n">
        <v>9.99999999995449E-006</v>
      </c>
      <c r="BB154" s="32" t="n">
        <v>9.99999999995449E-006</v>
      </c>
      <c r="BC154" s="32" t="n">
        <v>0</v>
      </c>
      <c r="BD154" s="32" t="n">
        <v>0</v>
      </c>
      <c r="BE154" s="33" t="n">
        <v>0</v>
      </c>
      <c r="BF154" s="34" t="n">
        <f aca="false">TAN((AM154-AN154)/20)</f>
        <v>0.0531945892631882</v>
      </c>
      <c r="BG154" s="34" t="n">
        <f aca="false">TAN((AS154-AW154)/50)</f>
        <v>0.000439800028355966</v>
      </c>
      <c r="BH154" s="35" t="n">
        <f aca="false">BG154/BF154</f>
        <v>0.00826775870342732</v>
      </c>
      <c r="BI154" s="36" t="n">
        <v>0.05613</v>
      </c>
      <c r="BJ154" s="37" t="n">
        <v>0.174</v>
      </c>
      <c r="BK154" s="37" t="n">
        <f aca="false">BJ154*83.33333</f>
        <v>14.49999942</v>
      </c>
    </row>
    <row r="155" customFormat="false" ht="17.1" hidden="false" customHeight="true" outlineLevel="0" collapsed="false">
      <c r="A155" s="20" t="s">
        <v>181</v>
      </c>
      <c r="B155" s="21" t="n">
        <v>41031</v>
      </c>
      <c r="C155" s="22" t="n">
        <v>0.552083333333333</v>
      </c>
      <c r="D155" s="23" t="n">
        <v>16.90483</v>
      </c>
      <c r="E155" s="23" t="n">
        <v>-21.56817</v>
      </c>
      <c r="F155" s="24" t="n">
        <v>0</v>
      </c>
      <c r="G155" s="24"/>
      <c r="H155" s="43" t="n">
        <v>21.581</v>
      </c>
      <c r="I155" s="43" t="n">
        <v>36.177</v>
      </c>
      <c r="J155" s="43" t="n">
        <v>0.641</v>
      </c>
      <c r="K155" s="43" t="n">
        <v>0.172</v>
      </c>
      <c r="L155" s="43" t="n">
        <v>0.169</v>
      </c>
      <c r="M155" s="43" t="n">
        <v>0.153</v>
      </c>
      <c r="N155" s="43" t="n">
        <v>0.146</v>
      </c>
      <c r="O155" s="43" t="n">
        <v>0.139</v>
      </c>
      <c r="P155" s="43" t="n">
        <v>0.128</v>
      </c>
      <c r="Q155" s="43" t="n">
        <v>0.104</v>
      </c>
      <c r="R155" s="43" t="n">
        <v>0.095</v>
      </c>
      <c r="S155" s="43" t="n">
        <v>0.095</v>
      </c>
      <c r="T155" s="43" t="n">
        <v>0.083</v>
      </c>
      <c r="U155" s="43" t="n">
        <v>0.074</v>
      </c>
      <c r="V155" s="43" t="n">
        <v>0.055</v>
      </c>
      <c r="W155" s="43" t="n">
        <v>0.047</v>
      </c>
      <c r="X155" s="43" t="n">
        <v>0.04</v>
      </c>
      <c r="Y155" s="43" t="n">
        <v>0.029</v>
      </c>
      <c r="Z155" s="43" t="n">
        <v>0.008</v>
      </c>
      <c r="AA155" s="43" t="n">
        <v>0.002</v>
      </c>
      <c r="AB155" s="43" t="n">
        <v>0</v>
      </c>
      <c r="AC155" s="43" t="n">
        <v>0.09</v>
      </c>
      <c r="AD155" s="43" t="n">
        <v>0.095</v>
      </c>
      <c r="AE155" s="43" t="n">
        <v>0.098</v>
      </c>
      <c r="AF155" s="43" t="n">
        <v>0.1</v>
      </c>
      <c r="AG155" s="43" t="n">
        <v>0.099</v>
      </c>
      <c r="AH155" s="43" t="n">
        <v>0.099</v>
      </c>
      <c r="AI155" s="43" t="n">
        <v>0.096</v>
      </c>
      <c r="AJ155" s="43" t="n">
        <v>0.093</v>
      </c>
      <c r="AK155" s="44" t="n">
        <v>0.095</v>
      </c>
      <c r="AL155" s="45" t="n">
        <v>0.377</v>
      </c>
      <c r="AM155" s="55"/>
      <c r="AN155" s="56"/>
      <c r="AO155" s="56"/>
      <c r="AP155" s="56"/>
      <c r="AQ155" s="56"/>
      <c r="AR155" s="56"/>
      <c r="AS155" s="57"/>
      <c r="AT155" s="57"/>
      <c r="AU155" s="57"/>
      <c r="AV155" s="57"/>
      <c r="AW155" s="57"/>
      <c r="AX155" s="57"/>
      <c r="AY155" s="57"/>
      <c r="AZ155" s="58"/>
      <c r="BA155" s="58"/>
      <c r="BB155" s="58"/>
      <c r="BC155" s="58"/>
      <c r="BD155" s="58"/>
      <c r="BE155" s="58"/>
      <c r="BF155" s="51"/>
      <c r="BG155" s="51"/>
      <c r="BH155" s="51"/>
      <c r="BI155" s="53"/>
      <c r="BJ155" s="59"/>
      <c r="BK155" s="37"/>
    </row>
    <row r="156" customFormat="false" ht="17.1" hidden="false" customHeight="true" outlineLevel="0" collapsed="false">
      <c r="A156" s="38" t="s">
        <v>181</v>
      </c>
      <c r="B156" s="39" t="n">
        <v>41031</v>
      </c>
      <c r="C156" s="40" t="n">
        <v>0.552083333333333</v>
      </c>
      <c r="D156" s="24" t="n">
        <v>16.90483</v>
      </c>
      <c r="E156" s="24" t="n">
        <v>-21.56817</v>
      </c>
      <c r="F156" s="24" t="n">
        <v>20</v>
      </c>
      <c r="G156" s="24" t="n">
        <v>3643</v>
      </c>
      <c r="H156" s="46" t="n">
        <v>21.418</v>
      </c>
      <c r="I156" s="46" t="n">
        <v>36.197</v>
      </c>
      <c r="J156" s="46" t="n">
        <v>0.719</v>
      </c>
      <c r="K156" s="46" t="n">
        <v>0.168</v>
      </c>
      <c r="L156" s="46" t="n">
        <v>0.163</v>
      </c>
      <c r="M156" s="46" t="n">
        <v>0.147</v>
      </c>
      <c r="N156" s="46" t="n">
        <v>0.139</v>
      </c>
      <c r="O156" s="46" t="n">
        <v>0.134</v>
      </c>
      <c r="P156" s="46" t="n">
        <v>0.124</v>
      </c>
      <c r="Q156" s="46" t="n">
        <v>0.101</v>
      </c>
      <c r="R156" s="46" t="n">
        <v>0.09</v>
      </c>
      <c r="S156" s="46" t="n">
        <v>0.087</v>
      </c>
      <c r="T156" s="46" t="n">
        <v>0.087</v>
      </c>
      <c r="U156" s="46" t="n">
        <v>0.077</v>
      </c>
      <c r="V156" s="46" t="n">
        <v>0.057</v>
      </c>
      <c r="W156" s="46" t="n">
        <v>0.047</v>
      </c>
      <c r="X156" s="46" t="n">
        <v>0.042</v>
      </c>
      <c r="Y156" s="46" t="n">
        <v>0.032</v>
      </c>
      <c r="Z156" s="46" t="n">
        <v>0.011</v>
      </c>
      <c r="AA156" s="46" t="n">
        <v>0.003</v>
      </c>
      <c r="AB156" s="46" t="n">
        <v>0</v>
      </c>
      <c r="AC156" s="46" t="n">
        <v>0.081</v>
      </c>
      <c r="AD156" s="46" t="n">
        <v>0.087</v>
      </c>
      <c r="AE156" s="46" t="n">
        <v>0.09</v>
      </c>
      <c r="AF156" s="46" t="n">
        <v>0.092</v>
      </c>
      <c r="AG156" s="46" t="n">
        <v>0.092</v>
      </c>
      <c r="AH156" s="46" t="n">
        <v>0.092</v>
      </c>
      <c r="AI156" s="46" t="n">
        <v>0.089</v>
      </c>
      <c r="AJ156" s="46" t="n">
        <v>0.086</v>
      </c>
      <c r="AK156" s="47" t="n">
        <v>0.087</v>
      </c>
      <c r="AL156" s="48" t="n">
        <v>0.478</v>
      </c>
      <c r="AM156" s="29" t="n">
        <v>1.03279</v>
      </c>
      <c r="AN156" s="29" t="n">
        <v>0.30238</v>
      </c>
      <c r="AO156" s="29" t="n">
        <v>0.22242</v>
      </c>
      <c r="AP156" s="29" t="n">
        <v>0.16361</v>
      </c>
      <c r="AQ156" s="29" t="n">
        <v>0.06512</v>
      </c>
      <c r="AR156" s="29" t="n">
        <v>0.01907</v>
      </c>
      <c r="AS156" s="29" t="n">
        <v>0.01032</v>
      </c>
      <c r="AT156" s="29" t="n">
        <v>0.00301999999999997</v>
      </c>
      <c r="AU156" s="29" t="n">
        <v>0.00222</v>
      </c>
      <c r="AV156" s="29" t="n">
        <v>0.00163000000000002</v>
      </c>
      <c r="AW156" s="30" t="n">
        <v>0.00047999999999998</v>
      </c>
      <c r="AX156" s="31" t="n">
        <v>0.000230000000000008</v>
      </c>
      <c r="AY156" s="31" t="n">
        <v>2.99999999999745E-005</v>
      </c>
      <c r="AZ156" s="32" t="n">
        <v>0</v>
      </c>
      <c r="BA156" s="32" t="n">
        <v>0</v>
      </c>
      <c r="BB156" s="32" t="n">
        <v>0</v>
      </c>
      <c r="BC156" s="32" t="n">
        <v>0</v>
      </c>
      <c r="BD156" s="32" t="n">
        <v>0</v>
      </c>
      <c r="BE156" s="33" t="n">
        <v>0</v>
      </c>
      <c r="BF156" s="34" t="n">
        <f aca="false">TAN((AM156-AN156)/20)</f>
        <v>0.0365367450348948</v>
      </c>
      <c r="BG156" s="34" t="n">
        <f aca="false">TAN((AS156-AW156)/50)</f>
        <v>0.000196800002540704</v>
      </c>
      <c r="BH156" s="35" t="n">
        <f aca="false">BG156/BF156</f>
        <v>0.00538635837299541</v>
      </c>
      <c r="BI156" s="36" t="n">
        <v>0.06142</v>
      </c>
      <c r="BJ156" s="37" t="n">
        <v>0.452</v>
      </c>
      <c r="BK156" s="37" t="n">
        <f aca="false">BJ156*83.33333</f>
        <v>37.66666516</v>
      </c>
    </row>
    <row r="157" customFormat="false" ht="17.1" hidden="false" customHeight="true" outlineLevel="0" collapsed="false">
      <c r="A157" s="38" t="s">
        <v>181</v>
      </c>
      <c r="B157" s="39" t="n">
        <v>41031</v>
      </c>
      <c r="C157" s="40" t="n">
        <v>0.552083333333333</v>
      </c>
      <c r="D157" s="24" t="n">
        <v>16.90483</v>
      </c>
      <c r="E157" s="24" t="n">
        <v>-21.56817</v>
      </c>
      <c r="F157" s="24" t="n">
        <v>50</v>
      </c>
      <c r="G157" s="24" t="n">
        <v>3643</v>
      </c>
      <c r="H157" s="46" t="n">
        <v>21.359</v>
      </c>
      <c r="I157" s="46" t="n">
        <v>36.204</v>
      </c>
      <c r="J157" s="46" t="n">
        <v>0.724</v>
      </c>
      <c r="K157" s="46" t="n">
        <v>0.159</v>
      </c>
      <c r="L157" s="46" t="n">
        <v>0.154</v>
      </c>
      <c r="M157" s="46" t="n">
        <v>0.14</v>
      </c>
      <c r="N157" s="46" t="n">
        <v>0.132</v>
      </c>
      <c r="O157" s="46" t="n">
        <v>0.127</v>
      </c>
      <c r="P157" s="46" t="n">
        <v>0.117</v>
      </c>
      <c r="Q157" s="46" t="n">
        <v>0.092</v>
      </c>
      <c r="R157" s="46" t="n">
        <v>0.083</v>
      </c>
      <c r="S157" s="46" t="n">
        <v>0.079</v>
      </c>
      <c r="T157" s="46" t="n">
        <v>0.086</v>
      </c>
      <c r="U157" s="46" t="n">
        <v>0.077</v>
      </c>
      <c r="V157" s="46" t="n">
        <v>0.059</v>
      </c>
      <c r="W157" s="46" t="n">
        <v>0.049</v>
      </c>
      <c r="X157" s="46" t="n">
        <v>0.044</v>
      </c>
      <c r="Y157" s="46" t="n">
        <v>0.034</v>
      </c>
      <c r="Z157" s="46" t="n">
        <v>0.012</v>
      </c>
      <c r="AA157" s="46" t="n">
        <v>0.005</v>
      </c>
      <c r="AB157" s="46" t="n">
        <v>0</v>
      </c>
      <c r="AC157" s="46" t="n">
        <v>0.073</v>
      </c>
      <c r="AD157" s="46" t="n">
        <v>0.077</v>
      </c>
      <c r="AE157" s="46" t="n">
        <v>0.081</v>
      </c>
      <c r="AF157" s="46" t="n">
        <v>0.083</v>
      </c>
      <c r="AG157" s="46" t="n">
        <v>0.083</v>
      </c>
      <c r="AH157" s="46" t="n">
        <v>0.083</v>
      </c>
      <c r="AI157" s="46" t="n">
        <v>0.08</v>
      </c>
      <c r="AJ157" s="46" t="n">
        <v>0.078</v>
      </c>
      <c r="AK157" s="47" t="n">
        <v>0.079</v>
      </c>
      <c r="AL157" s="48" t="n">
        <v>0.513</v>
      </c>
      <c r="AM157" s="29" t="n">
        <v>1.05317</v>
      </c>
      <c r="AN157" s="29" t="n">
        <v>0.30956</v>
      </c>
      <c r="AO157" s="29" t="n">
        <v>0.22793</v>
      </c>
      <c r="AP157" s="29" t="n">
        <v>0.16783</v>
      </c>
      <c r="AQ157" s="29" t="n">
        <v>0.067</v>
      </c>
      <c r="AR157" s="29" t="n">
        <v>0.01969</v>
      </c>
      <c r="AS157" s="29" t="n">
        <v>0.01068</v>
      </c>
      <c r="AT157" s="29" t="n">
        <v>0.00313999999999998</v>
      </c>
      <c r="AU157" s="29" t="n">
        <v>0.00230999999999998</v>
      </c>
      <c r="AV157" s="29" t="n">
        <v>0.00169999999999998</v>
      </c>
      <c r="AW157" s="30" t="n">
        <v>0.0005</v>
      </c>
      <c r="AX157" s="31" t="n">
        <v>0.000240000000000018</v>
      </c>
      <c r="AY157" s="31" t="n">
        <v>3.99999999999845E-005</v>
      </c>
      <c r="AZ157" s="32" t="n">
        <v>0</v>
      </c>
      <c r="BA157" s="32" t="n">
        <v>0</v>
      </c>
      <c r="BB157" s="32" t="n">
        <v>0</v>
      </c>
      <c r="BC157" s="32" t="n">
        <v>0</v>
      </c>
      <c r="BD157" s="32" t="n">
        <v>0</v>
      </c>
      <c r="BE157" s="33" t="n">
        <v>0</v>
      </c>
      <c r="BF157" s="34" t="n">
        <f aca="false">TAN((AM157-AN157)/20)</f>
        <v>0.0371976421241628</v>
      </c>
      <c r="BG157" s="34" t="n">
        <f aca="false">TAN((AS157-AW157)/50)</f>
        <v>0.000203600002813275</v>
      </c>
      <c r="BH157" s="35" t="n">
        <f aca="false">BG157/BF157</f>
        <v>0.00547346528400037</v>
      </c>
      <c r="BI157" s="36" t="n">
        <v>0.06122</v>
      </c>
      <c r="BJ157" s="37" t="n">
        <v>0.543</v>
      </c>
      <c r="BK157" s="37" t="n">
        <f aca="false">BJ157*83.33333</f>
        <v>45.24999819</v>
      </c>
    </row>
    <row r="158" customFormat="false" ht="17.1" hidden="false" customHeight="true" outlineLevel="0" collapsed="false">
      <c r="A158" s="38" t="s">
        <v>181</v>
      </c>
      <c r="B158" s="39" t="n">
        <v>41031</v>
      </c>
      <c r="C158" s="40" t="n">
        <v>0.552083333333333</v>
      </c>
      <c r="D158" s="24" t="n">
        <v>16.90483</v>
      </c>
      <c r="E158" s="24" t="n">
        <v>-21.56817</v>
      </c>
      <c r="F158" s="24" t="n">
        <v>100</v>
      </c>
      <c r="G158" s="24" t="n">
        <v>3643</v>
      </c>
      <c r="H158" s="46" t="n">
        <v>15.642</v>
      </c>
      <c r="I158" s="46" t="n">
        <v>35.734</v>
      </c>
      <c r="J158" s="46" t="n">
        <v>0.99</v>
      </c>
      <c r="K158" s="46" t="n">
        <v>0.105</v>
      </c>
      <c r="L158" s="46" t="n">
        <v>0.091</v>
      </c>
      <c r="M158" s="46" t="n">
        <v>0.066</v>
      </c>
      <c r="N158" s="46" t="n">
        <v>0.061</v>
      </c>
      <c r="O158" s="46" t="n">
        <v>0.057</v>
      </c>
      <c r="P158" s="46" t="n">
        <v>0.05</v>
      </c>
      <c r="Q158" s="46" t="n">
        <v>0.039</v>
      </c>
      <c r="R158" s="46" t="n">
        <v>0.027</v>
      </c>
      <c r="S158" s="46" t="n">
        <v>0.029</v>
      </c>
      <c r="T158" s="46" t="n">
        <v>0.08</v>
      </c>
      <c r="U158" s="46" t="n">
        <v>0.064</v>
      </c>
      <c r="V158" s="46" t="n">
        <v>0.038</v>
      </c>
      <c r="W158" s="46" t="n">
        <v>0.032</v>
      </c>
      <c r="X158" s="46" t="n">
        <v>0.028</v>
      </c>
      <c r="Y158" s="46" t="n">
        <v>0.021</v>
      </c>
      <c r="Z158" s="46" t="n">
        <v>0.009</v>
      </c>
      <c r="AA158" s="46" t="n">
        <v>0</v>
      </c>
      <c r="AB158" s="46" t="n">
        <v>0</v>
      </c>
      <c r="AC158" s="46" t="n">
        <v>0.025</v>
      </c>
      <c r="AD158" s="46" t="n">
        <v>0.027</v>
      </c>
      <c r="AE158" s="46" t="n">
        <v>0.028</v>
      </c>
      <c r="AF158" s="46" t="n">
        <v>0.029</v>
      </c>
      <c r="AG158" s="46" t="n">
        <v>0.029</v>
      </c>
      <c r="AH158" s="46" t="n">
        <v>0.029</v>
      </c>
      <c r="AI158" s="46" t="n">
        <v>0.029</v>
      </c>
      <c r="AJ158" s="46" t="n">
        <v>0.027</v>
      </c>
      <c r="AK158" s="47" t="n">
        <v>0.029</v>
      </c>
      <c r="AL158" s="48" t="n">
        <v>0.217</v>
      </c>
      <c r="AM158" s="29" t="n">
        <v>1.65049</v>
      </c>
      <c r="AN158" s="29" t="n">
        <v>0.54283</v>
      </c>
      <c r="AO158" s="29" t="n">
        <v>0.41108</v>
      </c>
      <c r="AP158" s="29" t="n">
        <v>0.31131</v>
      </c>
      <c r="AQ158" s="29" t="n">
        <v>0.1352</v>
      </c>
      <c r="AR158" s="29" t="n">
        <v>0.04447</v>
      </c>
      <c r="AS158" s="29" t="n">
        <v>0.0255</v>
      </c>
      <c r="AT158" s="29" t="n">
        <v>0.00839000000000001</v>
      </c>
      <c r="AU158" s="29" t="n">
        <v>0.00634999999999997</v>
      </c>
      <c r="AV158" s="29" t="n">
        <v>0.00480999999999998</v>
      </c>
      <c r="AW158" s="30" t="n">
        <v>0.00158000000000003</v>
      </c>
      <c r="AX158" s="31" t="n">
        <v>0.000809999999999977</v>
      </c>
      <c r="AY158" s="31" t="n">
        <v>0.000149999999999983</v>
      </c>
      <c r="AZ158" s="32" t="n">
        <v>9.99999999995449E-006</v>
      </c>
      <c r="BA158" s="32" t="n">
        <v>0</v>
      </c>
      <c r="BB158" s="32" t="n">
        <v>0</v>
      </c>
      <c r="BC158" s="32" t="n">
        <v>0</v>
      </c>
      <c r="BD158" s="32" t="n">
        <v>0</v>
      </c>
      <c r="BE158" s="33" t="n">
        <v>0</v>
      </c>
      <c r="BF158" s="34" t="n">
        <f aca="false">TAN((AM158-AN158)/20)</f>
        <v>0.0554396945551267</v>
      </c>
      <c r="BG158" s="34" t="n">
        <f aca="false">TAN((AS158-AW158)/50)</f>
        <v>0.00047840003649659</v>
      </c>
      <c r="BH158" s="35" t="n">
        <f aca="false">BG158/BF158</f>
        <v>0.00862919682973525</v>
      </c>
      <c r="BI158" s="36" t="n">
        <v>0.0556</v>
      </c>
      <c r="BJ158" s="37" t="n">
        <v>0.853</v>
      </c>
      <c r="BK158" s="37" t="n">
        <f aca="false">BJ158*83.33333</f>
        <v>71.08333049</v>
      </c>
    </row>
    <row r="159" customFormat="false" ht="17.1" hidden="false" customHeight="true" outlineLevel="0" collapsed="false">
      <c r="A159" s="38" t="s">
        <v>181</v>
      </c>
      <c r="B159" s="39" t="n">
        <v>41031</v>
      </c>
      <c r="C159" s="40" t="n">
        <v>0.552083333333333</v>
      </c>
      <c r="D159" s="24" t="n">
        <v>16.90483</v>
      </c>
      <c r="E159" s="24" t="n">
        <v>-21.56817</v>
      </c>
      <c r="F159" s="24" t="n">
        <v>170</v>
      </c>
      <c r="G159" s="24" t="n">
        <v>3643</v>
      </c>
      <c r="H159" s="46" t="n">
        <v>13.612</v>
      </c>
      <c r="I159" s="46" t="n">
        <v>35.457</v>
      </c>
      <c r="J159" s="46" t="n">
        <v>0.986</v>
      </c>
      <c r="K159" s="46" t="n">
        <v>0.083</v>
      </c>
      <c r="L159" s="46" t="n">
        <v>0.068</v>
      </c>
      <c r="M159" s="46" t="n">
        <v>0.043</v>
      </c>
      <c r="N159" s="46" t="n">
        <v>0.039</v>
      </c>
      <c r="O159" s="46" t="n">
        <v>0.038</v>
      </c>
      <c r="P159" s="46" t="n">
        <v>0.033</v>
      </c>
      <c r="Q159" s="46" t="n">
        <v>0.026</v>
      </c>
      <c r="R159" s="46" t="n">
        <v>0.015</v>
      </c>
      <c r="S159" s="46" t="n">
        <v>0.018</v>
      </c>
      <c r="T159" s="46" t="n">
        <v>0.067</v>
      </c>
      <c r="U159" s="46" t="n">
        <v>0.052</v>
      </c>
      <c r="V159" s="46" t="n">
        <v>0.026</v>
      </c>
      <c r="W159" s="46" t="n">
        <v>0.021</v>
      </c>
      <c r="X159" s="46" t="n">
        <v>0.02</v>
      </c>
      <c r="Y159" s="46" t="n">
        <v>0.015</v>
      </c>
      <c r="Z159" s="46" t="n">
        <v>0.007</v>
      </c>
      <c r="AA159" s="46" t="n">
        <v>0</v>
      </c>
      <c r="AB159" s="46" t="n">
        <v>0</v>
      </c>
      <c r="AC159" s="46" t="n">
        <v>0.015</v>
      </c>
      <c r="AD159" s="46" t="n">
        <v>0.017</v>
      </c>
      <c r="AE159" s="46" t="n">
        <v>0.017</v>
      </c>
      <c r="AF159" s="46" t="n">
        <v>0.018</v>
      </c>
      <c r="AG159" s="46" t="n">
        <v>0.018</v>
      </c>
      <c r="AH159" s="46" t="n">
        <v>0.018</v>
      </c>
      <c r="AI159" s="46" t="n">
        <v>0.018</v>
      </c>
      <c r="AJ159" s="46" t="n">
        <v>0.015</v>
      </c>
      <c r="AK159" s="47" t="n">
        <v>0.018</v>
      </c>
      <c r="AL159" s="48" t="n">
        <v>0.145</v>
      </c>
      <c r="AM159" s="29" t="n">
        <v>1.7492</v>
      </c>
      <c r="AN159" s="29" t="n">
        <v>0.58468</v>
      </c>
      <c r="AO159" s="29" t="n">
        <v>0.44457</v>
      </c>
      <c r="AP159" s="29" t="n">
        <v>0.33803</v>
      </c>
      <c r="AQ159" s="29" t="n">
        <v>0.1486</v>
      </c>
      <c r="AR159" s="29" t="n">
        <v>0.04967</v>
      </c>
      <c r="AS159" s="29" t="n">
        <v>0.02872</v>
      </c>
      <c r="AT159" s="29" t="n">
        <v>0.00959999999999994</v>
      </c>
      <c r="AU159" s="29" t="n">
        <v>0.00729999999999997</v>
      </c>
      <c r="AV159" s="29" t="n">
        <v>0.00554999999999994</v>
      </c>
      <c r="AW159" s="30" t="n">
        <v>0.00184999999999991</v>
      </c>
      <c r="AX159" s="31" t="n">
        <v>0.000959999999999961</v>
      </c>
      <c r="AY159" s="31" t="n">
        <v>0.000170000000000003</v>
      </c>
      <c r="AZ159" s="32" t="n">
        <v>9.99999999995449E-006</v>
      </c>
      <c r="BA159" s="32" t="n">
        <v>0</v>
      </c>
      <c r="BB159" s="32" t="n">
        <v>0</v>
      </c>
      <c r="BC159" s="32" t="n">
        <v>0</v>
      </c>
      <c r="BD159" s="32" t="n">
        <v>0</v>
      </c>
      <c r="BE159" s="33" t="n">
        <v>0</v>
      </c>
      <c r="BF159" s="34" t="n">
        <f aca="false">TAN((AM159-AN159)/20)</f>
        <v>0.0582918899188007</v>
      </c>
      <c r="BG159" s="34" t="n">
        <f aca="false">TAN((AS159-AW159)/50)</f>
        <v>0.000537400051733492</v>
      </c>
      <c r="BH159" s="35" t="n">
        <f aca="false">BG159/BF159</f>
        <v>0.00921912211942481</v>
      </c>
      <c r="BI159" s="36" t="n">
        <v>0.05479</v>
      </c>
      <c r="BJ159" s="37" t="n">
        <v>0.407</v>
      </c>
      <c r="BK159" s="37" t="n">
        <f aca="false">BJ159*83.33333</f>
        <v>33.91666531</v>
      </c>
    </row>
    <row r="160" customFormat="false" ht="17.1" hidden="false" customHeight="true" outlineLevel="0" collapsed="false">
      <c r="A160" s="38" t="s">
        <v>181</v>
      </c>
      <c r="B160" s="39" t="n">
        <v>41031</v>
      </c>
      <c r="C160" s="40" t="n">
        <v>0.552083333333333</v>
      </c>
      <c r="D160" s="24" t="n">
        <v>16.90483</v>
      </c>
      <c r="E160" s="24" t="n">
        <v>-21.56817</v>
      </c>
      <c r="F160" s="24" t="n">
        <v>200</v>
      </c>
      <c r="G160" s="24" t="n">
        <v>3643</v>
      </c>
      <c r="H160" s="46" t="n">
        <v>13.141</v>
      </c>
      <c r="I160" s="46" t="n">
        <v>35.428</v>
      </c>
      <c r="J160" s="46" t="n">
        <v>0.999</v>
      </c>
      <c r="K160" s="46" t="n">
        <v>0.083</v>
      </c>
      <c r="L160" s="46" t="n">
        <v>0.067</v>
      </c>
      <c r="M160" s="46" t="n">
        <v>0.042</v>
      </c>
      <c r="N160" s="46" t="n">
        <v>0.038</v>
      </c>
      <c r="O160" s="46" t="n">
        <v>0.037</v>
      </c>
      <c r="P160" s="46" t="n">
        <v>0.032</v>
      </c>
      <c r="Q160" s="46" t="n">
        <v>0.024</v>
      </c>
      <c r="R160" s="46" t="n">
        <v>0.014</v>
      </c>
      <c r="S160" s="46" t="n">
        <v>0.017</v>
      </c>
      <c r="T160" s="46" t="n">
        <v>0.068</v>
      </c>
      <c r="U160" s="46" t="n">
        <v>0.051</v>
      </c>
      <c r="V160" s="46" t="n">
        <v>0.025</v>
      </c>
      <c r="W160" s="46" t="n">
        <v>0.021</v>
      </c>
      <c r="X160" s="46" t="n">
        <v>0.02</v>
      </c>
      <c r="Y160" s="46" t="n">
        <v>0.015</v>
      </c>
      <c r="Z160" s="46" t="n">
        <v>0.007</v>
      </c>
      <c r="AA160" s="46" t="n">
        <v>0</v>
      </c>
      <c r="AB160" s="46" t="n">
        <v>0</v>
      </c>
      <c r="AC160" s="46" t="n">
        <v>0.015</v>
      </c>
      <c r="AD160" s="46" t="n">
        <v>0.016</v>
      </c>
      <c r="AE160" s="46" t="n">
        <v>0.017</v>
      </c>
      <c r="AF160" s="46" t="n">
        <v>0.017</v>
      </c>
      <c r="AG160" s="46" t="n">
        <v>0.017</v>
      </c>
      <c r="AH160" s="46" t="n">
        <v>0.017</v>
      </c>
      <c r="AI160" s="46" t="n">
        <v>0.018</v>
      </c>
      <c r="AJ160" s="46" t="n">
        <v>0.014</v>
      </c>
      <c r="AK160" s="47" t="n">
        <v>0.017</v>
      </c>
      <c r="AL160" s="48" t="n">
        <v>0.141</v>
      </c>
      <c r="AM160" s="29" t="n">
        <v>1.66016</v>
      </c>
      <c r="AN160" s="29" t="n">
        <v>0.54768</v>
      </c>
      <c r="AO160" s="29" t="n">
        <v>0.41507</v>
      </c>
      <c r="AP160" s="29" t="n">
        <v>0.31457</v>
      </c>
      <c r="AQ160" s="29" t="n">
        <v>0.13693</v>
      </c>
      <c r="AR160" s="29" t="n">
        <v>0.04517</v>
      </c>
      <c r="AS160" s="29" t="n">
        <v>0.0259400000000001</v>
      </c>
      <c r="AT160" s="29" t="n">
        <v>0.00856000000000001</v>
      </c>
      <c r="AU160" s="29" t="n">
        <v>0.00648000000000004</v>
      </c>
      <c r="AV160" s="29" t="n">
        <v>0.00491000000000008</v>
      </c>
      <c r="AW160" s="30" t="n">
        <v>0.00162000000000007</v>
      </c>
      <c r="AX160" s="31" t="n">
        <v>0.000829999999999997</v>
      </c>
      <c r="AY160" s="31" t="n">
        <v>0.000150000000000095</v>
      </c>
      <c r="AZ160" s="32" t="n">
        <v>1.00000000000655E-005</v>
      </c>
      <c r="BA160" s="32" t="n">
        <v>0</v>
      </c>
      <c r="BB160" s="32" t="n">
        <v>0</v>
      </c>
      <c r="BC160" s="32" t="n">
        <v>0</v>
      </c>
      <c r="BD160" s="32" t="n">
        <v>0</v>
      </c>
      <c r="BE160" s="33" t="n">
        <v>0</v>
      </c>
      <c r="BF160" s="34" t="n">
        <f aca="false">TAN((AM160-AN160)/20)</f>
        <v>0.0556814385176354</v>
      </c>
      <c r="BG160" s="34" t="n">
        <f aca="false">TAN((AS160-AW160)/50)</f>
        <v>0.000486400038358312</v>
      </c>
      <c r="BH160" s="35" t="n">
        <f aca="false">BG160/BF160</f>
        <v>0.00873540718967345</v>
      </c>
      <c r="BI160" s="36" t="n">
        <v>0.05545</v>
      </c>
      <c r="BJ160" s="37" t="n">
        <v>0.204</v>
      </c>
      <c r="BK160" s="37" t="n">
        <f aca="false">BJ160*83.33333</f>
        <v>16.99999932</v>
      </c>
    </row>
    <row r="161" customFormat="false" ht="17.1" hidden="false" customHeight="true" outlineLevel="0" collapsed="false">
      <c r="A161" s="20" t="s">
        <v>182</v>
      </c>
      <c r="B161" s="21" t="n">
        <v>41032</v>
      </c>
      <c r="C161" s="22" t="n">
        <v>0.504861111111111</v>
      </c>
      <c r="D161" s="23" t="n">
        <v>20.70483</v>
      </c>
      <c r="E161" s="23" t="n">
        <v>-21.172</v>
      </c>
      <c r="F161" s="24" t="n">
        <v>0</v>
      </c>
      <c r="G161" s="24" t="n">
        <v>4092</v>
      </c>
      <c r="H161" s="43" t="n">
        <v>20.842</v>
      </c>
      <c r="I161" s="43" t="n">
        <v>36.807</v>
      </c>
      <c r="J161" s="43" t="n">
        <v>0.567</v>
      </c>
      <c r="K161" s="43" t="n">
        <v>0.213</v>
      </c>
      <c r="L161" s="43" t="n">
        <v>0.214</v>
      </c>
      <c r="M161" s="43" t="n">
        <v>0.192</v>
      </c>
      <c r="N161" s="43" t="n">
        <v>0.184</v>
      </c>
      <c r="O161" s="43" t="n">
        <v>0.175</v>
      </c>
      <c r="P161" s="43" t="n">
        <v>0.162</v>
      </c>
      <c r="Q161" s="43" t="n">
        <v>0.136</v>
      </c>
      <c r="R161" s="43" t="n">
        <v>0.127</v>
      </c>
      <c r="S161" s="43" t="n">
        <v>0.123</v>
      </c>
      <c r="T161" s="43" t="n">
        <v>0.09</v>
      </c>
      <c r="U161" s="43" t="n">
        <v>0.085</v>
      </c>
      <c r="V161" s="43" t="n">
        <v>0.062</v>
      </c>
      <c r="W161" s="43" t="n">
        <v>0.051</v>
      </c>
      <c r="X161" s="43" t="n">
        <v>0.044</v>
      </c>
      <c r="Y161" s="43" t="n">
        <v>0.032</v>
      </c>
      <c r="Z161" s="43" t="n">
        <v>0.011</v>
      </c>
      <c r="AA161" s="43" t="n">
        <v>0.005</v>
      </c>
      <c r="AB161" s="43" t="n">
        <v>0</v>
      </c>
      <c r="AC161" s="43" t="n">
        <v>0.123</v>
      </c>
      <c r="AD161" s="43" t="n">
        <v>0.128</v>
      </c>
      <c r="AE161" s="43" t="n">
        <v>0.13</v>
      </c>
      <c r="AF161" s="43" t="n">
        <v>0.132</v>
      </c>
      <c r="AG161" s="43" t="n">
        <v>0.131</v>
      </c>
      <c r="AH161" s="43" t="n">
        <v>0.13</v>
      </c>
      <c r="AI161" s="43" t="n">
        <v>0.125</v>
      </c>
      <c r="AJ161" s="43" t="n">
        <v>0.122</v>
      </c>
      <c r="AK161" s="44" t="n">
        <v>0.123</v>
      </c>
      <c r="AL161" s="45" t="n">
        <v>0.221</v>
      </c>
      <c r="AM161" s="29" t="n">
        <v>0.98711</v>
      </c>
      <c r="AN161" s="29" t="n">
        <v>0.28511</v>
      </c>
      <c r="AO161" s="29" t="n">
        <v>0.20901</v>
      </c>
      <c r="AP161" s="29" t="n">
        <v>0.15323</v>
      </c>
      <c r="AQ161" s="29" t="n">
        <v>0.06037</v>
      </c>
      <c r="AR161" s="29" t="n">
        <v>0.01744</v>
      </c>
      <c r="AS161" s="29" t="n">
        <v>0.00936999999999999</v>
      </c>
      <c r="AT161" s="29" t="n">
        <v>0.00270999999999999</v>
      </c>
      <c r="AU161" s="29" t="n">
        <v>0.00198999999999999</v>
      </c>
      <c r="AV161" s="29" t="n">
        <v>0.00145999999999996</v>
      </c>
      <c r="AW161" s="30" t="n">
        <v>0.000419999999999976</v>
      </c>
      <c r="AX161" s="31" t="n">
        <v>0.000199999999999978</v>
      </c>
      <c r="AY161" s="31" t="n">
        <v>2.99999999999745E-005</v>
      </c>
      <c r="AZ161" s="32" t="n">
        <v>0</v>
      </c>
      <c r="BA161" s="32" t="n">
        <v>0</v>
      </c>
      <c r="BB161" s="32" t="n">
        <v>0</v>
      </c>
      <c r="BC161" s="32" t="n">
        <v>0</v>
      </c>
      <c r="BD161" s="32" t="n">
        <v>0</v>
      </c>
      <c r="BE161" s="33" t="n">
        <v>0</v>
      </c>
      <c r="BF161" s="34" t="n">
        <f aca="false">TAN((AM161-AN161)/20)</f>
        <v>0.0351144216240757</v>
      </c>
      <c r="BG161" s="34" t="n">
        <f aca="false">TAN((AS161-AW161)/50)</f>
        <v>0.00017900000191178</v>
      </c>
      <c r="BH161" s="35" t="n">
        <f aca="false">BG161/BF161</f>
        <v>0.00509762068212597</v>
      </c>
      <c r="BI161" s="36" t="n">
        <v>0.0621</v>
      </c>
      <c r="BJ161" s="37" t="n">
        <v>0.446</v>
      </c>
      <c r="BK161" s="37" t="n">
        <f aca="false">BJ161*83.33333</f>
        <v>37.16666518</v>
      </c>
    </row>
    <row r="162" customFormat="false" ht="17.1" hidden="false" customHeight="true" outlineLevel="0" collapsed="false">
      <c r="A162" s="38" t="s">
        <v>182</v>
      </c>
      <c r="B162" s="39" t="n">
        <v>41032</v>
      </c>
      <c r="C162" s="40" t="n">
        <v>0.504861111111111</v>
      </c>
      <c r="D162" s="24" t="n">
        <v>20.70483</v>
      </c>
      <c r="E162" s="24" t="n">
        <v>-21.172</v>
      </c>
      <c r="F162" s="46" t="n">
        <v>20</v>
      </c>
      <c r="G162" s="24" t="n">
        <v>4092</v>
      </c>
      <c r="H162" s="46" t="n">
        <v>20.788</v>
      </c>
      <c r="I162" s="46" t="n">
        <v>36.807</v>
      </c>
      <c r="J162" s="46" t="n">
        <v>0.577</v>
      </c>
      <c r="K162" s="46" t="n">
        <v>0.206</v>
      </c>
      <c r="L162" s="46" t="n">
        <v>0.208</v>
      </c>
      <c r="M162" s="46" t="n">
        <v>0.189</v>
      </c>
      <c r="N162" s="46" t="n">
        <v>0.178</v>
      </c>
      <c r="O162" s="46" t="n">
        <v>0.17</v>
      </c>
      <c r="P162" s="46" t="n">
        <v>0.161</v>
      </c>
      <c r="Q162" s="46" t="n">
        <v>0.134</v>
      </c>
      <c r="R162" s="46" t="n">
        <v>0.121</v>
      </c>
      <c r="S162" s="46" t="n">
        <v>0.117</v>
      </c>
      <c r="T162" s="46" t="n">
        <v>0.088</v>
      </c>
      <c r="U162" s="46" t="n">
        <v>0.085</v>
      </c>
      <c r="V162" s="46" t="n">
        <v>0.063</v>
      </c>
      <c r="W162" s="46" t="n">
        <v>0.051</v>
      </c>
      <c r="X162" s="46" t="n">
        <v>0.045</v>
      </c>
      <c r="Y162" s="46" t="n">
        <v>0.035</v>
      </c>
      <c r="Z162" s="46" t="n">
        <v>0.013</v>
      </c>
      <c r="AA162" s="46" t="n">
        <v>0.005</v>
      </c>
      <c r="AB162" s="46" t="n">
        <v>0</v>
      </c>
      <c r="AC162" s="46" t="n">
        <v>0.117</v>
      </c>
      <c r="AD162" s="46" t="n">
        <v>0.124</v>
      </c>
      <c r="AE162" s="46" t="n">
        <v>0.125</v>
      </c>
      <c r="AF162" s="46" t="n">
        <v>0.127</v>
      </c>
      <c r="AG162" s="46" t="n">
        <v>0.125</v>
      </c>
      <c r="AH162" s="46" t="n">
        <v>0.126</v>
      </c>
      <c r="AI162" s="46" t="n">
        <v>0.121</v>
      </c>
      <c r="AJ162" s="46" t="n">
        <v>0.116</v>
      </c>
      <c r="AK162" s="47" t="n">
        <v>0.117</v>
      </c>
      <c r="AL162" s="48" t="n">
        <v>0.28</v>
      </c>
      <c r="AM162" s="29" t="n">
        <v>0.99941</v>
      </c>
      <c r="AN162" s="29" t="n">
        <v>0.2894</v>
      </c>
      <c r="AO162" s="29" t="n">
        <v>0.21229</v>
      </c>
      <c r="AP162" s="29" t="n">
        <v>0.15573</v>
      </c>
      <c r="AQ162" s="29" t="n">
        <v>0.06147</v>
      </c>
      <c r="AR162" s="29" t="n">
        <v>0.0178</v>
      </c>
      <c r="AS162" s="29" t="n">
        <v>0.00958000000000003</v>
      </c>
      <c r="AT162" s="29" t="n">
        <v>0.00276999999999999</v>
      </c>
      <c r="AU162" s="29" t="n">
        <v>0.00203000000000003</v>
      </c>
      <c r="AV162" s="29" t="n">
        <v>0.00148999999999999</v>
      </c>
      <c r="AW162" s="30" t="n">
        <v>0.000430000000000041</v>
      </c>
      <c r="AX162" s="31" t="n">
        <v>0.000200000000000033</v>
      </c>
      <c r="AY162" s="31" t="n">
        <v>3.000000000003E-005</v>
      </c>
      <c r="AZ162" s="32" t="n">
        <v>0</v>
      </c>
      <c r="BA162" s="32" t="n">
        <v>0</v>
      </c>
      <c r="BB162" s="32" t="n">
        <v>0</v>
      </c>
      <c r="BC162" s="32" t="n">
        <v>0</v>
      </c>
      <c r="BD162" s="32" t="n">
        <v>0</v>
      </c>
      <c r="BE162" s="33" t="n">
        <v>0</v>
      </c>
      <c r="BF162" s="34" t="n">
        <f aca="false">TAN((AM162-AN162)/20)</f>
        <v>0.035515421110456</v>
      </c>
      <c r="BG162" s="34" t="n">
        <f aca="false">TAN((AS162-AW162)/50)</f>
        <v>0.000183000002042829</v>
      </c>
      <c r="BH162" s="35" t="n">
        <f aca="false">BG162/BF162</f>
        <v>0.00515269131889731</v>
      </c>
      <c r="BI162" s="36" t="n">
        <v>0.06197</v>
      </c>
      <c r="BJ162" s="37" t="n">
        <v>0.482</v>
      </c>
      <c r="BK162" s="37" t="n">
        <f aca="false">BJ162*83.33333</f>
        <v>40.16666506</v>
      </c>
    </row>
    <row r="163" customFormat="false" ht="17.1" hidden="false" customHeight="true" outlineLevel="0" collapsed="false">
      <c r="A163" s="38" t="s">
        <v>182</v>
      </c>
      <c r="B163" s="39" t="n">
        <v>41032</v>
      </c>
      <c r="C163" s="40" t="n">
        <v>0.504861111111111</v>
      </c>
      <c r="D163" s="24" t="n">
        <v>20.70483</v>
      </c>
      <c r="E163" s="24" t="n">
        <v>-21.172</v>
      </c>
      <c r="F163" s="46" t="n">
        <v>50</v>
      </c>
      <c r="G163" s="24" t="n">
        <v>4092</v>
      </c>
      <c r="H163" s="46" t="n">
        <v>20.768</v>
      </c>
      <c r="I163" s="46" t="n">
        <v>36.807</v>
      </c>
      <c r="J163" s="46" t="n">
        <v>0.59</v>
      </c>
      <c r="K163" s="46" t="n">
        <v>0.201</v>
      </c>
      <c r="L163" s="46" t="n">
        <v>0.207</v>
      </c>
      <c r="M163" s="46" t="n">
        <v>0.182</v>
      </c>
      <c r="N163" s="46" t="n">
        <v>0.175</v>
      </c>
      <c r="O163" s="46" t="n">
        <v>0.168</v>
      </c>
      <c r="P163" s="46" t="n">
        <v>0.159</v>
      </c>
      <c r="Q163" s="46" t="n">
        <v>0.13</v>
      </c>
      <c r="R163" s="46" t="n">
        <v>0.12</v>
      </c>
      <c r="S163" s="46" t="n">
        <v>0.113</v>
      </c>
      <c r="T163" s="46" t="n">
        <v>0.088</v>
      </c>
      <c r="U163" s="46" t="n">
        <v>0.087</v>
      </c>
      <c r="V163" s="46" t="n">
        <v>0.061</v>
      </c>
      <c r="W163" s="46" t="n">
        <v>0.052</v>
      </c>
      <c r="X163" s="46" t="n">
        <v>0.046</v>
      </c>
      <c r="Y163" s="46" t="n">
        <v>0.036</v>
      </c>
      <c r="Z163" s="46" t="n">
        <v>0.013</v>
      </c>
      <c r="AA163" s="46" t="n">
        <v>0.006</v>
      </c>
      <c r="AB163" s="46" t="n">
        <v>0</v>
      </c>
      <c r="AC163" s="46" t="n">
        <v>0.113</v>
      </c>
      <c r="AD163" s="46" t="n">
        <v>0.12</v>
      </c>
      <c r="AE163" s="46" t="n">
        <v>0.121</v>
      </c>
      <c r="AF163" s="46" t="n">
        <v>0.123</v>
      </c>
      <c r="AG163" s="46" t="n">
        <v>0.122</v>
      </c>
      <c r="AH163" s="46" t="n">
        <v>0.122</v>
      </c>
      <c r="AI163" s="46" t="n">
        <v>0.117</v>
      </c>
      <c r="AJ163" s="46" t="n">
        <v>0.114</v>
      </c>
      <c r="AK163" s="47" t="n">
        <v>0.113</v>
      </c>
      <c r="AL163" s="48" t="n">
        <v>0.321</v>
      </c>
      <c r="AM163" s="29" t="n">
        <v>0.99088</v>
      </c>
      <c r="AN163" s="29" t="n">
        <v>0.2864</v>
      </c>
      <c r="AO163" s="29" t="n">
        <v>0.20999</v>
      </c>
      <c r="AP163" s="29" t="n">
        <v>0.15397</v>
      </c>
      <c r="AQ163" s="29" t="n">
        <v>0.0607</v>
      </c>
      <c r="AR163" s="29" t="n">
        <v>0.01754</v>
      </c>
      <c r="AS163" s="29" t="n">
        <v>0.00942999999999999</v>
      </c>
      <c r="AT163" s="29" t="n">
        <v>0.00273000000000001</v>
      </c>
      <c r="AU163" s="29" t="n">
        <v>0.002</v>
      </c>
      <c r="AV163" s="29" t="n">
        <v>0.00146999999999997</v>
      </c>
      <c r="AW163" s="30" t="n">
        <v>0.000429999999999986</v>
      </c>
      <c r="AX163" s="31" t="n">
        <v>0.000199999999999978</v>
      </c>
      <c r="AY163" s="31" t="n">
        <v>2.99999999999745E-005</v>
      </c>
      <c r="AZ163" s="32" t="n">
        <v>0</v>
      </c>
      <c r="BA163" s="32" t="n">
        <v>0</v>
      </c>
      <c r="BB163" s="32" t="n">
        <v>0</v>
      </c>
      <c r="BC163" s="32" t="n">
        <v>0</v>
      </c>
      <c r="BD163" s="32" t="n">
        <v>0</v>
      </c>
      <c r="BE163" s="33" t="n">
        <v>0</v>
      </c>
      <c r="BF163" s="34" t="n">
        <f aca="false">TAN((AM163-AN163)/20)</f>
        <v>0.0352385750601026</v>
      </c>
      <c r="BG163" s="34" t="n">
        <f aca="false">TAN((AS163-AW163)/50)</f>
        <v>0.000180000001944</v>
      </c>
      <c r="BH163" s="35" t="n">
        <f aca="false">BG163/BF163</f>
        <v>0.00510803860930794</v>
      </c>
      <c r="BI163" s="36" t="n">
        <v>0.06206</v>
      </c>
      <c r="BJ163" s="37" t="n">
        <v>0.415</v>
      </c>
      <c r="BK163" s="37" t="n">
        <f aca="false">BJ163*83.33333</f>
        <v>34.58333195</v>
      </c>
    </row>
    <row r="164" customFormat="false" ht="17.1" hidden="false" customHeight="true" outlineLevel="0" collapsed="false">
      <c r="A164" s="38" t="s">
        <v>182</v>
      </c>
      <c r="B164" s="39" t="n">
        <v>41032</v>
      </c>
      <c r="C164" s="40" t="n">
        <v>0.504861111111111</v>
      </c>
      <c r="D164" s="24" t="n">
        <v>20.70483</v>
      </c>
      <c r="E164" s="24" t="n">
        <v>-21.172</v>
      </c>
      <c r="F164" s="46" t="n">
        <v>100</v>
      </c>
      <c r="G164" s="24" t="n">
        <v>4092</v>
      </c>
      <c r="H164" s="46" t="n">
        <v>19.409</v>
      </c>
      <c r="I164" s="46" t="n">
        <v>36.747</v>
      </c>
      <c r="J164" s="46" t="n">
        <v>0.714</v>
      </c>
      <c r="K164" s="46" t="n">
        <v>0.076</v>
      </c>
      <c r="L164" s="46" t="n">
        <v>0.074</v>
      </c>
      <c r="M164" s="46" t="n">
        <v>0.057</v>
      </c>
      <c r="N164" s="46" t="n">
        <v>0.053</v>
      </c>
      <c r="O164" s="46" t="n">
        <v>0.052</v>
      </c>
      <c r="P164" s="46" t="n">
        <v>0.046</v>
      </c>
      <c r="Q164" s="46" t="n">
        <v>0.035</v>
      </c>
      <c r="R164" s="46" t="n">
        <v>0.024</v>
      </c>
      <c r="S164" s="46" t="n">
        <v>0.026</v>
      </c>
      <c r="T164" s="46" t="n">
        <v>0.053</v>
      </c>
      <c r="U164" s="46" t="n">
        <v>0.048</v>
      </c>
      <c r="V164" s="46" t="n">
        <v>0.031</v>
      </c>
      <c r="W164" s="46" t="n">
        <v>0.027</v>
      </c>
      <c r="X164" s="46" t="n">
        <v>0.025</v>
      </c>
      <c r="Y164" s="46" t="n">
        <v>0.019</v>
      </c>
      <c r="Z164" s="46" t="n">
        <v>0.009</v>
      </c>
      <c r="AA164" s="46" t="n">
        <v>0</v>
      </c>
      <c r="AB164" s="46" t="n">
        <v>0</v>
      </c>
      <c r="AC164" s="46" t="n">
        <v>0.023</v>
      </c>
      <c r="AD164" s="46" t="n">
        <v>0.026</v>
      </c>
      <c r="AE164" s="46" t="n">
        <v>0.026</v>
      </c>
      <c r="AF164" s="46" t="n">
        <v>0.027</v>
      </c>
      <c r="AG164" s="46" t="n">
        <v>0.027</v>
      </c>
      <c r="AH164" s="46" t="n">
        <v>0.027</v>
      </c>
      <c r="AI164" s="46" t="n">
        <v>0.027</v>
      </c>
      <c r="AJ164" s="46" t="n">
        <v>0.024</v>
      </c>
      <c r="AK164" s="47" t="n">
        <v>0.026</v>
      </c>
      <c r="AL164" s="48" t="n">
        <v>0.143</v>
      </c>
      <c r="AM164" s="29" t="n">
        <v>1.06969</v>
      </c>
      <c r="AN164" s="29" t="n">
        <v>0.31513</v>
      </c>
      <c r="AO164" s="29" t="n">
        <v>0.23217</v>
      </c>
      <c r="AP164" s="29" t="n">
        <v>0.17104</v>
      </c>
      <c r="AQ164" s="29" t="n">
        <v>0.0684</v>
      </c>
      <c r="AR164" s="29" t="n">
        <v>0.02015</v>
      </c>
      <c r="AS164" s="29" t="n">
        <v>0.01094</v>
      </c>
      <c r="AT164" s="29" t="n">
        <v>0.00322</v>
      </c>
      <c r="AU164" s="29" t="n">
        <v>0.00236999999999998</v>
      </c>
      <c r="AV164" s="29" t="n">
        <v>0.00175000000000003</v>
      </c>
      <c r="AW164" s="30" t="n">
        <v>0.00052000000000002</v>
      </c>
      <c r="AX164" s="31" t="n">
        <v>0.000250000000000028</v>
      </c>
      <c r="AY164" s="31" t="n">
        <v>3.99999999999845E-005</v>
      </c>
      <c r="AZ164" s="32" t="n">
        <v>0</v>
      </c>
      <c r="BA164" s="32" t="n">
        <v>0</v>
      </c>
      <c r="BB164" s="32" t="n">
        <v>0</v>
      </c>
      <c r="BC164" s="32" t="n">
        <v>0</v>
      </c>
      <c r="BD164" s="32" t="n">
        <v>0</v>
      </c>
      <c r="BE164" s="33" t="n">
        <v>0</v>
      </c>
      <c r="BF164" s="34" t="n">
        <f aca="false">TAN((AM164-AN164)/20)</f>
        <v>0.0377459109011848</v>
      </c>
      <c r="BG164" s="34" t="n">
        <f aca="false">TAN((AS164-AW164)/50)</f>
        <v>0.000208400003016976</v>
      </c>
      <c r="BH164" s="35" t="n">
        <f aca="false">BG164/BF164</f>
        <v>0.00552112793257387</v>
      </c>
      <c r="BI164" s="36" t="n">
        <v>0.06111</v>
      </c>
      <c r="BJ164" s="37" t="n">
        <v>0.431</v>
      </c>
      <c r="BK164" s="37" t="n">
        <f aca="false">BJ164*83.33333</f>
        <v>35.91666523</v>
      </c>
    </row>
    <row r="165" customFormat="false" ht="17.1" hidden="false" customHeight="true" outlineLevel="0" collapsed="false">
      <c r="A165" s="38" t="s">
        <v>182</v>
      </c>
      <c r="B165" s="39" t="n">
        <v>41032</v>
      </c>
      <c r="C165" s="40" t="n">
        <v>0.504861111111111</v>
      </c>
      <c r="D165" s="24" t="n">
        <v>20.70483</v>
      </c>
      <c r="E165" s="24" t="n">
        <v>-21.172</v>
      </c>
      <c r="F165" s="46" t="n">
        <v>200</v>
      </c>
      <c r="G165" s="24" t="n">
        <v>4092</v>
      </c>
      <c r="H165" s="46" t="n">
        <v>17.054</v>
      </c>
      <c r="I165" s="46" t="n">
        <v>36.311</v>
      </c>
      <c r="J165" s="46" t="n">
        <v>0.849</v>
      </c>
      <c r="K165" s="46" t="n">
        <v>0.069</v>
      </c>
      <c r="L165" s="46" t="n">
        <v>0.062</v>
      </c>
      <c r="M165" s="46" t="n">
        <v>0.042</v>
      </c>
      <c r="N165" s="46" t="n">
        <v>0.038</v>
      </c>
      <c r="O165" s="46" t="n">
        <v>0.038</v>
      </c>
      <c r="P165" s="46" t="n">
        <v>0.033</v>
      </c>
      <c r="Q165" s="46" t="n">
        <v>0.025</v>
      </c>
      <c r="R165" s="46" t="n">
        <v>0.014</v>
      </c>
      <c r="S165" s="46" t="n">
        <v>0.017</v>
      </c>
      <c r="T165" s="46" t="n">
        <v>0.054</v>
      </c>
      <c r="U165" s="46" t="n">
        <v>0.045</v>
      </c>
      <c r="V165" s="46" t="n">
        <v>0.025</v>
      </c>
      <c r="W165" s="46" t="n">
        <v>0.02</v>
      </c>
      <c r="X165" s="46" t="n">
        <v>0.021</v>
      </c>
      <c r="Y165" s="46" t="n">
        <v>0.016</v>
      </c>
      <c r="Z165" s="46" t="n">
        <v>0.008</v>
      </c>
      <c r="AA165" s="46" t="n">
        <v>0</v>
      </c>
      <c r="AB165" s="46" t="n">
        <v>0</v>
      </c>
      <c r="AC165" s="46" t="n">
        <v>0.015</v>
      </c>
      <c r="AD165" s="46" t="n">
        <v>0.017</v>
      </c>
      <c r="AE165" s="46" t="n">
        <v>0.017</v>
      </c>
      <c r="AF165" s="46" t="n">
        <v>0.017</v>
      </c>
      <c r="AG165" s="46" t="n">
        <v>0.017</v>
      </c>
      <c r="AH165" s="46" t="n">
        <v>0.017</v>
      </c>
      <c r="AI165" s="46" t="n">
        <v>0.018</v>
      </c>
      <c r="AJ165" s="46" t="n">
        <v>0.014</v>
      </c>
      <c r="AK165" s="47" t="n">
        <v>0.017</v>
      </c>
      <c r="AL165" s="48" t="n">
        <v>0.103</v>
      </c>
      <c r="AM165" s="29" t="n">
        <v>1.32824</v>
      </c>
      <c r="AN165" s="29" t="n">
        <v>0.41405</v>
      </c>
      <c r="AO165" s="29" t="n">
        <v>0.30938</v>
      </c>
      <c r="AP165" s="29" t="n">
        <v>0.23117</v>
      </c>
      <c r="AQ165" s="29" t="n">
        <v>0.09644</v>
      </c>
      <c r="AR165" s="29" t="n">
        <v>0.03006</v>
      </c>
      <c r="AS165" s="29" t="n">
        <v>0.01678</v>
      </c>
      <c r="AT165" s="29" t="n">
        <v>0.00522999999999996</v>
      </c>
      <c r="AU165" s="29" t="n">
        <v>0.00390999999999997</v>
      </c>
      <c r="AV165" s="29" t="n">
        <v>0.00292000000000003</v>
      </c>
      <c r="AW165" s="30" t="n">
        <v>0.000909999999999966</v>
      </c>
      <c r="AX165" s="31" t="n">
        <v>0.00044999999999995</v>
      </c>
      <c r="AY165" s="31" t="n">
        <v>7.00000000000145E-005</v>
      </c>
      <c r="AZ165" s="32" t="n">
        <v>0</v>
      </c>
      <c r="BA165" s="32" t="n">
        <v>0</v>
      </c>
      <c r="BB165" s="32" t="n">
        <v>0</v>
      </c>
      <c r="BC165" s="32" t="n">
        <v>0</v>
      </c>
      <c r="BD165" s="32" t="n">
        <v>0</v>
      </c>
      <c r="BE165" s="33" t="n">
        <v>0</v>
      </c>
      <c r="BF165" s="34" t="n">
        <f aca="false">TAN((AM165-AN165)/20)</f>
        <v>0.0457413611371117</v>
      </c>
      <c r="BG165" s="34" t="n">
        <f aca="false">TAN((AS165-AW165)/50)</f>
        <v>0.000317400010658585</v>
      </c>
      <c r="BH165" s="35" t="n">
        <f aca="false">BG165/BF165</f>
        <v>0.00693901542866566</v>
      </c>
      <c r="BI165" s="36" t="n">
        <v>0.05828</v>
      </c>
      <c r="BJ165" s="37" t="n">
        <v>0.246</v>
      </c>
      <c r="BK165" s="37" t="n">
        <f aca="false">BJ165*83.33333</f>
        <v>20.49999918</v>
      </c>
    </row>
    <row r="166" customFormat="false" ht="17.1" hidden="false" customHeight="true" outlineLevel="0" collapsed="false">
      <c r="A166" s="60" t="s">
        <v>183</v>
      </c>
      <c r="B166" s="21" t="n">
        <v>41033</v>
      </c>
      <c r="C166" s="61" t="n">
        <v>0.545833333333333</v>
      </c>
      <c r="D166" s="62" t="n">
        <v>24.39733</v>
      </c>
      <c r="E166" s="62" t="n">
        <v>-19.86617</v>
      </c>
      <c r="F166" s="63" t="n">
        <v>0</v>
      </c>
      <c r="G166" s="63" t="n">
        <v>2695</v>
      </c>
      <c r="H166" s="43" t="n">
        <v>19.819</v>
      </c>
      <c r="I166" s="43" t="n">
        <v>36.605</v>
      </c>
      <c r="J166" s="43" t="n">
        <v>0.559</v>
      </c>
      <c r="K166" s="43" t="n">
        <v>0.24</v>
      </c>
      <c r="L166" s="43" t="n">
        <v>0.234</v>
      </c>
      <c r="M166" s="43" t="n">
        <v>0.203</v>
      </c>
      <c r="N166" s="43" t="n">
        <v>0.189</v>
      </c>
      <c r="O166" s="43" t="n">
        <v>0.18</v>
      </c>
      <c r="P166" s="43" t="n">
        <v>0.166</v>
      </c>
      <c r="Q166" s="43" t="n">
        <v>0.135</v>
      </c>
      <c r="R166" s="43" t="n">
        <v>0.121</v>
      </c>
      <c r="S166" s="43" t="n">
        <v>0.115</v>
      </c>
      <c r="T166" s="43" t="n">
        <v>0.112</v>
      </c>
      <c r="U166" s="43" t="n">
        <v>0.102</v>
      </c>
      <c r="V166" s="43" t="n">
        <v>0.073</v>
      </c>
      <c r="W166" s="43" t="n">
        <v>0.06</v>
      </c>
      <c r="X166" s="43" t="n">
        <v>0.053</v>
      </c>
      <c r="Y166" s="43" t="n">
        <v>0.04</v>
      </c>
      <c r="Z166" s="43" t="n">
        <v>0.014</v>
      </c>
      <c r="AA166" s="43" t="n">
        <v>0.004</v>
      </c>
      <c r="AB166" s="43" t="n">
        <v>0</v>
      </c>
      <c r="AC166" s="43" t="n">
        <v>0.128</v>
      </c>
      <c r="AD166" s="43" t="n">
        <v>0.132</v>
      </c>
      <c r="AE166" s="43" t="n">
        <v>0.13</v>
      </c>
      <c r="AF166" s="43" t="n">
        <v>0.13</v>
      </c>
      <c r="AG166" s="43" t="n">
        <v>0.128</v>
      </c>
      <c r="AH166" s="43" t="n">
        <v>0.126</v>
      </c>
      <c r="AI166" s="43" t="n">
        <v>0.12</v>
      </c>
      <c r="AJ166" s="43" t="n">
        <v>0.116</v>
      </c>
      <c r="AK166" s="44" t="n">
        <v>0.115</v>
      </c>
      <c r="AL166" s="45" t="n">
        <v>0.183</v>
      </c>
      <c r="AM166" s="29" t="n">
        <v>0.96209</v>
      </c>
      <c r="AN166" s="29" t="n">
        <v>0.27614</v>
      </c>
      <c r="AO166" s="29" t="n">
        <v>0.20212</v>
      </c>
      <c r="AP166" s="29" t="n">
        <v>0.14794</v>
      </c>
      <c r="AQ166" s="29" t="n">
        <v>0.05801</v>
      </c>
      <c r="AR166" s="29" t="n">
        <v>0.01665</v>
      </c>
      <c r="AS166" s="29" t="n">
        <v>0.00891999999999998</v>
      </c>
      <c r="AT166" s="29" t="n">
        <v>0.00256000000000001</v>
      </c>
      <c r="AU166" s="29" t="n">
        <v>0.00186999999999998</v>
      </c>
      <c r="AV166" s="29" t="n">
        <v>0.00136999999999998</v>
      </c>
      <c r="AW166" s="30" t="n">
        <v>0.000390000000000001</v>
      </c>
      <c r="AX166" s="31" t="n">
        <v>0.000180000000000013</v>
      </c>
      <c r="AY166" s="31" t="n">
        <v>2.000000000002E-005</v>
      </c>
      <c r="AZ166" s="32" t="n">
        <v>0</v>
      </c>
      <c r="BA166" s="32" t="n">
        <v>0</v>
      </c>
      <c r="BB166" s="32" t="n">
        <v>0</v>
      </c>
      <c r="BC166" s="32" t="n">
        <v>0</v>
      </c>
      <c r="BD166" s="32" t="n">
        <v>0</v>
      </c>
      <c r="BE166" s="33" t="n">
        <v>0</v>
      </c>
      <c r="BF166" s="34" t="n">
        <f aca="false">TAN((AM166-AN166)/20)</f>
        <v>0.0343109545921124</v>
      </c>
      <c r="BG166" s="34" t="n">
        <f aca="false">TAN((AS166-AW166)/50)</f>
        <v>0.000170600001655068</v>
      </c>
      <c r="BH166" s="35" t="n">
        <f aca="false">BG166/BF166</f>
        <v>0.00497217298915624</v>
      </c>
      <c r="BI166" s="36" t="n">
        <v>0.06241</v>
      </c>
      <c r="BJ166" s="37" t="n">
        <v>0.376</v>
      </c>
      <c r="BK166" s="37" t="n">
        <f aca="false">BJ166*83.33333</f>
        <v>31.33333208</v>
      </c>
    </row>
    <row r="167" customFormat="false" ht="17.1" hidden="false" customHeight="true" outlineLevel="0" collapsed="false">
      <c r="A167" s="64" t="s">
        <v>183</v>
      </c>
      <c r="B167" s="39" t="n">
        <v>41033</v>
      </c>
      <c r="C167" s="65" t="n">
        <v>0.545833333333333</v>
      </c>
      <c r="D167" s="63" t="n">
        <v>24.39733</v>
      </c>
      <c r="E167" s="63" t="n">
        <v>-19.86617</v>
      </c>
      <c r="F167" s="63" t="n">
        <v>20</v>
      </c>
      <c r="G167" s="63" t="n">
        <v>2695</v>
      </c>
      <c r="H167" s="46" t="n">
        <v>19.674</v>
      </c>
      <c r="I167" s="46" t="n">
        <v>36.603</v>
      </c>
      <c r="J167" s="46" t="n">
        <v>0.558</v>
      </c>
      <c r="K167" s="46" t="n">
        <v>0.253</v>
      </c>
      <c r="L167" s="46" t="n">
        <v>0.246</v>
      </c>
      <c r="M167" s="46" t="n">
        <v>0.215</v>
      </c>
      <c r="N167" s="46" t="n">
        <v>0.2</v>
      </c>
      <c r="O167" s="46" t="n">
        <v>0.192</v>
      </c>
      <c r="P167" s="46" t="n">
        <v>0.177</v>
      </c>
      <c r="Q167" s="46" t="n">
        <v>0.146</v>
      </c>
      <c r="R167" s="46" t="n">
        <v>0.132</v>
      </c>
      <c r="S167" s="46" t="n">
        <v>0.127</v>
      </c>
      <c r="T167" s="46" t="n">
        <v>0.113</v>
      </c>
      <c r="U167" s="46" t="n">
        <v>0.103</v>
      </c>
      <c r="V167" s="46" t="n">
        <v>0.073</v>
      </c>
      <c r="W167" s="46" t="n">
        <v>0.059</v>
      </c>
      <c r="X167" s="46" t="n">
        <v>0.052</v>
      </c>
      <c r="Y167" s="46" t="n">
        <v>0.039</v>
      </c>
      <c r="Z167" s="46" t="n">
        <v>0.014</v>
      </c>
      <c r="AA167" s="46" t="n">
        <v>0.004</v>
      </c>
      <c r="AB167" s="46" t="n">
        <v>0</v>
      </c>
      <c r="AC167" s="46" t="n">
        <v>0.14</v>
      </c>
      <c r="AD167" s="46" t="n">
        <v>0.144</v>
      </c>
      <c r="AE167" s="46" t="n">
        <v>0.142</v>
      </c>
      <c r="AF167" s="46" t="n">
        <v>0.141</v>
      </c>
      <c r="AG167" s="46" t="n">
        <v>0.14</v>
      </c>
      <c r="AH167" s="46" t="n">
        <v>0.138</v>
      </c>
      <c r="AI167" s="46" t="n">
        <v>0.132</v>
      </c>
      <c r="AJ167" s="46" t="n">
        <v>0.128</v>
      </c>
      <c r="AK167" s="47" t="n">
        <v>0.127</v>
      </c>
      <c r="AL167" s="48" t="n">
        <v>0.21</v>
      </c>
      <c r="AM167" s="29" t="n">
        <v>0.94767</v>
      </c>
      <c r="AN167" s="29" t="n">
        <v>0.27106</v>
      </c>
      <c r="AO167" s="29" t="n">
        <v>0.19823</v>
      </c>
      <c r="AP167" s="29" t="n">
        <v>0.14497</v>
      </c>
      <c r="AQ167" s="29" t="n">
        <v>0.0567</v>
      </c>
      <c r="AR167" s="29" t="n">
        <v>0.01622</v>
      </c>
      <c r="AS167" s="29" t="n">
        <v>0.00867000000000001</v>
      </c>
      <c r="AT167" s="29" t="n">
        <v>0.00248000000000004</v>
      </c>
      <c r="AU167" s="29" t="n">
        <v>0.00181000000000003</v>
      </c>
      <c r="AV167" s="29" t="n">
        <v>0.00133</v>
      </c>
      <c r="AW167" s="30" t="n">
        <v>0.000379999999999991</v>
      </c>
      <c r="AX167" s="31" t="n">
        <v>0.000180000000000013</v>
      </c>
      <c r="AY167" s="31" t="n">
        <v>3.000000000003E-005</v>
      </c>
      <c r="AZ167" s="32" t="n">
        <v>0</v>
      </c>
      <c r="BA167" s="32" t="n">
        <v>0</v>
      </c>
      <c r="BB167" s="32" t="n">
        <v>0</v>
      </c>
      <c r="BC167" s="32" t="n">
        <v>0</v>
      </c>
      <c r="BD167" s="32" t="n">
        <v>0</v>
      </c>
      <c r="BE167" s="33" t="n">
        <v>0</v>
      </c>
      <c r="BF167" s="34" t="n">
        <f aca="false">TAN((AM167-AN167)/20)</f>
        <v>0.0338434122778257</v>
      </c>
      <c r="BG167" s="34" t="n">
        <f aca="false">TAN((AS167-AW167)/50)</f>
        <v>0.000165800001519261</v>
      </c>
      <c r="BH167" s="35" t="n">
        <f aca="false">BG167/BF167</f>
        <v>0.00489903323453864</v>
      </c>
      <c r="BI167" s="36" t="n">
        <v>0.06258</v>
      </c>
      <c r="BJ167" s="37" t="n">
        <v>0.566</v>
      </c>
      <c r="BK167" s="37" t="n">
        <f aca="false">BJ167*83.33333</f>
        <v>47.16666478</v>
      </c>
    </row>
    <row r="168" customFormat="false" ht="17.1" hidden="false" customHeight="true" outlineLevel="0" collapsed="false">
      <c r="A168" s="64" t="s">
        <v>183</v>
      </c>
      <c r="B168" s="39" t="n">
        <v>41033</v>
      </c>
      <c r="C168" s="65" t="n">
        <v>0.545833333333333</v>
      </c>
      <c r="D168" s="63" t="n">
        <v>24.39733</v>
      </c>
      <c r="E168" s="63" t="n">
        <v>-19.86617</v>
      </c>
      <c r="F168" s="63" t="n">
        <v>30</v>
      </c>
      <c r="G168" s="63" t="n">
        <v>2695</v>
      </c>
      <c r="H168" s="46" t="n">
        <v>19.655</v>
      </c>
      <c r="I168" s="46" t="n">
        <v>36.603</v>
      </c>
      <c r="J168" s="46" t="n">
        <v>0.579</v>
      </c>
      <c r="K168" s="46" t="n">
        <v>0.251</v>
      </c>
      <c r="L168" s="46" t="n">
        <v>0.244</v>
      </c>
      <c r="M168" s="46" t="n">
        <v>0.213</v>
      </c>
      <c r="N168" s="46" t="n">
        <v>0.199</v>
      </c>
      <c r="O168" s="46" t="n">
        <v>0.191</v>
      </c>
      <c r="P168" s="46" t="n">
        <v>0.176</v>
      </c>
      <c r="Q168" s="46" t="n">
        <v>0.146</v>
      </c>
      <c r="R168" s="46" t="n">
        <v>0.131</v>
      </c>
      <c r="S168" s="46" t="n">
        <v>0.126</v>
      </c>
      <c r="T168" s="46" t="n">
        <v>0.112</v>
      </c>
      <c r="U168" s="46" t="n">
        <v>0.102</v>
      </c>
      <c r="V168" s="46" t="n">
        <v>0.072</v>
      </c>
      <c r="W168" s="46" t="n">
        <v>0.058</v>
      </c>
      <c r="X168" s="46" t="n">
        <v>0.052</v>
      </c>
      <c r="Y168" s="46" t="n">
        <v>0.039</v>
      </c>
      <c r="Z168" s="46" t="n">
        <v>0.014</v>
      </c>
      <c r="AA168" s="46" t="n">
        <v>0.004</v>
      </c>
      <c r="AB168" s="46" t="n">
        <v>0</v>
      </c>
      <c r="AC168" s="46" t="n">
        <v>0.138</v>
      </c>
      <c r="AD168" s="46" t="n">
        <v>0.142</v>
      </c>
      <c r="AE168" s="46" t="n">
        <v>0.141</v>
      </c>
      <c r="AF168" s="46" t="n">
        <v>0.141</v>
      </c>
      <c r="AG168" s="46" t="n">
        <v>0.139</v>
      </c>
      <c r="AH168" s="46" t="n">
        <v>0.137</v>
      </c>
      <c r="AI168" s="46" t="n">
        <v>0.131</v>
      </c>
      <c r="AJ168" s="46" t="n">
        <v>0.127</v>
      </c>
      <c r="AK168" s="47" t="n">
        <v>0.126</v>
      </c>
      <c r="AL168" s="48" t="n">
        <v>0.224</v>
      </c>
      <c r="AM168" s="29" t="n">
        <v>0.95348</v>
      </c>
      <c r="AN168" s="29" t="n">
        <v>0.27331</v>
      </c>
      <c r="AO168" s="29" t="n">
        <v>0.19998</v>
      </c>
      <c r="AP168" s="29" t="n">
        <v>0.14633</v>
      </c>
      <c r="AQ168" s="29" t="n">
        <v>0.05732</v>
      </c>
      <c r="AR168" s="29" t="n">
        <v>0.01643</v>
      </c>
      <c r="AS168" s="29" t="n">
        <v>0.00880000000000003</v>
      </c>
      <c r="AT168" s="29" t="n">
        <v>0.00252000000000002</v>
      </c>
      <c r="AU168" s="29" t="n">
        <v>0.00184000000000001</v>
      </c>
      <c r="AV168" s="29" t="n">
        <v>0.00135000000000002</v>
      </c>
      <c r="AW168" s="30" t="n">
        <v>0.000390000000000001</v>
      </c>
      <c r="AX168" s="31" t="n">
        <v>0.000180000000000013</v>
      </c>
      <c r="AY168" s="31" t="n">
        <v>2.000000000002E-005</v>
      </c>
      <c r="AZ168" s="32" t="n">
        <v>0</v>
      </c>
      <c r="BA168" s="32" t="n">
        <v>0</v>
      </c>
      <c r="BB168" s="32" t="n">
        <v>0</v>
      </c>
      <c r="BC168" s="32" t="n">
        <v>0</v>
      </c>
      <c r="BD168" s="32" t="n">
        <v>0</v>
      </c>
      <c r="BE168" s="33" t="n">
        <v>0</v>
      </c>
      <c r="BF168" s="34" t="n">
        <f aca="false">TAN((AM168-AN168)/20)</f>
        <v>0.0340216172302638</v>
      </c>
      <c r="BG168" s="34" t="n">
        <f aca="false">TAN((AS168-AW168)/50)</f>
        <v>0.000168200001586196</v>
      </c>
      <c r="BH168" s="35" t="n">
        <f aca="false">BG168/BF168</f>
        <v>0.00494391552429125</v>
      </c>
      <c r="BI168" s="36" t="n">
        <v>0.06248</v>
      </c>
      <c r="BJ168" s="37" t="n">
        <v>0.44</v>
      </c>
      <c r="BK168" s="37" t="n">
        <f aca="false">BJ168*83.33333</f>
        <v>36.6666652</v>
      </c>
    </row>
    <row r="169" customFormat="false" ht="17.1" hidden="false" customHeight="true" outlineLevel="0" collapsed="false">
      <c r="A169" s="64" t="s">
        <v>183</v>
      </c>
      <c r="B169" s="39" t="n">
        <v>41033</v>
      </c>
      <c r="C169" s="65" t="n">
        <v>0.545833333333333</v>
      </c>
      <c r="D169" s="63" t="n">
        <v>24.39733</v>
      </c>
      <c r="E169" s="63" t="n">
        <v>-19.86617</v>
      </c>
      <c r="F169" s="63" t="n">
        <v>60</v>
      </c>
      <c r="G169" s="63" t="n">
        <v>2695</v>
      </c>
      <c r="H169" s="46" t="n">
        <v>19.329</v>
      </c>
      <c r="I169" s="46" t="n">
        <v>36.797</v>
      </c>
      <c r="J169" s="46" t="n">
        <v>0.621</v>
      </c>
      <c r="K169" s="46" t="n">
        <v>0.273</v>
      </c>
      <c r="L169" s="46" t="n">
        <v>0.266</v>
      </c>
      <c r="M169" s="46" t="n">
        <v>0.241</v>
      </c>
      <c r="N169" s="46" t="n">
        <v>0.225</v>
      </c>
      <c r="O169" s="46" t="n">
        <v>0.212</v>
      </c>
      <c r="P169" s="46" t="n">
        <v>0.196</v>
      </c>
      <c r="Q169" s="46" t="n">
        <v>0.157</v>
      </c>
      <c r="R169" s="46" t="n">
        <v>0.149</v>
      </c>
      <c r="S169" s="46" t="n">
        <v>0.138</v>
      </c>
      <c r="T169" s="46" t="n">
        <v>0.128</v>
      </c>
      <c r="U169" s="46" t="n">
        <v>0.116</v>
      </c>
      <c r="V169" s="46" t="n">
        <v>0.089</v>
      </c>
      <c r="W169" s="46" t="n">
        <v>0.071</v>
      </c>
      <c r="X169" s="46" t="n">
        <v>0.06</v>
      </c>
      <c r="Y169" s="46" t="n">
        <v>0.046</v>
      </c>
      <c r="Z169" s="46" t="n">
        <v>0.016</v>
      </c>
      <c r="AA169" s="46" t="n">
        <v>0.013</v>
      </c>
      <c r="AB169" s="46" t="n">
        <v>0</v>
      </c>
      <c r="AC169" s="46" t="n">
        <v>0.145</v>
      </c>
      <c r="AD169" s="46" t="n">
        <v>0.149</v>
      </c>
      <c r="AE169" s="46" t="n">
        <v>0.152</v>
      </c>
      <c r="AF169" s="46" t="n">
        <v>0.154</v>
      </c>
      <c r="AG169" s="46" t="n">
        <v>0.152</v>
      </c>
      <c r="AH169" s="46" t="n">
        <v>0.15</v>
      </c>
      <c r="AI169" s="46" t="n">
        <v>0.141</v>
      </c>
      <c r="AJ169" s="46" t="n">
        <v>0.137</v>
      </c>
      <c r="AK169" s="47" t="n">
        <v>0.138</v>
      </c>
      <c r="AL169" s="48" t="n">
        <v>0.606</v>
      </c>
      <c r="AM169" s="29" t="n">
        <v>0.97414</v>
      </c>
      <c r="AN169" s="29" t="n">
        <v>0.28069</v>
      </c>
      <c r="AO169" s="29" t="n">
        <v>0.20565</v>
      </c>
      <c r="AP169" s="29" t="n">
        <v>0.15067</v>
      </c>
      <c r="AQ169" s="29" t="n">
        <v>0.05926</v>
      </c>
      <c r="AR169" s="29" t="n">
        <v>0.01707</v>
      </c>
      <c r="AS169" s="29" t="n">
        <v>0.00917000000000001</v>
      </c>
      <c r="AT169" s="29" t="n">
        <v>0.00264000000000003</v>
      </c>
      <c r="AU169" s="29" t="n">
        <v>0.00194000000000005</v>
      </c>
      <c r="AV169" s="29" t="n">
        <v>0.00142000000000003</v>
      </c>
      <c r="AW169" s="30" t="n">
        <v>0.000410000000000021</v>
      </c>
      <c r="AX169" s="31" t="n">
        <v>0.000190000000000023</v>
      </c>
      <c r="AY169" s="31" t="n">
        <v>3.000000000003E-005</v>
      </c>
      <c r="AZ169" s="32" t="n">
        <v>0</v>
      </c>
      <c r="BA169" s="32" t="n">
        <v>0</v>
      </c>
      <c r="BB169" s="32" t="n">
        <v>0</v>
      </c>
      <c r="BC169" s="32" t="n">
        <v>0</v>
      </c>
      <c r="BD169" s="32" t="n">
        <v>0</v>
      </c>
      <c r="BE169" s="33" t="n">
        <v>0</v>
      </c>
      <c r="BF169" s="34" t="n">
        <f aca="false">TAN((AM169-AN169)/20)</f>
        <v>0.0346864009060339</v>
      </c>
      <c r="BG169" s="34" t="n">
        <f aca="false">TAN((AS169-AW169)/50)</f>
        <v>0.00017520000179259</v>
      </c>
      <c r="BH169" s="35" t="n">
        <f aca="false">BG169/BF169</f>
        <v>0.00505097090549147</v>
      </c>
      <c r="BI169" s="36" t="n">
        <v>0.06222</v>
      </c>
      <c r="BJ169" s="37" t="n">
        <v>0.222</v>
      </c>
      <c r="BK169" s="37" t="n">
        <f aca="false">BJ169*83.33333</f>
        <v>18.49999926</v>
      </c>
    </row>
    <row r="170" customFormat="false" ht="17.1" hidden="false" customHeight="true" outlineLevel="0" collapsed="false">
      <c r="A170" s="64" t="s">
        <v>183</v>
      </c>
      <c r="B170" s="39" t="n">
        <v>41033</v>
      </c>
      <c r="C170" s="65" t="n">
        <v>0.545833333333333</v>
      </c>
      <c r="D170" s="63" t="n">
        <v>24.39733</v>
      </c>
      <c r="E170" s="63" t="n">
        <v>-19.86617</v>
      </c>
      <c r="F170" s="63" t="n">
        <v>120</v>
      </c>
      <c r="G170" s="63" t="n">
        <v>2695</v>
      </c>
      <c r="H170" s="46" t="n">
        <v>18.573</v>
      </c>
      <c r="I170" s="46" t="n">
        <v>36.742</v>
      </c>
      <c r="J170" s="46" t="n">
        <v>0.652</v>
      </c>
      <c r="K170" s="46" t="n">
        <v>0.102</v>
      </c>
      <c r="L170" s="46" t="n">
        <v>0.097</v>
      </c>
      <c r="M170" s="46" t="n">
        <v>0.079</v>
      </c>
      <c r="N170" s="46" t="n">
        <v>0.072</v>
      </c>
      <c r="O170" s="46" t="n">
        <v>0.072</v>
      </c>
      <c r="P170" s="46" t="n">
        <v>0.065</v>
      </c>
      <c r="Q170" s="46" t="n">
        <v>0.051</v>
      </c>
      <c r="R170" s="46" t="n">
        <v>0.039</v>
      </c>
      <c r="S170" s="46" t="n">
        <v>0.04</v>
      </c>
      <c r="T170" s="46" t="n">
        <v>0.063</v>
      </c>
      <c r="U170" s="46" t="n">
        <v>0.056</v>
      </c>
      <c r="V170" s="46" t="n">
        <v>0.037</v>
      </c>
      <c r="W170" s="46" t="n">
        <v>0.03</v>
      </c>
      <c r="X170" s="46" t="n">
        <v>0.03</v>
      </c>
      <c r="Y170" s="46" t="n">
        <v>0.023</v>
      </c>
      <c r="Z170" s="46" t="n">
        <v>0.01</v>
      </c>
      <c r="AA170" s="46" t="n">
        <v>0</v>
      </c>
      <c r="AB170" s="46" t="n">
        <v>0</v>
      </c>
      <c r="AC170" s="46" t="n">
        <v>0.039</v>
      </c>
      <c r="AD170" s="46" t="n">
        <v>0.041</v>
      </c>
      <c r="AE170" s="46" t="n">
        <v>0.042</v>
      </c>
      <c r="AF170" s="46" t="n">
        <v>0.042</v>
      </c>
      <c r="AG170" s="46" t="n">
        <v>0.042</v>
      </c>
      <c r="AH170" s="46" t="n">
        <v>0.042</v>
      </c>
      <c r="AI170" s="46" t="n">
        <v>0.042</v>
      </c>
      <c r="AJ170" s="46" t="n">
        <v>0.039</v>
      </c>
      <c r="AK170" s="47" t="n">
        <v>0.04</v>
      </c>
      <c r="AL170" s="48" t="n">
        <v>0.159</v>
      </c>
      <c r="AM170" s="29" t="n">
        <v>1.04277</v>
      </c>
      <c r="AN170" s="29" t="n">
        <v>0.30567</v>
      </c>
      <c r="AO170" s="29" t="n">
        <v>0.22491</v>
      </c>
      <c r="AP170" s="29" t="n">
        <v>0.16549</v>
      </c>
      <c r="AQ170" s="29" t="n">
        <v>0.06593</v>
      </c>
      <c r="AR170" s="29" t="n">
        <v>0.01932</v>
      </c>
      <c r="AS170" s="29" t="n">
        <v>0.01046</v>
      </c>
      <c r="AT170" s="29" t="n">
        <v>0.00306000000000001</v>
      </c>
      <c r="AU170" s="29" t="n">
        <v>0.00225000000000003</v>
      </c>
      <c r="AV170" s="29" t="n">
        <v>0.00165999999999999</v>
      </c>
      <c r="AW170" s="30" t="n">
        <v>0.000480000000000036</v>
      </c>
      <c r="AX170" s="31" t="n">
        <v>0.000230000000000008</v>
      </c>
      <c r="AY170" s="31" t="n">
        <v>3.000000000003E-005</v>
      </c>
      <c r="AZ170" s="32" t="n">
        <v>0</v>
      </c>
      <c r="BA170" s="32" t="n">
        <v>0</v>
      </c>
      <c r="BB170" s="32" t="n">
        <v>0</v>
      </c>
      <c r="BC170" s="32" t="n">
        <v>0</v>
      </c>
      <c r="BD170" s="32" t="n">
        <v>0</v>
      </c>
      <c r="BE170" s="33" t="n">
        <v>0</v>
      </c>
      <c r="BF170" s="34" t="n">
        <f aca="false">TAN((AM170-AN170)/20)</f>
        <v>0.0368716956763357</v>
      </c>
      <c r="BG170" s="34" t="n">
        <f aca="false">TAN((AS170-AW170)/50)</f>
        <v>0.000199600002650698</v>
      </c>
      <c r="BH170" s="35" t="n">
        <f aca="false">BG170/BF170</f>
        <v>0.00541336651297005</v>
      </c>
      <c r="BI170" s="36" t="n">
        <v>0.06136</v>
      </c>
      <c r="BJ170" s="37" t="n">
        <v>0.367</v>
      </c>
      <c r="BK170" s="37" t="n">
        <f aca="false">BJ170*83.33333</f>
        <v>30.58333211</v>
      </c>
    </row>
    <row r="171" customFormat="false" ht="17.1" hidden="false" customHeight="true" outlineLevel="0" collapsed="false">
      <c r="A171" s="64" t="s">
        <v>183</v>
      </c>
      <c r="B171" s="39" t="n">
        <v>41033</v>
      </c>
      <c r="C171" s="65" t="n">
        <v>0.545833333333333</v>
      </c>
      <c r="D171" s="63" t="n">
        <v>24.39733</v>
      </c>
      <c r="E171" s="63" t="n">
        <v>-19.86617</v>
      </c>
      <c r="F171" s="63" t="n">
        <v>200</v>
      </c>
      <c r="G171" s="63" t="n">
        <v>2695</v>
      </c>
      <c r="H171" s="46" t="n">
        <v>16.913</v>
      </c>
      <c r="I171" s="46" t="n">
        <v>36.379</v>
      </c>
      <c r="J171" s="46" t="n">
        <v>0.733</v>
      </c>
      <c r="K171" s="46" t="n">
        <v>0.095</v>
      </c>
      <c r="L171" s="46" t="n">
        <v>0.087</v>
      </c>
      <c r="M171" s="46" t="n">
        <v>0.067</v>
      </c>
      <c r="N171" s="46" t="n">
        <v>0.061</v>
      </c>
      <c r="O171" s="46" t="n">
        <v>0.061</v>
      </c>
      <c r="P171" s="46" t="n">
        <v>0.055</v>
      </c>
      <c r="Q171" s="46" t="n">
        <v>0.044</v>
      </c>
      <c r="R171" s="46" t="n">
        <v>0.033</v>
      </c>
      <c r="S171" s="46" t="n">
        <v>0.034</v>
      </c>
      <c r="T171" s="46" t="n">
        <v>0.062</v>
      </c>
      <c r="U171" s="46" t="n">
        <v>0.053</v>
      </c>
      <c r="V171" s="46" t="n">
        <v>0.032</v>
      </c>
      <c r="W171" s="46" t="n">
        <v>0.026</v>
      </c>
      <c r="X171" s="46" t="n">
        <v>0.026</v>
      </c>
      <c r="Y171" s="46" t="n">
        <v>0.02</v>
      </c>
      <c r="Z171" s="46" t="n">
        <v>0.009</v>
      </c>
      <c r="AA171" s="46" t="n">
        <v>0</v>
      </c>
      <c r="AB171" s="46" t="n">
        <v>0</v>
      </c>
      <c r="AC171" s="46" t="n">
        <v>0.032</v>
      </c>
      <c r="AD171" s="46" t="n">
        <v>0.034</v>
      </c>
      <c r="AE171" s="46" t="n">
        <v>0.035</v>
      </c>
      <c r="AF171" s="46" t="n">
        <v>0.035</v>
      </c>
      <c r="AG171" s="46" t="n">
        <v>0.035</v>
      </c>
      <c r="AH171" s="46" t="n">
        <v>0.035</v>
      </c>
      <c r="AI171" s="46" t="n">
        <v>0.035</v>
      </c>
      <c r="AJ171" s="46" t="n">
        <v>0.033</v>
      </c>
      <c r="AK171" s="47" t="n">
        <v>0.034</v>
      </c>
      <c r="AL171" s="48" t="n">
        <v>0.131</v>
      </c>
      <c r="AM171" s="29" t="n">
        <v>1.1871</v>
      </c>
      <c r="AN171" s="29" t="n">
        <v>0.35956</v>
      </c>
      <c r="AO171" s="29" t="n">
        <v>0.26675</v>
      </c>
      <c r="AP171" s="29" t="n">
        <v>0.19789</v>
      </c>
      <c r="AQ171" s="29" t="n">
        <v>0.0808</v>
      </c>
      <c r="AR171" s="29" t="n">
        <v>0.02448</v>
      </c>
      <c r="AS171" s="29" t="n">
        <v>0.01347</v>
      </c>
      <c r="AT171" s="29" t="n">
        <v>0.00407999999999997</v>
      </c>
      <c r="AU171" s="29" t="n">
        <v>0.00302999999999998</v>
      </c>
      <c r="AV171" s="29" t="n">
        <v>0.00224999999999997</v>
      </c>
      <c r="AW171" s="30" t="n">
        <v>0.000680000000000014</v>
      </c>
      <c r="AX171" s="31" t="n">
        <v>0.000340000000000007</v>
      </c>
      <c r="AY171" s="31" t="n">
        <v>6.000000000006E-005</v>
      </c>
      <c r="AZ171" s="32" t="n">
        <v>1.00000000000655E-005</v>
      </c>
      <c r="BA171" s="32" t="n">
        <v>1.00000000000655E-005</v>
      </c>
      <c r="BB171" s="32" t="n">
        <v>0</v>
      </c>
      <c r="BC171" s="32" t="n">
        <v>0</v>
      </c>
      <c r="BD171" s="32" t="n">
        <v>0</v>
      </c>
      <c r="BE171" s="33" t="n">
        <v>0</v>
      </c>
      <c r="BF171" s="34" t="n">
        <f aca="false">TAN((AM171-AN171)/20)</f>
        <v>0.0414006294309133</v>
      </c>
      <c r="BG171" s="34" t="n">
        <f aca="false">TAN((AS171-AW171)/50)</f>
        <v>0.000255800005579309</v>
      </c>
      <c r="BH171" s="35" t="n">
        <f aca="false">BG171/BF171</f>
        <v>0.00617865015811346</v>
      </c>
      <c r="BI171" s="36" t="n">
        <v>0.05972</v>
      </c>
      <c r="BJ171" s="37" t="n">
        <v>0.151</v>
      </c>
      <c r="BK171" s="37" t="n">
        <f aca="false">BJ171*83.33333</f>
        <v>12.58333283</v>
      </c>
    </row>
    <row r="172" customFormat="false" ht="17.1" hidden="false" customHeight="true" outlineLevel="0" collapsed="false">
      <c r="A172" s="64" t="s">
        <v>183</v>
      </c>
      <c r="B172" s="39" t="n">
        <v>41033</v>
      </c>
      <c r="C172" s="65" t="n">
        <v>0.545833333333333</v>
      </c>
      <c r="D172" s="63" t="n">
        <v>24.39733</v>
      </c>
      <c r="E172" s="63" t="n">
        <v>-19.86617</v>
      </c>
      <c r="F172" s="63" t="n">
        <v>900</v>
      </c>
      <c r="G172" s="63" t="n">
        <v>2695</v>
      </c>
      <c r="H172" s="25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7"/>
      <c r="AL172" s="48"/>
      <c r="AM172" s="29" t="n">
        <v>1.71509</v>
      </c>
      <c r="AN172" s="29" t="n">
        <v>0.5704</v>
      </c>
      <c r="AO172" s="29" t="n">
        <v>0.43316</v>
      </c>
      <c r="AP172" s="29" t="n">
        <v>0.32895</v>
      </c>
      <c r="AQ172" s="29" t="n">
        <v>0.14406</v>
      </c>
      <c r="AR172" s="29" t="n">
        <v>0.04791</v>
      </c>
      <c r="AS172" s="29" t="n">
        <v>0.0276299999999999</v>
      </c>
      <c r="AT172" s="29" t="n">
        <v>0.00918999999999992</v>
      </c>
      <c r="AU172" s="29" t="n">
        <v>0.00697999999999999</v>
      </c>
      <c r="AV172" s="29" t="n">
        <v>0.00529999999999997</v>
      </c>
      <c r="AW172" s="30" t="n">
        <v>0.00175999999999998</v>
      </c>
      <c r="AX172" s="31" t="n">
        <v>0.000909999999999966</v>
      </c>
      <c r="AY172" s="31" t="n">
        <v>0.000159999999999938</v>
      </c>
      <c r="AZ172" s="32" t="n">
        <v>9.99999999995449E-006</v>
      </c>
      <c r="BA172" s="32" t="n">
        <v>0</v>
      </c>
      <c r="BB172" s="32" t="n">
        <v>0</v>
      </c>
      <c r="BC172" s="32" t="n">
        <v>0</v>
      </c>
      <c r="BD172" s="32" t="n">
        <v>0</v>
      </c>
      <c r="BE172" s="33" t="n">
        <v>0</v>
      </c>
      <c r="BF172" s="34" t="n">
        <f aca="false">TAN((AM172-AN172)/20)</f>
        <v>0.0572970780274622</v>
      </c>
      <c r="BG172" s="34" t="n">
        <f aca="false">TAN((AS172-AW172)/50)</f>
        <v>0.000517400046169807</v>
      </c>
      <c r="BH172" s="35" t="n">
        <f aca="false">BG172/BF172</f>
        <v>0.00903012970263194</v>
      </c>
      <c r="BI172" s="36" t="n">
        <v>0.05504</v>
      </c>
      <c r="BJ172" s="37" t="n">
        <v>0.171</v>
      </c>
      <c r="BK172" s="37" t="n">
        <f aca="false">BJ172*83.33333</f>
        <v>14.24999943</v>
      </c>
    </row>
    <row r="173" customFormat="false" ht="17.1" hidden="false" customHeight="true" outlineLevel="0" collapsed="false">
      <c r="A173" s="64" t="s">
        <v>183</v>
      </c>
      <c r="B173" s="39" t="n">
        <v>41033</v>
      </c>
      <c r="C173" s="65" t="n">
        <v>0.545833333333333</v>
      </c>
      <c r="D173" s="63" t="n">
        <v>24.39733</v>
      </c>
      <c r="E173" s="63" t="n">
        <v>-19.86617</v>
      </c>
      <c r="F173" s="63" t="n">
        <v>1600</v>
      </c>
      <c r="G173" s="63" t="n">
        <v>2695</v>
      </c>
      <c r="H173" s="25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7"/>
      <c r="AL173" s="48"/>
      <c r="AM173" s="29" t="n">
        <v>1.50267</v>
      </c>
      <c r="AN173" s="29" t="n">
        <v>0.48306</v>
      </c>
      <c r="AO173" s="29" t="n">
        <v>0.36374</v>
      </c>
      <c r="AP173" s="29" t="n">
        <v>0.27389</v>
      </c>
      <c r="AQ173" s="29" t="n">
        <v>0.11693</v>
      </c>
      <c r="AR173" s="29" t="n">
        <v>0.03759</v>
      </c>
      <c r="AS173" s="29" t="n">
        <v>0.0213099999999999</v>
      </c>
      <c r="AT173" s="29" t="n">
        <v>0.00684999999999991</v>
      </c>
      <c r="AU173" s="29" t="n">
        <v>0.00515999999999994</v>
      </c>
      <c r="AV173" s="29" t="n">
        <v>0.00387999999999999</v>
      </c>
      <c r="AW173" s="30" t="n">
        <v>0.00124999999999997</v>
      </c>
      <c r="AX173" s="31" t="n">
        <v>0.000629999999999908</v>
      </c>
      <c r="AY173" s="31" t="n">
        <v>0.000109999999999943</v>
      </c>
      <c r="AZ173" s="32" t="n">
        <v>9.99999999995449E-006</v>
      </c>
      <c r="BA173" s="32" t="n">
        <v>0</v>
      </c>
      <c r="BB173" s="32" t="n">
        <v>0</v>
      </c>
      <c r="BC173" s="32" t="n">
        <v>0</v>
      </c>
      <c r="BD173" s="32" t="n">
        <v>0</v>
      </c>
      <c r="BE173" s="33" t="n">
        <v>0</v>
      </c>
      <c r="BF173" s="34" t="n">
        <f aca="false">TAN((AM173-AN173)/20)</f>
        <v>0.0510247122637298</v>
      </c>
      <c r="BG173" s="34" t="n">
        <f aca="false">TAN((AS173-AW173)/50)</f>
        <v>0.000401200021525911</v>
      </c>
      <c r="BH173" s="35" t="n">
        <f aca="false">BG173/BF173</f>
        <v>0.00786285710837997</v>
      </c>
      <c r="BI173" s="36" t="n">
        <v>0.05674</v>
      </c>
      <c r="BJ173" s="37" t="n">
        <v>0.199</v>
      </c>
      <c r="BK173" s="37" t="n">
        <f aca="false">BJ173*83.33333</f>
        <v>16.58333267</v>
      </c>
    </row>
    <row r="174" customFormat="false" ht="17.1" hidden="false" customHeight="true" outlineLevel="0" collapsed="false">
      <c r="A174" s="64" t="s">
        <v>183</v>
      </c>
      <c r="B174" s="39" t="n">
        <v>41033</v>
      </c>
      <c r="C174" s="65" t="n">
        <v>0.545833333333333</v>
      </c>
      <c r="D174" s="63" t="n">
        <v>24.39733</v>
      </c>
      <c r="E174" s="63" t="n">
        <v>-19.86617</v>
      </c>
      <c r="F174" s="63" t="n">
        <v>2500</v>
      </c>
      <c r="G174" s="63" t="n">
        <v>2695</v>
      </c>
      <c r="H174" s="25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7"/>
      <c r="AL174" s="48"/>
      <c r="AM174" s="29" t="n">
        <v>1.49731</v>
      </c>
      <c r="AN174" s="29" t="n">
        <v>0.48097</v>
      </c>
      <c r="AO174" s="29" t="n">
        <v>0.36209</v>
      </c>
      <c r="AP174" s="29" t="n">
        <v>0.2726</v>
      </c>
      <c r="AQ174" s="29" t="n">
        <v>0.11632</v>
      </c>
      <c r="AR174" s="29" t="n">
        <v>0.03737</v>
      </c>
      <c r="AS174" s="29" t="n">
        <v>0.02118</v>
      </c>
      <c r="AT174" s="29" t="n">
        <v>0.00680999999999998</v>
      </c>
      <c r="AU174" s="29" t="n">
        <v>0.00512999999999997</v>
      </c>
      <c r="AV174" s="29" t="n">
        <v>0.00385999999999997</v>
      </c>
      <c r="AW174" s="30" t="n">
        <v>0.00124000000000002</v>
      </c>
      <c r="AX174" s="31" t="n">
        <v>0.000630000000000019</v>
      </c>
      <c r="AY174" s="31" t="n">
        <v>0.000109999999999943</v>
      </c>
      <c r="AZ174" s="32" t="n">
        <v>9.99999999995449E-006</v>
      </c>
      <c r="BA174" s="32" t="n">
        <v>9.99999999995449E-006</v>
      </c>
      <c r="BB174" s="32" t="n">
        <v>9.99999999995449E-006</v>
      </c>
      <c r="BC174" s="32" t="n">
        <v>9.99999999995449E-006</v>
      </c>
      <c r="BD174" s="32" t="n">
        <v>0</v>
      </c>
      <c r="BE174" s="33" t="n">
        <v>0</v>
      </c>
      <c r="BF174" s="34" t="n">
        <f aca="false">TAN((AM174-AN174)/20)</f>
        <v>0.0508607879540881</v>
      </c>
      <c r="BG174" s="34" t="n">
        <f aca="false">TAN((AS174-AW174)/50)</f>
        <v>0.000398800021141909</v>
      </c>
      <c r="BH174" s="35" t="n">
        <f aca="false">BG174/BF174</f>
        <v>0.00784101145860944</v>
      </c>
      <c r="BI174" s="36" t="n">
        <v>0.05678</v>
      </c>
      <c r="BJ174" s="37" t="n">
        <v>0.588</v>
      </c>
      <c r="BK174" s="37" t="n">
        <f aca="false">BJ174*83.33333</f>
        <v>48.99999804</v>
      </c>
    </row>
    <row r="175" customFormat="false" ht="17.1" hidden="false" customHeight="true" outlineLevel="0" collapsed="false">
      <c r="A175" s="64" t="s">
        <v>183</v>
      </c>
      <c r="B175" s="39" t="n">
        <v>41033</v>
      </c>
      <c r="C175" s="65" t="n">
        <v>0.545833333333333</v>
      </c>
      <c r="D175" s="63" t="n">
        <v>24.39733</v>
      </c>
      <c r="E175" s="63" t="n">
        <v>-19.86617</v>
      </c>
      <c r="F175" s="63" t="n">
        <v>3600</v>
      </c>
      <c r="G175" s="63" t="n">
        <v>2695</v>
      </c>
      <c r="H175" s="25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7"/>
      <c r="AL175" s="48"/>
      <c r="AM175" s="29" t="n">
        <v>1.55032</v>
      </c>
      <c r="AN175" s="29" t="n">
        <v>0.50254</v>
      </c>
      <c r="AO175" s="29" t="n">
        <v>0.37919</v>
      </c>
      <c r="AP175" s="29" t="n">
        <v>0.28612</v>
      </c>
      <c r="AQ175" s="29" t="n">
        <v>0.12292</v>
      </c>
      <c r="AR175" s="29" t="n">
        <v>0.03984</v>
      </c>
      <c r="AS175" s="29" t="n">
        <v>0.02268</v>
      </c>
      <c r="AT175" s="29" t="n">
        <v>0.00734999999999997</v>
      </c>
      <c r="AU175" s="29" t="n">
        <v>0.00553999999999999</v>
      </c>
      <c r="AV175" s="29" t="n">
        <v>0.00417999999999996</v>
      </c>
      <c r="AW175" s="30" t="n">
        <v>0.00134999999999996</v>
      </c>
      <c r="AX175" s="31" t="n">
        <v>0.000689999999999968</v>
      </c>
      <c r="AY175" s="31" t="n">
        <v>0.000120000000000009</v>
      </c>
      <c r="AZ175" s="32" t="n">
        <v>0</v>
      </c>
      <c r="BA175" s="32" t="n">
        <v>0</v>
      </c>
      <c r="BB175" s="32" t="n">
        <v>0</v>
      </c>
      <c r="BC175" s="32" t="n">
        <v>0</v>
      </c>
      <c r="BD175" s="32" t="n">
        <v>0</v>
      </c>
      <c r="BE175" s="33" t="n">
        <v>0</v>
      </c>
      <c r="BF175" s="34" t="n">
        <f aca="false">TAN((AM175-AN175)/20)</f>
        <v>0.0524369817547653</v>
      </c>
      <c r="BG175" s="34" t="n">
        <f aca="false">TAN((AS175-AW175)/50)</f>
        <v>0.000426600025878634</v>
      </c>
      <c r="BH175" s="35" t="n">
        <f aca="false">BG175/BF175</f>
        <v>0.00813548018216869</v>
      </c>
      <c r="BI175" s="36" t="n">
        <v>0.05633</v>
      </c>
      <c r="BJ175" s="37" t="n">
        <v>0.251</v>
      </c>
      <c r="BK175" s="37" t="n">
        <f aca="false">BJ175*83.33333</f>
        <v>20.91666583</v>
      </c>
    </row>
    <row r="176" customFormat="false" ht="17.1" hidden="false" customHeight="true" outlineLevel="0" collapsed="false">
      <c r="A176" s="60" t="s">
        <v>184</v>
      </c>
      <c r="B176" s="21" t="n">
        <v>41034</v>
      </c>
      <c r="C176" s="61" t="n">
        <v>0.503472222222222</v>
      </c>
      <c r="D176" s="62" t="n">
        <v>26.348</v>
      </c>
      <c r="E176" s="62" t="n">
        <v>-17.31167</v>
      </c>
      <c r="F176" s="63" t="n">
        <v>0</v>
      </c>
      <c r="G176" s="63" t="n">
        <v>3615</v>
      </c>
      <c r="H176" s="43" t="n">
        <v>19.893</v>
      </c>
      <c r="I176" s="43" t="n">
        <v>36.88</v>
      </c>
      <c r="J176" s="43" t="n">
        <v>0.459</v>
      </c>
      <c r="K176" s="43" t="n">
        <v>0.145</v>
      </c>
      <c r="L176" s="43" t="n">
        <v>0.153</v>
      </c>
      <c r="M176" s="43" t="n">
        <v>0.14</v>
      </c>
      <c r="N176" s="43" t="n">
        <v>0.134</v>
      </c>
      <c r="O176" s="43" t="n">
        <v>0.131</v>
      </c>
      <c r="P176" s="43" t="n">
        <v>0.122</v>
      </c>
      <c r="Q176" s="43" t="n">
        <v>0.106</v>
      </c>
      <c r="R176" s="43" t="n">
        <v>0.092</v>
      </c>
      <c r="S176" s="43" t="n">
        <v>0.09</v>
      </c>
      <c r="T176" s="43" t="n">
        <v>0.058</v>
      </c>
      <c r="U176" s="43" t="n">
        <v>0.059</v>
      </c>
      <c r="V176" s="43" t="n">
        <v>0.045</v>
      </c>
      <c r="W176" s="43" t="n">
        <v>0.038</v>
      </c>
      <c r="X176" s="43" t="n">
        <v>0.035</v>
      </c>
      <c r="Y176" s="43" t="n">
        <v>0.027</v>
      </c>
      <c r="Z176" s="43" t="n">
        <v>0.013</v>
      </c>
      <c r="AA176" s="43" t="n">
        <v>0.001</v>
      </c>
      <c r="AB176" s="43" t="n">
        <v>0</v>
      </c>
      <c r="AC176" s="43" t="n">
        <v>0.088</v>
      </c>
      <c r="AD176" s="43" t="n">
        <v>0.094</v>
      </c>
      <c r="AE176" s="43" t="n">
        <v>0.095</v>
      </c>
      <c r="AF176" s="43" t="n">
        <v>0.096</v>
      </c>
      <c r="AG176" s="43" t="n">
        <v>0.095</v>
      </c>
      <c r="AH176" s="43" t="n">
        <v>0.095</v>
      </c>
      <c r="AI176" s="43" t="n">
        <v>0.094</v>
      </c>
      <c r="AJ176" s="43" t="n">
        <v>0.091</v>
      </c>
      <c r="AK176" s="44" t="n">
        <v>0.09</v>
      </c>
      <c r="AL176" s="45" t="n">
        <v>0.153</v>
      </c>
      <c r="AM176" s="29" t="n">
        <v>0.94619</v>
      </c>
      <c r="AN176" s="29" t="n">
        <v>0.27061</v>
      </c>
      <c r="AO176" s="29" t="n">
        <v>0.19789</v>
      </c>
      <c r="AP176" s="29" t="n">
        <v>0.14472</v>
      </c>
      <c r="AQ176" s="29" t="n">
        <v>0.0566</v>
      </c>
      <c r="AR176" s="29" t="n">
        <v>0.01619</v>
      </c>
      <c r="AS176" s="29" t="n">
        <v>0.00866</v>
      </c>
      <c r="AT176" s="29" t="n">
        <v>0.00248000000000004</v>
      </c>
      <c r="AU176" s="29" t="n">
        <v>0.00180999999999998</v>
      </c>
      <c r="AV176" s="29" t="n">
        <v>0.00131999999999999</v>
      </c>
      <c r="AW176" s="30" t="n">
        <v>0.000380000000000047</v>
      </c>
      <c r="AX176" s="31" t="n">
        <v>0.000180000000000069</v>
      </c>
      <c r="AY176" s="31" t="n">
        <v>2.99999999999745E-005</v>
      </c>
      <c r="AZ176" s="32" t="n">
        <v>0</v>
      </c>
      <c r="BA176" s="32" t="n">
        <v>0</v>
      </c>
      <c r="BB176" s="32" t="n">
        <v>0</v>
      </c>
      <c r="BC176" s="32" t="n">
        <v>0</v>
      </c>
      <c r="BD176" s="32" t="n">
        <v>0</v>
      </c>
      <c r="BE176" s="33" t="n">
        <v>0</v>
      </c>
      <c r="BF176" s="34" t="n">
        <f aca="false">TAN((AM176-AN176)/20)</f>
        <v>0.0337918533807514</v>
      </c>
      <c r="BG176" s="34" t="n">
        <f aca="false">TAN((AS176-AW176)/50)</f>
        <v>0.000165600001513769</v>
      </c>
      <c r="BH176" s="35" t="n">
        <f aca="false">BG176/BF176</f>
        <v>0.00490058948965783</v>
      </c>
      <c r="BI176" s="54" t="n">
        <v>0.06259</v>
      </c>
      <c r="BJ176" s="37" t="n">
        <v>0.567</v>
      </c>
      <c r="BK176" s="37" t="n">
        <f aca="false">BJ176*83.33333</f>
        <v>47.24999811</v>
      </c>
    </row>
    <row r="177" customFormat="false" ht="17.1" hidden="false" customHeight="true" outlineLevel="0" collapsed="false">
      <c r="A177" s="64" t="s">
        <v>184</v>
      </c>
      <c r="B177" s="39" t="n">
        <v>41034</v>
      </c>
      <c r="C177" s="65" t="n">
        <v>0.503472222222222</v>
      </c>
      <c r="D177" s="63" t="n">
        <v>26.348</v>
      </c>
      <c r="E177" s="63" t="n">
        <v>-17.31167</v>
      </c>
      <c r="F177" s="66" t="n">
        <v>20</v>
      </c>
      <c r="G177" s="63" t="n">
        <v>3615</v>
      </c>
      <c r="H177" s="46" t="n">
        <v>19.775</v>
      </c>
      <c r="I177" s="46" t="n">
        <v>36.876</v>
      </c>
      <c r="J177" s="46" t="n">
        <v>0.461</v>
      </c>
      <c r="K177" s="46" t="n">
        <v>0.148</v>
      </c>
      <c r="L177" s="46" t="n">
        <v>0.154</v>
      </c>
      <c r="M177" s="46" t="n">
        <v>0.141</v>
      </c>
      <c r="N177" s="46" t="n">
        <v>0.134</v>
      </c>
      <c r="O177" s="46" t="n">
        <v>0.131</v>
      </c>
      <c r="P177" s="46" t="n">
        <v>0.122</v>
      </c>
      <c r="Q177" s="46" t="n">
        <v>0.106</v>
      </c>
      <c r="R177" s="46" t="n">
        <v>0.093</v>
      </c>
      <c r="S177" s="46" t="n">
        <v>0.092</v>
      </c>
      <c r="T177" s="46" t="n">
        <v>0.059</v>
      </c>
      <c r="U177" s="46" t="n">
        <v>0.06</v>
      </c>
      <c r="V177" s="46" t="n">
        <v>0.045</v>
      </c>
      <c r="W177" s="46" t="n">
        <v>0.037</v>
      </c>
      <c r="X177" s="46" t="n">
        <v>0.034</v>
      </c>
      <c r="Y177" s="46" t="n">
        <v>0.026</v>
      </c>
      <c r="Z177" s="46" t="n">
        <v>0.012</v>
      </c>
      <c r="AA177" s="46" t="n">
        <v>0.001</v>
      </c>
      <c r="AB177" s="46" t="n">
        <v>0</v>
      </c>
      <c r="AC177" s="46" t="n">
        <v>0.089</v>
      </c>
      <c r="AD177" s="46" t="n">
        <v>0.095</v>
      </c>
      <c r="AE177" s="46" t="n">
        <v>0.096</v>
      </c>
      <c r="AF177" s="46" t="n">
        <v>0.097</v>
      </c>
      <c r="AG177" s="46" t="n">
        <v>0.096</v>
      </c>
      <c r="AH177" s="46" t="n">
        <v>0.096</v>
      </c>
      <c r="AI177" s="46" t="n">
        <v>0.095</v>
      </c>
      <c r="AJ177" s="46" t="n">
        <v>0.092</v>
      </c>
      <c r="AK177" s="47" t="n">
        <v>0.092</v>
      </c>
      <c r="AL177" s="48" t="n">
        <v>0.16</v>
      </c>
      <c r="AM177" s="29" t="n">
        <v>0.9364</v>
      </c>
      <c r="AN177" s="29" t="n">
        <v>0.26714</v>
      </c>
      <c r="AO177" s="29" t="n">
        <v>0.19524</v>
      </c>
      <c r="AP177" s="29" t="n">
        <v>0.14269</v>
      </c>
      <c r="AQ177" s="29" t="n">
        <v>0.0557</v>
      </c>
      <c r="AR177" s="29" t="n">
        <v>0.01589</v>
      </c>
      <c r="AS177" s="29" t="n">
        <v>0.00849</v>
      </c>
      <c r="AT177" s="29" t="n">
        <v>0.00241999999999998</v>
      </c>
      <c r="AU177" s="29" t="n">
        <v>0.00176999999999999</v>
      </c>
      <c r="AV177" s="29" t="n">
        <v>0.00128999999999996</v>
      </c>
      <c r="AW177" s="30" t="n">
        <v>0.000369999999999981</v>
      </c>
      <c r="AX177" s="31" t="n">
        <v>0.000170000000000003</v>
      </c>
      <c r="AY177" s="31" t="n">
        <v>1.99999999999645E-005</v>
      </c>
      <c r="AZ177" s="32" t="n">
        <v>0</v>
      </c>
      <c r="BA177" s="32" t="n">
        <v>0</v>
      </c>
      <c r="BB177" s="32" t="n">
        <v>0</v>
      </c>
      <c r="BC177" s="32" t="n">
        <v>0</v>
      </c>
      <c r="BD177" s="32" t="n">
        <v>0</v>
      </c>
      <c r="BE177" s="33" t="n">
        <v>0</v>
      </c>
      <c r="BF177" s="34" t="n">
        <f aca="false">TAN((AM177-AN177)/20)</f>
        <v>0.0334754959113216</v>
      </c>
      <c r="BG177" s="34" t="n">
        <f aca="false">TAN((AS177-AW177)/50)</f>
        <v>0.0001624000014277</v>
      </c>
      <c r="BH177" s="35" t="n">
        <f aca="false">BG177/BF177</f>
        <v>0.00485130980159058</v>
      </c>
      <c r="BI177" s="54" t="n">
        <v>0.06271</v>
      </c>
      <c r="BJ177" s="37" t="n">
        <v>0.402</v>
      </c>
      <c r="BK177" s="37" t="n">
        <f aca="false">BJ177*83.33333</f>
        <v>33.49999866</v>
      </c>
    </row>
    <row r="178" customFormat="false" ht="17.1" hidden="false" customHeight="true" outlineLevel="0" collapsed="false">
      <c r="A178" s="64" t="s">
        <v>184</v>
      </c>
      <c r="B178" s="39" t="n">
        <v>41034</v>
      </c>
      <c r="C178" s="65" t="n">
        <v>0.503472222222222</v>
      </c>
      <c r="D178" s="63" t="n">
        <v>26.348</v>
      </c>
      <c r="E178" s="63" t="n">
        <v>-17.31167</v>
      </c>
      <c r="F178" s="66" t="n">
        <v>70</v>
      </c>
      <c r="G178" s="63" t="n">
        <v>3615</v>
      </c>
      <c r="H178" s="46" t="n">
        <v>18.826</v>
      </c>
      <c r="I178" s="46" t="n">
        <v>36.799</v>
      </c>
      <c r="J178" s="46" t="n">
        <v>0.549</v>
      </c>
      <c r="K178" s="46" t="n">
        <v>0.181</v>
      </c>
      <c r="L178" s="46" t="n">
        <v>0.182</v>
      </c>
      <c r="M178" s="46" t="n">
        <v>0.164</v>
      </c>
      <c r="N178" s="46" t="n">
        <v>0.154</v>
      </c>
      <c r="O178" s="46" t="n">
        <v>0.148</v>
      </c>
      <c r="P178" s="46" t="n">
        <v>0.137</v>
      </c>
      <c r="Q178" s="46" t="n">
        <v>0.113</v>
      </c>
      <c r="R178" s="46" t="n">
        <v>0.103</v>
      </c>
      <c r="S178" s="46" t="n">
        <v>0.098</v>
      </c>
      <c r="T178" s="46" t="n">
        <v>0.086</v>
      </c>
      <c r="U178" s="46" t="n">
        <v>0.082</v>
      </c>
      <c r="V178" s="46" t="n">
        <v>0.062</v>
      </c>
      <c r="W178" s="46" t="n">
        <v>0.05</v>
      </c>
      <c r="X178" s="46" t="n">
        <v>0.044</v>
      </c>
      <c r="Y178" s="46" t="n">
        <v>0.033</v>
      </c>
      <c r="Z178" s="46" t="n">
        <v>0.013</v>
      </c>
      <c r="AA178" s="46" t="n">
        <v>0.006</v>
      </c>
      <c r="AB178" s="46" t="n">
        <v>0</v>
      </c>
      <c r="AC178" s="46" t="n">
        <v>0.095</v>
      </c>
      <c r="AD178" s="46" t="n">
        <v>0.1</v>
      </c>
      <c r="AE178" s="46" t="n">
        <v>0.102</v>
      </c>
      <c r="AF178" s="46" t="n">
        <v>0.104</v>
      </c>
      <c r="AG178" s="46" t="n">
        <v>0.104</v>
      </c>
      <c r="AH178" s="46" t="n">
        <v>0.104</v>
      </c>
      <c r="AI178" s="46" t="n">
        <v>0.1</v>
      </c>
      <c r="AJ178" s="46" t="n">
        <v>0.097</v>
      </c>
      <c r="AK178" s="47" t="n">
        <v>0.098</v>
      </c>
      <c r="AL178" s="48" t="n">
        <v>0.412</v>
      </c>
      <c r="AM178" s="29" t="n">
        <v>0.94947</v>
      </c>
      <c r="AN178" s="29" t="n">
        <v>0.2718</v>
      </c>
      <c r="AO178" s="29" t="n">
        <v>0.19881</v>
      </c>
      <c r="AP178" s="29" t="n">
        <v>0.14543</v>
      </c>
      <c r="AQ178" s="29" t="n">
        <v>0.05691</v>
      </c>
      <c r="AR178" s="29" t="n">
        <v>0.01629</v>
      </c>
      <c r="AS178" s="29" t="n">
        <v>0.00872000000000001</v>
      </c>
      <c r="AT178" s="29" t="n">
        <v>0.0025</v>
      </c>
      <c r="AU178" s="29" t="n">
        <v>0.00183</v>
      </c>
      <c r="AV178" s="29" t="n">
        <v>0.00134000000000001</v>
      </c>
      <c r="AW178" s="30" t="n">
        <v>0.000379999999999991</v>
      </c>
      <c r="AX178" s="31" t="n">
        <v>0.000179999999999958</v>
      </c>
      <c r="AY178" s="31" t="n">
        <v>2.99999999999745E-005</v>
      </c>
      <c r="AZ178" s="32" t="n">
        <v>0</v>
      </c>
      <c r="BA178" s="32" t="n">
        <v>0</v>
      </c>
      <c r="BB178" s="32" t="n">
        <v>0</v>
      </c>
      <c r="BC178" s="32" t="n">
        <v>0</v>
      </c>
      <c r="BD178" s="32" t="n">
        <v>0</v>
      </c>
      <c r="BE178" s="33" t="n">
        <v>0</v>
      </c>
      <c r="BF178" s="34" t="n">
        <f aca="false">TAN((AM178-AN178)/20)</f>
        <v>0.033896473078008</v>
      </c>
      <c r="BG178" s="34" t="n">
        <f aca="false">TAN((AS178-AW178)/50)</f>
        <v>0.000166800001546917</v>
      </c>
      <c r="BH178" s="35" t="n">
        <f aca="false">BG178/BF178</f>
        <v>0.0049208659898937</v>
      </c>
      <c r="BI178" s="54" t="n">
        <v>0.06254</v>
      </c>
      <c r="BJ178" s="37" t="n">
        <v>0.393</v>
      </c>
      <c r="BK178" s="37" t="n">
        <f aca="false">BJ178*83.33333</f>
        <v>32.74999869</v>
      </c>
    </row>
    <row r="179" customFormat="false" ht="17.1" hidden="false" customHeight="true" outlineLevel="0" collapsed="false">
      <c r="A179" s="64" t="s">
        <v>184</v>
      </c>
      <c r="B179" s="39" t="n">
        <v>41034</v>
      </c>
      <c r="C179" s="65" t="n">
        <v>0.503472222222222</v>
      </c>
      <c r="D179" s="63" t="n">
        <v>26.348</v>
      </c>
      <c r="E179" s="63" t="n">
        <v>-17.31167</v>
      </c>
      <c r="F179" s="66" t="n">
        <v>100</v>
      </c>
      <c r="G179" s="63" t="n">
        <v>3615</v>
      </c>
      <c r="H179" s="46" t="n">
        <v>18.542</v>
      </c>
      <c r="I179" s="46" t="n">
        <v>36.8</v>
      </c>
      <c r="J179" s="46" t="n">
        <v>0.599</v>
      </c>
      <c r="K179" s="46" t="n">
        <v>0.109</v>
      </c>
      <c r="L179" s="46" t="n">
        <v>0.109</v>
      </c>
      <c r="M179" s="46" t="n">
        <v>0.096</v>
      </c>
      <c r="N179" s="46" t="n">
        <v>0.091</v>
      </c>
      <c r="O179" s="46" t="n">
        <v>0.087</v>
      </c>
      <c r="P179" s="46" t="n">
        <v>0.079</v>
      </c>
      <c r="Q179" s="46" t="n">
        <v>0.063</v>
      </c>
      <c r="R179" s="46" t="n">
        <v>0.054</v>
      </c>
      <c r="S179" s="46" t="n">
        <v>0.051</v>
      </c>
      <c r="T179" s="46" t="n">
        <v>0.062</v>
      </c>
      <c r="U179" s="46" t="n">
        <v>0.058</v>
      </c>
      <c r="V179" s="46" t="n">
        <v>0.045</v>
      </c>
      <c r="W179" s="46" t="n">
        <v>0.037</v>
      </c>
      <c r="X179" s="46" t="n">
        <v>0.034</v>
      </c>
      <c r="Y179" s="46" t="n">
        <v>0.026</v>
      </c>
      <c r="Z179" s="46" t="n">
        <v>0.011</v>
      </c>
      <c r="AA179" s="46" t="n">
        <v>0.003</v>
      </c>
      <c r="AB179" s="46" t="n">
        <v>0</v>
      </c>
      <c r="AC179" s="46" t="n">
        <v>0.047</v>
      </c>
      <c r="AD179" s="46" t="n">
        <v>0.05</v>
      </c>
      <c r="AE179" s="46" t="n">
        <v>0.052</v>
      </c>
      <c r="AF179" s="46" t="n">
        <v>0.054</v>
      </c>
      <c r="AG179" s="46" t="n">
        <v>0.053</v>
      </c>
      <c r="AH179" s="46" t="n">
        <v>0.053</v>
      </c>
      <c r="AI179" s="46" t="n">
        <v>0.052</v>
      </c>
      <c r="AJ179" s="46" t="n">
        <v>0.051</v>
      </c>
      <c r="AK179" s="47" t="n">
        <v>0.051</v>
      </c>
      <c r="AL179" s="48" t="n">
        <v>0.3</v>
      </c>
      <c r="AM179" s="29" t="n">
        <v>0.98042</v>
      </c>
      <c r="AN179" s="29" t="n">
        <v>0.2828</v>
      </c>
      <c r="AO179" s="29" t="n">
        <v>0.20725</v>
      </c>
      <c r="AP179" s="29" t="n">
        <v>0.15189</v>
      </c>
      <c r="AQ179" s="29" t="n">
        <v>0.05978</v>
      </c>
      <c r="AR179" s="29" t="n">
        <v>0.01724</v>
      </c>
      <c r="AS179" s="29" t="n">
        <v>0.00925999999999999</v>
      </c>
      <c r="AT179" s="29" t="n">
        <v>0.00267000000000001</v>
      </c>
      <c r="AU179" s="29" t="n">
        <v>0.00195999999999996</v>
      </c>
      <c r="AV179" s="29" t="n">
        <v>0.00142999999999999</v>
      </c>
      <c r="AW179" s="30" t="n">
        <v>0.000409999999999966</v>
      </c>
      <c r="AX179" s="31" t="n">
        <v>0.000199999999999978</v>
      </c>
      <c r="AY179" s="31" t="n">
        <v>2.99999999999745E-005</v>
      </c>
      <c r="AZ179" s="32" t="n">
        <v>0</v>
      </c>
      <c r="BA179" s="32" t="n">
        <v>0</v>
      </c>
      <c r="BB179" s="32" t="n">
        <v>0</v>
      </c>
      <c r="BC179" s="32" t="n">
        <v>0</v>
      </c>
      <c r="BD179" s="32" t="n">
        <v>0</v>
      </c>
      <c r="BE179" s="33" t="n">
        <v>0</v>
      </c>
      <c r="BF179" s="34" t="n">
        <f aca="false">TAN((AM179-AN179)/20)</f>
        <v>0.034895153274806</v>
      </c>
      <c r="BG179" s="34" t="n">
        <f aca="false">TAN((AS179-AW179)/50)</f>
        <v>0.000177000001848412</v>
      </c>
      <c r="BH179" s="35" t="n">
        <f aca="false">BG179/BF179</f>
        <v>0.00507233770989635</v>
      </c>
      <c r="BI179" s="54" t="n">
        <v>0.06216</v>
      </c>
      <c r="BJ179" s="37" t="n">
        <v>0.578</v>
      </c>
      <c r="BK179" s="37" t="n">
        <f aca="false">BJ179*83.33333</f>
        <v>48.16666474</v>
      </c>
    </row>
    <row r="180" customFormat="false" ht="17.1" hidden="false" customHeight="true" outlineLevel="0" collapsed="false">
      <c r="A180" s="64" t="s">
        <v>184</v>
      </c>
      <c r="B180" s="39" t="n">
        <v>41034</v>
      </c>
      <c r="C180" s="65" t="n">
        <v>0.503472222222222</v>
      </c>
      <c r="D180" s="63" t="n">
        <v>26.348</v>
      </c>
      <c r="E180" s="63" t="n">
        <v>-17.31167</v>
      </c>
      <c r="F180" s="66" t="n">
        <v>200</v>
      </c>
      <c r="G180" s="63" t="n">
        <v>3615</v>
      </c>
      <c r="H180" s="46" t="n">
        <v>17.263</v>
      </c>
      <c r="I180" s="46" t="n">
        <v>36.55</v>
      </c>
      <c r="J180" s="46" t="n">
        <v>0.594</v>
      </c>
      <c r="K180" s="46" t="n">
        <v>0.051</v>
      </c>
      <c r="L180" s="46" t="n">
        <v>0.049</v>
      </c>
      <c r="M180" s="46" t="n">
        <v>0.036</v>
      </c>
      <c r="N180" s="46" t="n">
        <v>0.033</v>
      </c>
      <c r="O180" s="46" t="n">
        <v>0.034</v>
      </c>
      <c r="P180" s="46" t="n">
        <v>0.03</v>
      </c>
      <c r="Q180" s="46" t="n">
        <v>0.024</v>
      </c>
      <c r="R180" s="46" t="n">
        <v>0.013</v>
      </c>
      <c r="S180" s="46" t="n">
        <v>0.017</v>
      </c>
      <c r="T180" s="46" t="n">
        <v>0.036</v>
      </c>
      <c r="U180" s="46" t="n">
        <v>0.033</v>
      </c>
      <c r="V180" s="46" t="n">
        <v>0.02</v>
      </c>
      <c r="W180" s="46" t="n">
        <v>0.016</v>
      </c>
      <c r="X180" s="46" t="n">
        <v>0.018</v>
      </c>
      <c r="Y180" s="46" t="n">
        <v>0.013</v>
      </c>
      <c r="Z180" s="46" t="n">
        <v>0.007</v>
      </c>
      <c r="AA180" s="46" t="n">
        <v>0</v>
      </c>
      <c r="AB180" s="46" t="n">
        <v>0</v>
      </c>
      <c r="AC180" s="46" t="n">
        <v>0.014</v>
      </c>
      <c r="AD180" s="46" t="n">
        <v>0.016</v>
      </c>
      <c r="AE180" s="46" t="n">
        <v>0.016</v>
      </c>
      <c r="AF180" s="46" t="n">
        <v>0.016</v>
      </c>
      <c r="AG180" s="46" t="n">
        <v>0.016</v>
      </c>
      <c r="AH180" s="46" t="n">
        <v>0.017</v>
      </c>
      <c r="AI180" s="46" t="n">
        <v>0.017</v>
      </c>
      <c r="AJ180" s="46" t="n">
        <v>0.013</v>
      </c>
      <c r="AK180" s="47" t="n">
        <v>0.017</v>
      </c>
      <c r="AL180" s="48" t="n">
        <v>0.131</v>
      </c>
      <c r="AM180" s="29" t="n">
        <v>0.98041</v>
      </c>
      <c r="AN180" s="29" t="n">
        <v>0.28291</v>
      </c>
      <c r="AO180" s="29" t="n">
        <v>0.20735</v>
      </c>
      <c r="AP180" s="29" t="n">
        <v>0.15197</v>
      </c>
      <c r="AQ180" s="29" t="n">
        <v>0.0598300000000001</v>
      </c>
      <c r="AR180" s="29" t="n">
        <v>0.0172600000000001</v>
      </c>
      <c r="AS180" s="29" t="n">
        <v>0.00927</v>
      </c>
      <c r="AT180" s="29" t="n">
        <v>0.00267000000000006</v>
      </c>
      <c r="AU180" s="29" t="n">
        <v>0.00196000000000007</v>
      </c>
      <c r="AV180" s="29" t="n">
        <v>0.00143000000000004</v>
      </c>
      <c r="AW180" s="30" t="n">
        <v>0.000410000000000021</v>
      </c>
      <c r="AX180" s="31" t="n">
        <v>0.000190000000000023</v>
      </c>
      <c r="AY180" s="31" t="n">
        <v>2.000000000002E-005</v>
      </c>
      <c r="AZ180" s="32" t="n">
        <v>0</v>
      </c>
      <c r="BA180" s="32" t="n">
        <v>0</v>
      </c>
      <c r="BB180" s="32" t="n">
        <v>0</v>
      </c>
      <c r="BC180" s="32" t="n">
        <v>0</v>
      </c>
      <c r="BD180" s="32" t="n">
        <v>0</v>
      </c>
      <c r="BE180" s="33" t="n">
        <v>0</v>
      </c>
      <c r="BF180" s="34" t="n">
        <f aca="false">TAN((AM180-AN180)/20)</f>
        <v>0.0348891459700333</v>
      </c>
      <c r="BG180" s="34" t="n">
        <f aca="false">TAN((AS180-AW180)/50)</f>
        <v>0.000177200001854684</v>
      </c>
      <c r="BH180" s="35" t="n">
        <f aca="false">BG180/BF180</f>
        <v>0.00507894352033961</v>
      </c>
      <c r="BI180" s="54" t="n">
        <v>0.06214</v>
      </c>
      <c r="BJ180" s="37" t="n">
        <v>0.228</v>
      </c>
      <c r="BK180" s="37" t="n">
        <f aca="false">BJ180*83.33333</f>
        <v>18.99999924</v>
      </c>
    </row>
    <row r="181" customFormat="false" ht="17.1" hidden="false" customHeight="true" outlineLevel="0" collapsed="false">
      <c r="A181" s="60" t="s">
        <v>185</v>
      </c>
      <c r="B181" s="21" t="n">
        <v>41036</v>
      </c>
      <c r="C181" s="61" t="n">
        <v>0.500694444444445</v>
      </c>
      <c r="D181" s="62" t="n">
        <v>33.39933</v>
      </c>
      <c r="E181" s="62" t="n">
        <v>-13.53317</v>
      </c>
      <c r="F181" s="66" t="n">
        <v>0</v>
      </c>
      <c r="G181" s="66" t="n">
        <v>4410</v>
      </c>
      <c r="H181" s="43" t="n">
        <v>17.955</v>
      </c>
      <c r="I181" s="43" t="n">
        <v>36.597</v>
      </c>
      <c r="J181" s="43" t="n">
        <v>0.438</v>
      </c>
      <c r="K181" s="43" t="n">
        <v>0.167</v>
      </c>
      <c r="L181" s="43" t="n">
        <v>0.169</v>
      </c>
      <c r="M181" s="43" t="n">
        <v>0.153</v>
      </c>
      <c r="N181" s="43" t="n">
        <v>0.146</v>
      </c>
      <c r="O181" s="43" t="n">
        <v>0.143</v>
      </c>
      <c r="P181" s="43" t="n">
        <v>0.136</v>
      </c>
      <c r="Q181" s="43" t="n">
        <v>0.118</v>
      </c>
      <c r="R181" s="43" t="n">
        <v>0.108</v>
      </c>
      <c r="S181" s="43" t="n">
        <v>0.102</v>
      </c>
      <c r="T181" s="43" t="n">
        <v>0.066</v>
      </c>
      <c r="U181" s="43" t="n">
        <v>0.063</v>
      </c>
      <c r="V181" s="43" t="n">
        <v>0.046</v>
      </c>
      <c r="W181" s="43" t="n">
        <v>0.038</v>
      </c>
      <c r="X181" s="43" t="n">
        <v>0.035</v>
      </c>
      <c r="Y181" s="43" t="n">
        <v>0.028</v>
      </c>
      <c r="Z181" s="43" t="n">
        <v>0.012</v>
      </c>
      <c r="AA181" s="43" t="n">
        <v>0.004</v>
      </c>
      <c r="AB181" s="43" t="n">
        <v>0</v>
      </c>
      <c r="AC181" s="43" t="n">
        <v>0.101</v>
      </c>
      <c r="AD181" s="43" t="n">
        <v>0.106</v>
      </c>
      <c r="AE181" s="43" t="n">
        <v>0.107</v>
      </c>
      <c r="AF181" s="43" t="n">
        <v>0.108</v>
      </c>
      <c r="AG181" s="43" t="n">
        <v>0.108</v>
      </c>
      <c r="AH181" s="43" t="n">
        <v>0.108</v>
      </c>
      <c r="AI181" s="43" t="n">
        <v>0.106</v>
      </c>
      <c r="AJ181" s="43" t="n">
        <v>0.104</v>
      </c>
      <c r="AK181" s="44" t="n">
        <v>0.102</v>
      </c>
      <c r="AL181" s="45" t="n">
        <v>0.153</v>
      </c>
      <c r="AM181" s="29" t="n">
        <v>0.92065</v>
      </c>
      <c r="AN181" s="29" t="n">
        <v>0.26173</v>
      </c>
      <c r="AO181" s="29" t="n">
        <v>0.19112</v>
      </c>
      <c r="AP181" s="29" t="n">
        <v>0.13955</v>
      </c>
      <c r="AQ181" s="29" t="n">
        <v>0.05433</v>
      </c>
      <c r="AR181" s="29" t="n">
        <v>0.01545</v>
      </c>
      <c r="AS181" s="29" t="n">
        <v>0.00823999999999997</v>
      </c>
      <c r="AT181" s="29" t="n">
        <v>0.00234999999999996</v>
      </c>
      <c r="AU181" s="29" t="n">
        <v>0.00170999999999999</v>
      </c>
      <c r="AV181" s="29" t="n">
        <v>0.00124999999999997</v>
      </c>
      <c r="AW181" s="30" t="n">
        <v>0.000359999999999971</v>
      </c>
      <c r="AX181" s="31" t="n">
        <v>0.000169999999999948</v>
      </c>
      <c r="AY181" s="31" t="n">
        <v>2.99999999999745E-005</v>
      </c>
      <c r="AZ181" s="32" t="n">
        <v>9.99999999995449E-006</v>
      </c>
      <c r="BA181" s="32" t="n">
        <v>0</v>
      </c>
      <c r="BB181" s="32" t="n">
        <v>0</v>
      </c>
      <c r="BC181" s="32" t="n">
        <v>0</v>
      </c>
      <c r="BD181" s="32" t="n">
        <v>0</v>
      </c>
      <c r="BE181" s="33" t="n">
        <v>0</v>
      </c>
      <c r="BF181" s="34" t="n">
        <f aca="false">TAN((AM181-AN181)/20)</f>
        <v>0.0329579254679491</v>
      </c>
      <c r="BG181" s="34" t="n">
        <f aca="false">TAN((AS181-AW181)/50)</f>
        <v>0.00015760000130481</v>
      </c>
      <c r="BH181" s="35" t="n">
        <f aca="false">BG181/BF181</f>
        <v>0.0047818544118644</v>
      </c>
      <c r="BI181" s="54" t="n">
        <v>0.06289</v>
      </c>
      <c r="BJ181" s="37" t="n">
        <v>0.314</v>
      </c>
      <c r="BK181" s="37" t="n">
        <f aca="false">BJ181*83.33333</f>
        <v>26.16666562</v>
      </c>
    </row>
    <row r="182" customFormat="false" ht="17.1" hidden="false" customHeight="true" outlineLevel="0" collapsed="false">
      <c r="A182" s="64" t="s">
        <v>185</v>
      </c>
      <c r="B182" s="39" t="n">
        <v>41036</v>
      </c>
      <c r="C182" s="65" t="n">
        <v>0.500694444444445</v>
      </c>
      <c r="D182" s="63" t="n">
        <v>33.39933</v>
      </c>
      <c r="E182" s="63" t="n">
        <v>-13.53317</v>
      </c>
      <c r="F182" s="66" t="n">
        <v>20</v>
      </c>
      <c r="G182" s="66" t="n">
        <v>4410</v>
      </c>
      <c r="H182" s="46" t="n">
        <v>17.77</v>
      </c>
      <c r="I182" s="46" t="n">
        <v>36.592</v>
      </c>
      <c r="J182" s="46" t="n">
        <v>0.415</v>
      </c>
      <c r="K182" s="46" t="n">
        <v>0.164</v>
      </c>
      <c r="L182" s="46" t="n">
        <v>0.165</v>
      </c>
      <c r="M182" s="46" t="n">
        <v>0.15</v>
      </c>
      <c r="N182" s="46" t="n">
        <v>0.141</v>
      </c>
      <c r="O182" s="46" t="n">
        <v>0.139</v>
      </c>
      <c r="P182" s="46" t="n">
        <v>0.131</v>
      </c>
      <c r="Q182" s="46" t="n">
        <v>0.113</v>
      </c>
      <c r="R182" s="46" t="n">
        <v>0.102</v>
      </c>
      <c r="S182" s="46" t="n">
        <v>0.098</v>
      </c>
      <c r="T182" s="46" t="n">
        <v>0.067</v>
      </c>
      <c r="U182" s="46" t="n">
        <v>0.063</v>
      </c>
      <c r="V182" s="46" t="n">
        <v>0.047</v>
      </c>
      <c r="W182" s="46" t="n">
        <v>0.038</v>
      </c>
      <c r="X182" s="46" t="n">
        <v>0.036</v>
      </c>
      <c r="Y182" s="46" t="n">
        <v>0.028</v>
      </c>
      <c r="Z182" s="46" t="n">
        <v>0.012</v>
      </c>
      <c r="AA182" s="46" t="n">
        <v>0.003</v>
      </c>
      <c r="AB182" s="46" t="n">
        <v>0</v>
      </c>
      <c r="AC182" s="46" t="n">
        <v>0.097</v>
      </c>
      <c r="AD182" s="46" t="n">
        <v>0.102</v>
      </c>
      <c r="AE182" s="46" t="n">
        <v>0.103</v>
      </c>
      <c r="AF182" s="46" t="n">
        <v>0.103</v>
      </c>
      <c r="AG182" s="46" t="n">
        <v>0.103</v>
      </c>
      <c r="AH182" s="46" t="n">
        <v>0.103</v>
      </c>
      <c r="AI182" s="46" t="n">
        <v>0.101</v>
      </c>
      <c r="AJ182" s="46" t="n">
        <v>0.099</v>
      </c>
      <c r="AK182" s="47" t="n">
        <v>0.098</v>
      </c>
      <c r="AL182" s="48" t="n">
        <v>0.161</v>
      </c>
      <c r="AM182" s="55"/>
      <c r="AN182" s="56"/>
      <c r="AO182" s="56"/>
      <c r="AP182" s="56"/>
      <c r="AQ182" s="56"/>
      <c r="AR182" s="56"/>
      <c r="AS182" s="51"/>
      <c r="AT182" s="51"/>
      <c r="AU182" s="51"/>
      <c r="AV182" s="51"/>
      <c r="AW182" s="51"/>
      <c r="AX182" s="51"/>
      <c r="AY182" s="51"/>
      <c r="AZ182" s="52"/>
      <c r="BA182" s="52"/>
      <c r="BB182" s="52"/>
      <c r="BC182" s="52"/>
      <c r="BD182" s="52"/>
      <c r="BE182" s="52"/>
      <c r="BF182" s="51"/>
      <c r="BG182" s="51"/>
      <c r="BH182" s="51"/>
      <c r="BI182" s="53"/>
      <c r="BJ182" s="37" t="n">
        <v>0.276</v>
      </c>
      <c r="BK182" s="37" t="n">
        <f aca="false">BJ182*83.33333</f>
        <v>22.99999908</v>
      </c>
    </row>
    <row r="183" customFormat="false" ht="17.1" hidden="false" customHeight="true" outlineLevel="0" collapsed="false">
      <c r="A183" s="64" t="s">
        <v>185</v>
      </c>
      <c r="B183" s="39" t="n">
        <v>41036</v>
      </c>
      <c r="C183" s="65" t="n">
        <v>0.500694444444445</v>
      </c>
      <c r="D183" s="63" t="n">
        <v>33.39933</v>
      </c>
      <c r="E183" s="63" t="n">
        <v>-13.53317</v>
      </c>
      <c r="F183" s="66" t="n">
        <v>60</v>
      </c>
      <c r="G183" s="66" t="n">
        <v>4410</v>
      </c>
      <c r="H183" s="46" t="n">
        <v>17.404</v>
      </c>
      <c r="I183" s="46" t="n">
        <v>36.563</v>
      </c>
      <c r="J183" s="46" t="n">
        <v>0.458</v>
      </c>
      <c r="K183" s="46" t="n">
        <v>0.196</v>
      </c>
      <c r="L183" s="46" t="n">
        <v>0.197</v>
      </c>
      <c r="M183" s="46" t="n">
        <v>0.178</v>
      </c>
      <c r="N183" s="46" t="n">
        <v>0.17</v>
      </c>
      <c r="O183" s="46" t="n">
        <v>0.168</v>
      </c>
      <c r="P183" s="46" t="n">
        <v>0.163</v>
      </c>
      <c r="Q183" s="46" t="n">
        <v>0.133</v>
      </c>
      <c r="R183" s="46" t="n">
        <v>0.125</v>
      </c>
      <c r="S183" s="46" t="n">
        <v>0.12</v>
      </c>
      <c r="T183" s="46" t="n">
        <v>0.078</v>
      </c>
      <c r="U183" s="46" t="n">
        <v>0.074</v>
      </c>
      <c r="V183" s="46" t="n">
        <v>0.053</v>
      </c>
      <c r="W183" s="46" t="n">
        <v>0.043</v>
      </c>
      <c r="X183" s="46" t="n">
        <v>0.041</v>
      </c>
      <c r="Y183" s="46" t="n">
        <v>0.034</v>
      </c>
      <c r="Z183" s="46" t="n">
        <v>0.011</v>
      </c>
      <c r="AA183" s="46" t="n">
        <v>0.005</v>
      </c>
      <c r="AB183" s="46" t="n">
        <v>0</v>
      </c>
      <c r="AC183" s="46" t="n">
        <v>0.118</v>
      </c>
      <c r="AD183" s="46" t="n">
        <v>0.123</v>
      </c>
      <c r="AE183" s="46" t="n">
        <v>0.125</v>
      </c>
      <c r="AF183" s="46" t="n">
        <v>0.127</v>
      </c>
      <c r="AG183" s="46" t="n">
        <v>0.127</v>
      </c>
      <c r="AH183" s="46" t="n">
        <v>0.129</v>
      </c>
      <c r="AI183" s="46" t="n">
        <v>0.122</v>
      </c>
      <c r="AJ183" s="46" t="n">
        <v>0.12</v>
      </c>
      <c r="AK183" s="47" t="n">
        <v>0.12</v>
      </c>
      <c r="AL183" s="48" t="n">
        <v>0.308</v>
      </c>
      <c r="AM183" s="29" t="n">
        <v>0.93018</v>
      </c>
      <c r="AN183" s="29" t="n">
        <v>0.26491</v>
      </c>
      <c r="AO183" s="29" t="n">
        <v>0.19352</v>
      </c>
      <c r="AP183" s="29" t="n">
        <v>0.14137</v>
      </c>
      <c r="AQ183" s="29" t="n">
        <v>0.05512</v>
      </c>
      <c r="AR183" s="29" t="n">
        <v>0.0157</v>
      </c>
      <c r="AS183" s="29" t="n">
        <v>0.00838</v>
      </c>
      <c r="AT183" s="29" t="n">
        <v>0.00239</v>
      </c>
      <c r="AU183" s="29" t="n">
        <v>0.00174000000000002</v>
      </c>
      <c r="AV183" s="29" t="n">
        <v>0.00128</v>
      </c>
      <c r="AW183" s="30" t="n">
        <v>0.000360000000000027</v>
      </c>
      <c r="AX183" s="31" t="n">
        <v>0.000170000000000003</v>
      </c>
      <c r="AY183" s="31" t="n">
        <v>3.000000000003E-005</v>
      </c>
      <c r="AZ183" s="32" t="n">
        <v>0</v>
      </c>
      <c r="BA183" s="32" t="n">
        <v>0</v>
      </c>
      <c r="BB183" s="32" t="n">
        <v>0</v>
      </c>
      <c r="BC183" s="32" t="n">
        <v>0</v>
      </c>
      <c r="BD183" s="32" t="n">
        <v>0</v>
      </c>
      <c r="BE183" s="33" t="n">
        <v>0</v>
      </c>
      <c r="BF183" s="34" t="n">
        <f aca="false">TAN((AM183-AN183)/20)</f>
        <v>0.0332757736810283</v>
      </c>
      <c r="BG183" s="34" t="n">
        <f aca="false">TAN((AS183-AW183)/50)</f>
        <v>0.000160400001375598</v>
      </c>
      <c r="BH183" s="35" t="n">
        <f aca="false">BG183/BF183</f>
        <v>0.00482032372599794</v>
      </c>
      <c r="BI183" s="54" t="n">
        <v>0.0628</v>
      </c>
      <c r="BJ183" s="37" t="n">
        <v>0.263</v>
      </c>
      <c r="BK183" s="37" t="n">
        <f aca="false">BJ183*83.33333</f>
        <v>21.91666579</v>
      </c>
    </row>
    <row r="184" customFormat="false" ht="17.1" hidden="false" customHeight="true" outlineLevel="0" collapsed="false">
      <c r="A184" s="64" t="s">
        <v>185</v>
      </c>
      <c r="B184" s="39" t="n">
        <v>41036</v>
      </c>
      <c r="C184" s="65" t="n">
        <v>0.500694444444445</v>
      </c>
      <c r="D184" s="63" t="n">
        <v>33.39933</v>
      </c>
      <c r="E184" s="63" t="n">
        <v>-13.53317</v>
      </c>
      <c r="F184" s="66" t="n">
        <v>85</v>
      </c>
      <c r="G184" s="66" t="n">
        <v>4410</v>
      </c>
      <c r="H184" s="46" t="n">
        <v>17.101</v>
      </c>
      <c r="I184" s="46" t="n">
        <v>36.508</v>
      </c>
      <c r="J184" s="46" t="n">
        <v>0.471</v>
      </c>
      <c r="K184" s="46" t="n">
        <v>0.19</v>
      </c>
      <c r="L184" s="46" t="n">
        <v>0.192</v>
      </c>
      <c r="M184" s="46" t="n">
        <v>0.175</v>
      </c>
      <c r="N184" s="46" t="n">
        <v>0.164</v>
      </c>
      <c r="O184" s="46" t="n">
        <v>0.162</v>
      </c>
      <c r="P184" s="46" t="n">
        <v>0.156</v>
      </c>
      <c r="Q184" s="46" t="n">
        <v>0.133</v>
      </c>
      <c r="R184" s="46" t="n">
        <v>0.125</v>
      </c>
      <c r="S184" s="46" t="n">
        <v>0.119</v>
      </c>
      <c r="T184" s="46" t="n">
        <v>0.075</v>
      </c>
      <c r="U184" s="46" t="n">
        <v>0.073</v>
      </c>
      <c r="V184" s="46" t="n">
        <v>0.053</v>
      </c>
      <c r="W184" s="46" t="n">
        <v>0.041</v>
      </c>
      <c r="X184" s="46" t="n">
        <v>0.039</v>
      </c>
      <c r="Y184" s="46" t="n">
        <v>0.031</v>
      </c>
      <c r="Z184" s="46" t="n">
        <v>0.011</v>
      </c>
      <c r="AA184" s="46" t="n">
        <v>0.007</v>
      </c>
      <c r="AB184" s="46" t="n">
        <v>0</v>
      </c>
      <c r="AC184" s="46" t="n">
        <v>0.114</v>
      </c>
      <c r="AD184" s="46" t="n">
        <v>0.119</v>
      </c>
      <c r="AE184" s="46" t="n">
        <v>0.122</v>
      </c>
      <c r="AF184" s="46" t="n">
        <v>0.123</v>
      </c>
      <c r="AG184" s="46" t="n">
        <v>0.124</v>
      </c>
      <c r="AH184" s="46" t="n">
        <v>0.125</v>
      </c>
      <c r="AI184" s="46" t="n">
        <v>0.122</v>
      </c>
      <c r="AJ184" s="46" t="n">
        <v>0.118</v>
      </c>
      <c r="AK184" s="47" t="n">
        <v>0.119</v>
      </c>
      <c r="AL184" s="48" t="n">
        <v>0.574</v>
      </c>
      <c r="AM184" s="29" t="n">
        <v>0.95055</v>
      </c>
      <c r="AN184" s="29" t="n">
        <v>0.27282</v>
      </c>
      <c r="AO184" s="29" t="n">
        <v>0.19968</v>
      </c>
      <c r="AP184" s="29" t="n">
        <v>0.14616</v>
      </c>
      <c r="AQ184" s="29" t="n">
        <v>0.05731</v>
      </c>
      <c r="AR184" s="29" t="n">
        <v>0.01645</v>
      </c>
      <c r="AS184" s="29" t="n">
        <v>0.00881000000000004</v>
      </c>
      <c r="AT184" s="29" t="n">
        <v>0.00253000000000003</v>
      </c>
      <c r="AU184" s="29" t="n">
        <v>0.00185000000000002</v>
      </c>
      <c r="AV184" s="29" t="n">
        <v>0.00135000000000002</v>
      </c>
      <c r="AW184" s="30" t="n">
        <v>0.000390000000000001</v>
      </c>
      <c r="AX184" s="31" t="n">
        <v>0.000180000000000013</v>
      </c>
      <c r="AY184" s="31" t="n">
        <v>3.000000000003E-005</v>
      </c>
      <c r="AZ184" s="32" t="n">
        <v>0</v>
      </c>
      <c r="BA184" s="32" t="n">
        <v>0</v>
      </c>
      <c r="BB184" s="32" t="n">
        <v>0</v>
      </c>
      <c r="BC184" s="32" t="n">
        <v>0</v>
      </c>
      <c r="BD184" s="32" t="n">
        <v>0</v>
      </c>
      <c r="BE184" s="33" t="n">
        <v>0</v>
      </c>
      <c r="BF184" s="34" t="n">
        <f aca="false">TAN((AM184-AN184)/20)</f>
        <v>0.033899476525226</v>
      </c>
      <c r="BG184" s="34" t="n">
        <f aca="false">TAN((AS184-AW184)/50)</f>
        <v>0.000168400001591861</v>
      </c>
      <c r="BH184" s="35" t="n">
        <f aca="false">BG184/BF184</f>
        <v>0.0049676283781712</v>
      </c>
      <c r="BI184" s="54" t="n">
        <v>0.06241</v>
      </c>
      <c r="BJ184" s="37" t="n">
        <v>0.186</v>
      </c>
      <c r="BK184" s="37" t="n">
        <f aca="false">BJ184*83.33333</f>
        <v>15.49999938</v>
      </c>
    </row>
    <row r="185" customFormat="false" ht="17.1" hidden="false" customHeight="true" outlineLevel="0" collapsed="false">
      <c r="A185" s="64" t="s">
        <v>185</v>
      </c>
      <c r="B185" s="39" t="n">
        <v>41036</v>
      </c>
      <c r="C185" s="65" t="n">
        <v>0.500694444444445</v>
      </c>
      <c r="D185" s="63" t="n">
        <v>33.39933</v>
      </c>
      <c r="E185" s="63" t="n">
        <v>-13.53317</v>
      </c>
      <c r="F185" s="66" t="n">
        <v>120</v>
      </c>
      <c r="G185" s="66" t="n">
        <v>4410</v>
      </c>
      <c r="H185" s="46" t="n">
        <v>16.485</v>
      </c>
      <c r="I185" s="46" t="n">
        <v>36.401</v>
      </c>
      <c r="J185" s="46" t="n">
        <v>0.541</v>
      </c>
      <c r="K185" s="46" t="n">
        <v>0.07</v>
      </c>
      <c r="L185" s="46" t="n">
        <v>0.071</v>
      </c>
      <c r="M185" s="46" t="n">
        <v>0.059</v>
      </c>
      <c r="N185" s="46" t="n">
        <v>0.055</v>
      </c>
      <c r="O185" s="46" t="n">
        <v>0.055</v>
      </c>
      <c r="P185" s="46" t="n">
        <v>0.05</v>
      </c>
      <c r="Q185" s="46" t="n">
        <v>0.041</v>
      </c>
      <c r="R185" s="46" t="n">
        <v>0.032</v>
      </c>
      <c r="S185" s="46" t="n">
        <v>0.033</v>
      </c>
      <c r="T185" s="46" t="n">
        <v>0.041</v>
      </c>
      <c r="U185" s="46" t="n">
        <v>0.039</v>
      </c>
      <c r="V185" s="46" t="n">
        <v>0.027</v>
      </c>
      <c r="W185" s="46" t="n">
        <v>0.022</v>
      </c>
      <c r="X185" s="46" t="n">
        <v>0.022</v>
      </c>
      <c r="Y185" s="46" t="n">
        <v>0.017</v>
      </c>
      <c r="Z185" s="46" t="n">
        <v>0.008</v>
      </c>
      <c r="AA185" s="46" t="n">
        <v>0</v>
      </c>
      <c r="AB185" s="46" t="n">
        <v>0</v>
      </c>
      <c r="AC185" s="46" t="n">
        <v>0.03</v>
      </c>
      <c r="AD185" s="46" t="n">
        <v>0.032</v>
      </c>
      <c r="AE185" s="46" t="n">
        <v>0.032</v>
      </c>
      <c r="AF185" s="46" t="n">
        <v>0.033</v>
      </c>
      <c r="AG185" s="46" t="n">
        <v>0.033</v>
      </c>
      <c r="AH185" s="46" t="n">
        <v>0.033</v>
      </c>
      <c r="AI185" s="46" t="n">
        <v>0.033</v>
      </c>
      <c r="AJ185" s="46" t="n">
        <v>0.032</v>
      </c>
      <c r="AK185" s="47" t="n">
        <v>0.033</v>
      </c>
      <c r="AL185" s="48" t="n">
        <v>0.177</v>
      </c>
      <c r="AM185" s="29" t="n">
        <v>0.99429</v>
      </c>
      <c r="AN185" s="29" t="n">
        <v>0.28852</v>
      </c>
      <c r="AO185" s="29" t="n">
        <v>0.21176</v>
      </c>
      <c r="AP185" s="29" t="n">
        <v>0.15542</v>
      </c>
      <c r="AQ185" s="29" t="n">
        <v>0.06145</v>
      </c>
      <c r="AR185" s="29" t="n">
        <v>0.01783</v>
      </c>
      <c r="AS185" s="29" t="n">
        <v>0.00961000000000001</v>
      </c>
      <c r="AT185" s="29" t="n">
        <v>0.00279000000000001</v>
      </c>
      <c r="AU185" s="29" t="n">
        <v>0.00205</v>
      </c>
      <c r="AV185" s="29" t="n">
        <v>0.00151000000000001</v>
      </c>
      <c r="AW185" s="30" t="n">
        <v>0.000439999999999996</v>
      </c>
      <c r="AX185" s="31" t="n">
        <v>0.000209999999999988</v>
      </c>
      <c r="AY185" s="31" t="n">
        <v>3.000000000003E-005</v>
      </c>
      <c r="AZ185" s="32" t="n">
        <v>1.000000000001E-005</v>
      </c>
      <c r="BA185" s="32" t="n">
        <v>0</v>
      </c>
      <c r="BB185" s="32" t="n">
        <v>0</v>
      </c>
      <c r="BC185" s="32" t="n">
        <v>0</v>
      </c>
      <c r="BD185" s="32" t="n">
        <v>0</v>
      </c>
      <c r="BE185" s="33" t="n">
        <v>0</v>
      </c>
      <c r="BF185" s="34" t="n">
        <f aca="false">TAN((AM185-AN185)/20)</f>
        <v>0.0353031553003135</v>
      </c>
      <c r="BG185" s="34" t="n">
        <f aca="false">TAN((AS185-AW185)/50)</f>
        <v>0.000183400002056254</v>
      </c>
      <c r="BH185" s="35" t="n">
        <f aca="false">BG185/BF185</f>
        <v>0.00519500312354872</v>
      </c>
      <c r="BI185" s="54" t="n">
        <v>0.06186</v>
      </c>
      <c r="BJ185" s="37" t="n">
        <v>0.143</v>
      </c>
      <c r="BK185" s="37" t="n">
        <f aca="false">BJ185*83.33333</f>
        <v>11.91666619</v>
      </c>
    </row>
    <row r="186" customFormat="false" ht="17.1" hidden="false" customHeight="true" outlineLevel="0" collapsed="false">
      <c r="A186" s="64" t="s">
        <v>185</v>
      </c>
      <c r="B186" s="39" t="n">
        <v>41036</v>
      </c>
      <c r="C186" s="65" t="n">
        <v>0.500694444444445</v>
      </c>
      <c r="D186" s="63" t="n">
        <v>33.39933</v>
      </c>
      <c r="E186" s="63" t="n">
        <v>-13.53317</v>
      </c>
      <c r="F186" s="66" t="n">
        <v>200</v>
      </c>
      <c r="G186" s="66" t="n">
        <v>4410</v>
      </c>
      <c r="H186" s="46" t="n">
        <v>15.255</v>
      </c>
      <c r="I186" s="46" t="n">
        <v>36.171</v>
      </c>
      <c r="J186" s="46" t="n">
        <v>0.58</v>
      </c>
      <c r="K186" s="46" t="n">
        <v>0.054</v>
      </c>
      <c r="L186" s="46" t="n">
        <v>0.051</v>
      </c>
      <c r="M186" s="46" t="n">
        <v>0.039</v>
      </c>
      <c r="N186" s="46" t="n">
        <v>0.036</v>
      </c>
      <c r="O186" s="46" t="n">
        <v>0.037</v>
      </c>
      <c r="P186" s="46" t="n">
        <v>0.034</v>
      </c>
      <c r="Q186" s="46" t="n">
        <v>0.028</v>
      </c>
      <c r="R186" s="46" t="n">
        <v>0.019</v>
      </c>
      <c r="S186" s="46" t="n">
        <v>0.02</v>
      </c>
      <c r="T186" s="46" t="n">
        <v>0.036</v>
      </c>
      <c r="U186" s="46" t="n">
        <v>0.032</v>
      </c>
      <c r="V186" s="46" t="n">
        <v>0.019</v>
      </c>
      <c r="W186" s="46" t="n">
        <v>0.016</v>
      </c>
      <c r="X186" s="46" t="n">
        <v>0.017</v>
      </c>
      <c r="Y186" s="46" t="n">
        <v>0.013</v>
      </c>
      <c r="Z186" s="46" t="n">
        <v>0.007</v>
      </c>
      <c r="AA186" s="46" t="n">
        <v>0</v>
      </c>
      <c r="AB186" s="46" t="n">
        <v>0</v>
      </c>
      <c r="AC186" s="46" t="n">
        <v>0.018</v>
      </c>
      <c r="AD186" s="46" t="n">
        <v>0.019</v>
      </c>
      <c r="AE186" s="46" t="n">
        <v>0.02</v>
      </c>
      <c r="AF186" s="46" t="n">
        <v>0.02</v>
      </c>
      <c r="AG186" s="46" t="n">
        <v>0.02</v>
      </c>
      <c r="AH186" s="46" t="n">
        <v>0.02</v>
      </c>
      <c r="AI186" s="46" t="n">
        <v>0.02</v>
      </c>
      <c r="AJ186" s="46" t="n">
        <v>0.019</v>
      </c>
      <c r="AK186" s="47" t="n">
        <v>0.02</v>
      </c>
      <c r="AL186" s="48" t="n">
        <v>0.102</v>
      </c>
      <c r="AM186" s="29" t="n">
        <v>1.05246</v>
      </c>
      <c r="AN186" s="29" t="n">
        <v>0.30981</v>
      </c>
      <c r="AO186" s="29" t="n">
        <v>0.2282</v>
      </c>
      <c r="AP186" s="29" t="n">
        <v>0.16809</v>
      </c>
      <c r="AQ186" s="29" t="n">
        <v>0.06717</v>
      </c>
      <c r="AR186" s="29" t="n">
        <v>0.01977</v>
      </c>
      <c r="AS186" s="29" t="n">
        <v>0.01073</v>
      </c>
      <c r="AT186" s="29" t="n">
        <v>0.00316</v>
      </c>
      <c r="AU186" s="29" t="n">
        <v>0.00231999999999999</v>
      </c>
      <c r="AV186" s="29" t="n">
        <v>0.00170999999999999</v>
      </c>
      <c r="AW186" s="30" t="n">
        <v>0.0005</v>
      </c>
      <c r="AX186" s="31" t="n">
        <v>0.000239999999999962</v>
      </c>
      <c r="AY186" s="31" t="n">
        <v>2.99999999999745E-005</v>
      </c>
      <c r="AZ186" s="32" t="n">
        <v>0</v>
      </c>
      <c r="BA186" s="32" t="n">
        <v>0</v>
      </c>
      <c r="BB186" s="32" t="n">
        <v>0</v>
      </c>
      <c r="BC186" s="32" t="n">
        <v>0</v>
      </c>
      <c r="BD186" s="32" t="n">
        <v>0</v>
      </c>
      <c r="BE186" s="33" t="n">
        <v>0</v>
      </c>
      <c r="BF186" s="34" t="n">
        <f aca="false">TAN((AM186-AN186)/20)</f>
        <v>0.0371495757940478</v>
      </c>
      <c r="BG186" s="34" t="n">
        <f aca="false">TAN((AS186-AW186)/50)</f>
        <v>0.00020460000285493</v>
      </c>
      <c r="BH186" s="35" t="n">
        <f aca="false">BG186/BF186</f>
        <v>0.00550746538773968</v>
      </c>
      <c r="BI186" s="54" t="n">
        <v>0.06115</v>
      </c>
      <c r="BJ186" s="37" t="n">
        <v>0.117</v>
      </c>
      <c r="BK186" s="37" t="n">
        <f aca="false">BJ186*83.33333</f>
        <v>9.74999961</v>
      </c>
    </row>
    <row r="187" customFormat="false" ht="17.1" hidden="false" customHeight="true" outlineLevel="0" collapsed="false">
      <c r="A187" s="67" t="s">
        <v>186</v>
      </c>
      <c r="B187" s="21" t="n">
        <v>41037</v>
      </c>
      <c r="C187" s="68" t="n">
        <v>0.439583333333333</v>
      </c>
      <c r="D187" s="69" t="n">
        <v>35.23733</v>
      </c>
      <c r="E187" s="69" t="n">
        <v>-12.89417</v>
      </c>
      <c r="F187" s="46" t="n">
        <v>0</v>
      </c>
      <c r="G187" s="46" t="n">
        <v>2777</v>
      </c>
      <c r="H187" s="46" t="n">
        <v>18.377</v>
      </c>
      <c r="I187" s="46" t="n">
        <v>36.518</v>
      </c>
      <c r="J187" s="46" t="n">
        <v>0.272</v>
      </c>
      <c r="K187" s="46" t="n">
        <v>0.149</v>
      </c>
      <c r="L187" s="46" t="n">
        <v>0.153</v>
      </c>
      <c r="M187" s="46" t="n">
        <v>0.139</v>
      </c>
      <c r="N187" s="46" t="n">
        <v>0.134</v>
      </c>
      <c r="O187" s="46" t="n">
        <v>0.13</v>
      </c>
      <c r="P187" s="46" t="n">
        <v>0.123</v>
      </c>
      <c r="Q187" s="46" t="n">
        <v>0.104</v>
      </c>
      <c r="R187" s="46" t="n">
        <v>0.094</v>
      </c>
      <c r="S187" s="46" t="n">
        <v>0.093</v>
      </c>
      <c r="T187" s="46" t="n">
        <v>0.059</v>
      </c>
      <c r="U187" s="46" t="n">
        <v>0.058</v>
      </c>
      <c r="V187" s="46" t="n">
        <v>0.043</v>
      </c>
      <c r="W187" s="46" t="n">
        <v>0.036</v>
      </c>
      <c r="X187" s="46" t="n">
        <v>0.033</v>
      </c>
      <c r="Y187" s="46" t="n">
        <v>0.026</v>
      </c>
      <c r="Z187" s="46" t="n">
        <v>0.009</v>
      </c>
      <c r="AA187" s="46" t="n">
        <v>0.001</v>
      </c>
      <c r="AB187" s="46" t="n">
        <v>0</v>
      </c>
      <c r="AC187" s="46" t="n">
        <v>0.09</v>
      </c>
      <c r="AD187" s="46" t="n">
        <v>0.095</v>
      </c>
      <c r="AE187" s="46" t="n">
        <v>0.096</v>
      </c>
      <c r="AF187" s="46" t="n">
        <v>0.098</v>
      </c>
      <c r="AG187" s="46" t="n">
        <v>0.096</v>
      </c>
      <c r="AH187" s="46" t="n">
        <v>0.097</v>
      </c>
      <c r="AI187" s="46" t="n">
        <v>0.094</v>
      </c>
      <c r="AJ187" s="46" t="n">
        <v>0.093</v>
      </c>
      <c r="AK187" s="47" t="n">
        <v>0.093</v>
      </c>
      <c r="AL187" s="48" t="n">
        <v>0.147</v>
      </c>
      <c r="AM187" s="29" t="n">
        <v>0.91621</v>
      </c>
      <c r="AN187" s="29" t="n">
        <v>0.25995</v>
      </c>
      <c r="AO187" s="29" t="n">
        <v>0.18972</v>
      </c>
      <c r="AP187" s="29" t="n">
        <v>0.13847</v>
      </c>
      <c r="AQ187" s="29" t="n">
        <v>0.05383</v>
      </c>
      <c r="AR187" s="29" t="n">
        <v>0.01528</v>
      </c>
      <c r="AS187" s="29" t="n">
        <v>0.00814000000000004</v>
      </c>
      <c r="AT187" s="29" t="n">
        <v>0.00231000000000003</v>
      </c>
      <c r="AU187" s="29" t="n">
        <v>0.00169000000000002</v>
      </c>
      <c r="AV187" s="29" t="n">
        <v>0.00123000000000001</v>
      </c>
      <c r="AW187" s="30" t="n">
        <v>0.000350000000000017</v>
      </c>
      <c r="AX187" s="31" t="n">
        <v>0.000170000000000003</v>
      </c>
      <c r="AY187" s="31" t="n">
        <v>3.000000000003E-005</v>
      </c>
      <c r="AZ187" s="32" t="n">
        <v>0</v>
      </c>
      <c r="BA187" s="32" t="n">
        <v>0</v>
      </c>
      <c r="BB187" s="32" t="n">
        <v>0</v>
      </c>
      <c r="BC187" s="32" t="n">
        <v>0</v>
      </c>
      <c r="BD187" s="32" t="n">
        <v>0</v>
      </c>
      <c r="BE187" s="33" t="n">
        <v>0</v>
      </c>
      <c r="BF187" s="34" t="n">
        <f aca="false">TAN((AM187-AN187)/20)</f>
        <v>0.0328247815828823</v>
      </c>
      <c r="BG187" s="34" t="n">
        <f aca="false">TAN((AS187-AW187)/50)</f>
        <v>0.000155800001260611</v>
      </c>
      <c r="BH187" s="35" t="n">
        <f aca="false">BG187/BF187</f>
        <v>0.00474641395152068</v>
      </c>
      <c r="BI187" s="54" t="n">
        <v>0.06299</v>
      </c>
      <c r="BJ187" s="37" t="n">
        <v>0.296</v>
      </c>
      <c r="BK187" s="37" t="n">
        <f aca="false">BJ187*83.33333</f>
        <v>24.66666568</v>
      </c>
    </row>
    <row r="188" customFormat="false" ht="17.1" hidden="false" customHeight="true" outlineLevel="0" collapsed="false">
      <c r="A188" s="70" t="s">
        <v>186</v>
      </c>
      <c r="B188" s="39" t="n">
        <v>41037</v>
      </c>
      <c r="C188" s="71" t="n">
        <v>0.439583333333333</v>
      </c>
      <c r="D188" s="46" t="n">
        <v>35.23733</v>
      </c>
      <c r="E188" s="46" t="n">
        <v>-12.89417</v>
      </c>
      <c r="F188" s="46" t="n">
        <v>20</v>
      </c>
      <c r="G188" s="46" t="n">
        <v>2777</v>
      </c>
      <c r="H188" s="46" t="n">
        <v>18.026</v>
      </c>
      <c r="I188" s="46" t="n">
        <v>36.64</v>
      </c>
      <c r="J188" s="46" t="n">
        <v>0.424</v>
      </c>
      <c r="K188" s="46" t="n">
        <v>0.171</v>
      </c>
      <c r="L188" s="46" t="n">
        <v>0.174</v>
      </c>
      <c r="M188" s="46" t="n">
        <v>0.159</v>
      </c>
      <c r="N188" s="46" t="n">
        <v>0.153</v>
      </c>
      <c r="O188" s="46" t="n">
        <v>0.151</v>
      </c>
      <c r="P188" s="46" t="n">
        <v>0.143</v>
      </c>
      <c r="Q188" s="46" t="n">
        <v>0.123</v>
      </c>
      <c r="R188" s="46" t="n">
        <v>0.112</v>
      </c>
      <c r="S188" s="46" t="n">
        <v>0.111</v>
      </c>
      <c r="T188" s="46" t="n">
        <v>0.064</v>
      </c>
      <c r="U188" s="46" t="n">
        <v>0.061</v>
      </c>
      <c r="V188" s="46" t="n">
        <v>0.044</v>
      </c>
      <c r="W188" s="46" t="n">
        <v>0.037</v>
      </c>
      <c r="X188" s="46" t="n">
        <v>0.035</v>
      </c>
      <c r="Y188" s="46" t="n">
        <v>0.027</v>
      </c>
      <c r="Z188" s="46" t="n">
        <v>0.01</v>
      </c>
      <c r="AA188" s="46" t="n">
        <v>0.001</v>
      </c>
      <c r="AB188" s="46" t="n">
        <v>0</v>
      </c>
      <c r="AC188" s="46" t="n">
        <v>0.108</v>
      </c>
      <c r="AD188" s="46" t="n">
        <v>0.113</v>
      </c>
      <c r="AE188" s="46" t="n">
        <v>0.115</v>
      </c>
      <c r="AF188" s="46" t="n">
        <v>0.116</v>
      </c>
      <c r="AG188" s="46" t="n">
        <v>0.116</v>
      </c>
      <c r="AH188" s="46" t="n">
        <v>0.116</v>
      </c>
      <c r="AI188" s="46" t="n">
        <v>0.113</v>
      </c>
      <c r="AJ188" s="46" t="n">
        <v>0.111</v>
      </c>
      <c r="AK188" s="47" t="n">
        <v>0.111</v>
      </c>
      <c r="AL188" s="48" t="n">
        <v>0.17</v>
      </c>
      <c r="AM188" s="29" t="n">
        <v>0.96759</v>
      </c>
      <c r="AN188" s="29" t="n">
        <v>0.27814</v>
      </c>
      <c r="AO188" s="29" t="n">
        <v>0.20366</v>
      </c>
      <c r="AP188" s="29" t="n">
        <v>0.14913</v>
      </c>
      <c r="AQ188" s="29" t="n">
        <v>0.05854</v>
      </c>
      <c r="AR188" s="29" t="n">
        <v>0.01683</v>
      </c>
      <c r="AS188" s="29" t="n">
        <v>0.00901999999999997</v>
      </c>
      <c r="AT188" s="29" t="n">
        <v>0.00258999999999998</v>
      </c>
      <c r="AU188" s="29" t="n">
        <v>0.00190000000000001</v>
      </c>
      <c r="AV188" s="29" t="n">
        <v>0.00139</v>
      </c>
      <c r="AW188" s="30" t="n">
        <v>0.000400000000000011</v>
      </c>
      <c r="AX188" s="31" t="n">
        <v>0.000190000000000023</v>
      </c>
      <c r="AY188" s="31" t="n">
        <v>2.99999999999745E-005</v>
      </c>
      <c r="AZ188" s="32" t="n">
        <v>0</v>
      </c>
      <c r="BA188" s="32" t="n">
        <v>0</v>
      </c>
      <c r="BB188" s="32" t="n">
        <v>0</v>
      </c>
      <c r="BC188" s="32" t="n">
        <v>0</v>
      </c>
      <c r="BD188" s="32" t="n">
        <v>0</v>
      </c>
      <c r="BE188" s="33" t="n">
        <v>0</v>
      </c>
      <c r="BF188" s="34" t="n">
        <f aca="false">TAN((AM188-AN188)/20)</f>
        <v>0.0344861616631982</v>
      </c>
      <c r="BG188" s="34" t="n">
        <f aca="false">TAN((AS188-AW188)/50)</f>
        <v>0.00017240000170801</v>
      </c>
      <c r="BH188" s="35" t="n">
        <f aca="false">BG188/BF188</f>
        <v>0.00499910669652708</v>
      </c>
      <c r="BI188" s="54" t="n">
        <v>0.06233</v>
      </c>
      <c r="BJ188" s="37" t="n">
        <v>0.301</v>
      </c>
      <c r="BK188" s="37" t="n">
        <f aca="false">BJ188*83.33333</f>
        <v>25.08333233</v>
      </c>
    </row>
    <row r="189" customFormat="false" ht="17.1" hidden="false" customHeight="true" outlineLevel="0" collapsed="false">
      <c r="A189" s="70" t="s">
        <v>186</v>
      </c>
      <c r="B189" s="39" t="n">
        <v>41037</v>
      </c>
      <c r="C189" s="71" t="n">
        <v>0.439583333333333</v>
      </c>
      <c r="D189" s="46" t="n">
        <v>35.23733</v>
      </c>
      <c r="E189" s="46" t="n">
        <v>-12.89417</v>
      </c>
      <c r="F189" s="46" t="n">
        <v>35</v>
      </c>
      <c r="G189" s="46" t="n">
        <v>2777</v>
      </c>
      <c r="H189" s="46" t="n">
        <v>17.824</v>
      </c>
      <c r="I189" s="46" t="n">
        <v>36.618</v>
      </c>
      <c r="J189" s="46" t="n">
        <v>0.451</v>
      </c>
      <c r="K189" s="46" t="n">
        <v>0.175</v>
      </c>
      <c r="L189" s="46" t="n">
        <v>0.177</v>
      </c>
      <c r="M189" s="46" t="n">
        <v>0.16</v>
      </c>
      <c r="N189" s="46" t="n">
        <v>0.154</v>
      </c>
      <c r="O189" s="46" t="n">
        <v>0.148</v>
      </c>
      <c r="P189" s="46" t="n">
        <v>0.14</v>
      </c>
      <c r="Q189" s="46" t="n">
        <v>0.119</v>
      </c>
      <c r="R189" s="46" t="n">
        <v>0.11</v>
      </c>
      <c r="S189" s="46" t="n">
        <v>0.107</v>
      </c>
      <c r="T189" s="46" t="n">
        <v>0.07</v>
      </c>
      <c r="U189" s="46" t="n">
        <v>0.067</v>
      </c>
      <c r="V189" s="46" t="n">
        <v>0.048</v>
      </c>
      <c r="W189" s="46" t="n">
        <v>0.04</v>
      </c>
      <c r="X189" s="46" t="n">
        <v>0.035</v>
      </c>
      <c r="Y189" s="46" t="n">
        <v>0.027</v>
      </c>
      <c r="Z189" s="46" t="n">
        <v>0.01</v>
      </c>
      <c r="AA189" s="46" t="n">
        <v>0.002</v>
      </c>
      <c r="AB189" s="46" t="n">
        <v>0</v>
      </c>
      <c r="AC189" s="46" t="n">
        <v>0.105</v>
      </c>
      <c r="AD189" s="46" t="n">
        <v>0.11</v>
      </c>
      <c r="AE189" s="46" t="n">
        <v>0.112</v>
      </c>
      <c r="AF189" s="46" t="n">
        <v>0.114</v>
      </c>
      <c r="AG189" s="46" t="n">
        <v>0.112</v>
      </c>
      <c r="AH189" s="46" t="n">
        <v>0.113</v>
      </c>
      <c r="AI189" s="46" t="n">
        <v>0.11</v>
      </c>
      <c r="AJ189" s="46" t="n">
        <v>0.108</v>
      </c>
      <c r="AK189" s="47" t="n">
        <v>0.107</v>
      </c>
      <c r="AL189" s="48" t="n">
        <v>0.226</v>
      </c>
      <c r="AM189" s="29" t="n">
        <v>0.92712</v>
      </c>
      <c r="AN189" s="29" t="n">
        <v>0.26378</v>
      </c>
      <c r="AO189" s="29" t="n">
        <v>0.19265</v>
      </c>
      <c r="AP189" s="29" t="n">
        <v>0.14071</v>
      </c>
      <c r="AQ189" s="29" t="n">
        <v>0.05482</v>
      </c>
      <c r="AR189" s="29" t="n">
        <v>0.0156</v>
      </c>
      <c r="AS189" s="29" t="n">
        <v>0.00831999999999999</v>
      </c>
      <c r="AT189" s="29" t="n">
        <v>0.00236999999999998</v>
      </c>
      <c r="AU189" s="29" t="n">
        <v>0.00173000000000001</v>
      </c>
      <c r="AV189" s="29" t="n">
        <v>0.00126999999999999</v>
      </c>
      <c r="AW189" s="30" t="n">
        <v>0.000360000000000027</v>
      </c>
      <c r="AX189" s="31" t="n">
        <v>0.000170000000000003</v>
      </c>
      <c r="AY189" s="31" t="n">
        <v>3.000000000003E-005</v>
      </c>
      <c r="AZ189" s="32" t="n">
        <v>1.000000000001E-005</v>
      </c>
      <c r="BA189" s="32" t="n">
        <v>1.000000000001E-005</v>
      </c>
      <c r="BB189" s="32" t="n">
        <v>1.000000000001E-005</v>
      </c>
      <c r="BC189" s="32" t="n">
        <v>0</v>
      </c>
      <c r="BD189" s="32" t="n">
        <v>0</v>
      </c>
      <c r="BE189" s="33" t="n">
        <v>0</v>
      </c>
      <c r="BF189" s="34" t="n">
        <f aca="false">TAN((AM189-AN189)/20)</f>
        <v>0.0331791671387014</v>
      </c>
      <c r="BG189" s="34" t="n">
        <f aca="false">TAN((AS189-AW189)/50)</f>
        <v>0.000159200001344955</v>
      </c>
      <c r="BH189" s="35" t="n">
        <f aca="false">BG189/BF189</f>
        <v>0.00479819160859099</v>
      </c>
      <c r="BI189" s="54" t="n">
        <v>0.06285</v>
      </c>
      <c r="BJ189" s="37" t="n">
        <v>0.253</v>
      </c>
      <c r="BK189" s="37" t="n">
        <f aca="false">BJ189*83.33333</f>
        <v>21.08333249</v>
      </c>
    </row>
    <row r="190" customFormat="false" ht="17.1" hidden="false" customHeight="true" outlineLevel="0" collapsed="false">
      <c r="A190" s="70" t="s">
        <v>186</v>
      </c>
      <c r="B190" s="39" t="n">
        <v>41037</v>
      </c>
      <c r="C190" s="71" t="n">
        <v>0.439583333333333</v>
      </c>
      <c r="D190" s="46" t="n">
        <v>35.23733</v>
      </c>
      <c r="E190" s="46" t="n">
        <v>-12.89417</v>
      </c>
      <c r="F190" s="46" t="n">
        <v>53</v>
      </c>
      <c r="G190" s="46" t="n">
        <v>2777</v>
      </c>
      <c r="H190" s="46" t="n">
        <v>17.733</v>
      </c>
      <c r="I190" s="46" t="n">
        <v>36.61</v>
      </c>
      <c r="J190" s="46" t="n">
        <v>0.467</v>
      </c>
      <c r="K190" s="46" t="n">
        <v>0.188</v>
      </c>
      <c r="L190" s="46" t="n">
        <v>0.19</v>
      </c>
      <c r="M190" s="46" t="n">
        <v>0.17</v>
      </c>
      <c r="N190" s="46" t="n">
        <v>0.159</v>
      </c>
      <c r="O190" s="46" t="n">
        <v>0.154</v>
      </c>
      <c r="P190" s="46" t="n">
        <v>0.145</v>
      </c>
      <c r="Q190" s="46" t="n">
        <v>0.121</v>
      </c>
      <c r="R190" s="46" t="n">
        <v>0.112</v>
      </c>
      <c r="S190" s="46" t="n">
        <v>0.107</v>
      </c>
      <c r="T190" s="46" t="n">
        <v>0.082</v>
      </c>
      <c r="U190" s="46" t="n">
        <v>0.079</v>
      </c>
      <c r="V190" s="46" t="n">
        <v>0.057</v>
      </c>
      <c r="W190" s="46" t="n">
        <v>0.046</v>
      </c>
      <c r="X190" s="46" t="n">
        <v>0.041</v>
      </c>
      <c r="Y190" s="46" t="n">
        <v>0.031</v>
      </c>
      <c r="Z190" s="46" t="n">
        <v>0.011</v>
      </c>
      <c r="AA190" s="46" t="n">
        <v>0.005</v>
      </c>
      <c r="AB190" s="46" t="n">
        <v>0</v>
      </c>
      <c r="AC190" s="46" t="n">
        <v>0.106</v>
      </c>
      <c r="AD190" s="46" t="n">
        <v>0.111</v>
      </c>
      <c r="AE190" s="46" t="n">
        <v>0.113</v>
      </c>
      <c r="AF190" s="46" t="n">
        <v>0.114</v>
      </c>
      <c r="AG190" s="46" t="n">
        <v>0.113</v>
      </c>
      <c r="AH190" s="46" t="n">
        <v>0.114</v>
      </c>
      <c r="AI190" s="46" t="n">
        <v>0.11</v>
      </c>
      <c r="AJ190" s="46" t="n">
        <v>0.107</v>
      </c>
      <c r="AK190" s="47" t="n">
        <v>0.107</v>
      </c>
      <c r="AL190" s="48" t="n">
        <v>0.463</v>
      </c>
      <c r="AM190" s="29" t="n">
        <v>0.94471</v>
      </c>
      <c r="AN190" s="29" t="n">
        <v>0.27045</v>
      </c>
      <c r="AO190" s="29" t="n">
        <v>0.19783</v>
      </c>
      <c r="AP190" s="29" t="n">
        <v>0.14471</v>
      </c>
      <c r="AQ190" s="29" t="n">
        <v>0.05663</v>
      </c>
      <c r="AR190" s="29" t="n">
        <v>0.01621</v>
      </c>
      <c r="AS190" s="29" t="n">
        <v>0.00867000000000001</v>
      </c>
      <c r="AT190" s="29" t="n">
        <v>0.00248000000000004</v>
      </c>
      <c r="AU190" s="29" t="n">
        <v>0.00182000000000004</v>
      </c>
      <c r="AV190" s="29" t="n">
        <v>0.00132999999999994</v>
      </c>
      <c r="AW190" s="30" t="n">
        <v>0.000380000000000047</v>
      </c>
      <c r="AX190" s="31" t="n">
        <v>0.000179999999999958</v>
      </c>
      <c r="AY190" s="31" t="n">
        <v>2.99999999999745E-005</v>
      </c>
      <c r="AZ190" s="32" t="n">
        <v>0</v>
      </c>
      <c r="BA190" s="32" t="n">
        <v>0</v>
      </c>
      <c r="BB190" s="32" t="n">
        <v>0</v>
      </c>
      <c r="BC190" s="32" t="n">
        <v>0</v>
      </c>
      <c r="BD190" s="32" t="n">
        <v>0</v>
      </c>
      <c r="BE190" s="33" t="n">
        <v>0</v>
      </c>
      <c r="BF190" s="34" t="n">
        <f aca="false">TAN((AM190-AN190)/20)</f>
        <v>0.0337257781633231</v>
      </c>
      <c r="BG190" s="34" t="n">
        <f aca="false">TAN((AS190-AW190)/50)</f>
        <v>0.00016580000151926</v>
      </c>
      <c r="BH190" s="35" t="n">
        <f aca="false">BG190/BF190</f>
        <v>0.00491612085913464</v>
      </c>
      <c r="BI190" s="54" t="n">
        <v>0.06254</v>
      </c>
      <c r="BJ190" s="37" t="n">
        <v>0.201</v>
      </c>
      <c r="BK190" s="37" t="n">
        <f aca="false">BJ190*83.33333</f>
        <v>16.74999933</v>
      </c>
    </row>
    <row r="191" customFormat="false" ht="17.1" hidden="false" customHeight="true" outlineLevel="0" collapsed="false">
      <c r="A191" s="70" t="s">
        <v>186</v>
      </c>
      <c r="B191" s="39" t="n">
        <v>41037</v>
      </c>
      <c r="C191" s="71" t="n">
        <v>0.439583333333333</v>
      </c>
      <c r="D191" s="46" t="n">
        <v>35.23733</v>
      </c>
      <c r="E191" s="46" t="n">
        <v>-12.89417</v>
      </c>
      <c r="F191" s="46" t="n">
        <v>56</v>
      </c>
      <c r="G191" s="46" t="n">
        <v>2777</v>
      </c>
      <c r="H191" s="46" t="n">
        <v>17.671</v>
      </c>
      <c r="I191" s="46" t="n">
        <v>36.6</v>
      </c>
      <c r="J191" s="46" t="n">
        <v>0.476</v>
      </c>
      <c r="K191" s="46" t="n">
        <v>0.225</v>
      </c>
      <c r="L191" s="46" t="n">
        <v>0.226</v>
      </c>
      <c r="M191" s="46" t="n">
        <v>0.21</v>
      </c>
      <c r="N191" s="46" t="n">
        <v>0.197</v>
      </c>
      <c r="O191" s="46" t="n">
        <v>0.192</v>
      </c>
      <c r="P191" s="46" t="n">
        <v>0.181</v>
      </c>
      <c r="Q191" s="46" t="n">
        <v>0.152</v>
      </c>
      <c r="R191" s="46" t="n">
        <v>0.144</v>
      </c>
      <c r="S191" s="46" t="n">
        <v>0.137</v>
      </c>
      <c r="T191" s="46" t="n">
        <v>0.089</v>
      </c>
      <c r="U191" s="46" t="n">
        <v>0.086</v>
      </c>
      <c r="V191" s="46" t="n">
        <v>0.066</v>
      </c>
      <c r="W191" s="46" t="n">
        <v>0.051</v>
      </c>
      <c r="X191" s="46" t="n">
        <v>0.046</v>
      </c>
      <c r="Y191" s="46" t="n">
        <v>0.034</v>
      </c>
      <c r="Z191" s="46" t="n">
        <v>0.012</v>
      </c>
      <c r="AA191" s="46" t="n">
        <v>0.008</v>
      </c>
      <c r="AB191" s="46" t="n">
        <v>0</v>
      </c>
      <c r="AC191" s="46" t="n">
        <v>0.135</v>
      </c>
      <c r="AD191" s="46" t="n">
        <v>0.14</v>
      </c>
      <c r="AE191" s="46" t="n">
        <v>0.144</v>
      </c>
      <c r="AF191" s="46" t="n">
        <v>0.146</v>
      </c>
      <c r="AG191" s="46" t="n">
        <v>0.146</v>
      </c>
      <c r="AH191" s="46" t="n">
        <v>0.147</v>
      </c>
      <c r="AI191" s="46" t="n">
        <v>0.14</v>
      </c>
      <c r="AJ191" s="46" t="n">
        <v>0.136</v>
      </c>
      <c r="AK191" s="47" t="n">
        <v>0.137</v>
      </c>
      <c r="AL191" s="48" t="n">
        <v>0.678</v>
      </c>
      <c r="AM191" s="29" t="n">
        <v>0.95088</v>
      </c>
      <c r="AN191" s="29" t="n">
        <v>0.27255</v>
      </c>
      <c r="AO191" s="29" t="n">
        <v>0.19942</v>
      </c>
      <c r="AP191" s="29" t="n">
        <v>0.14592</v>
      </c>
      <c r="AQ191" s="29" t="n">
        <v>0.05716</v>
      </c>
      <c r="AR191" s="29" t="n">
        <v>0.01638</v>
      </c>
      <c r="AS191" s="29" t="n">
        <v>0.00877</v>
      </c>
      <c r="AT191" s="29" t="n">
        <v>0.00251000000000001</v>
      </c>
      <c r="AU191" s="29" t="n">
        <v>0.00184000000000001</v>
      </c>
      <c r="AV191" s="29" t="n">
        <v>0.00135000000000002</v>
      </c>
      <c r="AW191" s="30" t="n">
        <v>0.000390000000000001</v>
      </c>
      <c r="AX191" s="31" t="n">
        <v>0.000180000000000013</v>
      </c>
      <c r="AY191" s="31" t="n">
        <v>2.99999999999745E-005</v>
      </c>
      <c r="AZ191" s="32" t="n">
        <v>0</v>
      </c>
      <c r="BA191" s="32" t="n">
        <v>0</v>
      </c>
      <c r="BB191" s="32" t="n">
        <v>0</v>
      </c>
      <c r="BC191" s="32" t="n">
        <v>0</v>
      </c>
      <c r="BD191" s="32" t="n">
        <v>0</v>
      </c>
      <c r="BE191" s="33" t="n">
        <v>0</v>
      </c>
      <c r="BF191" s="34" t="n">
        <f aca="false">TAN((AM191-AN191)/20)</f>
        <v>0.0339295110310149</v>
      </c>
      <c r="BG191" s="34" t="n">
        <f aca="false">TAN((AS191-AW191)/50)</f>
        <v>0.000167600001569281</v>
      </c>
      <c r="BH191" s="35" t="n">
        <f aca="false">BG191/BF191</f>
        <v>0.00493965272343825</v>
      </c>
      <c r="BI191" s="54" t="n">
        <v>0.06248</v>
      </c>
      <c r="BJ191" s="37" t="n">
        <v>0.092</v>
      </c>
      <c r="BK191" s="37" t="n">
        <f aca="false">BJ191*83.33333</f>
        <v>7.66666636</v>
      </c>
    </row>
    <row r="192" customFormat="false" ht="17.1" hidden="false" customHeight="true" outlineLevel="0" collapsed="false">
      <c r="A192" s="70" t="s">
        <v>186</v>
      </c>
      <c r="B192" s="39" t="n">
        <v>41037</v>
      </c>
      <c r="C192" s="71" t="n">
        <v>0.439583333333333</v>
      </c>
      <c r="D192" s="46" t="n">
        <v>35.23733</v>
      </c>
      <c r="E192" s="46" t="n">
        <v>-12.89417</v>
      </c>
      <c r="F192" s="46" t="n">
        <v>120</v>
      </c>
      <c r="G192" s="46" t="n">
        <v>2777</v>
      </c>
      <c r="H192" s="46" t="n">
        <v>16.661</v>
      </c>
      <c r="I192" s="46" t="n">
        <v>36.399</v>
      </c>
      <c r="J192" s="46" t="n">
        <v>0.564</v>
      </c>
      <c r="K192" s="46" t="n">
        <v>0.062</v>
      </c>
      <c r="L192" s="46" t="n">
        <v>0.062</v>
      </c>
      <c r="M192" s="46" t="n">
        <v>0.051</v>
      </c>
      <c r="N192" s="46" t="n">
        <v>0.049</v>
      </c>
      <c r="O192" s="46" t="n">
        <v>0.048</v>
      </c>
      <c r="P192" s="46" t="n">
        <v>0.044</v>
      </c>
      <c r="Q192" s="46" t="n">
        <v>0.033</v>
      </c>
      <c r="R192" s="46" t="n">
        <v>0.025</v>
      </c>
      <c r="S192" s="46" t="n">
        <v>0.026</v>
      </c>
      <c r="T192" s="46" t="n">
        <v>0.039</v>
      </c>
      <c r="U192" s="46" t="n">
        <v>0.037</v>
      </c>
      <c r="V192" s="46" t="n">
        <v>0.026</v>
      </c>
      <c r="W192" s="46" t="n">
        <v>0.023</v>
      </c>
      <c r="X192" s="46" t="n">
        <v>0.021</v>
      </c>
      <c r="Y192" s="46" t="n">
        <v>0.017</v>
      </c>
      <c r="Z192" s="46" t="n">
        <v>0.006</v>
      </c>
      <c r="AA192" s="46" t="n">
        <v>0</v>
      </c>
      <c r="AB192" s="46" t="n">
        <v>0</v>
      </c>
      <c r="AC192" s="46" t="n">
        <v>0.023</v>
      </c>
      <c r="AD192" s="46" t="n">
        <v>0.025</v>
      </c>
      <c r="AE192" s="46" t="n">
        <v>0.026</v>
      </c>
      <c r="AF192" s="46" t="n">
        <v>0.026</v>
      </c>
      <c r="AG192" s="46" t="n">
        <v>0.026</v>
      </c>
      <c r="AH192" s="46" t="n">
        <v>0.026</v>
      </c>
      <c r="AI192" s="46" t="n">
        <v>0.026</v>
      </c>
      <c r="AJ192" s="46" t="n">
        <v>0.025</v>
      </c>
      <c r="AK192" s="47" t="n">
        <v>0.026</v>
      </c>
      <c r="AL192" s="48" t="n">
        <v>0.173</v>
      </c>
      <c r="AM192" s="55"/>
      <c r="AN192" s="56"/>
      <c r="AO192" s="56"/>
      <c r="AP192" s="56"/>
      <c r="AQ192" s="56"/>
      <c r="AR192" s="56"/>
      <c r="AS192" s="57"/>
      <c r="AT192" s="57"/>
      <c r="AU192" s="57"/>
      <c r="AV192" s="57"/>
      <c r="AW192" s="57"/>
      <c r="AX192" s="57"/>
      <c r="AY192" s="57"/>
      <c r="AZ192" s="58"/>
      <c r="BA192" s="58"/>
      <c r="BB192" s="58"/>
      <c r="BC192" s="58"/>
      <c r="BD192" s="58"/>
      <c r="BE192" s="58"/>
      <c r="BF192" s="51"/>
      <c r="BG192" s="51"/>
      <c r="BH192" s="51"/>
      <c r="BI192" s="53"/>
      <c r="BJ192" s="37" t="n">
        <v>0.086</v>
      </c>
      <c r="BK192" s="37" t="n">
        <f aca="false">BJ192*83.33333</f>
        <v>7.16666638</v>
      </c>
    </row>
    <row r="193" customFormat="false" ht="17.1" hidden="false" customHeight="true" outlineLevel="0" collapsed="false">
      <c r="A193" s="70" t="s">
        <v>186</v>
      </c>
      <c r="B193" s="39" t="n">
        <v>41037</v>
      </c>
      <c r="C193" s="71" t="n">
        <v>0.439583333333333</v>
      </c>
      <c r="D193" s="46" t="n">
        <v>35.23733</v>
      </c>
      <c r="E193" s="46" t="n">
        <v>-12.89417</v>
      </c>
      <c r="F193" s="46" t="n">
        <v>200</v>
      </c>
      <c r="G193" s="46" t="n">
        <v>2777</v>
      </c>
      <c r="H193" s="46" t="n">
        <v>15.352</v>
      </c>
      <c r="I193" s="46" t="n">
        <v>36.153</v>
      </c>
      <c r="J193" s="46" t="n">
        <v>0.592</v>
      </c>
      <c r="K193" s="46" t="n">
        <v>0.049</v>
      </c>
      <c r="L193" s="46" t="n">
        <v>0.047</v>
      </c>
      <c r="M193" s="46" t="n">
        <v>0.033</v>
      </c>
      <c r="N193" s="46" t="n">
        <v>0.032</v>
      </c>
      <c r="O193" s="46" t="n">
        <v>0.032</v>
      </c>
      <c r="P193" s="46" t="n">
        <v>0.03</v>
      </c>
      <c r="Q193" s="46" t="n">
        <v>0.022</v>
      </c>
      <c r="R193" s="46" t="n">
        <v>0.014</v>
      </c>
      <c r="S193" s="46" t="n">
        <v>0.016</v>
      </c>
      <c r="T193" s="46" t="n">
        <v>0.035</v>
      </c>
      <c r="U193" s="46" t="n">
        <v>0.031</v>
      </c>
      <c r="V193" s="46" t="n">
        <v>0.018</v>
      </c>
      <c r="W193" s="46" t="n">
        <v>0.016</v>
      </c>
      <c r="X193" s="46" t="n">
        <v>0.016</v>
      </c>
      <c r="Y193" s="46" t="n">
        <v>0.013</v>
      </c>
      <c r="Z193" s="46" t="n">
        <v>0.005</v>
      </c>
      <c r="AA193" s="46" t="n">
        <v>0</v>
      </c>
      <c r="AB193" s="46" t="n">
        <v>0</v>
      </c>
      <c r="AC193" s="46" t="n">
        <v>0.014</v>
      </c>
      <c r="AD193" s="46" t="n">
        <v>0.015</v>
      </c>
      <c r="AE193" s="46" t="n">
        <v>0.016</v>
      </c>
      <c r="AF193" s="46" t="n">
        <v>0.016</v>
      </c>
      <c r="AG193" s="46" t="n">
        <v>0.016</v>
      </c>
      <c r="AH193" s="46" t="n">
        <v>0.016</v>
      </c>
      <c r="AI193" s="46" t="n">
        <v>0.016</v>
      </c>
      <c r="AJ193" s="46" t="n">
        <v>0.014</v>
      </c>
      <c r="AK193" s="47" t="n">
        <v>0.016</v>
      </c>
      <c r="AL193" s="48" t="n">
        <v>0.099</v>
      </c>
      <c r="AM193" s="29" t="n">
        <v>1.13859</v>
      </c>
      <c r="AN193" s="29" t="n">
        <v>0.34115</v>
      </c>
      <c r="AO193" s="29" t="n">
        <v>0.2524</v>
      </c>
      <c r="AP193" s="29" t="n">
        <v>0.18674</v>
      </c>
      <c r="AQ193" s="29" t="n">
        <v>0.07563</v>
      </c>
      <c r="AR193" s="29" t="n">
        <v>0.02266</v>
      </c>
      <c r="AS193" s="29" t="n">
        <v>0.0124000000000001</v>
      </c>
      <c r="AT193" s="29" t="n">
        <v>0.00372000000000006</v>
      </c>
      <c r="AU193" s="29" t="n">
        <v>0.00275000000000003</v>
      </c>
      <c r="AV193" s="29" t="n">
        <v>0.00204000000000004</v>
      </c>
      <c r="AW193" s="30" t="n">
        <v>0.000609999999999999</v>
      </c>
      <c r="AX193" s="31" t="n">
        <v>0.000300000000000078</v>
      </c>
      <c r="AY193" s="31" t="n">
        <v>4.99999999999945E-005</v>
      </c>
      <c r="AZ193" s="32" t="n">
        <v>0</v>
      </c>
      <c r="BA193" s="32" t="n">
        <v>0</v>
      </c>
      <c r="BB193" s="32" t="n">
        <v>0</v>
      </c>
      <c r="BC193" s="32" t="n">
        <v>0</v>
      </c>
      <c r="BD193" s="32" t="n">
        <v>0</v>
      </c>
      <c r="BE193" s="33" t="n">
        <v>0</v>
      </c>
      <c r="BF193" s="34" t="n">
        <f aca="false">TAN((AM193-AN193)/20)</f>
        <v>0.0398931426329195</v>
      </c>
      <c r="BG193" s="34" t="n">
        <f aca="false">TAN((AS193-AW193)/50)</f>
        <v>0.000235800004370291</v>
      </c>
      <c r="BH193" s="35" t="n">
        <f aca="false">BG193/BF193</f>
        <v>0.00591079039673627</v>
      </c>
      <c r="BI193" s="54" t="n">
        <v>0.06026</v>
      </c>
      <c r="BJ193" s="37" t="n">
        <v>0.618</v>
      </c>
      <c r="BK193" s="37" t="n">
        <f aca="false">BJ193*83.33333</f>
        <v>51.49999794</v>
      </c>
    </row>
    <row r="194" customFormat="false" ht="17.1" hidden="false" customHeight="true" outlineLevel="0" collapsed="false">
      <c r="A194" s="70" t="s">
        <v>186</v>
      </c>
      <c r="B194" s="39" t="n">
        <v>41037</v>
      </c>
      <c r="C194" s="71" t="n">
        <v>0.439583333333333</v>
      </c>
      <c r="D194" s="46" t="n">
        <v>35.23733</v>
      </c>
      <c r="E194" s="46" t="n">
        <v>-12.89417</v>
      </c>
      <c r="F194" s="46" t="n">
        <v>600</v>
      </c>
      <c r="G194" s="46" t="n">
        <v>2777</v>
      </c>
      <c r="H194" s="25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7"/>
      <c r="AL194" s="48"/>
      <c r="AM194" s="29" t="n">
        <v>1.34423</v>
      </c>
      <c r="AN194" s="29" t="n">
        <v>0.42068</v>
      </c>
      <c r="AO194" s="29" t="n">
        <v>0.31464</v>
      </c>
      <c r="AP194" s="29" t="n">
        <v>0.23534</v>
      </c>
      <c r="AQ194" s="29" t="n">
        <v>0.0984699999999999</v>
      </c>
      <c r="AR194" s="29" t="n">
        <v>0.03082</v>
      </c>
      <c r="AS194" s="29" t="n">
        <v>0.0172399999999999</v>
      </c>
      <c r="AT194" s="29" t="n">
        <v>0.00539999999999996</v>
      </c>
      <c r="AU194" s="29" t="n">
        <v>0.00403999999999993</v>
      </c>
      <c r="AV194" s="29" t="n">
        <v>0.00301999999999991</v>
      </c>
      <c r="AW194" s="30" t="n">
        <v>0.000950000000000006</v>
      </c>
      <c r="AX194" s="31" t="n">
        <v>0.00046999999999997</v>
      </c>
      <c r="AY194" s="31" t="n">
        <v>7.9999999999969E-005</v>
      </c>
      <c r="AZ194" s="32" t="n">
        <v>9.99999999995449E-006</v>
      </c>
      <c r="BA194" s="32" t="n">
        <v>0</v>
      </c>
      <c r="BB194" s="32" t="n">
        <v>0</v>
      </c>
      <c r="BC194" s="32" t="n">
        <v>0</v>
      </c>
      <c r="BD194" s="32" t="n">
        <v>0</v>
      </c>
      <c r="BE194" s="33" t="n">
        <v>0</v>
      </c>
      <c r="BF194" s="34" t="n">
        <f aca="false">TAN((AM194-AN194)/20)</f>
        <v>0.046210350394336</v>
      </c>
      <c r="BG194" s="34" t="n">
        <f aca="false">TAN((AS194-AW194)/50)</f>
        <v>0.000325800011527415</v>
      </c>
      <c r="BH194" s="35" t="n">
        <f aca="false">BG194/BF194</f>
        <v>0.00705036877554922</v>
      </c>
      <c r="BI194" s="54" t="n">
        <v>0.05809</v>
      </c>
      <c r="BJ194" s="37" t="n">
        <v>0.183</v>
      </c>
      <c r="BK194" s="37" t="n">
        <f aca="false">BJ194*83.33333</f>
        <v>15.24999939</v>
      </c>
    </row>
    <row r="195" customFormat="false" ht="17.1" hidden="false" customHeight="true" outlineLevel="0" collapsed="false">
      <c r="A195" s="70" t="s">
        <v>186</v>
      </c>
      <c r="B195" s="39" t="n">
        <v>41037</v>
      </c>
      <c r="C195" s="71" t="n">
        <v>0.439583333333333</v>
      </c>
      <c r="D195" s="46" t="n">
        <v>35.23733</v>
      </c>
      <c r="E195" s="46" t="n">
        <v>-12.89417</v>
      </c>
      <c r="F195" s="46" t="n">
        <v>1099</v>
      </c>
      <c r="G195" s="46" t="n">
        <v>2777</v>
      </c>
      <c r="H195" s="25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7"/>
      <c r="AL195" s="48"/>
      <c r="AM195" s="29" t="n">
        <v>1.37738</v>
      </c>
      <c r="AN195" s="29" t="n">
        <v>0.43377</v>
      </c>
      <c r="AO195" s="29" t="n">
        <v>0.32495</v>
      </c>
      <c r="AP195" s="29" t="n">
        <v>0.24343</v>
      </c>
      <c r="AQ195" s="29" t="n">
        <v>0.10234</v>
      </c>
      <c r="AR195" s="29" t="n">
        <v>0.03223</v>
      </c>
      <c r="AS195" s="29" t="n">
        <v>0.0180899999999999</v>
      </c>
      <c r="AT195" s="29" t="n">
        <v>0.00569999999999993</v>
      </c>
      <c r="AU195" s="29" t="n">
        <v>0.00427</v>
      </c>
      <c r="AV195" s="29" t="n">
        <v>0.00319999999999998</v>
      </c>
      <c r="AW195" s="30" t="n">
        <v>0.00100999999999996</v>
      </c>
      <c r="AX195" s="31" t="n">
        <v>0.00051000000000001</v>
      </c>
      <c r="AY195" s="31" t="n">
        <v>8.99999999999235E-005</v>
      </c>
      <c r="AZ195" s="32" t="n">
        <v>9.99999999995449E-006</v>
      </c>
      <c r="BA195" s="32" t="n">
        <v>0</v>
      </c>
      <c r="BB195" s="32" t="n">
        <v>0</v>
      </c>
      <c r="BC195" s="32" t="n">
        <v>0</v>
      </c>
      <c r="BD195" s="32" t="n">
        <v>0</v>
      </c>
      <c r="BE195" s="33" t="n">
        <v>0</v>
      </c>
      <c r="BF195" s="34" t="n">
        <f aca="false">TAN((AM195-AN195)/20)</f>
        <v>0.0472155391235591</v>
      </c>
      <c r="BG195" s="34" t="n">
        <f aca="false">TAN((AS195-AW195)/50)</f>
        <v>0.000341600013287165</v>
      </c>
      <c r="BH195" s="35" t="n">
        <f aca="false">BG195/BF195</f>
        <v>0.00723490655043092</v>
      </c>
      <c r="BI195" s="54" t="n">
        <v>0.05777</v>
      </c>
      <c r="BJ195" s="37" t="n">
        <v>0.243</v>
      </c>
      <c r="BK195" s="37" t="n">
        <f aca="false">BJ195*83.33333</f>
        <v>20.24999919</v>
      </c>
    </row>
    <row r="196" customFormat="false" ht="17.1" hidden="false" customHeight="true" outlineLevel="0" collapsed="false">
      <c r="A196" s="70" t="s">
        <v>186</v>
      </c>
      <c r="B196" s="39" t="n">
        <v>41037</v>
      </c>
      <c r="C196" s="71" t="n">
        <v>0.439583333333333</v>
      </c>
      <c r="D196" s="46" t="n">
        <v>35.23733</v>
      </c>
      <c r="E196" s="46" t="n">
        <v>-12.89417</v>
      </c>
      <c r="F196" s="46" t="n">
        <v>2000</v>
      </c>
      <c r="G196" s="46" t="n">
        <v>2777</v>
      </c>
      <c r="H196" s="25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7"/>
      <c r="AL196" s="48"/>
      <c r="AM196" s="29" t="n">
        <v>1.45679</v>
      </c>
      <c r="AN196" s="29" t="n">
        <v>0.46522</v>
      </c>
      <c r="AO196" s="29" t="n">
        <v>0.34972</v>
      </c>
      <c r="AP196" s="29" t="n">
        <v>0.26289</v>
      </c>
      <c r="AQ196" s="29" t="n">
        <v>0.11168</v>
      </c>
      <c r="AR196" s="29" t="n">
        <v>0.03566</v>
      </c>
      <c r="AS196" s="29" t="n">
        <v>0.02015</v>
      </c>
      <c r="AT196" s="29" t="n">
        <v>0.00643000000000005</v>
      </c>
      <c r="AU196" s="29" t="n">
        <v>0.00484000000000007</v>
      </c>
      <c r="AV196" s="29" t="n">
        <v>0.00363000000000002</v>
      </c>
      <c r="AW196" s="30" t="n">
        <v>0.00116000000000005</v>
      </c>
      <c r="AX196" s="31" t="n">
        <v>0.000580000000000025</v>
      </c>
      <c r="AY196" s="31" t="n">
        <v>9.9999999999989E-005</v>
      </c>
      <c r="AZ196" s="32" t="n">
        <v>0</v>
      </c>
      <c r="BA196" s="32" t="n">
        <v>0</v>
      </c>
      <c r="BB196" s="32" t="n">
        <v>0</v>
      </c>
      <c r="BC196" s="32" t="n">
        <v>0</v>
      </c>
      <c r="BD196" s="32" t="n">
        <v>0</v>
      </c>
      <c r="BE196" s="33" t="n">
        <v>0</v>
      </c>
      <c r="BF196" s="34" t="n">
        <f aca="false">TAN((AM196-AN196)/20)</f>
        <v>0.0496191617543724</v>
      </c>
      <c r="BG196" s="34" t="n">
        <f aca="false">TAN((AS196-AW196)/50)</f>
        <v>0.000379800018261802</v>
      </c>
      <c r="BH196" s="35" t="n">
        <f aca="false">BG196/BF196</f>
        <v>0.00765430137941284</v>
      </c>
      <c r="BI196" s="54" t="n">
        <v>0.05707</v>
      </c>
      <c r="BJ196" s="37" t="n">
        <v>0.292</v>
      </c>
      <c r="BK196" s="37" t="n">
        <f aca="false">BJ196*83.33333</f>
        <v>24.33333236</v>
      </c>
    </row>
    <row r="197" customFormat="false" ht="17.1" hidden="false" customHeight="true" outlineLevel="0" collapsed="false">
      <c r="A197" s="70" t="s">
        <v>186</v>
      </c>
      <c r="B197" s="39" t="n">
        <v>41037</v>
      </c>
      <c r="C197" s="71" t="n">
        <v>0.439583333333333</v>
      </c>
      <c r="D197" s="46" t="n">
        <v>35.23733</v>
      </c>
      <c r="E197" s="46" t="n">
        <v>-12.89417</v>
      </c>
      <c r="F197" s="46" t="n">
        <v>2678</v>
      </c>
      <c r="G197" s="46" t="n">
        <v>2777</v>
      </c>
      <c r="H197" s="25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7"/>
      <c r="AL197" s="48"/>
      <c r="AM197" s="29" t="n">
        <v>1.4839</v>
      </c>
      <c r="AN197" s="29" t="n">
        <v>0.47618</v>
      </c>
      <c r="AO197" s="29" t="n">
        <v>0.35839</v>
      </c>
      <c r="AP197" s="29" t="n">
        <v>0.26974</v>
      </c>
      <c r="AQ197" s="29" t="n">
        <v>0.11501</v>
      </c>
      <c r="AR197" s="29" t="n">
        <v>0.03691</v>
      </c>
      <c r="AS197" s="29" t="n">
        <v>0.02091</v>
      </c>
      <c r="AT197" s="29" t="n">
        <v>0.00670999999999999</v>
      </c>
      <c r="AU197" s="29" t="n">
        <v>0.00505</v>
      </c>
      <c r="AV197" s="29" t="n">
        <v>0.00380000000000003</v>
      </c>
      <c r="AW197" s="30" t="n">
        <v>0.00122</v>
      </c>
      <c r="AX197" s="31" t="n">
        <v>0.000620000000000065</v>
      </c>
      <c r="AY197" s="31" t="n">
        <v>0.000110000000000055</v>
      </c>
      <c r="AZ197" s="32" t="n">
        <v>1.00000000000655E-005</v>
      </c>
      <c r="BA197" s="32" t="n">
        <v>0</v>
      </c>
      <c r="BB197" s="32" t="n">
        <v>0</v>
      </c>
      <c r="BC197" s="32" t="n">
        <v>0</v>
      </c>
      <c r="BD197" s="32" t="n">
        <v>0</v>
      </c>
      <c r="BE197" s="33" t="n">
        <v>0</v>
      </c>
      <c r="BF197" s="34" t="n">
        <f aca="false">TAN((AM197-AN197)/20)</f>
        <v>0.050428682480203</v>
      </c>
      <c r="BG197" s="34" t="n">
        <f aca="false">TAN((AS197-AW197)/50)</f>
        <v>0.000393800020356631</v>
      </c>
      <c r="BH197" s="35" t="n">
        <f aca="false">BG197/BF197</f>
        <v>0.00780904836272941</v>
      </c>
      <c r="BI197" s="54" t="n">
        <v>0.05683</v>
      </c>
      <c r="BJ197" s="37" t="n">
        <v>0.135</v>
      </c>
      <c r="BK197" s="37" t="n">
        <f aca="false">BJ197*83.33333</f>
        <v>11.24999955</v>
      </c>
    </row>
    <row r="198" customFormat="false" ht="17.1" hidden="false" customHeight="true" outlineLevel="0" collapsed="false">
      <c r="A198" s="67" t="s">
        <v>187</v>
      </c>
      <c r="B198" s="72" t="n">
        <v>41038</v>
      </c>
      <c r="C198" s="68" t="n">
        <v>0.461111111111111</v>
      </c>
      <c r="D198" s="69" t="n">
        <v>38.747</v>
      </c>
      <c r="E198" s="69" t="n">
        <v>-12.61033</v>
      </c>
      <c r="F198" s="46" t="n">
        <v>0</v>
      </c>
      <c r="G198" s="46" t="n">
        <v>4559</v>
      </c>
      <c r="H198" s="43" t="n">
        <v>16.363</v>
      </c>
      <c r="I198" s="43" t="n">
        <v>36.294</v>
      </c>
      <c r="J198" s="43" t="n">
        <v>0.487</v>
      </c>
      <c r="K198" s="43" t="n">
        <v>0.294</v>
      </c>
      <c r="L198" s="43" t="n">
        <v>0.29</v>
      </c>
      <c r="M198" s="43" t="n">
        <v>0.275</v>
      </c>
      <c r="N198" s="43" t="n">
        <v>0.259</v>
      </c>
      <c r="O198" s="43" t="n">
        <v>0.253</v>
      </c>
      <c r="P198" s="43" t="n">
        <v>0.245</v>
      </c>
      <c r="Q198" s="43" t="n">
        <v>0.209</v>
      </c>
      <c r="R198" s="43" t="n">
        <v>0.2</v>
      </c>
      <c r="S198" s="43" t="n">
        <v>0.196</v>
      </c>
      <c r="T198" s="43" t="n">
        <v>0.093</v>
      </c>
      <c r="U198" s="43" t="n">
        <v>0.083</v>
      </c>
      <c r="V198" s="43" t="n">
        <v>0.064</v>
      </c>
      <c r="W198" s="43" t="n">
        <v>0.05</v>
      </c>
      <c r="X198" s="43" t="n">
        <v>0.045</v>
      </c>
      <c r="Y198" s="43" t="n">
        <v>0.036</v>
      </c>
      <c r="Z198" s="43" t="n">
        <v>0.01</v>
      </c>
      <c r="AA198" s="43" t="n">
        <v>0.006</v>
      </c>
      <c r="AB198" s="43" t="n">
        <v>0</v>
      </c>
      <c r="AC198" s="43" t="n">
        <v>0.201</v>
      </c>
      <c r="AD198" s="43" t="n">
        <v>0.207</v>
      </c>
      <c r="AE198" s="43" t="n">
        <v>0.21</v>
      </c>
      <c r="AF198" s="43" t="n">
        <v>0.21</v>
      </c>
      <c r="AG198" s="43" t="n">
        <v>0.208</v>
      </c>
      <c r="AH198" s="43" t="n">
        <v>0.209</v>
      </c>
      <c r="AI198" s="43" t="n">
        <v>0.199</v>
      </c>
      <c r="AJ198" s="43" t="n">
        <v>0.195</v>
      </c>
      <c r="AK198" s="44" t="n">
        <v>0.196</v>
      </c>
      <c r="AL198" s="45" t="n">
        <v>0.437</v>
      </c>
      <c r="AM198" s="29" t="n">
        <v>0.88729</v>
      </c>
      <c r="AN198" s="29" t="n">
        <v>0.24975</v>
      </c>
      <c r="AO198" s="29" t="n">
        <v>0.18191</v>
      </c>
      <c r="AP198" s="29" t="n">
        <v>0.1325</v>
      </c>
      <c r="AQ198" s="29" t="n">
        <v>0.0512</v>
      </c>
      <c r="AR198" s="29" t="n">
        <v>0.01441</v>
      </c>
      <c r="AS198" s="29" t="n">
        <v>0.00764999999999999</v>
      </c>
      <c r="AT198" s="29" t="n">
        <v>0.00214999999999999</v>
      </c>
      <c r="AU198" s="29" t="n">
        <v>0.00157000000000002</v>
      </c>
      <c r="AV198" s="29" t="n">
        <v>0.00113999999999997</v>
      </c>
      <c r="AW198" s="30" t="n">
        <v>0.000319999999999987</v>
      </c>
      <c r="AX198" s="31" t="n">
        <v>0.000149999999999983</v>
      </c>
      <c r="AY198" s="31" t="n">
        <v>1.99999999999645E-005</v>
      </c>
      <c r="AZ198" s="32" t="n">
        <v>0</v>
      </c>
      <c r="BA198" s="32" t="n">
        <v>0</v>
      </c>
      <c r="BB198" s="32" t="n">
        <v>0</v>
      </c>
      <c r="BC198" s="32" t="n">
        <v>0</v>
      </c>
      <c r="BD198" s="32" t="n">
        <v>0</v>
      </c>
      <c r="BE198" s="33" t="n">
        <v>0</v>
      </c>
      <c r="BF198" s="34" t="n">
        <f aca="false">TAN((AM198-AN198)/20)</f>
        <v>0.0318878015885796</v>
      </c>
      <c r="BG198" s="34" t="n">
        <f aca="false">TAN((AS198-AW198)/50)</f>
        <v>0.000146600001050221</v>
      </c>
      <c r="BH198" s="35" t="n">
        <f aca="false">BG198/BF198</f>
        <v>0.00459736933080782</v>
      </c>
      <c r="BI198" s="54" t="n">
        <v>0.06339</v>
      </c>
      <c r="BJ198" s="37" t="n">
        <v>0.487</v>
      </c>
      <c r="BK198" s="37" t="n">
        <f aca="false">BJ198*83.33333</f>
        <v>40.58333171</v>
      </c>
    </row>
    <row r="199" customFormat="false" ht="17.1" hidden="false" customHeight="true" outlineLevel="0" collapsed="false">
      <c r="A199" s="70" t="s">
        <v>187</v>
      </c>
      <c r="B199" s="73" t="n">
        <v>41038</v>
      </c>
      <c r="C199" s="71" t="n">
        <v>0.461111111111111</v>
      </c>
      <c r="D199" s="46" t="n">
        <v>38.747</v>
      </c>
      <c r="E199" s="46" t="n">
        <v>-12.61033</v>
      </c>
      <c r="F199" s="46" t="n">
        <v>20</v>
      </c>
      <c r="G199" s="46" t="n">
        <v>4559</v>
      </c>
      <c r="H199" s="46" t="n">
        <v>16.322</v>
      </c>
      <c r="I199" s="46" t="n">
        <v>36.335</v>
      </c>
      <c r="J199" s="46" t="n">
        <v>0.457</v>
      </c>
      <c r="K199" s="46" t="n">
        <v>0.289</v>
      </c>
      <c r="L199" s="46" t="n">
        <v>0.285</v>
      </c>
      <c r="M199" s="46" t="n">
        <v>0.267</v>
      </c>
      <c r="N199" s="46" t="n">
        <v>0.257</v>
      </c>
      <c r="O199" s="46" t="n">
        <v>0.252</v>
      </c>
      <c r="P199" s="46" t="n">
        <v>0.245</v>
      </c>
      <c r="Q199" s="46" t="n">
        <v>0.212</v>
      </c>
      <c r="R199" s="46" t="n">
        <v>0.202</v>
      </c>
      <c r="S199" s="46" t="n">
        <v>0.2</v>
      </c>
      <c r="T199" s="46" t="n">
        <v>0.087</v>
      </c>
      <c r="U199" s="46" t="n">
        <v>0.078</v>
      </c>
      <c r="V199" s="46" t="n">
        <v>0.057</v>
      </c>
      <c r="W199" s="46" t="n">
        <v>0.045</v>
      </c>
      <c r="X199" s="46" t="n">
        <v>0.042</v>
      </c>
      <c r="Y199" s="46" t="n">
        <v>0.032</v>
      </c>
      <c r="Z199" s="46" t="n">
        <v>0.009</v>
      </c>
      <c r="AA199" s="46" t="n">
        <v>0.004</v>
      </c>
      <c r="AB199" s="46" t="n">
        <v>0</v>
      </c>
      <c r="AC199" s="46" t="n">
        <v>0.202</v>
      </c>
      <c r="AD199" s="46" t="n">
        <v>0.208</v>
      </c>
      <c r="AE199" s="46" t="n">
        <v>0.21</v>
      </c>
      <c r="AF199" s="46" t="n">
        <v>0.212</v>
      </c>
      <c r="AG199" s="46" t="n">
        <v>0.211</v>
      </c>
      <c r="AH199" s="46" t="n">
        <v>0.212</v>
      </c>
      <c r="AI199" s="46" t="n">
        <v>0.203</v>
      </c>
      <c r="AJ199" s="46" t="n">
        <v>0.198</v>
      </c>
      <c r="AK199" s="47" t="n">
        <v>0.2</v>
      </c>
      <c r="AL199" s="48" t="n">
        <v>0.518</v>
      </c>
      <c r="AM199" s="29" t="n">
        <v>0.9303</v>
      </c>
      <c r="AN199" s="29" t="n">
        <v>0.26504</v>
      </c>
      <c r="AO199" s="29" t="n">
        <v>0.19364</v>
      </c>
      <c r="AP199" s="29" t="n">
        <v>0.14147</v>
      </c>
      <c r="AQ199" s="29" t="n">
        <v>0.05517</v>
      </c>
      <c r="AR199" s="29" t="n">
        <v>0.01572</v>
      </c>
      <c r="AS199" s="29" t="n">
        <v>0.00839000000000001</v>
      </c>
      <c r="AT199" s="29" t="n">
        <v>0.00239</v>
      </c>
      <c r="AU199" s="29" t="n">
        <v>0.00174999999999997</v>
      </c>
      <c r="AV199" s="29" t="n">
        <v>0.00128</v>
      </c>
      <c r="AW199" s="30" t="n">
        <v>0.000369999999999981</v>
      </c>
      <c r="AX199" s="31" t="n">
        <v>0.000180000000000013</v>
      </c>
      <c r="AY199" s="31" t="n">
        <v>2.99999999999745E-005</v>
      </c>
      <c r="AZ199" s="32" t="n">
        <v>1.000000000001E-005</v>
      </c>
      <c r="BA199" s="32" t="n">
        <v>0</v>
      </c>
      <c r="BB199" s="32" t="n">
        <v>0</v>
      </c>
      <c r="BC199" s="32" t="n">
        <v>0</v>
      </c>
      <c r="BD199" s="32" t="n">
        <v>0</v>
      </c>
      <c r="BE199" s="33" t="n">
        <v>0</v>
      </c>
      <c r="BF199" s="34" t="n">
        <f aca="false">TAN((AM199-AN199)/20)</f>
        <v>0.0332752731273981</v>
      </c>
      <c r="BG199" s="34" t="n">
        <f aca="false">TAN((AS199-AW199)/50)</f>
        <v>0.0001604000013756</v>
      </c>
      <c r="BH199" s="35" t="n">
        <f aca="false">BG199/BF199</f>
        <v>0.00482039623721465</v>
      </c>
      <c r="BI199" s="54" t="n">
        <v>0.06278</v>
      </c>
      <c r="BJ199" s="37" t="n">
        <v>0.444</v>
      </c>
      <c r="BK199" s="37" t="n">
        <f aca="false">BJ199*83.33333</f>
        <v>36.99999852</v>
      </c>
    </row>
    <row r="200" customFormat="false" ht="17.1" hidden="false" customHeight="true" outlineLevel="0" collapsed="false">
      <c r="A200" s="70" t="s">
        <v>187</v>
      </c>
      <c r="B200" s="73" t="n">
        <v>41038</v>
      </c>
      <c r="C200" s="71" t="n">
        <v>0.461111111111111</v>
      </c>
      <c r="D200" s="46" t="n">
        <v>38.747</v>
      </c>
      <c r="E200" s="46" t="n">
        <v>-12.61033</v>
      </c>
      <c r="F200" s="46" t="n">
        <v>44</v>
      </c>
      <c r="G200" s="46" t="n">
        <v>4559</v>
      </c>
      <c r="H200" s="46" t="n">
        <v>16.075</v>
      </c>
      <c r="I200" s="46" t="n">
        <v>36.382</v>
      </c>
      <c r="J200" s="46" t="n">
        <v>0.518</v>
      </c>
      <c r="K200" s="46" t="n">
        <v>0.226</v>
      </c>
      <c r="L200" s="46" t="n">
        <v>0.222</v>
      </c>
      <c r="M200" s="46" t="n">
        <v>0.204</v>
      </c>
      <c r="N200" s="46" t="n">
        <v>0.196</v>
      </c>
      <c r="O200" s="46" t="n">
        <v>0.19</v>
      </c>
      <c r="P200" s="46" t="n">
        <v>0.178</v>
      </c>
      <c r="Q200" s="46" t="n">
        <v>0.147</v>
      </c>
      <c r="R200" s="46" t="n">
        <v>0.14</v>
      </c>
      <c r="S200" s="46" t="n">
        <v>0.134</v>
      </c>
      <c r="T200" s="46" t="n">
        <v>0.095</v>
      </c>
      <c r="U200" s="46" t="n">
        <v>0.086</v>
      </c>
      <c r="V200" s="46" t="n">
        <v>0.064</v>
      </c>
      <c r="W200" s="46" t="n">
        <v>0.054</v>
      </c>
      <c r="X200" s="46" t="n">
        <v>0.048</v>
      </c>
      <c r="Y200" s="46" t="n">
        <v>0.036</v>
      </c>
      <c r="Z200" s="46" t="n">
        <v>0.011</v>
      </c>
      <c r="AA200" s="46" t="n">
        <v>0.008</v>
      </c>
      <c r="AB200" s="46" t="n">
        <v>0</v>
      </c>
      <c r="AC200" s="46" t="n">
        <v>0.131</v>
      </c>
      <c r="AD200" s="46" t="n">
        <v>0.136</v>
      </c>
      <c r="AE200" s="46" t="n">
        <v>0.14</v>
      </c>
      <c r="AF200" s="46" t="n">
        <v>0.143</v>
      </c>
      <c r="AG200" s="46" t="n">
        <v>0.142</v>
      </c>
      <c r="AH200" s="46" t="n">
        <v>0.142</v>
      </c>
      <c r="AI200" s="46" t="n">
        <v>0.136</v>
      </c>
      <c r="AJ200" s="46" t="n">
        <v>0.132</v>
      </c>
      <c r="AK200" s="47" t="n">
        <v>0.134</v>
      </c>
      <c r="AL200" s="48" t="n">
        <v>1.046</v>
      </c>
      <c r="AM200" s="29" t="n">
        <v>0.9275</v>
      </c>
      <c r="AN200" s="29" t="n">
        <v>0.26416</v>
      </c>
      <c r="AO200" s="29" t="n">
        <v>0.19298</v>
      </c>
      <c r="AP200" s="29" t="n">
        <v>0.14098</v>
      </c>
      <c r="AQ200" s="29" t="n">
        <v>0.05496</v>
      </c>
      <c r="AR200" s="29" t="n">
        <v>0.01566</v>
      </c>
      <c r="AS200" s="29" t="n">
        <v>0.00836000000000004</v>
      </c>
      <c r="AT200" s="29" t="n">
        <v>0.00237999999999999</v>
      </c>
      <c r="AU200" s="29" t="n">
        <v>0.00174000000000002</v>
      </c>
      <c r="AV200" s="29" t="n">
        <v>0.00126999999999999</v>
      </c>
      <c r="AW200" s="30" t="n">
        <v>0.000360000000000027</v>
      </c>
      <c r="AX200" s="31" t="n">
        <v>0.000170000000000003</v>
      </c>
      <c r="AY200" s="31" t="n">
        <v>3.000000000003E-005</v>
      </c>
      <c r="AZ200" s="32" t="n">
        <v>0</v>
      </c>
      <c r="BA200" s="32" t="n">
        <v>0</v>
      </c>
      <c r="BB200" s="32" t="n">
        <v>0</v>
      </c>
      <c r="BC200" s="32" t="n">
        <v>0</v>
      </c>
      <c r="BD200" s="32" t="n">
        <v>0</v>
      </c>
      <c r="BE200" s="33" t="n">
        <v>0</v>
      </c>
      <c r="BF200" s="34" t="n">
        <f aca="false">TAN((AM200-AN200)/20)</f>
        <v>0.0331791671387014</v>
      </c>
      <c r="BG200" s="34" t="n">
        <f aca="false">TAN((AS200-AW200)/50)</f>
        <v>0.000160000001365334</v>
      </c>
      <c r="BH200" s="35" t="n">
        <f aca="false">BG200/BF200</f>
        <v>0.00482230312462255</v>
      </c>
      <c r="BI200" s="54" t="n">
        <v>0.0628</v>
      </c>
      <c r="BJ200" s="37" t="n">
        <v>0.349</v>
      </c>
      <c r="BK200" s="37" t="n">
        <f aca="false">BJ200*83.33333</f>
        <v>29.08333217</v>
      </c>
    </row>
    <row r="201" customFormat="false" ht="17.1" hidden="false" customHeight="true" outlineLevel="0" collapsed="false">
      <c r="A201" s="70" t="s">
        <v>187</v>
      </c>
      <c r="B201" s="73" t="n">
        <v>41038</v>
      </c>
      <c r="C201" s="71" t="n">
        <v>0.461111111111111</v>
      </c>
      <c r="D201" s="46" t="n">
        <v>38.747</v>
      </c>
      <c r="E201" s="46" t="n">
        <v>-12.61033</v>
      </c>
      <c r="F201" s="46" t="n">
        <v>80</v>
      </c>
      <c r="G201" s="46" t="n">
        <v>4559</v>
      </c>
      <c r="H201" s="46" t="n">
        <v>15.613</v>
      </c>
      <c r="I201" s="46" t="n">
        <v>36.31</v>
      </c>
      <c r="J201" s="46" t="n">
        <v>0.539</v>
      </c>
      <c r="K201" s="46" t="n">
        <v>0.133</v>
      </c>
      <c r="L201" s="46" t="n">
        <v>0.127</v>
      </c>
      <c r="M201" s="46" t="n">
        <v>0.117</v>
      </c>
      <c r="N201" s="46" t="n">
        <v>0.105</v>
      </c>
      <c r="O201" s="46" t="n">
        <v>0.1</v>
      </c>
      <c r="P201" s="46" t="n">
        <v>0.093</v>
      </c>
      <c r="Q201" s="46" t="n">
        <v>0.081</v>
      </c>
      <c r="R201" s="46" t="n">
        <v>0.071</v>
      </c>
      <c r="S201" s="46" t="n">
        <v>0.073</v>
      </c>
      <c r="T201" s="46" t="n">
        <v>0.065</v>
      </c>
      <c r="U201" s="46" t="n">
        <v>0.056</v>
      </c>
      <c r="V201" s="46" t="n">
        <v>0.043</v>
      </c>
      <c r="W201" s="46" t="n">
        <v>0.03</v>
      </c>
      <c r="X201" s="46" t="n">
        <v>0.027</v>
      </c>
      <c r="Y201" s="46" t="n">
        <v>0.019</v>
      </c>
      <c r="Z201" s="46" t="n">
        <v>0.007</v>
      </c>
      <c r="AA201" s="46" t="n">
        <v>0</v>
      </c>
      <c r="AB201" s="46" t="n">
        <v>0</v>
      </c>
      <c r="AC201" s="46" t="n">
        <v>0.068</v>
      </c>
      <c r="AD201" s="46" t="n">
        <v>0.071</v>
      </c>
      <c r="AE201" s="46" t="n">
        <v>0.074</v>
      </c>
      <c r="AF201" s="46" t="n">
        <v>0.074</v>
      </c>
      <c r="AG201" s="46" t="n">
        <v>0.074</v>
      </c>
      <c r="AH201" s="46" t="n">
        <v>0.074</v>
      </c>
      <c r="AI201" s="46" t="n">
        <v>0.074</v>
      </c>
      <c r="AJ201" s="46" t="n">
        <v>0.071</v>
      </c>
      <c r="AK201" s="47" t="n">
        <v>0.073</v>
      </c>
      <c r="AL201" s="48" t="n">
        <v>0.395</v>
      </c>
      <c r="AM201" s="29" t="n">
        <v>0.95381</v>
      </c>
      <c r="AN201" s="29" t="n">
        <v>0.27332</v>
      </c>
      <c r="AO201" s="29" t="n">
        <v>0.19998</v>
      </c>
      <c r="AP201" s="29" t="n">
        <v>0.14631</v>
      </c>
      <c r="AQ201" s="29" t="n">
        <v>0.05731</v>
      </c>
      <c r="AR201" s="29" t="n">
        <v>0.01642</v>
      </c>
      <c r="AS201" s="29" t="n">
        <v>0.00878999999999996</v>
      </c>
      <c r="AT201" s="29" t="n">
        <v>0.00251999999999997</v>
      </c>
      <c r="AU201" s="29" t="n">
        <v>0.00184999999999996</v>
      </c>
      <c r="AV201" s="29" t="n">
        <v>0.00134999999999996</v>
      </c>
      <c r="AW201" s="30" t="n">
        <v>0.000390000000000001</v>
      </c>
      <c r="AX201" s="31" t="n">
        <v>0.000189999999999968</v>
      </c>
      <c r="AY201" s="31" t="n">
        <v>2.99999999999745E-005</v>
      </c>
      <c r="AZ201" s="32" t="n">
        <v>0</v>
      </c>
      <c r="BA201" s="32" t="n">
        <v>0</v>
      </c>
      <c r="BB201" s="32" t="n">
        <v>0</v>
      </c>
      <c r="BC201" s="32" t="n">
        <v>0</v>
      </c>
      <c r="BD201" s="32" t="n">
        <v>0</v>
      </c>
      <c r="BE201" s="33" t="n">
        <v>0</v>
      </c>
      <c r="BF201" s="34" t="n">
        <f aca="false">TAN((AM201-AN201)/20)</f>
        <v>0.0340376357585118</v>
      </c>
      <c r="BG201" s="34" t="n">
        <f aca="false">TAN((AS201-AW201)/50)</f>
        <v>0.000168000001580543</v>
      </c>
      <c r="BH201" s="35" t="n">
        <f aca="false">BG201/BF201</f>
        <v>0.00493571300816718</v>
      </c>
      <c r="BI201" s="54" t="n">
        <v>0.06249</v>
      </c>
      <c r="BJ201" s="37" t="n">
        <v>0.214</v>
      </c>
      <c r="BK201" s="37" t="n">
        <f aca="false">BJ201*83.33333</f>
        <v>17.83333262</v>
      </c>
    </row>
    <row r="202" customFormat="false" ht="17.1" hidden="false" customHeight="true" outlineLevel="0" collapsed="false">
      <c r="A202" s="70" t="s">
        <v>187</v>
      </c>
      <c r="B202" s="73" t="n">
        <v>41038</v>
      </c>
      <c r="C202" s="71" t="n">
        <v>0.461111111111111</v>
      </c>
      <c r="D202" s="46" t="n">
        <v>38.747</v>
      </c>
      <c r="E202" s="46" t="n">
        <v>-12.61033</v>
      </c>
      <c r="F202" s="46" t="n">
        <v>120</v>
      </c>
      <c r="G202" s="46" t="n">
        <v>4559</v>
      </c>
      <c r="H202" s="46" t="n">
        <v>15.352</v>
      </c>
      <c r="I202" s="46" t="n">
        <v>36.267</v>
      </c>
      <c r="J202" s="46" t="n">
        <v>0.534</v>
      </c>
      <c r="K202" s="46" t="n">
        <v>0.063</v>
      </c>
      <c r="L202" s="46" t="n">
        <v>0.059</v>
      </c>
      <c r="M202" s="46" t="n">
        <v>0.048</v>
      </c>
      <c r="N202" s="46" t="n">
        <v>0.044</v>
      </c>
      <c r="O202" s="46" t="n">
        <v>0.042</v>
      </c>
      <c r="P202" s="46" t="n">
        <v>0.039</v>
      </c>
      <c r="Q202" s="46" t="n">
        <v>0.03</v>
      </c>
      <c r="R202" s="46" t="n">
        <v>0.021</v>
      </c>
      <c r="S202" s="46" t="n">
        <v>0.023</v>
      </c>
      <c r="T202" s="46" t="n">
        <v>0.042</v>
      </c>
      <c r="U202" s="46" t="n">
        <v>0.037</v>
      </c>
      <c r="V202" s="46" t="n">
        <v>0.025</v>
      </c>
      <c r="W202" s="46" t="n">
        <v>0.021</v>
      </c>
      <c r="X202" s="46" t="n">
        <v>0.02</v>
      </c>
      <c r="Y202" s="46" t="n">
        <v>0.016</v>
      </c>
      <c r="Z202" s="46" t="n">
        <v>0.007</v>
      </c>
      <c r="AA202" s="46" t="n">
        <v>0</v>
      </c>
      <c r="AB202" s="46" t="n">
        <v>0</v>
      </c>
      <c r="AC202" s="46" t="n">
        <v>0.021</v>
      </c>
      <c r="AD202" s="46" t="n">
        <v>0.022</v>
      </c>
      <c r="AE202" s="46" t="n">
        <v>0.023</v>
      </c>
      <c r="AF202" s="46" t="n">
        <v>0.023</v>
      </c>
      <c r="AG202" s="46" t="n">
        <v>0.023</v>
      </c>
      <c r="AH202" s="46" t="n">
        <v>0.023</v>
      </c>
      <c r="AI202" s="46" t="n">
        <v>0.023</v>
      </c>
      <c r="AJ202" s="46" t="n">
        <v>0.021</v>
      </c>
      <c r="AK202" s="47" t="n">
        <v>0.023</v>
      </c>
      <c r="AL202" s="48" t="n">
        <v>0.195</v>
      </c>
      <c r="AM202" s="29" t="n">
        <v>1.00749</v>
      </c>
      <c r="AN202" s="29" t="n">
        <v>0.29236</v>
      </c>
      <c r="AO202" s="29" t="n">
        <v>0.21458</v>
      </c>
      <c r="AP202" s="29" t="n">
        <v>0.15749</v>
      </c>
      <c r="AQ202" s="29" t="n">
        <v>0.06227</v>
      </c>
      <c r="AR202" s="29" t="n">
        <v>0.01807</v>
      </c>
      <c r="AS202" s="29" t="n">
        <v>0.00973000000000002</v>
      </c>
      <c r="AT202" s="29" t="n">
        <v>0.00281999999999999</v>
      </c>
      <c r="AU202" s="29" t="n">
        <v>0.00207000000000002</v>
      </c>
      <c r="AV202" s="29" t="n">
        <v>0.00152000000000002</v>
      </c>
      <c r="AW202" s="30" t="n">
        <v>0.000439999999999996</v>
      </c>
      <c r="AX202" s="31" t="n">
        <v>0.000209999999999988</v>
      </c>
      <c r="AY202" s="31" t="n">
        <v>2.99999999999745E-005</v>
      </c>
      <c r="AZ202" s="32" t="n">
        <v>0</v>
      </c>
      <c r="BA202" s="32" t="n">
        <v>0</v>
      </c>
      <c r="BB202" s="32" t="n">
        <v>0</v>
      </c>
      <c r="BC202" s="32" t="n">
        <v>0</v>
      </c>
      <c r="BD202" s="32" t="n">
        <v>0</v>
      </c>
      <c r="BE202" s="33" t="n">
        <v>0</v>
      </c>
      <c r="BF202" s="34" t="n">
        <f aca="false">TAN((AM202-AN202)/20)</f>
        <v>0.0357717463509062</v>
      </c>
      <c r="BG202" s="34" t="n">
        <f aca="false">TAN((AS202-AW202)/50)</f>
        <v>0.000185800002138041</v>
      </c>
      <c r="BH202" s="35" t="n">
        <f aca="false">BG202/BF202</f>
        <v>0.00519404337477456</v>
      </c>
      <c r="BI202" s="54" t="n">
        <v>0.06186</v>
      </c>
      <c r="BJ202" s="37" t="n">
        <v>0.324</v>
      </c>
      <c r="BK202" s="37" t="n">
        <f aca="false">BJ202*83.33333</f>
        <v>26.99999892</v>
      </c>
    </row>
    <row r="203" customFormat="false" ht="17.1" hidden="false" customHeight="true" outlineLevel="0" collapsed="false">
      <c r="A203" s="70" t="s">
        <v>187</v>
      </c>
      <c r="B203" s="73" t="n">
        <v>41038</v>
      </c>
      <c r="C203" s="71" t="n">
        <v>0.461111111111111</v>
      </c>
      <c r="D203" s="46" t="n">
        <v>38.747</v>
      </c>
      <c r="E203" s="46" t="n">
        <v>-12.61033</v>
      </c>
      <c r="F203" s="46" t="n">
        <v>200</v>
      </c>
      <c r="G203" s="46" t="n">
        <v>4559</v>
      </c>
      <c r="H203" s="46" t="n">
        <v>14.849</v>
      </c>
      <c r="I203" s="46" t="n">
        <v>36.172</v>
      </c>
      <c r="J203" s="46" t="n">
        <v>0.555</v>
      </c>
      <c r="K203" s="46" t="n">
        <v>0.056</v>
      </c>
      <c r="L203" s="46" t="n">
        <v>0.053</v>
      </c>
      <c r="M203" s="46" t="n">
        <v>0.041</v>
      </c>
      <c r="N203" s="46" t="n">
        <v>0.037</v>
      </c>
      <c r="O203" s="46" t="n">
        <v>0.037</v>
      </c>
      <c r="P203" s="46" t="n">
        <v>0.035</v>
      </c>
      <c r="Q203" s="46" t="n">
        <v>0.026</v>
      </c>
      <c r="R203" s="46" t="n">
        <v>0.018</v>
      </c>
      <c r="S203" s="46" t="n">
        <v>0.02</v>
      </c>
      <c r="T203" s="46" t="n">
        <v>0.038</v>
      </c>
      <c r="U203" s="46" t="n">
        <v>0.033</v>
      </c>
      <c r="V203" s="46" t="n">
        <v>0.021</v>
      </c>
      <c r="W203" s="46" t="n">
        <v>0.017</v>
      </c>
      <c r="X203" s="46" t="n">
        <v>0.017</v>
      </c>
      <c r="Y203" s="46" t="n">
        <v>0.014</v>
      </c>
      <c r="Z203" s="46" t="n">
        <v>0.006</v>
      </c>
      <c r="AA203" s="46" t="n">
        <v>0</v>
      </c>
      <c r="AB203" s="46" t="n">
        <v>0</v>
      </c>
      <c r="AC203" s="46" t="n">
        <v>0.018</v>
      </c>
      <c r="AD203" s="46" t="n">
        <v>0.019</v>
      </c>
      <c r="AE203" s="46" t="n">
        <v>0.02</v>
      </c>
      <c r="AF203" s="46" t="n">
        <v>0.02</v>
      </c>
      <c r="AG203" s="46" t="n">
        <v>0.02</v>
      </c>
      <c r="AH203" s="46" t="n">
        <v>0.02</v>
      </c>
      <c r="AI203" s="46" t="n">
        <v>0.021</v>
      </c>
      <c r="AJ203" s="46" t="n">
        <v>0.018</v>
      </c>
      <c r="AK203" s="47" t="n">
        <v>0.02</v>
      </c>
      <c r="AL203" s="48" t="n">
        <v>0.168</v>
      </c>
      <c r="AM203" s="29" t="n">
        <v>1.04757</v>
      </c>
      <c r="AN203" s="29" t="n">
        <v>0.30724</v>
      </c>
      <c r="AO203" s="29" t="n">
        <v>0.2261</v>
      </c>
      <c r="AP203" s="29" t="n">
        <v>0.16639</v>
      </c>
      <c r="AQ203" s="29" t="n">
        <v>0.06631</v>
      </c>
      <c r="AR203" s="29" t="n">
        <v>0.01945</v>
      </c>
      <c r="AS203" s="29" t="n">
        <v>0.0105299999999999</v>
      </c>
      <c r="AT203" s="29" t="n">
        <v>0.00308999999999993</v>
      </c>
      <c r="AU203" s="29" t="n">
        <v>0.00226999999999999</v>
      </c>
      <c r="AV203" s="29" t="n">
        <v>0.00166999999999995</v>
      </c>
      <c r="AW203" s="30" t="n">
        <v>0.00048999999999999</v>
      </c>
      <c r="AX203" s="31" t="n">
        <v>0.000229999999999952</v>
      </c>
      <c r="AY203" s="31" t="n">
        <v>2.99999999999745E-005</v>
      </c>
      <c r="AZ203" s="32" t="n">
        <v>0</v>
      </c>
      <c r="BA203" s="32" t="n">
        <v>0</v>
      </c>
      <c r="BB203" s="32" t="n">
        <v>0</v>
      </c>
      <c r="BC203" s="32" t="n">
        <v>0</v>
      </c>
      <c r="BD203" s="32" t="n">
        <v>0</v>
      </c>
      <c r="BE203" s="33" t="n">
        <v>0</v>
      </c>
      <c r="BF203" s="34" t="n">
        <f aca="false">TAN((AM203-AN203)/20)</f>
        <v>0.0370334162035454</v>
      </c>
      <c r="BG203" s="34" t="n">
        <f aca="false">TAN((AS203-AW203)/50)</f>
        <v>0.000200800002698794</v>
      </c>
      <c r="BH203" s="35" t="n">
        <f aca="false">BG203/BF203</f>
        <v>0.00542213015388978</v>
      </c>
      <c r="BI203" s="54" t="n">
        <v>0.06133</v>
      </c>
      <c r="BJ203" s="37" t="n">
        <v>0.213</v>
      </c>
      <c r="BK203" s="37" t="n">
        <f aca="false">BJ203*83.33333</f>
        <v>17.74999929</v>
      </c>
    </row>
    <row r="204" customFormat="false" ht="17.1" hidden="false" customHeight="true" outlineLevel="0" collapsed="false">
      <c r="A204" s="70" t="s">
        <v>187</v>
      </c>
      <c r="B204" s="73" t="n">
        <v>41038</v>
      </c>
      <c r="C204" s="71" t="n">
        <v>0.461111111111111</v>
      </c>
      <c r="D204" s="46" t="n">
        <v>38.747</v>
      </c>
      <c r="E204" s="46" t="n">
        <v>-12.61033</v>
      </c>
      <c r="F204" s="46" t="n">
        <v>500</v>
      </c>
      <c r="G204" s="46" t="n">
        <v>4559</v>
      </c>
      <c r="H204" s="25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7"/>
      <c r="AL204" s="48"/>
      <c r="AM204" s="29" t="n">
        <v>1.281</v>
      </c>
      <c r="AN204" s="29" t="n">
        <v>0.39569</v>
      </c>
      <c r="AO204" s="29" t="n">
        <v>0.29499</v>
      </c>
      <c r="AP204" s="29" t="n">
        <v>0.21992</v>
      </c>
      <c r="AQ204" s="29" t="n">
        <v>0.0911199999999999</v>
      </c>
      <c r="AR204" s="29" t="n">
        <v>0.0281499999999999</v>
      </c>
      <c r="AS204" s="29" t="n">
        <v>0.01564</v>
      </c>
      <c r="AT204" s="29" t="n">
        <v>0.00483</v>
      </c>
      <c r="AU204" s="29" t="n">
        <v>0.00359999999999994</v>
      </c>
      <c r="AV204" s="29" t="n">
        <v>0.0026799999999999</v>
      </c>
      <c r="AW204" s="30" t="n">
        <v>0.000829999999999997</v>
      </c>
      <c r="AX204" s="31" t="n">
        <v>0.00040999999999991</v>
      </c>
      <c r="AY204" s="31" t="n">
        <v>6.99999999999035E-005</v>
      </c>
      <c r="AZ204" s="32" t="n">
        <v>0</v>
      </c>
      <c r="BA204" s="32" t="n">
        <v>0</v>
      </c>
      <c r="BB204" s="32" t="n">
        <v>0</v>
      </c>
      <c r="BC204" s="32" t="n">
        <v>0</v>
      </c>
      <c r="BD204" s="32" t="n">
        <v>0</v>
      </c>
      <c r="BE204" s="33" t="n">
        <v>0</v>
      </c>
      <c r="BF204" s="34" t="n">
        <f aca="false">TAN((AM204-AN204)/20)</f>
        <v>0.0442944344607598</v>
      </c>
      <c r="BG204" s="34" t="n">
        <f aca="false">TAN((AS204-AW204)/50)</f>
        <v>0.000296200008662314</v>
      </c>
      <c r="BH204" s="35" t="n">
        <f aca="false">BG204/BF204</f>
        <v>0.00668707056017874</v>
      </c>
      <c r="BI204" s="54" t="n">
        <v>0.05874</v>
      </c>
      <c r="BJ204" s="37" t="n">
        <v>0.32</v>
      </c>
      <c r="BK204" s="37" t="n">
        <f aca="false">BJ204*83.33333</f>
        <v>26.6666656</v>
      </c>
    </row>
    <row r="205" customFormat="false" ht="17.1" hidden="false" customHeight="true" outlineLevel="0" collapsed="false">
      <c r="A205" s="70" t="s">
        <v>187</v>
      </c>
      <c r="B205" s="73" t="n">
        <v>41038</v>
      </c>
      <c r="C205" s="71" t="n">
        <v>0.461111111111111</v>
      </c>
      <c r="D205" s="46" t="n">
        <v>38.747</v>
      </c>
      <c r="E205" s="46" t="n">
        <v>-12.61033</v>
      </c>
      <c r="F205" s="46" t="n">
        <v>1200</v>
      </c>
      <c r="G205" s="46" t="n">
        <v>4559</v>
      </c>
      <c r="H205" s="25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7"/>
      <c r="AL205" s="48"/>
      <c r="AM205" s="29" t="n">
        <v>1.31132</v>
      </c>
      <c r="AN205" s="29" t="n">
        <v>0.40726</v>
      </c>
      <c r="AO205" s="29" t="n">
        <v>0.30403</v>
      </c>
      <c r="AP205" s="29" t="n">
        <v>0.22697</v>
      </c>
      <c r="AQ205" s="29" t="n">
        <v>0.09443</v>
      </c>
      <c r="AR205" s="29" t="n">
        <v>0.02933</v>
      </c>
      <c r="AS205" s="29" t="n">
        <v>0.01635</v>
      </c>
      <c r="AT205" s="29" t="n">
        <v>0.00507999999999997</v>
      </c>
      <c r="AU205" s="29" t="n">
        <v>0.00378999999999996</v>
      </c>
      <c r="AV205" s="29" t="n">
        <v>0.00283</v>
      </c>
      <c r="AW205" s="30" t="n">
        <v>0.000879999999999992</v>
      </c>
      <c r="AX205" s="31" t="n">
        <v>0.000439999999999996</v>
      </c>
      <c r="AY205" s="31" t="n">
        <v>7.00000000000145E-005</v>
      </c>
      <c r="AZ205" s="32" t="n">
        <v>1.00000000000655E-005</v>
      </c>
      <c r="BA205" s="32" t="n">
        <v>0</v>
      </c>
      <c r="BB205" s="32" t="n">
        <v>0</v>
      </c>
      <c r="BC205" s="32" t="n">
        <v>0</v>
      </c>
      <c r="BD205" s="32" t="n">
        <v>0</v>
      </c>
      <c r="BE205" s="33" t="n">
        <v>0</v>
      </c>
      <c r="BF205" s="34" t="n">
        <f aca="false">TAN((AM205-AN205)/20)</f>
        <v>0.0452338131167533</v>
      </c>
      <c r="BG205" s="34" t="n">
        <f aca="false">TAN((AS205-AW205)/50)</f>
        <v>0.000309400009872785</v>
      </c>
      <c r="BH205" s="35" t="n">
        <f aca="false">BG205/BF205</f>
        <v>0.0068400160975638</v>
      </c>
      <c r="BI205" s="54" t="n">
        <v>0.05847</v>
      </c>
      <c r="BJ205" s="37" t="n">
        <v>0.161</v>
      </c>
      <c r="BK205" s="37" t="n">
        <f aca="false">BJ205*83.33333</f>
        <v>13.41666613</v>
      </c>
    </row>
    <row r="206" customFormat="false" ht="17.1" hidden="false" customHeight="true" outlineLevel="0" collapsed="false">
      <c r="A206" s="70" t="s">
        <v>187</v>
      </c>
      <c r="B206" s="73" t="n">
        <v>41038</v>
      </c>
      <c r="C206" s="71" t="n">
        <v>0.461111111111111</v>
      </c>
      <c r="D206" s="46" t="n">
        <v>38.747</v>
      </c>
      <c r="E206" s="46" t="n">
        <v>-12.61033</v>
      </c>
      <c r="F206" s="46" t="n">
        <v>2500</v>
      </c>
      <c r="G206" s="46" t="n">
        <v>4559</v>
      </c>
      <c r="H206" s="25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7"/>
      <c r="AL206" s="48"/>
      <c r="AM206" s="29" t="n">
        <v>1.41818</v>
      </c>
      <c r="AN206" s="29" t="n">
        <v>0.44934</v>
      </c>
      <c r="AO206" s="29" t="n">
        <v>0.33712</v>
      </c>
      <c r="AP206" s="29" t="n">
        <v>0.25293</v>
      </c>
      <c r="AQ206" s="29" t="n">
        <v>0.10681</v>
      </c>
      <c r="AR206" s="29" t="n">
        <v>0.03384</v>
      </c>
      <c r="AS206" s="29" t="n">
        <v>0.0190499999999999</v>
      </c>
      <c r="AT206" s="29" t="n">
        <v>0.00602999999999998</v>
      </c>
      <c r="AU206" s="29" t="n">
        <v>0.00452999999999992</v>
      </c>
      <c r="AV206" s="29" t="n">
        <v>0.00339</v>
      </c>
      <c r="AW206" s="30" t="n">
        <v>0.0010699999999999</v>
      </c>
      <c r="AX206" s="31" t="n">
        <v>0.000539999999999985</v>
      </c>
      <c r="AY206" s="31" t="n">
        <v>8.99999999999235E-005</v>
      </c>
      <c r="AZ206" s="32" t="n">
        <v>0</v>
      </c>
      <c r="BA206" s="32" t="n">
        <v>0</v>
      </c>
      <c r="BB206" s="32" t="n">
        <v>0</v>
      </c>
      <c r="BC206" s="32" t="n">
        <v>0</v>
      </c>
      <c r="BD206" s="32" t="n">
        <v>0</v>
      </c>
      <c r="BE206" s="33" t="n">
        <v>0</v>
      </c>
      <c r="BF206" s="34" t="n">
        <f aca="false">TAN((AM206-AN206)/20)</f>
        <v>0.0484799273752201</v>
      </c>
      <c r="BG206" s="34" t="n">
        <f aca="false">TAN((AS206-AW206)/50)</f>
        <v>0.000359600015500218</v>
      </c>
      <c r="BH206" s="35" t="n">
        <f aca="false">BG206/BF206</f>
        <v>0.00741750318058486</v>
      </c>
      <c r="BI206" s="54" t="n">
        <v>0.05747</v>
      </c>
      <c r="BJ206" s="37" t="n">
        <v>0.201</v>
      </c>
      <c r="BK206" s="37" t="n">
        <f aca="false">BJ206*83.33333</f>
        <v>16.74999933</v>
      </c>
    </row>
    <row r="207" customFormat="false" ht="17.1" hidden="false" customHeight="true" outlineLevel="0" collapsed="false">
      <c r="A207" s="70" t="s">
        <v>187</v>
      </c>
      <c r="B207" s="73" t="n">
        <v>41038</v>
      </c>
      <c r="C207" s="71" t="n">
        <v>0.461111111111111</v>
      </c>
      <c r="D207" s="46" t="n">
        <v>38.747</v>
      </c>
      <c r="E207" s="46" t="n">
        <v>-12.61033</v>
      </c>
      <c r="F207" s="46" t="n">
        <v>3500</v>
      </c>
      <c r="G207" s="46" t="n">
        <v>4559</v>
      </c>
      <c r="H207" s="25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7"/>
      <c r="AL207" s="48"/>
      <c r="AM207" s="29" t="n">
        <v>1.44824</v>
      </c>
      <c r="AN207" s="29" t="n">
        <v>0.4614</v>
      </c>
      <c r="AO207" s="29" t="n">
        <v>0.34665</v>
      </c>
      <c r="AP207" s="29" t="n">
        <v>0.26043</v>
      </c>
      <c r="AQ207" s="29" t="n">
        <v>0.11044</v>
      </c>
      <c r="AR207" s="29" t="n">
        <v>0.0351899999999999</v>
      </c>
      <c r="AS207" s="29" t="n">
        <v>0.01986</v>
      </c>
      <c r="AT207" s="29" t="n">
        <v>0.00632999999999995</v>
      </c>
      <c r="AU207" s="29" t="n">
        <v>0.00474999999999992</v>
      </c>
      <c r="AV207" s="29" t="n">
        <v>0.00356999999999996</v>
      </c>
      <c r="AW207" s="30" t="n">
        <v>0.00113999999999992</v>
      </c>
      <c r="AX207" s="31" t="n">
        <v>0.000569999999999959</v>
      </c>
      <c r="AY207" s="31" t="n">
        <v>9.9999999999989E-005</v>
      </c>
      <c r="AZ207" s="32" t="n">
        <v>9.99999999995449E-006</v>
      </c>
      <c r="BA207" s="32" t="n">
        <v>0</v>
      </c>
      <c r="BB207" s="32" t="n">
        <v>0</v>
      </c>
      <c r="BC207" s="32" t="n">
        <v>0</v>
      </c>
      <c r="BD207" s="32" t="n">
        <v>0</v>
      </c>
      <c r="BE207" s="33" t="n">
        <v>0</v>
      </c>
      <c r="BF207" s="34" t="n">
        <f aca="false">TAN((AM207-AN207)/20)</f>
        <v>0.0493820822545871</v>
      </c>
      <c r="BG207" s="34" t="n">
        <f aca="false">TAN((AS207-AW207)/50)</f>
        <v>0.000374400017493887</v>
      </c>
      <c r="BH207" s="35" t="n">
        <f aca="false">BG207/BF207</f>
        <v>0.00758169766037172</v>
      </c>
      <c r="BI207" s="54" t="n">
        <v>0.05719</v>
      </c>
      <c r="BJ207" s="37" t="n">
        <v>0.412</v>
      </c>
      <c r="BK207" s="37" t="n">
        <f aca="false">BJ207*83.33333</f>
        <v>34.33333196</v>
      </c>
    </row>
    <row r="208" customFormat="false" ht="17.1" hidden="false" customHeight="true" outlineLevel="0" collapsed="false">
      <c r="A208" s="70" t="s">
        <v>187</v>
      </c>
      <c r="B208" s="73" t="n">
        <v>41038</v>
      </c>
      <c r="C208" s="71" t="n">
        <v>0.461111111111111</v>
      </c>
      <c r="D208" s="46" t="n">
        <v>38.747</v>
      </c>
      <c r="E208" s="46" t="n">
        <v>-12.61033</v>
      </c>
      <c r="F208" s="46" t="n">
        <v>4000</v>
      </c>
      <c r="G208" s="46" t="n">
        <v>4559</v>
      </c>
      <c r="H208" s="25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7"/>
      <c r="AL208" s="48"/>
      <c r="AM208" s="29" t="n">
        <v>1.48462</v>
      </c>
      <c r="AN208" s="29" t="n">
        <v>0.47597</v>
      </c>
      <c r="AO208" s="29" t="n">
        <v>0.35815</v>
      </c>
      <c r="AP208" s="29" t="n">
        <v>0.2695</v>
      </c>
      <c r="AQ208" s="29" t="n">
        <v>0.11482</v>
      </c>
      <c r="AR208" s="29" t="n">
        <v>0.03681</v>
      </c>
      <c r="AS208" s="29" t="n">
        <v>0.02084</v>
      </c>
      <c r="AT208" s="29" t="n">
        <v>0.00668000000000002</v>
      </c>
      <c r="AU208" s="29" t="n">
        <v>0.00502999999999998</v>
      </c>
      <c r="AV208" s="29" t="n">
        <v>0.00378000000000001</v>
      </c>
      <c r="AW208" s="30" t="n">
        <v>0.00121000000000004</v>
      </c>
      <c r="AX208" s="31" t="n">
        <v>0.000609999999999999</v>
      </c>
      <c r="AY208" s="31" t="n">
        <v>0.000110000000000055</v>
      </c>
      <c r="AZ208" s="32" t="n">
        <v>9.99999999995449E-006</v>
      </c>
      <c r="BA208" s="32" t="n">
        <v>0</v>
      </c>
      <c r="BB208" s="32" t="n">
        <v>0</v>
      </c>
      <c r="BC208" s="32" t="n">
        <v>0</v>
      </c>
      <c r="BD208" s="32" t="n">
        <v>0</v>
      </c>
      <c r="BE208" s="33" t="n">
        <v>0</v>
      </c>
      <c r="BF208" s="34" t="n">
        <f aca="false">TAN((AM208-AN208)/20)</f>
        <v>0.0504753008414724</v>
      </c>
      <c r="BG208" s="34" t="n">
        <f aca="false">TAN((AS208-AW208)/50)</f>
        <v>0.000392600020171102</v>
      </c>
      <c r="BH208" s="35" t="n">
        <f aca="false">BG208/BF208</f>
        <v>0.00777806201500689</v>
      </c>
      <c r="BI208" s="54" t="n">
        <v>0.05688</v>
      </c>
      <c r="BJ208" s="37" t="n">
        <v>0.244</v>
      </c>
      <c r="BK208" s="37" t="n">
        <f aca="false">BJ208*83.33333</f>
        <v>20.33333252</v>
      </c>
    </row>
    <row r="209" customFormat="false" ht="17.1" hidden="false" customHeight="true" outlineLevel="0" collapsed="false">
      <c r="A209" s="60" t="s">
        <v>188</v>
      </c>
      <c r="B209" s="21" t="n">
        <v>41039</v>
      </c>
      <c r="C209" s="61" t="n">
        <v>0.464583333333333</v>
      </c>
      <c r="D209" s="62" t="n">
        <v>43.04417</v>
      </c>
      <c r="E209" s="62" t="n">
        <v>-10.93567</v>
      </c>
      <c r="F209" s="63" t="n">
        <v>0</v>
      </c>
      <c r="G209" s="63" t="n">
        <v>2711</v>
      </c>
      <c r="H209" s="43" t="n">
        <v>13.768</v>
      </c>
      <c r="I209" s="43" t="n">
        <v>35.778</v>
      </c>
      <c r="J209" s="43" t="n">
        <v>0.494</v>
      </c>
      <c r="K209" s="43" t="n">
        <v>0.344</v>
      </c>
      <c r="L209" s="43" t="n">
        <v>0.336</v>
      </c>
      <c r="M209" s="43" t="n">
        <v>0.314</v>
      </c>
      <c r="N209" s="43" t="n">
        <v>0.305</v>
      </c>
      <c r="O209" s="43" t="n">
        <v>0.295</v>
      </c>
      <c r="P209" s="43" t="n">
        <v>0.28</v>
      </c>
      <c r="Q209" s="43" t="n">
        <v>0.227</v>
      </c>
      <c r="R209" s="43" t="n">
        <v>0.217</v>
      </c>
      <c r="S209" s="43" t="n">
        <v>0.207</v>
      </c>
      <c r="T209" s="43" t="n">
        <v>0.12</v>
      </c>
      <c r="U209" s="43" t="n">
        <v>0.111</v>
      </c>
      <c r="V209" s="43" t="n">
        <v>0.087</v>
      </c>
      <c r="W209" s="43" t="n">
        <v>0.072</v>
      </c>
      <c r="X209" s="43" t="n">
        <v>0.063</v>
      </c>
      <c r="Y209" s="43" t="n">
        <v>0.049</v>
      </c>
      <c r="Z209" s="43" t="n">
        <v>0.015</v>
      </c>
      <c r="AA209" s="43" t="n">
        <v>0.011</v>
      </c>
      <c r="AB209" s="43" t="n">
        <v>0</v>
      </c>
      <c r="AC209" s="43" t="n">
        <v>0.224</v>
      </c>
      <c r="AD209" s="43" t="n">
        <v>0.225</v>
      </c>
      <c r="AE209" s="43" t="n">
        <v>0.227</v>
      </c>
      <c r="AF209" s="43" t="n">
        <v>0.233</v>
      </c>
      <c r="AG209" s="43" t="n">
        <v>0.231</v>
      </c>
      <c r="AH209" s="43" t="n">
        <v>0.231</v>
      </c>
      <c r="AI209" s="43" t="n">
        <v>0.212</v>
      </c>
      <c r="AJ209" s="43" t="n">
        <v>0.205</v>
      </c>
      <c r="AK209" s="44" t="n">
        <v>0.207</v>
      </c>
      <c r="AL209" s="45" t="n">
        <v>1.133</v>
      </c>
      <c r="AM209" s="29" t="n">
        <v>0.96241</v>
      </c>
      <c r="AN209" s="29" t="n">
        <v>0.27648</v>
      </c>
      <c r="AO209" s="29" t="n">
        <v>0.20242</v>
      </c>
      <c r="AP209" s="29" t="n">
        <v>0.14819</v>
      </c>
      <c r="AQ209" s="29" t="n">
        <v>0.05815</v>
      </c>
      <c r="AR209" s="29" t="n">
        <v>0.0167</v>
      </c>
      <c r="AS209" s="29" t="n">
        <v>0.00895000000000001</v>
      </c>
      <c r="AT209" s="29" t="n">
        <v>0.00256999999999996</v>
      </c>
      <c r="AU209" s="29" t="n">
        <v>0.00187999999999999</v>
      </c>
      <c r="AV209" s="29" t="n">
        <v>0.00138000000000005</v>
      </c>
      <c r="AW209" s="30" t="n">
        <v>0.000399999999999956</v>
      </c>
      <c r="AX209" s="31" t="n">
        <v>0.000190000000000023</v>
      </c>
      <c r="AY209" s="31" t="n">
        <v>2.99999999999745E-005</v>
      </c>
      <c r="AZ209" s="32" t="n">
        <v>0</v>
      </c>
      <c r="BA209" s="32" t="n">
        <v>0</v>
      </c>
      <c r="BB209" s="32" t="n">
        <v>0</v>
      </c>
      <c r="BC209" s="32" t="n">
        <v>0</v>
      </c>
      <c r="BD209" s="32" t="n">
        <v>0</v>
      </c>
      <c r="BE209" s="33" t="n">
        <v>0</v>
      </c>
      <c r="BF209" s="34" t="n">
        <f aca="false">TAN((AM209-AN209)/20)</f>
        <v>0.0343099534149052</v>
      </c>
      <c r="BG209" s="34" t="n">
        <f aca="false">TAN((AS209-AW209)/50)</f>
        <v>0.000171000001666738</v>
      </c>
      <c r="BH209" s="35" t="n">
        <f aca="false">BG209/BF209</f>
        <v>0.00498397650381102</v>
      </c>
      <c r="BI209" s="54" t="n">
        <v>0.06236</v>
      </c>
      <c r="BJ209" s="37" t="n">
        <v>0.46</v>
      </c>
      <c r="BK209" s="37" t="n">
        <f aca="false">BJ209*83.33333</f>
        <v>38.3333318</v>
      </c>
    </row>
    <row r="210" customFormat="false" ht="17.1" hidden="false" customHeight="true" outlineLevel="0" collapsed="false">
      <c r="A210" s="64" t="s">
        <v>188</v>
      </c>
      <c r="B210" s="39" t="n">
        <v>41039</v>
      </c>
      <c r="C210" s="65" t="n">
        <v>0.464583333333333</v>
      </c>
      <c r="D210" s="63" t="n">
        <v>43.04417</v>
      </c>
      <c r="E210" s="63" t="n">
        <v>-10.93567</v>
      </c>
      <c r="F210" s="63" t="n">
        <v>20</v>
      </c>
      <c r="G210" s="63" t="n">
        <v>2711</v>
      </c>
      <c r="H210" s="46" t="n">
        <v>13.753</v>
      </c>
      <c r="I210" s="46" t="n">
        <v>35.777</v>
      </c>
      <c r="J210" s="46" t="n">
        <v>0.538</v>
      </c>
      <c r="K210" s="46" t="n">
        <v>0.33</v>
      </c>
      <c r="L210" s="46" t="n">
        <v>0.325</v>
      </c>
      <c r="M210" s="46" t="n">
        <v>0.305</v>
      </c>
      <c r="N210" s="46" t="n">
        <v>0.296</v>
      </c>
      <c r="O210" s="46" t="n">
        <v>0.286</v>
      </c>
      <c r="P210" s="46" t="n">
        <v>0.273</v>
      </c>
      <c r="Q210" s="46" t="n">
        <v>0.225</v>
      </c>
      <c r="R210" s="46" t="n">
        <v>0.212</v>
      </c>
      <c r="S210" s="46" t="n">
        <v>0.201</v>
      </c>
      <c r="T210" s="46" t="n">
        <v>0.116</v>
      </c>
      <c r="U210" s="46" t="n">
        <v>0.107</v>
      </c>
      <c r="V210" s="46" t="n">
        <v>0.084</v>
      </c>
      <c r="W210" s="46" t="n">
        <v>0.071</v>
      </c>
      <c r="X210" s="46" t="n">
        <v>0.063</v>
      </c>
      <c r="Y210" s="46" t="n">
        <v>0.049</v>
      </c>
      <c r="Z210" s="46" t="n">
        <v>0.017</v>
      </c>
      <c r="AA210" s="46" t="n">
        <v>0.012</v>
      </c>
      <c r="AB210" s="46" t="n">
        <v>0</v>
      </c>
      <c r="AC210" s="46" t="n">
        <v>0.214</v>
      </c>
      <c r="AD210" s="46" t="n">
        <v>0.218</v>
      </c>
      <c r="AE210" s="46" t="n">
        <v>0.221</v>
      </c>
      <c r="AF210" s="46" t="n">
        <v>0.225</v>
      </c>
      <c r="AG210" s="46" t="n">
        <v>0.224</v>
      </c>
      <c r="AH210" s="46" t="n">
        <v>0.223</v>
      </c>
      <c r="AI210" s="46" t="n">
        <v>0.207</v>
      </c>
      <c r="AJ210" s="46" t="n">
        <v>0.2</v>
      </c>
      <c r="AK210" s="47" t="n">
        <v>0.201</v>
      </c>
      <c r="AL210" s="48" t="n">
        <v>1.187</v>
      </c>
      <c r="AM210" s="29" t="n">
        <v>0.96342</v>
      </c>
      <c r="AN210" s="29" t="n">
        <v>0.27669</v>
      </c>
      <c r="AO210" s="29" t="n">
        <v>0.20255</v>
      </c>
      <c r="AP210" s="29" t="n">
        <v>0.14828</v>
      </c>
      <c r="AQ210" s="29" t="n">
        <v>0.05817</v>
      </c>
      <c r="AR210" s="29" t="n">
        <v>0.01671</v>
      </c>
      <c r="AS210" s="29" t="n">
        <v>0.00895999999999997</v>
      </c>
      <c r="AT210" s="29" t="n">
        <v>0.00256999999999996</v>
      </c>
      <c r="AU210" s="29" t="n">
        <v>0.00187999999999999</v>
      </c>
      <c r="AV210" s="29" t="n">
        <v>0.00138000000000005</v>
      </c>
      <c r="AW210" s="30" t="n">
        <v>0.000399999999999956</v>
      </c>
      <c r="AX210" s="31" t="n">
        <v>0.000190000000000023</v>
      </c>
      <c r="AY210" s="31" t="n">
        <v>2.99999999999745E-005</v>
      </c>
      <c r="AZ210" s="32" t="n">
        <v>0</v>
      </c>
      <c r="BA210" s="32" t="n">
        <v>0</v>
      </c>
      <c r="BB210" s="32" t="n">
        <v>0</v>
      </c>
      <c r="BC210" s="32" t="n">
        <v>0</v>
      </c>
      <c r="BD210" s="32" t="n">
        <v>0</v>
      </c>
      <c r="BE210" s="33" t="n">
        <v>0</v>
      </c>
      <c r="BF210" s="34" t="n">
        <f aca="false">TAN((AM210-AN210)/20)</f>
        <v>0.0343500005568033</v>
      </c>
      <c r="BG210" s="34" t="n">
        <f aca="false">TAN((AS210-AW210)/50)</f>
        <v>0.000171200001672592</v>
      </c>
      <c r="BH210" s="35" t="n">
        <f aca="false">BG210/BF210</f>
        <v>0.00498398832307107</v>
      </c>
      <c r="BI210" s="54" t="n">
        <v>0.06238</v>
      </c>
      <c r="BJ210" s="37" t="n">
        <v>0.474</v>
      </c>
      <c r="BK210" s="37" t="n">
        <f aca="false">BJ210*83.33333</f>
        <v>39.49999842</v>
      </c>
    </row>
    <row r="211" customFormat="false" ht="17.1" hidden="false" customHeight="true" outlineLevel="0" collapsed="false">
      <c r="A211" s="64" t="s">
        <v>188</v>
      </c>
      <c r="B211" s="39" t="n">
        <v>41039</v>
      </c>
      <c r="C211" s="65" t="n">
        <v>0.464583333333333</v>
      </c>
      <c r="D211" s="63" t="n">
        <v>43.04417</v>
      </c>
      <c r="E211" s="63" t="n">
        <v>-10.93567</v>
      </c>
      <c r="F211" s="63" t="n">
        <v>50</v>
      </c>
      <c r="G211" s="63" t="n">
        <v>2711</v>
      </c>
      <c r="H211" s="46" t="n">
        <v>13.586</v>
      </c>
      <c r="I211" s="46" t="n">
        <v>35.776</v>
      </c>
      <c r="J211" s="46" t="n">
        <v>0.498</v>
      </c>
      <c r="K211" s="46" t="n">
        <v>0.301</v>
      </c>
      <c r="L211" s="46" t="n">
        <v>0.292</v>
      </c>
      <c r="M211" s="46" t="n">
        <v>0.269</v>
      </c>
      <c r="N211" s="46" t="n">
        <v>0.258</v>
      </c>
      <c r="O211" s="46" t="n">
        <v>0.249</v>
      </c>
      <c r="P211" s="46" t="n">
        <v>0.236</v>
      </c>
      <c r="Q211" s="46" t="n">
        <v>0.19</v>
      </c>
      <c r="R211" s="46" t="n">
        <v>0.179</v>
      </c>
      <c r="S211" s="46" t="n">
        <v>0.17</v>
      </c>
      <c r="T211" s="46" t="n">
        <v>0.119</v>
      </c>
      <c r="U211" s="46" t="n">
        <v>0.107</v>
      </c>
      <c r="V211" s="46" t="n">
        <v>0.082</v>
      </c>
      <c r="W211" s="46" t="n">
        <v>0.069</v>
      </c>
      <c r="X211" s="46" t="n">
        <v>0.061</v>
      </c>
      <c r="Y211" s="46" t="n">
        <v>0.049</v>
      </c>
      <c r="Z211" s="46" t="n">
        <v>0.016</v>
      </c>
      <c r="AA211" s="46" t="n">
        <v>0.011</v>
      </c>
      <c r="AB211" s="46" t="n">
        <v>0</v>
      </c>
      <c r="AC211" s="46" t="n">
        <v>0.182</v>
      </c>
      <c r="AD211" s="46" t="n">
        <v>0.185</v>
      </c>
      <c r="AE211" s="46" t="n">
        <v>0.186</v>
      </c>
      <c r="AF211" s="46" t="n">
        <v>0.189</v>
      </c>
      <c r="AG211" s="46" t="n">
        <v>0.188</v>
      </c>
      <c r="AH211" s="46" t="n">
        <v>0.188</v>
      </c>
      <c r="AI211" s="46" t="n">
        <v>0.174</v>
      </c>
      <c r="AJ211" s="46" t="n">
        <v>0.168</v>
      </c>
      <c r="AK211" s="47" t="n">
        <v>0.17</v>
      </c>
      <c r="AL211" s="48" t="n">
        <v>1.062</v>
      </c>
      <c r="AM211" s="29" t="n">
        <v>0.96928</v>
      </c>
      <c r="AN211" s="29" t="n">
        <v>0.27897</v>
      </c>
      <c r="AO211" s="29" t="n">
        <v>0.20433</v>
      </c>
      <c r="AP211" s="29" t="n">
        <v>0.14966</v>
      </c>
      <c r="AQ211" s="29" t="n">
        <v>0.05881</v>
      </c>
      <c r="AR211" s="29" t="n">
        <v>0.01693</v>
      </c>
      <c r="AS211" s="29" t="n">
        <v>0.00907999999999998</v>
      </c>
      <c r="AT211" s="29" t="n">
        <v>0.00262000000000001</v>
      </c>
      <c r="AU211" s="29" t="n">
        <v>0.00191999999999998</v>
      </c>
      <c r="AV211" s="29" t="n">
        <v>0.00140999999999997</v>
      </c>
      <c r="AW211" s="30" t="n">
        <v>0.000409999999999966</v>
      </c>
      <c r="AX211" s="31" t="n">
        <v>0.000189999999999968</v>
      </c>
      <c r="AY211" s="31" t="n">
        <v>2.99999999999745E-005</v>
      </c>
      <c r="AZ211" s="32" t="n">
        <v>1.000000000001E-005</v>
      </c>
      <c r="BA211" s="32" t="n">
        <v>0</v>
      </c>
      <c r="BB211" s="32" t="n">
        <v>0</v>
      </c>
      <c r="BC211" s="32" t="n">
        <v>0</v>
      </c>
      <c r="BD211" s="32" t="n">
        <v>0</v>
      </c>
      <c r="BE211" s="33" t="n">
        <v>0</v>
      </c>
      <c r="BF211" s="34" t="n">
        <f aca="false">TAN((AM211-AN211)/20)</f>
        <v>0.0345292128667655</v>
      </c>
      <c r="BG211" s="34" t="n">
        <f aca="false">TAN((AS211-AW211)/50)</f>
        <v>0.000173400001737905</v>
      </c>
      <c r="BH211" s="35" t="n">
        <f aca="false">BG211/BF211</f>
        <v>0.00502183476950335</v>
      </c>
      <c r="BI211" s="54" t="n">
        <v>0.06227</v>
      </c>
      <c r="BJ211" s="37" t="n">
        <v>0.301</v>
      </c>
      <c r="BK211" s="37" t="n">
        <f aca="false">BJ211*83.33333</f>
        <v>25.08333233</v>
      </c>
    </row>
    <row r="212" customFormat="false" ht="17.1" hidden="false" customHeight="true" outlineLevel="0" collapsed="false">
      <c r="A212" s="64" t="s">
        <v>188</v>
      </c>
      <c r="B212" s="39" t="n">
        <v>41039</v>
      </c>
      <c r="C212" s="65" t="n">
        <v>0.464583333333333</v>
      </c>
      <c r="D212" s="63" t="n">
        <v>43.04417</v>
      </c>
      <c r="E212" s="63" t="n">
        <v>-10.93567</v>
      </c>
      <c r="F212" s="63" t="n">
        <v>100</v>
      </c>
      <c r="G212" s="63" t="n">
        <v>2711</v>
      </c>
      <c r="H212" s="46" t="n">
        <v>12.895</v>
      </c>
      <c r="I212" s="46" t="n">
        <v>35.797</v>
      </c>
      <c r="J212" s="46" t="n">
        <v>0.554</v>
      </c>
      <c r="K212" s="46" t="n">
        <v>0.091</v>
      </c>
      <c r="L212" s="46" t="n">
        <v>0.085</v>
      </c>
      <c r="M212" s="46" t="n">
        <v>0.065</v>
      </c>
      <c r="N212" s="46" t="n">
        <v>0.062</v>
      </c>
      <c r="O212" s="46" t="n">
        <v>0.06</v>
      </c>
      <c r="P212" s="46" t="n">
        <v>0.055</v>
      </c>
      <c r="Q212" s="46" t="n">
        <v>0.042</v>
      </c>
      <c r="R212" s="46" t="n">
        <v>0.035</v>
      </c>
      <c r="S212" s="46" t="n">
        <v>0.036</v>
      </c>
      <c r="T212" s="46" t="n">
        <v>0.058</v>
      </c>
      <c r="U212" s="46" t="n">
        <v>0.05</v>
      </c>
      <c r="V212" s="46" t="n">
        <v>0.03</v>
      </c>
      <c r="W212" s="46" t="n">
        <v>0.026</v>
      </c>
      <c r="X212" s="46" t="n">
        <v>0.024</v>
      </c>
      <c r="Y212" s="46" t="n">
        <v>0.019</v>
      </c>
      <c r="Z212" s="46" t="n">
        <v>0.006</v>
      </c>
      <c r="AA212" s="46" t="n">
        <v>0</v>
      </c>
      <c r="AB212" s="46" t="n">
        <v>0</v>
      </c>
      <c r="AC212" s="46" t="n">
        <v>0.033</v>
      </c>
      <c r="AD212" s="46" t="n">
        <v>0.035</v>
      </c>
      <c r="AE212" s="46" t="n">
        <v>0.035</v>
      </c>
      <c r="AF212" s="46" t="n">
        <v>0.036</v>
      </c>
      <c r="AG212" s="46" t="n">
        <v>0.036</v>
      </c>
      <c r="AH212" s="46" t="n">
        <v>0.036</v>
      </c>
      <c r="AI212" s="46" t="n">
        <v>0.036</v>
      </c>
      <c r="AJ212" s="46" t="n">
        <v>0.035</v>
      </c>
      <c r="AK212" s="47" t="n">
        <v>0.036</v>
      </c>
      <c r="AL212" s="48" t="n">
        <v>0.37</v>
      </c>
      <c r="AM212" s="29" t="n">
        <v>1.04231</v>
      </c>
      <c r="AN212" s="29" t="n">
        <v>0.30545</v>
      </c>
      <c r="AO212" s="29" t="n">
        <v>0.22474</v>
      </c>
      <c r="AP212" s="29" t="n">
        <v>0.16536</v>
      </c>
      <c r="AQ212" s="29" t="n">
        <v>0.06586</v>
      </c>
      <c r="AR212" s="29" t="n">
        <v>0.0193</v>
      </c>
      <c r="AS212" s="29" t="n">
        <v>0.01045</v>
      </c>
      <c r="AT212" s="29" t="n">
        <v>0.00306999999999991</v>
      </c>
      <c r="AU212" s="29" t="n">
        <v>0.00225999999999993</v>
      </c>
      <c r="AV212" s="29" t="n">
        <v>0.00165999999999999</v>
      </c>
      <c r="AW212" s="30" t="n">
        <v>0.00048999999999999</v>
      </c>
      <c r="AX212" s="31" t="n">
        <v>0.000239999999999907</v>
      </c>
      <c r="AY212" s="31" t="n">
        <v>3.9999999999929E-005</v>
      </c>
      <c r="AZ212" s="32" t="n">
        <v>9.99999999995449E-006</v>
      </c>
      <c r="BA212" s="32" t="n">
        <v>9.99999999995449E-006</v>
      </c>
      <c r="BB212" s="32" t="n">
        <v>0</v>
      </c>
      <c r="BC212" s="32" t="n">
        <v>0</v>
      </c>
      <c r="BD212" s="32" t="n">
        <v>0</v>
      </c>
      <c r="BE212" s="33" t="n">
        <v>0</v>
      </c>
      <c r="BF212" s="34" t="n">
        <f aca="false">TAN((AM212-AN212)/20)</f>
        <v>0.0368596793673886</v>
      </c>
      <c r="BG212" s="34" t="n">
        <f aca="false">TAN((AS212-AW212)/50)</f>
        <v>0.000199200002634794</v>
      </c>
      <c r="BH212" s="35" t="n">
        <f aca="false">BG212/BF212</f>
        <v>0.00540427931152964</v>
      </c>
      <c r="BI212" s="54" t="n">
        <v>0.06137</v>
      </c>
      <c r="BJ212" s="37" t="n">
        <v>0.403</v>
      </c>
      <c r="BK212" s="37" t="n">
        <f aca="false">BJ212*83.33333</f>
        <v>33.58333199</v>
      </c>
    </row>
    <row r="213" customFormat="false" ht="17.1" hidden="false" customHeight="true" outlineLevel="0" collapsed="false">
      <c r="A213" s="64" t="s">
        <v>188</v>
      </c>
      <c r="B213" s="39" t="n">
        <v>41039</v>
      </c>
      <c r="C213" s="65" t="n">
        <v>0.464583333333333</v>
      </c>
      <c r="D213" s="63" t="n">
        <v>43.04417</v>
      </c>
      <c r="E213" s="63" t="n">
        <v>-10.93567</v>
      </c>
      <c r="F213" s="63" t="n">
        <v>200</v>
      </c>
      <c r="G213" s="63" t="n">
        <v>2711</v>
      </c>
      <c r="H213" s="46" t="n">
        <v>12.28</v>
      </c>
      <c r="I213" s="46" t="n">
        <v>35.704</v>
      </c>
      <c r="J213" s="46" t="n">
        <v>0.604</v>
      </c>
      <c r="K213" s="46" t="n">
        <v>0.06</v>
      </c>
      <c r="L213" s="46" t="n">
        <v>0.056</v>
      </c>
      <c r="M213" s="46" t="n">
        <v>0.041</v>
      </c>
      <c r="N213" s="46" t="n">
        <v>0.039</v>
      </c>
      <c r="O213" s="46" t="n">
        <v>0.038</v>
      </c>
      <c r="P213" s="46" t="n">
        <v>0.036</v>
      </c>
      <c r="Q213" s="46" t="n">
        <v>0.027</v>
      </c>
      <c r="R213" s="46" t="n">
        <v>0.02</v>
      </c>
      <c r="S213" s="46" t="n">
        <v>0.022</v>
      </c>
      <c r="T213" s="46" t="n">
        <v>0.04</v>
      </c>
      <c r="U213" s="46" t="n">
        <v>0.035</v>
      </c>
      <c r="V213" s="46" t="n">
        <v>0.02</v>
      </c>
      <c r="W213" s="46" t="n">
        <v>0.017</v>
      </c>
      <c r="X213" s="46" t="n">
        <v>0.016</v>
      </c>
      <c r="Y213" s="46" t="n">
        <v>0.013</v>
      </c>
      <c r="Z213" s="46" t="n">
        <v>0.004</v>
      </c>
      <c r="AA213" s="46" t="n">
        <v>0</v>
      </c>
      <c r="AB213" s="46" t="n">
        <v>0</v>
      </c>
      <c r="AC213" s="46" t="n">
        <v>0.02</v>
      </c>
      <c r="AD213" s="46" t="n">
        <v>0.021</v>
      </c>
      <c r="AE213" s="46" t="n">
        <v>0.022</v>
      </c>
      <c r="AF213" s="46" t="n">
        <v>0.022</v>
      </c>
      <c r="AG213" s="46" t="n">
        <v>0.022</v>
      </c>
      <c r="AH213" s="46" t="n">
        <v>0.022</v>
      </c>
      <c r="AI213" s="46" t="n">
        <v>0.022</v>
      </c>
      <c r="AJ213" s="46" t="n">
        <v>0.02</v>
      </c>
      <c r="AK213" s="47" t="n">
        <v>0.022</v>
      </c>
      <c r="AL213" s="48" t="n">
        <v>0.32</v>
      </c>
      <c r="AM213" s="29" t="n">
        <v>1.11125</v>
      </c>
      <c r="AN213" s="29" t="n">
        <v>0.33144</v>
      </c>
      <c r="AO213" s="29" t="n">
        <v>0.24493</v>
      </c>
      <c r="AP213" s="29" t="n">
        <v>0.18101</v>
      </c>
      <c r="AQ213" s="29" t="n">
        <v>0.07305</v>
      </c>
      <c r="AR213" s="29" t="n">
        <v>0.02179</v>
      </c>
      <c r="AS213" s="29" t="n">
        <v>0.0119</v>
      </c>
      <c r="AT213" s="29" t="n">
        <v>0.00354999999999994</v>
      </c>
      <c r="AU213" s="29" t="n">
        <v>0.00261999999999996</v>
      </c>
      <c r="AV213" s="29" t="n">
        <v>0.00193999999999994</v>
      </c>
      <c r="AW213" s="30" t="n">
        <v>0.000569999999999959</v>
      </c>
      <c r="AX213" s="31" t="n">
        <v>0.000279999999999947</v>
      </c>
      <c r="AY213" s="31" t="n">
        <v>3.9999999999929E-005</v>
      </c>
      <c r="AZ213" s="32" t="n">
        <v>0</v>
      </c>
      <c r="BA213" s="32" t="n">
        <v>0</v>
      </c>
      <c r="BB213" s="32" t="n">
        <v>0</v>
      </c>
      <c r="BC213" s="32" t="n">
        <v>0</v>
      </c>
      <c r="BD213" s="32" t="n">
        <v>0</v>
      </c>
      <c r="BE213" s="33" t="n">
        <v>0</v>
      </c>
      <c r="BF213" s="34" t="n">
        <f aca="false">TAN((AM213-AN213)/20)</f>
        <v>0.0390102705766661</v>
      </c>
      <c r="BG213" s="34" t="n">
        <f aca="false">TAN((AS213-AW213)/50)</f>
        <v>0.000226600003878454</v>
      </c>
      <c r="BH213" s="35" t="n">
        <f aca="false">BG213/BF213</f>
        <v>0.00580872679242564</v>
      </c>
      <c r="BI213" s="54" t="n">
        <v>0.06049</v>
      </c>
      <c r="BJ213" s="37" t="n">
        <v>0.247</v>
      </c>
      <c r="BK213" s="37" t="n">
        <f aca="false">BJ213*83.33333</f>
        <v>20.58333251</v>
      </c>
    </row>
    <row r="214" customFormat="false" ht="17.1" hidden="false" customHeight="true" outlineLevel="0" collapsed="false">
      <c r="A214" s="67" t="s">
        <v>189</v>
      </c>
      <c r="B214" s="72" t="n">
        <v>41040</v>
      </c>
      <c r="C214" s="68" t="n">
        <v>0.461805555555556</v>
      </c>
      <c r="D214" s="69" t="n">
        <v>47.04367</v>
      </c>
      <c r="E214" s="69" t="n">
        <v>-8.09067</v>
      </c>
      <c r="F214" s="46" t="n">
        <v>0</v>
      </c>
      <c r="G214" s="46" t="n">
        <v>4252</v>
      </c>
      <c r="H214" s="43" t="n">
        <v>12.535</v>
      </c>
      <c r="I214" s="43" t="n">
        <v>35.637</v>
      </c>
      <c r="J214" s="43" t="n">
        <v>0.528</v>
      </c>
      <c r="K214" s="43" t="n">
        <v>0.375</v>
      </c>
      <c r="L214" s="43" t="n">
        <v>0.37</v>
      </c>
      <c r="M214" s="43" t="n">
        <v>0.35</v>
      </c>
      <c r="N214" s="43" t="n">
        <v>0.347</v>
      </c>
      <c r="O214" s="43" t="n">
        <v>0.34</v>
      </c>
      <c r="P214" s="43" t="n">
        <v>0.333</v>
      </c>
      <c r="Q214" s="43" t="n">
        <v>0.303</v>
      </c>
      <c r="R214" s="43" t="n">
        <v>0.292</v>
      </c>
      <c r="S214" s="43" t="n">
        <v>0.291</v>
      </c>
      <c r="T214" s="43" t="n">
        <v>0.107</v>
      </c>
      <c r="U214" s="43" t="n">
        <v>0.093</v>
      </c>
      <c r="V214" s="43" t="n">
        <v>0.064</v>
      </c>
      <c r="W214" s="43" t="n">
        <v>0.053</v>
      </c>
      <c r="X214" s="43" t="n">
        <v>0.047</v>
      </c>
      <c r="Y214" s="43" t="n">
        <v>0.036</v>
      </c>
      <c r="Z214" s="43" t="n">
        <v>0.013</v>
      </c>
      <c r="AA214" s="43" t="n">
        <v>0.012</v>
      </c>
      <c r="AB214" s="43" t="n">
        <v>0</v>
      </c>
      <c r="AC214" s="43" t="n">
        <v>0.268</v>
      </c>
      <c r="AD214" s="43" t="n">
        <v>0.277</v>
      </c>
      <c r="AE214" s="43" t="n">
        <v>0.286</v>
      </c>
      <c r="AF214" s="43" t="n">
        <v>0.293</v>
      </c>
      <c r="AG214" s="43" t="n">
        <v>0.294</v>
      </c>
      <c r="AH214" s="43" t="n">
        <v>0.298</v>
      </c>
      <c r="AI214" s="43" t="n">
        <v>0.29</v>
      </c>
      <c r="AJ214" s="43" t="n">
        <v>0.28</v>
      </c>
      <c r="AK214" s="44" t="n">
        <v>0.291</v>
      </c>
      <c r="AL214" s="45" t="n">
        <v>0.848</v>
      </c>
      <c r="AM214" s="29" t="n">
        <v>0.94807</v>
      </c>
      <c r="AN214" s="29" t="n">
        <v>0.27101</v>
      </c>
      <c r="AO214" s="29" t="n">
        <v>0.19816</v>
      </c>
      <c r="AP214" s="29" t="n">
        <v>0.1449</v>
      </c>
      <c r="AQ214" s="29" t="n">
        <v>0.05665</v>
      </c>
      <c r="AR214" s="29" t="n">
        <v>0.01619</v>
      </c>
      <c r="AS214" s="29" t="n">
        <v>0.00866</v>
      </c>
      <c r="AT214" s="29" t="n">
        <v>0.00247999999999998</v>
      </c>
      <c r="AU214" s="29" t="n">
        <v>0.00180999999999998</v>
      </c>
      <c r="AV214" s="29" t="n">
        <v>0.00133</v>
      </c>
      <c r="AW214" s="30" t="n">
        <v>0.000379999999999991</v>
      </c>
      <c r="AX214" s="31" t="n">
        <v>0.000179999999999958</v>
      </c>
      <c r="AY214" s="31" t="n">
        <v>2.99999999999745E-005</v>
      </c>
      <c r="AZ214" s="32" t="n">
        <v>0</v>
      </c>
      <c r="BA214" s="32" t="n">
        <v>0</v>
      </c>
      <c r="BB214" s="32" t="n">
        <v>0</v>
      </c>
      <c r="BC214" s="32" t="n">
        <v>0</v>
      </c>
      <c r="BD214" s="32" t="n">
        <v>0</v>
      </c>
      <c r="BE214" s="33" t="n">
        <v>0</v>
      </c>
      <c r="BF214" s="34" t="n">
        <f aca="false">TAN((AM214-AN214)/20)</f>
        <v>0.0338659380659548</v>
      </c>
      <c r="BG214" s="34" t="n">
        <f aca="false">TAN((AS214-AW214)/50)</f>
        <v>0.00016560000151377</v>
      </c>
      <c r="BH214" s="35" t="n">
        <f aca="false">BG214/BF214</f>
        <v>0.00488986902389236</v>
      </c>
      <c r="BI214" s="54" t="n">
        <v>0.06261</v>
      </c>
      <c r="BJ214" s="37" t="n">
        <v>0.392</v>
      </c>
      <c r="BK214" s="37" t="n">
        <f aca="false">BJ214*83.33333</f>
        <v>32.66666536</v>
      </c>
    </row>
    <row r="215" customFormat="false" ht="17.1" hidden="false" customHeight="true" outlineLevel="0" collapsed="false">
      <c r="A215" s="70" t="s">
        <v>189</v>
      </c>
      <c r="B215" s="73" t="n">
        <v>41040</v>
      </c>
      <c r="C215" s="71" t="n">
        <v>0.461805555555556</v>
      </c>
      <c r="D215" s="46" t="n">
        <v>47.04367</v>
      </c>
      <c r="E215" s="46" t="n">
        <v>-8.09067</v>
      </c>
      <c r="F215" s="46" t="n">
        <v>30</v>
      </c>
      <c r="G215" s="46" t="n">
        <v>4252</v>
      </c>
      <c r="H215" s="46" t="n">
        <v>12.523</v>
      </c>
      <c r="I215" s="46" t="n">
        <v>35.636</v>
      </c>
      <c r="J215" s="46" t="n">
        <v>0.516</v>
      </c>
      <c r="K215" s="46" t="n">
        <v>0.41</v>
      </c>
      <c r="L215" s="46" t="n">
        <v>0.397</v>
      </c>
      <c r="M215" s="46" t="n">
        <v>0.375</v>
      </c>
      <c r="N215" s="46" t="n">
        <v>0.373</v>
      </c>
      <c r="O215" s="46" t="n">
        <v>0.373</v>
      </c>
      <c r="P215" s="46" t="n">
        <v>0.363</v>
      </c>
      <c r="Q215" s="46" t="n">
        <v>0.329</v>
      </c>
      <c r="R215" s="46" t="n">
        <v>0.318</v>
      </c>
      <c r="S215" s="46" t="n">
        <v>0.314</v>
      </c>
      <c r="T215" s="46" t="n">
        <v>0.117</v>
      </c>
      <c r="U215" s="46" t="n">
        <v>0.101</v>
      </c>
      <c r="V215" s="46" t="n">
        <v>0.069</v>
      </c>
      <c r="W215" s="46" t="n">
        <v>0.055</v>
      </c>
      <c r="X215" s="46" t="n">
        <v>0.049</v>
      </c>
      <c r="Y215" s="46" t="n">
        <v>0.037</v>
      </c>
      <c r="Z215" s="46" t="n">
        <v>0.014</v>
      </c>
      <c r="AA215" s="46" t="n">
        <v>0.017</v>
      </c>
      <c r="AB215" s="46" t="n">
        <v>0</v>
      </c>
      <c r="AC215" s="46" t="n">
        <v>0.293</v>
      </c>
      <c r="AD215" s="46" t="n">
        <v>0.295</v>
      </c>
      <c r="AE215" s="46" t="n">
        <v>0.307</v>
      </c>
      <c r="AF215" s="46" t="n">
        <v>0.318</v>
      </c>
      <c r="AG215" s="46" t="n">
        <v>0.323</v>
      </c>
      <c r="AH215" s="46" t="n">
        <v>0.326</v>
      </c>
      <c r="AI215" s="46" t="n">
        <v>0.315</v>
      </c>
      <c r="AJ215" s="46" t="n">
        <v>0.301</v>
      </c>
      <c r="AK215" s="47" t="n">
        <v>0.314</v>
      </c>
      <c r="AL215" s="48" t="n">
        <v>1.417</v>
      </c>
      <c r="AM215" s="29" t="n">
        <v>0.98741</v>
      </c>
      <c r="AN215" s="29" t="n">
        <v>0.28562</v>
      </c>
      <c r="AO215" s="29" t="n">
        <v>0.20947</v>
      </c>
      <c r="AP215" s="29" t="n">
        <v>0.15362</v>
      </c>
      <c r="AQ215" s="29" t="n">
        <v>0.06059</v>
      </c>
      <c r="AR215" s="29" t="n">
        <v>0.01753</v>
      </c>
      <c r="AS215" s="29" t="n">
        <v>0.00941999999999998</v>
      </c>
      <c r="AT215" s="29" t="n">
        <v>0.00272</v>
      </c>
      <c r="AU215" s="29" t="n">
        <v>0.002</v>
      </c>
      <c r="AV215" s="29" t="n">
        <v>0.00146000000000002</v>
      </c>
      <c r="AW215" s="30" t="n">
        <v>0.000420000000000031</v>
      </c>
      <c r="AX215" s="31" t="n">
        <v>0.000199999999999978</v>
      </c>
      <c r="AY215" s="31" t="n">
        <v>3.000000000003E-005</v>
      </c>
      <c r="AZ215" s="32" t="n">
        <v>0</v>
      </c>
      <c r="BA215" s="32" t="n">
        <v>0</v>
      </c>
      <c r="BB215" s="32" t="n">
        <v>0</v>
      </c>
      <c r="BC215" s="32" t="n">
        <v>0</v>
      </c>
      <c r="BD215" s="32" t="n">
        <v>0</v>
      </c>
      <c r="BE215" s="33" t="n">
        <v>0</v>
      </c>
      <c r="BF215" s="34" t="n">
        <f aca="false">TAN((AM215-AN215)/20)</f>
        <v>0.0351039086812141</v>
      </c>
      <c r="BG215" s="34" t="n">
        <f aca="false">TAN((AS215-AW215)/50)</f>
        <v>0.000180000001943999</v>
      </c>
      <c r="BH215" s="35" t="n">
        <f aca="false">BG215/BF215</f>
        <v>0.0051276341782511</v>
      </c>
      <c r="BI215" s="54" t="n">
        <v>0.06202</v>
      </c>
      <c r="BJ215" s="37" t="n">
        <v>0.321</v>
      </c>
      <c r="BK215" s="37" t="n">
        <f aca="false">BJ215*83.33333</f>
        <v>26.74999893</v>
      </c>
    </row>
    <row r="216" customFormat="false" ht="17.1" hidden="false" customHeight="true" outlineLevel="0" collapsed="false">
      <c r="A216" s="70" t="s">
        <v>189</v>
      </c>
      <c r="B216" s="73" t="n">
        <v>41040</v>
      </c>
      <c r="C216" s="71" t="n">
        <v>0.461805555555556</v>
      </c>
      <c r="D216" s="46" t="n">
        <v>47.04367</v>
      </c>
      <c r="E216" s="46" t="n">
        <v>-8.09067</v>
      </c>
      <c r="F216" s="46" t="n">
        <v>40</v>
      </c>
      <c r="G216" s="46" t="n">
        <v>4252</v>
      </c>
      <c r="H216" s="46" t="n">
        <v>12.515</v>
      </c>
      <c r="I216" s="46" t="n">
        <v>35.637</v>
      </c>
      <c r="J216" s="46" t="n">
        <v>0.549</v>
      </c>
      <c r="K216" s="46" t="n">
        <v>0.407</v>
      </c>
      <c r="L216" s="46" t="n">
        <v>0.404</v>
      </c>
      <c r="M216" s="46" t="n">
        <v>0.376</v>
      </c>
      <c r="N216" s="46" t="n">
        <v>0.382</v>
      </c>
      <c r="O216" s="46" t="n">
        <v>0.382</v>
      </c>
      <c r="P216" s="46" t="n">
        <v>0.363</v>
      </c>
      <c r="Q216" s="46" t="n">
        <v>0.321</v>
      </c>
      <c r="R216" s="46" t="n">
        <v>0.316</v>
      </c>
      <c r="S216" s="46" t="n">
        <v>0.321</v>
      </c>
      <c r="T216" s="46" t="n">
        <v>0.115</v>
      </c>
      <c r="U216" s="46" t="n">
        <v>0.103</v>
      </c>
      <c r="V216" s="46" t="n">
        <v>0.067</v>
      </c>
      <c r="W216" s="46" t="n">
        <v>0.057</v>
      </c>
      <c r="X216" s="46" t="n">
        <v>0.051</v>
      </c>
      <c r="Y216" s="46" t="n">
        <v>0.034</v>
      </c>
      <c r="Z216" s="46" t="n">
        <v>0.009</v>
      </c>
      <c r="AA216" s="46" t="n">
        <v>0.011</v>
      </c>
      <c r="AB216" s="46" t="n">
        <v>0</v>
      </c>
      <c r="AC216" s="46" t="n">
        <v>0.292</v>
      </c>
      <c r="AD216" s="46" t="n">
        <v>0.301</v>
      </c>
      <c r="AE216" s="46" t="n">
        <v>0.309</v>
      </c>
      <c r="AF216" s="46" t="n">
        <v>0.324</v>
      </c>
      <c r="AG216" s="46" t="n">
        <v>0.331</v>
      </c>
      <c r="AH216" s="46" t="n">
        <v>0.329</v>
      </c>
      <c r="AI216" s="46" t="n">
        <v>0.313</v>
      </c>
      <c r="AJ216" s="46" t="n">
        <v>0.304</v>
      </c>
      <c r="AK216" s="47" t="n">
        <v>0.321</v>
      </c>
      <c r="AL216" s="48" t="n">
        <v>1.28</v>
      </c>
      <c r="AM216" s="29" t="n">
        <v>1.00589</v>
      </c>
      <c r="AN216" s="29" t="n">
        <v>0.29247</v>
      </c>
      <c r="AO216" s="29" t="n">
        <v>0.21477</v>
      </c>
      <c r="AP216" s="29" t="n">
        <v>0.15771</v>
      </c>
      <c r="AQ216" s="29" t="n">
        <v>0.06244</v>
      </c>
      <c r="AR216" s="29" t="n">
        <v>0.01816</v>
      </c>
      <c r="AS216" s="29" t="n">
        <v>0.00979000000000002</v>
      </c>
      <c r="AT216" s="29" t="n">
        <v>0.00284000000000001</v>
      </c>
      <c r="AU216" s="29" t="n">
        <v>0.00209000000000004</v>
      </c>
      <c r="AV216" s="29" t="n">
        <v>0.00153000000000003</v>
      </c>
      <c r="AW216" s="30" t="n">
        <v>0.000439999999999996</v>
      </c>
      <c r="AX216" s="31" t="n">
        <v>0.000210000000000043</v>
      </c>
      <c r="AY216" s="31" t="n">
        <v>3.000000000003E-005</v>
      </c>
      <c r="AZ216" s="32" t="n">
        <v>0</v>
      </c>
      <c r="BA216" s="32" t="n">
        <v>0</v>
      </c>
      <c r="BB216" s="32" t="n">
        <v>0</v>
      </c>
      <c r="BC216" s="32" t="n">
        <v>0</v>
      </c>
      <c r="BD216" s="32" t="n">
        <v>0</v>
      </c>
      <c r="BE216" s="33" t="n">
        <v>0</v>
      </c>
      <c r="BF216" s="34" t="n">
        <f aca="false">TAN((AM216-AN216)/20)</f>
        <v>0.0356861372052068</v>
      </c>
      <c r="BG216" s="34" t="n">
        <f aca="false">TAN((AS216-AW216)/50)</f>
        <v>0.000187000002179735</v>
      </c>
      <c r="BH216" s="35" t="n">
        <f aca="false">BG216/BF216</f>
        <v>0.00524013011283414</v>
      </c>
      <c r="BI216" s="54" t="n">
        <v>0.06176</v>
      </c>
      <c r="BJ216" s="37" t="n">
        <v>0.289</v>
      </c>
      <c r="BK216" s="37" t="n">
        <f aca="false">BJ216*83.33333</f>
        <v>24.08333237</v>
      </c>
    </row>
    <row r="217" customFormat="false" ht="17.1" hidden="false" customHeight="true" outlineLevel="0" collapsed="false">
      <c r="A217" s="70" t="s">
        <v>189</v>
      </c>
      <c r="B217" s="73" t="n">
        <v>41040</v>
      </c>
      <c r="C217" s="71" t="n">
        <v>0.461805555555556</v>
      </c>
      <c r="D217" s="46" t="n">
        <v>47.04367</v>
      </c>
      <c r="E217" s="46" t="n">
        <v>-8.09067</v>
      </c>
      <c r="F217" s="46" t="n">
        <v>100</v>
      </c>
      <c r="G217" s="46" t="n">
        <v>4252</v>
      </c>
      <c r="H217" s="46" t="n">
        <v>11.989</v>
      </c>
      <c r="I217" s="46" t="n">
        <v>35.666</v>
      </c>
      <c r="J217" s="46" t="n">
        <v>0.512</v>
      </c>
      <c r="K217" s="46" t="n">
        <v>0.098</v>
      </c>
      <c r="L217" s="46" t="n">
        <v>0.089</v>
      </c>
      <c r="M217" s="46" t="n">
        <v>0.071</v>
      </c>
      <c r="N217" s="46" t="n">
        <v>0.068</v>
      </c>
      <c r="O217" s="46" t="n">
        <v>0.066</v>
      </c>
      <c r="P217" s="46" t="n">
        <v>0.062</v>
      </c>
      <c r="Q217" s="46" t="n">
        <v>0.049</v>
      </c>
      <c r="R217" s="46" t="n">
        <v>0.041</v>
      </c>
      <c r="S217" s="46" t="n">
        <v>0.041</v>
      </c>
      <c r="T217" s="46" t="n">
        <v>0.06</v>
      </c>
      <c r="U217" s="46" t="n">
        <v>0.049</v>
      </c>
      <c r="V217" s="46" t="n">
        <v>0.03</v>
      </c>
      <c r="W217" s="46" t="n">
        <v>0.027</v>
      </c>
      <c r="X217" s="46" t="n">
        <v>0.025</v>
      </c>
      <c r="Y217" s="46" t="n">
        <v>0.02</v>
      </c>
      <c r="Z217" s="46" t="n">
        <v>0.007</v>
      </c>
      <c r="AA217" s="46" t="n">
        <v>0</v>
      </c>
      <c r="AB217" s="46" t="n">
        <v>0</v>
      </c>
      <c r="AC217" s="46" t="n">
        <v>0.038</v>
      </c>
      <c r="AD217" s="46" t="n">
        <v>0.04</v>
      </c>
      <c r="AE217" s="46" t="n">
        <v>0.041</v>
      </c>
      <c r="AF217" s="46" t="n">
        <v>0.042</v>
      </c>
      <c r="AG217" s="46" t="n">
        <v>0.042</v>
      </c>
      <c r="AH217" s="46" t="n">
        <v>0.042</v>
      </c>
      <c r="AI217" s="46" t="n">
        <v>0.042</v>
      </c>
      <c r="AJ217" s="46" t="n">
        <v>0.041</v>
      </c>
      <c r="AK217" s="47" t="n">
        <v>0.041</v>
      </c>
      <c r="AL217" s="48" t="n">
        <v>0.493</v>
      </c>
      <c r="AM217" s="29" t="n">
        <v>1.07527</v>
      </c>
      <c r="AN217" s="29" t="n">
        <v>0.31799</v>
      </c>
      <c r="AO217" s="29" t="n">
        <v>0.2345</v>
      </c>
      <c r="AP217" s="29" t="n">
        <v>0.17293</v>
      </c>
      <c r="AQ217" s="29" t="n">
        <v>0.06935</v>
      </c>
      <c r="AR217" s="29" t="n">
        <v>0.02051</v>
      </c>
      <c r="AS217" s="29" t="n">
        <v>0.01116</v>
      </c>
      <c r="AT217" s="29" t="n">
        <v>0.00329999999999997</v>
      </c>
      <c r="AU217" s="29" t="n">
        <v>0.00244</v>
      </c>
      <c r="AV217" s="29" t="n">
        <v>0.00179999999999997</v>
      </c>
      <c r="AW217" s="30" t="n">
        <v>0.000529999999999975</v>
      </c>
      <c r="AX217" s="31" t="n">
        <v>0.000259999999999982</v>
      </c>
      <c r="AY217" s="31" t="n">
        <v>3.99999999999845E-005</v>
      </c>
      <c r="AZ217" s="32" t="n">
        <v>9.99999999995449E-006</v>
      </c>
      <c r="BA217" s="32" t="n">
        <v>0</v>
      </c>
      <c r="BB217" s="32" t="n">
        <v>0</v>
      </c>
      <c r="BC217" s="32" t="n">
        <v>0</v>
      </c>
      <c r="BD217" s="32" t="n">
        <v>0</v>
      </c>
      <c r="BE217" s="33" t="n">
        <v>0</v>
      </c>
      <c r="BF217" s="34" t="n">
        <f aca="false">TAN((AM217-AN217)/20)</f>
        <v>0.0378821053676866</v>
      </c>
      <c r="BG217" s="34" t="n">
        <f aca="false">TAN((AS217-AW217)/50)</f>
        <v>0.000212600003203086</v>
      </c>
      <c r="BH217" s="35" t="n">
        <f aca="false">BG217/BF217</f>
        <v>0.00561214856301081</v>
      </c>
      <c r="BI217" s="54" t="n">
        <v>0.06092</v>
      </c>
      <c r="BJ217" s="37" t="n">
        <v>0.239</v>
      </c>
      <c r="BK217" s="37" t="n">
        <f aca="false">BJ217*83.33333</f>
        <v>19.91666587</v>
      </c>
    </row>
    <row r="218" customFormat="false" ht="17.1" hidden="false" customHeight="true" outlineLevel="0" collapsed="false">
      <c r="A218" s="70" t="s">
        <v>189</v>
      </c>
      <c r="B218" s="73" t="n">
        <v>41040</v>
      </c>
      <c r="C218" s="71" t="n">
        <v>0.461805555555556</v>
      </c>
      <c r="D218" s="46" t="n">
        <v>47.04367</v>
      </c>
      <c r="E218" s="46" t="n">
        <v>-8.09067</v>
      </c>
      <c r="F218" s="46" t="n">
        <v>200</v>
      </c>
      <c r="G218" s="46" t="n">
        <v>4252</v>
      </c>
      <c r="H218" s="46" t="n">
        <v>11.81</v>
      </c>
      <c r="I218" s="46" t="n">
        <v>35.642</v>
      </c>
      <c r="J218" s="46" t="n">
        <v>0.542</v>
      </c>
      <c r="K218" s="46" t="n">
        <v>0.079</v>
      </c>
      <c r="L218" s="46" t="n">
        <v>0.073</v>
      </c>
      <c r="M218" s="46" t="n">
        <v>0.056</v>
      </c>
      <c r="N218" s="46" t="n">
        <v>0.053</v>
      </c>
      <c r="O218" s="46" t="n">
        <v>0.051</v>
      </c>
      <c r="P218" s="46" t="n">
        <v>0.049</v>
      </c>
      <c r="Q218" s="46" t="n">
        <v>0.038</v>
      </c>
      <c r="R218" s="46" t="n">
        <v>0.03</v>
      </c>
      <c r="S218" s="46" t="n">
        <v>0.033</v>
      </c>
      <c r="T218" s="46" t="n">
        <v>0.05</v>
      </c>
      <c r="U218" s="46" t="n">
        <v>0.042</v>
      </c>
      <c r="V218" s="46" t="n">
        <v>0.024</v>
      </c>
      <c r="W218" s="46" t="n">
        <v>0.02</v>
      </c>
      <c r="X218" s="46" t="n">
        <v>0.019</v>
      </c>
      <c r="Y218" s="46" t="n">
        <v>0.015</v>
      </c>
      <c r="Z218" s="46" t="n">
        <v>0.005</v>
      </c>
      <c r="AA218" s="46" t="n">
        <v>0</v>
      </c>
      <c r="AB218" s="46" t="n">
        <v>0</v>
      </c>
      <c r="AC218" s="46" t="n">
        <v>0.03</v>
      </c>
      <c r="AD218" s="46" t="n">
        <v>0.032</v>
      </c>
      <c r="AE218" s="46" t="n">
        <v>0.032</v>
      </c>
      <c r="AF218" s="46" t="n">
        <v>0.033</v>
      </c>
      <c r="AG218" s="46" t="n">
        <v>0.033</v>
      </c>
      <c r="AH218" s="46" t="n">
        <v>0.033</v>
      </c>
      <c r="AI218" s="46" t="n">
        <v>0.033</v>
      </c>
      <c r="AJ218" s="46" t="n">
        <v>0.03</v>
      </c>
      <c r="AK218" s="47" t="n">
        <v>0.033</v>
      </c>
      <c r="AL218" s="48" t="n">
        <v>0.449</v>
      </c>
      <c r="AM218" s="29" t="n">
        <v>1.12376</v>
      </c>
      <c r="AN218" s="29" t="n">
        <v>0.33595</v>
      </c>
      <c r="AO218" s="29" t="n">
        <v>0.24841</v>
      </c>
      <c r="AP218" s="29" t="n">
        <v>0.18368</v>
      </c>
      <c r="AQ218" s="29" t="n">
        <v>0.07426</v>
      </c>
      <c r="AR218" s="29" t="n">
        <v>0.0222</v>
      </c>
      <c r="AS218" s="29" t="n">
        <v>0.01213</v>
      </c>
      <c r="AT218" s="29" t="n">
        <v>0.00361999999999996</v>
      </c>
      <c r="AU218" s="29" t="n">
        <v>0.00267999999999996</v>
      </c>
      <c r="AV218" s="29" t="n">
        <v>0.00197999999999998</v>
      </c>
      <c r="AW218" s="30" t="n">
        <v>0.000589999999999979</v>
      </c>
      <c r="AX218" s="31" t="n">
        <v>0.000280000000000002</v>
      </c>
      <c r="AY218" s="31" t="n">
        <v>3.99999999999845E-005</v>
      </c>
      <c r="AZ218" s="32" t="n">
        <v>0</v>
      </c>
      <c r="BA218" s="32" t="n">
        <v>0</v>
      </c>
      <c r="BB218" s="32" t="n">
        <v>0</v>
      </c>
      <c r="BC218" s="32" t="n">
        <v>0</v>
      </c>
      <c r="BD218" s="32" t="n">
        <v>0</v>
      </c>
      <c r="BE218" s="33" t="n">
        <v>0</v>
      </c>
      <c r="BF218" s="34" t="n">
        <f aca="false">TAN((AM218-AN218)/20)</f>
        <v>0.0394108855697561</v>
      </c>
      <c r="BG218" s="34" t="n">
        <f aca="false">TAN((AS218-AW218)/50)</f>
        <v>0.000230800004098134</v>
      </c>
      <c r="BH218" s="35" t="n">
        <f aca="false">BG218/BF218</f>
        <v>0.00585625013905422</v>
      </c>
      <c r="BI218" s="54" t="n">
        <v>0.06037</v>
      </c>
      <c r="BJ218" s="37" t="n">
        <v>0.233</v>
      </c>
      <c r="BK218" s="37" t="n">
        <f aca="false">BJ218*83.33333</f>
        <v>19.41666589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2006-09-22T13:37:51Z</dcterms:created>
  <dc:creator/>
  <dc:description/>
  <dc:language>en-US</dc:language>
  <cp:lastModifiedBy/>
  <dcterms:modified xsi:type="dcterms:W3CDTF">2016-09-03T20:14:12Z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