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arie-heleneforget/Desktop/green edge/results/"/>
    </mc:Choice>
  </mc:AlternateContent>
  <xr:revisionPtr revIDLastSave="0" documentId="8_{CE6B23FC-18D1-C34F-8E19-D562AB02E253}" xr6:coauthVersionLast="36" xr6:coauthVersionMax="36" xr10:uidLastSave="{00000000-0000-0000-0000-000000000000}"/>
  <bookViews>
    <workbookView xWindow="2520" yWindow="480" windowWidth="25600" windowHeight="14740" tabRatio="500" xr2:uid="{00000000-000D-0000-FFFF-FFFF00000000}"/>
  </bookViews>
  <sheets>
    <sheet name="Amundsen 2016_nutrients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 l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9" i="1"/>
</calcChain>
</file>

<file path=xl/sharedStrings.xml><?xml version="1.0" encoding="utf-8"?>
<sst xmlns="http://schemas.openxmlformats.org/spreadsheetml/2006/main" count="564" uniqueCount="86">
  <si>
    <t>Cruise</t>
  </si>
  <si>
    <t>Station</t>
  </si>
  <si>
    <t>mon/day/yr</t>
  </si>
  <si>
    <t>Longitude [degrees_east]</t>
  </si>
  <si>
    <t>Latitude [degrees_north]</t>
  </si>
  <si>
    <t>Cast</t>
  </si>
  <si>
    <t>Bottle</t>
  </si>
  <si>
    <t>G100</t>
  </si>
  <si>
    <t>06/09/2016</t>
  </si>
  <si>
    <t>06/10/2016</t>
  </si>
  <si>
    <t>G102</t>
  </si>
  <si>
    <t>06/11/2016</t>
  </si>
  <si>
    <t>G107</t>
  </si>
  <si>
    <t>G110</t>
  </si>
  <si>
    <t>06/12/2016</t>
  </si>
  <si>
    <t>06/13/2016</t>
  </si>
  <si>
    <t>G115</t>
  </si>
  <si>
    <t>06/14/2016</t>
  </si>
  <si>
    <t>G201</t>
  </si>
  <si>
    <t>06/15/2016</t>
  </si>
  <si>
    <t>G204</t>
  </si>
  <si>
    <t>06/16/2016</t>
  </si>
  <si>
    <t>G207</t>
  </si>
  <si>
    <t>06/17/2016</t>
  </si>
  <si>
    <t>G300</t>
  </si>
  <si>
    <t>06/18/2016</t>
  </si>
  <si>
    <t>G309</t>
  </si>
  <si>
    <t>06/19/2016</t>
  </si>
  <si>
    <t>G312</t>
  </si>
  <si>
    <t>06/20/2016</t>
  </si>
  <si>
    <t>G318</t>
  </si>
  <si>
    <t>06/21/2016</t>
  </si>
  <si>
    <t>G324</t>
  </si>
  <si>
    <t>06/25/2016</t>
  </si>
  <si>
    <t>G403</t>
  </si>
  <si>
    <t>06/26/2016</t>
  </si>
  <si>
    <t>G409</t>
  </si>
  <si>
    <t>06/27/2016</t>
  </si>
  <si>
    <t>G413</t>
  </si>
  <si>
    <t>G418</t>
  </si>
  <si>
    <t>06/28/2016</t>
  </si>
  <si>
    <t>06/30/2016</t>
  </si>
  <si>
    <t>G503</t>
  </si>
  <si>
    <t>07/01/2016</t>
  </si>
  <si>
    <t>G512</t>
  </si>
  <si>
    <t>07/02/2016</t>
  </si>
  <si>
    <t>G519</t>
  </si>
  <si>
    <t>07/03/2016</t>
  </si>
  <si>
    <t>G600</t>
  </si>
  <si>
    <t>07/04/2016</t>
  </si>
  <si>
    <t>G605</t>
  </si>
  <si>
    <t>G615</t>
  </si>
  <si>
    <t>07/05/2016</t>
  </si>
  <si>
    <t>07/06/2016</t>
  </si>
  <si>
    <t>G604.5</t>
  </si>
  <si>
    <t>07/07/2016</t>
  </si>
  <si>
    <t>G703</t>
  </si>
  <si>
    <t>07/08/2016</t>
  </si>
  <si>
    <t>G707</t>
  </si>
  <si>
    <t>07/09/2016</t>
  </si>
  <si>
    <t>G713</t>
  </si>
  <si>
    <t>07/10/2016</t>
  </si>
  <si>
    <t>G719</t>
  </si>
  <si>
    <t>Bottom Depth [m]</t>
  </si>
  <si>
    <t>Nitrite (uM)</t>
  </si>
  <si>
    <t>Nitrate (uM)</t>
  </si>
  <si>
    <t>Silicate (uM)</t>
  </si>
  <si>
    <t>Phosphate (uM)</t>
  </si>
  <si>
    <t>NO2+ NO3</t>
  </si>
  <si>
    <t>filtrés</t>
  </si>
  <si>
    <t>Temp</t>
  </si>
  <si>
    <t>Sal</t>
  </si>
  <si>
    <t>GREENEDGE</t>
  </si>
  <si>
    <t>Laboratory:  Mediterranean Institute of Oceanography</t>
  </si>
  <si>
    <t>Team leader:</t>
  </si>
  <si>
    <t>Patrick Raimbault (patrick.raimbault@mio.osupyhteas.fr)</t>
  </si>
  <si>
    <t>Field participants:</t>
  </si>
  <si>
    <t>Laboratory participants</t>
  </si>
  <si>
    <t>Nicole Garcia</t>
  </si>
  <si>
    <t>Parameters</t>
  </si>
  <si>
    <t>Inorganic nutrients</t>
  </si>
  <si>
    <t>AMUNDSEN 2016</t>
  </si>
  <si>
    <t>Gabrielle Filteau</t>
  </si>
  <si>
    <t>Patrick Raimbault</t>
  </si>
  <si>
    <t>GE2016</t>
  </si>
  <si>
    <t>Detph[m]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</si>
</sst>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6"/>
  <sheetViews>
    <sheetView tabSelected="1" topLeftCell="D1" zoomScale="125" zoomScaleNormal="125" zoomScalePageLayoutView="125" workbookViewId="0">
      <pane ySplit="8" topLeftCell="A9" activePane="bottomLeft" state="frozen"/>
      <selection activeCell="F1" sqref="F1"/>
      <selection pane="bottomLeft" activeCell="C14" sqref="C14"/>
    </sheetView>
  </sheetViews>
  <sheetFormatPr baseColWidth="10" defaultRowHeight="16" x14ac:dyDescent="0.2"/>
  <cols>
    <col min="1" max="1" width="9.83203125" customWidth="1"/>
    <col min="2" max="2" width="13.1640625" customWidth="1"/>
    <col min="3" max="3" width="13.1640625" style="1" customWidth="1"/>
    <col min="4" max="4" width="16.6640625" customWidth="1"/>
    <col min="5" max="5" width="11.33203125" customWidth="1"/>
    <col min="6" max="8" width="10.83203125" style="22"/>
    <col min="9" max="9" width="11.1640625" style="12" customWidth="1"/>
    <col min="10" max="12" width="8.6640625" style="4" customWidth="1"/>
    <col min="13" max="13" width="8.1640625" style="4" customWidth="1"/>
    <col min="14" max="14" width="8.5" style="4" customWidth="1"/>
    <col min="15" max="15" width="8.1640625" style="4" customWidth="1"/>
    <col min="16" max="16" width="10.83203125" style="4"/>
  </cols>
  <sheetData>
    <row r="1" spans="1:16" x14ac:dyDescent="0.2">
      <c r="A1" s="26" t="s">
        <v>72</v>
      </c>
      <c r="C1"/>
    </row>
    <row r="2" spans="1:16" x14ac:dyDescent="0.2">
      <c r="A2" s="26" t="s">
        <v>81</v>
      </c>
      <c r="C2"/>
    </row>
    <row r="3" spans="1:16" x14ac:dyDescent="0.2">
      <c r="A3" t="s">
        <v>73</v>
      </c>
      <c r="C3"/>
    </row>
    <row r="4" spans="1:16" x14ac:dyDescent="0.2">
      <c r="A4" t="s">
        <v>74</v>
      </c>
      <c r="C4" t="s">
        <v>75</v>
      </c>
    </row>
    <row r="5" spans="1:16" x14ac:dyDescent="0.2">
      <c r="A5" t="s">
        <v>76</v>
      </c>
      <c r="C5" t="s">
        <v>78</v>
      </c>
      <c r="D5" t="s">
        <v>82</v>
      </c>
    </row>
    <row r="6" spans="1:16" x14ac:dyDescent="0.2">
      <c r="A6" t="s">
        <v>77</v>
      </c>
      <c r="C6" t="s">
        <v>78</v>
      </c>
      <c r="D6" t="s">
        <v>83</v>
      </c>
    </row>
    <row r="7" spans="1:16" x14ac:dyDescent="0.2">
      <c r="A7" t="s">
        <v>79</v>
      </c>
      <c r="C7" t="s">
        <v>80</v>
      </c>
      <c r="I7" s="16"/>
      <c r="J7" s="16"/>
      <c r="K7" s="16"/>
      <c r="L7" s="16"/>
      <c r="M7" s="16"/>
      <c r="N7" s="16"/>
      <c r="O7" s="16"/>
      <c r="P7" s="16"/>
    </row>
    <row r="8" spans="1:16" ht="48" x14ac:dyDescent="0.2">
      <c r="A8" s="2" t="s">
        <v>0</v>
      </c>
      <c r="B8" s="2" t="s">
        <v>2</v>
      </c>
      <c r="C8" s="3" t="s">
        <v>3</v>
      </c>
      <c r="D8" s="2" t="s">
        <v>4</v>
      </c>
      <c r="E8" s="2" t="s">
        <v>63</v>
      </c>
      <c r="F8" s="20" t="s">
        <v>85</v>
      </c>
      <c r="G8" s="20" t="s">
        <v>70</v>
      </c>
      <c r="H8" s="20" t="s">
        <v>71</v>
      </c>
      <c r="I8" s="21" t="s">
        <v>1</v>
      </c>
      <c r="J8" s="21" t="s">
        <v>5</v>
      </c>
      <c r="K8" s="21" t="s">
        <v>6</v>
      </c>
      <c r="L8" s="20" t="s">
        <v>64</v>
      </c>
      <c r="M8" s="20" t="s">
        <v>68</v>
      </c>
      <c r="N8" s="20" t="s">
        <v>65</v>
      </c>
      <c r="O8" s="20" t="s">
        <v>66</v>
      </c>
      <c r="P8" s="20" t="s">
        <v>67</v>
      </c>
    </row>
    <row r="9" spans="1:16" x14ac:dyDescent="0.2">
      <c r="A9" t="s">
        <v>84</v>
      </c>
      <c r="B9" t="s">
        <v>8</v>
      </c>
      <c r="C9" s="1">
        <v>303.20999</v>
      </c>
      <c r="D9">
        <v>68.498999999999995</v>
      </c>
      <c r="E9">
        <v>371</v>
      </c>
      <c r="F9" s="22">
        <v>1.8859999999999999</v>
      </c>
      <c r="G9" s="22">
        <v>0.84619999999999995</v>
      </c>
      <c r="H9" s="22">
        <v>33.480699999999999</v>
      </c>
      <c r="I9" s="23" t="s">
        <v>7</v>
      </c>
      <c r="J9" s="24">
        <v>4</v>
      </c>
      <c r="K9" s="24">
        <v>19</v>
      </c>
      <c r="L9" s="25">
        <v>2.1000000000000001E-2</v>
      </c>
      <c r="M9" s="25">
        <v>4.5999999999999999E-2</v>
      </c>
      <c r="N9" s="25">
        <f>M9-L9</f>
        <v>2.4999999999999998E-2</v>
      </c>
      <c r="O9" s="25">
        <v>1.5329999999999999</v>
      </c>
      <c r="P9" s="25">
        <v>0.106</v>
      </c>
    </row>
    <row r="10" spans="1:16" x14ac:dyDescent="0.2">
      <c r="A10" t="s">
        <v>84</v>
      </c>
      <c r="B10" t="s">
        <v>8</v>
      </c>
      <c r="C10" s="1">
        <v>303.20999</v>
      </c>
      <c r="D10">
        <v>68.498999999999995</v>
      </c>
      <c r="E10">
        <v>371</v>
      </c>
      <c r="F10" s="22">
        <v>20.135000000000002</v>
      </c>
      <c r="G10" s="22">
        <v>0.80869999999999997</v>
      </c>
      <c r="H10" s="22">
        <v>33.485799999999998</v>
      </c>
      <c r="I10" s="14" t="s">
        <v>7</v>
      </c>
      <c r="J10" s="4">
        <v>4</v>
      </c>
      <c r="K10" s="4">
        <v>16</v>
      </c>
      <c r="L10" s="5">
        <v>1.7000000000000001E-2</v>
      </c>
      <c r="M10" s="5">
        <v>3.3000000000000002E-2</v>
      </c>
      <c r="N10" s="5">
        <f>M10-L10</f>
        <v>1.6E-2</v>
      </c>
      <c r="O10" s="5">
        <v>0.96899999999999997</v>
      </c>
      <c r="P10" s="5">
        <v>9.9000000000000005E-2</v>
      </c>
    </row>
    <row r="11" spans="1:16" x14ac:dyDescent="0.2">
      <c r="A11" t="s">
        <v>84</v>
      </c>
      <c r="B11" t="s">
        <v>8</v>
      </c>
      <c r="C11" s="1">
        <v>303.20999</v>
      </c>
      <c r="D11">
        <v>68.498999999999995</v>
      </c>
      <c r="E11">
        <v>371</v>
      </c>
      <c r="F11" s="22">
        <v>30.327999999999999</v>
      </c>
      <c r="G11" s="22">
        <v>-7.2700000000000001E-2</v>
      </c>
      <c r="H11" s="22">
        <v>33.569699999999997</v>
      </c>
      <c r="I11" s="14" t="s">
        <v>7</v>
      </c>
      <c r="J11" s="4">
        <v>4</v>
      </c>
      <c r="K11" s="4">
        <v>14</v>
      </c>
      <c r="L11" s="5">
        <v>4.8000000000000001E-2</v>
      </c>
      <c r="M11" s="5">
        <v>1.1459999999999999</v>
      </c>
      <c r="N11" s="5">
        <f t="shared" ref="N11:N73" si="0">M11-L11</f>
        <v>1.0979999999999999</v>
      </c>
      <c r="O11" s="5">
        <v>2.351</v>
      </c>
      <c r="P11" s="5">
        <v>0.218</v>
      </c>
    </row>
    <row r="12" spans="1:16" x14ac:dyDescent="0.2">
      <c r="A12" t="s">
        <v>84</v>
      </c>
      <c r="B12" t="s">
        <v>8</v>
      </c>
      <c r="C12" s="1">
        <v>303.20999</v>
      </c>
      <c r="D12">
        <v>68.498999999999995</v>
      </c>
      <c r="E12">
        <v>371</v>
      </c>
      <c r="F12" s="22">
        <v>34.420999999999999</v>
      </c>
      <c r="G12" s="22">
        <v>-1.2284999999999999</v>
      </c>
      <c r="H12" s="22">
        <v>33.615900000000003</v>
      </c>
      <c r="I12" s="14" t="s">
        <v>7</v>
      </c>
      <c r="J12" s="4">
        <v>4</v>
      </c>
      <c r="K12" s="4">
        <v>12</v>
      </c>
      <c r="L12" s="5">
        <v>0.13900000000000001</v>
      </c>
      <c r="M12" s="5">
        <v>6.367</v>
      </c>
      <c r="N12" s="5">
        <f t="shared" si="0"/>
        <v>6.2279999999999998</v>
      </c>
      <c r="O12" s="5">
        <v>5.2590000000000003</v>
      </c>
      <c r="P12" s="5">
        <v>0.60199999999999998</v>
      </c>
    </row>
    <row r="13" spans="1:16" x14ac:dyDescent="0.2">
      <c r="A13" t="s">
        <v>84</v>
      </c>
      <c r="B13" t="s">
        <v>8</v>
      </c>
      <c r="C13" s="1">
        <v>303.20999</v>
      </c>
      <c r="D13">
        <v>68.498999999999995</v>
      </c>
      <c r="E13">
        <v>371</v>
      </c>
      <c r="F13" s="22">
        <v>40.386000000000003</v>
      </c>
      <c r="G13" s="22">
        <v>-1.5502</v>
      </c>
      <c r="H13" s="22">
        <v>33.638599999999997</v>
      </c>
      <c r="I13" s="14" t="s">
        <v>7</v>
      </c>
      <c r="J13" s="4">
        <v>4</v>
      </c>
      <c r="K13" s="4">
        <v>9</v>
      </c>
      <c r="L13" s="5">
        <v>0.153</v>
      </c>
      <c r="M13" s="5">
        <v>8.0440000000000005</v>
      </c>
      <c r="N13" s="5">
        <f t="shared" si="0"/>
        <v>7.8910000000000009</v>
      </c>
      <c r="O13" s="5">
        <v>6.0739999999999998</v>
      </c>
      <c r="P13" s="5">
        <v>0.71299999999999997</v>
      </c>
    </row>
    <row r="14" spans="1:16" x14ac:dyDescent="0.2">
      <c r="A14" s="7" t="s">
        <v>84</v>
      </c>
      <c r="B14" s="7" t="s">
        <v>8</v>
      </c>
      <c r="C14" s="8">
        <v>303.20999</v>
      </c>
      <c r="D14" s="7">
        <v>68.498999999999995</v>
      </c>
      <c r="E14" s="7">
        <v>371</v>
      </c>
      <c r="F14" s="27">
        <v>54.646000000000001</v>
      </c>
      <c r="G14" s="27">
        <v>-1.6094999999999999</v>
      </c>
      <c r="H14" s="27">
        <v>33.6691</v>
      </c>
      <c r="I14" s="15" t="s">
        <v>7</v>
      </c>
      <c r="J14" s="6">
        <v>4</v>
      </c>
      <c r="K14" s="6">
        <v>7</v>
      </c>
      <c r="L14" s="13">
        <v>0.16600000000000001</v>
      </c>
      <c r="M14" s="13">
        <v>9.3230000000000004</v>
      </c>
      <c r="N14" s="13">
        <f t="shared" si="0"/>
        <v>9.157</v>
      </c>
      <c r="O14" s="13">
        <v>6.9489999999999998</v>
      </c>
      <c r="P14" s="13">
        <v>0.82199999999999995</v>
      </c>
    </row>
    <row r="15" spans="1:16" x14ac:dyDescent="0.2">
      <c r="A15" t="s">
        <v>84</v>
      </c>
      <c r="B15" t="s">
        <v>9</v>
      </c>
      <c r="C15" s="1">
        <v>302.52100000000002</v>
      </c>
      <c r="D15">
        <v>68.497</v>
      </c>
      <c r="E15">
        <v>364</v>
      </c>
      <c r="F15" s="22">
        <v>15.135</v>
      </c>
      <c r="G15" s="22">
        <v>0.1293</v>
      </c>
      <c r="H15" s="22">
        <v>33.478400000000001</v>
      </c>
      <c r="I15" s="14" t="s">
        <v>10</v>
      </c>
      <c r="J15" s="4">
        <v>7</v>
      </c>
      <c r="K15" s="4">
        <v>19</v>
      </c>
      <c r="L15" s="4">
        <v>2.1000000000000001E-2</v>
      </c>
      <c r="M15" s="4">
        <v>5.8999999999999997E-2</v>
      </c>
      <c r="N15" s="4">
        <f t="shared" si="0"/>
        <v>3.7999999999999992E-2</v>
      </c>
      <c r="O15" s="4">
        <v>2.0960000000000001</v>
      </c>
      <c r="P15" s="4">
        <v>0.152</v>
      </c>
    </row>
    <row r="16" spans="1:16" x14ac:dyDescent="0.2">
      <c r="A16" t="s">
        <v>84</v>
      </c>
      <c r="B16" t="s">
        <v>9</v>
      </c>
      <c r="C16" s="1">
        <v>302.52100000000002</v>
      </c>
      <c r="D16">
        <v>68.497</v>
      </c>
      <c r="E16">
        <v>364</v>
      </c>
      <c r="F16" s="22">
        <v>20.472000000000001</v>
      </c>
      <c r="G16" s="22">
        <v>0.16059999999999999</v>
      </c>
      <c r="H16" s="22">
        <v>33.495100000000001</v>
      </c>
      <c r="I16" s="14" t="s">
        <v>10</v>
      </c>
      <c r="J16" s="4">
        <v>7</v>
      </c>
      <c r="K16" s="4">
        <v>17</v>
      </c>
      <c r="L16" s="4">
        <v>3.1E-2</v>
      </c>
      <c r="M16" s="4">
        <v>4.2000000000000003E-2</v>
      </c>
      <c r="N16" s="4">
        <f t="shared" si="0"/>
        <v>1.1000000000000003E-2</v>
      </c>
      <c r="O16" s="4">
        <v>1.679</v>
      </c>
      <c r="P16" s="4">
        <v>0.14399999999999999</v>
      </c>
    </row>
    <row r="17" spans="1:16" x14ac:dyDescent="0.2">
      <c r="A17" t="s">
        <v>84</v>
      </c>
      <c r="B17" t="s">
        <v>9</v>
      </c>
      <c r="C17" s="1">
        <v>302.52100000000002</v>
      </c>
      <c r="D17">
        <v>68.497</v>
      </c>
      <c r="E17">
        <v>364</v>
      </c>
      <c r="F17" s="22">
        <v>30.22</v>
      </c>
      <c r="G17" s="22">
        <v>0.25280000000000002</v>
      </c>
      <c r="H17" s="22">
        <v>33.5152</v>
      </c>
      <c r="I17" s="14" t="s">
        <v>10</v>
      </c>
      <c r="J17" s="4">
        <v>7</v>
      </c>
      <c r="K17" s="4">
        <v>15</v>
      </c>
      <c r="L17" s="4">
        <v>0.02</v>
      </c>
      <c r="M17" s="4">
        <v>0</v>
      </c>
      <c r="N17" s="4">
        <v>0</v>
      </c>
      <c r="O17" s="4">
        <v>1.5660000000000001</v>
      </c>
      <c r="P17" s="4">
        <v>0.14299999999999999</v>
      </c>
    </row>
    <row r="18" spans="1:16" x14ac:dyDescent="0.2">
      <c r="A18" t="s">
        <v>84</v>
      </c>
      <c r="B18" t="s">
        <v>9</v>
      </c>
      <c r="C18" s="1">
        <v>302.52100000000002</v>
      </c>
      <c r="D18">
        <v>68.497</v>
      </c>
      <c r="E18">
        <v>364</v>
      </c>
      <c r="F18" s="22">
        <v>30.169</v>
      </c>
      <c r="G18" s="22">
        <v>0.17630000000000001</v>
      </c>
      <c r="H18" s="22">
        <v>33.496299999999998</v>
      </c>
      <c r="I18" s="14" t="s">
        <v>10</v>
      </c>
      <c r="J18" s="4">
        <v>7</v>
      </c>
      <c r="K18" s="4">
        <v>13</v>
      </c>
      <c r="L18" s="4">
        <v>4.4999999999999998E-2</v>
      </c>
      <c r="M18" s="4">
        <v>1.161</v>
      </c>
      <c r="N18" s="4">
        <f t="shared" si="0"/>
        <v>1.1160000000000001</v>
      </c>
      <c r="O18" s="4">
        <v>1.8740000000000001</v>
      </c>
      <c r="P18" s="4">
        <v>0.245</v>
      </c>
    </row>
    <row r="19" spans="1:16" x14ac:dyDescent="0.2">
      <c r="A19" t="s">
        <v>84</v>
      </c>
      <c r="B19" t="s">
        <v>9</v>
      </c>
      <c r="C19" s="1">
        <v>302.52100000000002</v>
      </c>
      <c r="D19">
        <v>68.497</v>
      </c>
      <c r="E19">
        <v>364</v>
      </c>
      <c r="F19" s="22">
        <v>60.457000000000001</v>
      </c>
      <c r="G19" s="22">
        <v>-1.2071000000000001</v>
      </c>
      <c r="H19" s="22">
        <v>33.736499999999999</v>
      </c>
      <c r="I19" s="14" t="s">
        <v>10</v>
      </c>
      <c r="J19" s="4">
        <v>7</v>
      </c>
      <c r="K19" s="4">
        <v>9</v>
      </c>
      <c r="L19" s="4">
        <v>0.16600000000000001</v>
      </c>
      <c r="M19" s="4">
        <v>9.6739999999999995</v>
      </c>
      <c r="N19" s="4">
        <f t="shared" si="0"/>
        <v>9.5079999999999991</v>
      </c>
      <c r="O19" s="4">
        <v>6.7050000000000001</v>
      </c>
      <c r="P19" s="4">
        <v>0.78600000000000003</v>
      </c>
    </row>
    <row r="20" spans="1:16" x14ac:dyDescent="0.2">
      <c r="A20" t="s">
        <v>84</v>
      </c>
      <c r="B20" t="s">
        <v>9</v>
      </c>
      <c r="C20" s="1">
        <v>302.52100000000002</v>
      </c>
      <c r="D20">
        <v>68.497</v>
      </c>
      <c r="E20">
        <v>364</v>
      </c>
      <c r="F20" s="22">
        <v>60.466999999999999</v>
      </c>
      <c r="G20" s="22">
        <v>-1.2037</v>
      </c>
      <c r="H20" s="22">
        <v>33.737299999999998</v>
      </c>
      <c r="I20" s="14" t="s">
        <v>10</v>
      </c>
      <c r="J20" s="4">
        <v>7</v>
      </c>
      <c r="K20" s="4">
        <v>7</v>
      </c>
      <c r="L20" s="4">
        <v>0.154</v>
      </c>
      <c r="M20" s="4">
        <v>9.7829999999999995</v>
      </c>
      <c r="N20" s="4">
        <f t="shared" si="0"/>
        <v>9.6289999999999996</v>
      </c>
      <c r="O20" s="4">
        <v>6.7569999999999997</v>
      </c>
      <c r="P20" s="4">
        <v>0.82399999999999995</v>
      </c>
    </row>
    <row r="21" spans="1:16" x14ac:dyDescent="0.2">
      <c r="A21" t="s">
        <v>84</v>
      </c>
      <c r="B21" t="s">
        <v>9</v>
      </c>
      <c r="C21" s="1">
        <v>302.52100000000002</v>
      </c>
      <c r="D21">
        <v>68.497</v>
      </c>
      <c r="E21">
        <v>364</v>
      </c>
      <c r="F21" s="22">
        <v>81.010000000000005</v>
      </c>
      <c r="G21" s="22">
        <v>-0.78169999999999995</v>
      </c>
      <c r="H21" s="22">
        <v>33.805999999999997</v>
      </c>
      <c r="I21" s="14" t="s">
        <v>10</v>
      </c>
      <c r="J21" s="4">
        <v>7</v>
      </c>
      <c r="K21" s="4">
        <v>6</v>
      </c>
      <c r="L21" s="4">
        <v>0.128</v>
      </c>
      <c r="M21" s="4">
        <v>10.744999999999999</v>
      </c>
      <c r="N21" s="4">
        <f t="shared" si="0"/>
        <v>10.616999999999999</v>
      </c>
      <c r="O21" s="4">
        <v>8.0030000000000001</v>
      </c>
      <c r="P21" s="4">
        <v>0.89300000000000002</v>
      </c>
    </row>
    <row r="22" spans="1:16" x14ac:dyDescent="0.2">
      <c r="A22" t="s">
        <v>84</v>
      </c>
      <c r="B22" t="s">
        <v>9</v>
      </c>
      <c r="C22" s="1">
        <v>302.52100000000002</v>
      </c>
      <c r="D22">
        <v>68.497</v>
      </c>
      <c r="E22">
        <v>364</v>
      </c>
      <c r="F22" s="22">
        <v>100.328</v>
      </c>
      <c r="G22" s="22">
        <v>0.1767</v>
      </c>
      <c r="H22" s="22">
        <v>33.925800000000002</v>
      </c>
      <c r="I22" s="14" t="s">
        <v>10</v>
      </c>
      <c r="J22" s="4">
        <v>7</v>
      </c>
      <c r="K22" s="4">
        <v>5</v>
      </c>
      <c r="L22" s="4">
        <v>7.5999999999999998E-2</v>
      </c>
      <c r="M22" s="4">
        <v>11.586</v>
      </c>
      <c r="N22" s="4">
        <f t="shared" si="0"/>
        <v>11.51</v>
      </c>
      <c r="O22" s="4">
        <v>8.9619999999999997</v>
      </c>
      <c r="P22" s="4">
        <v>0.95899999999999996</v>
      </c>
    </row>
    <row r="23" spans="1:16" x14ac:dyDescent="0.2">
      <c r="A23" t="s">
        <v>84</v>
      </c>
      <c r="B23" t="s">
        <v>9</v>
      </c>
      <c r="C23" s="1">
        <v>302.52100000000002</v>
      </c>
      <c r="D23">
        <v>68.497</v>
      </c>
      <c r="E23">
        <v>364</v>
      </c>
      <c r="F23" s="22">
        <v>150.09200000000001</v>
      </c>
      <c r="G23" s="22">
        <v>1.7267999999999999</v>
      </c>
      <c r="H23" s="22">
        <v>34.194299999999998</v>
      </c>
      <c r="I23" s="14" t="s">
        <v>10</v>
      </c>
      <c r="J23" s="4">
        <v>7</v>
      </c>
      <c r="K23" s="4">
        <v>4</v>
      </c>
      <c r="L23" s="4">
        <v>5.0999999999999997E-2</v>
      </c>
      <c r="M23" s="4">
        <v>12.509</v>
      </c>
      <c r="N23" s="4">
        <f t="shared" si="0"/>
        <v>12.458</v>
      </c>
      <c r="O23" s="4">
        <v>9.1920000000000002</v>
      </c>
      <c r="P23" s="4">
        <v>0.97499999999999998</v>
      </c>
    </row>
    <row r="24" spans="1:16" x14ac:dyDescent="0.2">
      <c r="A24" s="9" t="s">
        <v>84</v>
      </c>
      <c r="B24" s="9" t="s">
        <v>9</v>
      </c>
      <c r="C24" s="10">
        <v>302.52100000000002</v>
      </c>
      <c r="D24" s="9">
        <v>68.497</v>
      </c>
      <c r="E24" s="9">
        <v>364</v>
      </c>
      <c r="F24" s="22">
        <v>199.90799999999999</v>
      </c>
      <c r="G24" s="22">
        <v>2.7974000000000001</v>
      </c>
      <c r="H24" s="22">
        <v>34.384599999999999</v>
      </c>
      <c r="I24" s="14" t="s">
        <v>10</v>
      </c>
      <c r="J24" s="4">
        <v>7</v>
      </c>
      <c r="K24" s="4">
        <v>3</v>
      </c>
      <c r="L24" s="4">
        <v>2.3E-2</v>
      </c>
      <c r="M24" s="4">
        <v>13.367000000000001</v>
      </c>
      <c r="N24" s="4">
        <f t="shared" si="0"/>
        <v>13.344000000000001</v>
      </c>
      <c r="O24" s="4">
        <v>9.9220000000000006</v>
      </c>
      <c r="P24" s="4">
        <v>1.0329999999999999</v>
      </c>
    </row>
    <row r="25" spans="1:16" x14ac:dyDescent="0.2">
      <c r="A25" s="9" t="s">
        <v>84</v>
      </c>
      <c r="B25" s="9" t="s">
        <v>9</v>
      </c>
      <c r="C25" s="10">
        <v>302.52100000000002</v>
      </c>
      <c r="D25" s="9">
        <v>68.497</v>
      </c>
      <c r="E25" s="9">
        <v>364</v>
      </c>
      <c r="F25" s="22">
        <v>355.50400000000002</v>
      </c>
      <c r="G25" s="22">
        <v>3.9127999999999998</v>
      </c>
      <c r="H25" s="22">
        <v>34.643900000000002</v>
      </c>
      <c r="I25" s="14" t="s">
        <v>10</v>
      </c>
      <c r="J25" s="4">
        <v>7</v>
      </c>
      <c r="K25" s="4">
        <v>2</v>
      </c>
      <c r="L25" s="4">
        <v>2.3E-2</v>
      </c>
      <c r="M25" s="4">
        <v>14.848000000000001</v>
      </c>
      <c r="N25" s="4">
        <f t="shared" si="0"/>
        <v>14.825000000000001</v>
      </c>
      <c r="O25" s="4">
        <v>13.401999999999999</v>
      </c>
      <c r="P25" s="4">
        <v>1.137</v>
      </c>
    </row>
    <row r="26" spans="1:16" x14ac:dyDescent="0.2">
      <c r="A26" s="7" t="s">
        <v>84</v>
      </c>
      <c r="B26" s="7" t="s">
        <v>9</v>
      </c>
      <c r="C26" s="8">
        <v>302.52100000000002</v>
      </c>
      <c r="D26" s="7">
        <v>68.497</v>
      </c>
      <c r="E26" s="7">
        <v>364</v>
      </c>
      <c r="F26" s="27">
        <v>355.82</v>
      </c>
      <c r="G26" s="27">
        <v>3.9127000000000001</v>
      </c>
      <c r="H26" s="27">
        <v>34.643799999999999</v>
      </c>
      <c r="I26" s="15" t="s">
        <v>10</v>
      </c>
      <c r="J26" s="6">
        <v>7</v>
      </c>
      <c r="K26" s="6">
        <v>1</v>
      </c>
      <c r="L26" s="6">
        <v>1.7999999999999999E-2</v>
      </c>
      <c r="M26" s="6">
        <v>14.747999999999999</v>
      </c>
      <c r="N26" s="6">
        <f t="shared" si="0"/>
        <v>14.729999999999999</v>
      </c>
      <c r="O26" s="6">
        <v>13.321</v>
      </c>
      <c r="P26" s="6">
        <v>1.147</v>
      </c>
    </row>
    <row r="27" spans="1:16" x14ac:dyDescent="0.2">
      <c r="A27" t="s">
        <v>84</v>
      </c>
      <c r="B27" t="s">
        <v>11</v>
      </c>
      <c r="C27" s="1">
        <v>300.82101</v>
      </c>
      <c r="D27">
        <v>68.498000000000005</v>
      </c>
      <c r="E27">
        <v>317</v>
      </c>
      <c r="F27" s="22">
        <v>0.97199999999999998</v>
      </c>
      <c r="G27" s="22">
        <v>-1.6711</v>
      </c>
      <c r="H27" s="22">
        <v>32.689900000000002</v>
      </c>
      <c r="I27" s="14" t="s">
        <v>12</v>
      </c>
      <c r="J27" s="4">
        <v>13</v>
      </c>
      <c r="K27" s="4">
        <v>24</v>
      </c>
      <c r="L27" s="4">
        <v>0.114</v>
      </c>
      <c r="M27" s="4">
        <v>1.724</v>
      </c>
      <c r="N27" s="4">
        <f t="shared" si="0"/>
        <v>1.6099999999999999</v>
      </c>
      <c r="O27" s="4">
        <v>4.1420000000000003</v>
      </c>
      <c r="P27" s="4">
        <v>0.32</v>
      </c>
    </row>
    <row r="28" spans="1:16" x14ac:dyDescent="0.2">
      <c r="A28" t="s">
        <v>84</v>
      </c>
      <c r="B28" t="s">
        <v>11</v>
      </c>
      <c r="C28" s="1">
        <v>300.82101</v>
      </c>
      <c r="D28">
        <v>68.498000000000005</v>
      </c>
      <c r="E28">
        <v>317</v>
      </c>
      <c r="F28" s="22">
        <v>10.004</v>
      </c>
      <c r="G28" s="22">
        <v>-1.6847000000000001</v>
      </c>
      <c r="H28" s="22">
        <v>32.703699999999998</v>
      </c>
      <c r="I28" s="14" t="s">
        <v>12</v>
      </c>
      <c r="J28" s="4">
        <v>13</v>
      </c>
      <c r="K28" s="4">
        <v>19</v>
      </c>
      <c r="L28" s="4">
        <v>6.3E-2</v>
      </c>
      <c r="M28" s="4">
        <v>1.7689999999999999</v>
      </c>
      <c r="N28" s="4">
        <f t="shared" si="0"/>
        <v>1.706</v>
      </c>
      <c r="O28" s="4">
        <v>3.6890000000000001</v>
      </c>
      <c r="P28" s="4">
        <v>0.32500000000000001</v>
      </c>
    </row>
    <row r="29" spans="1:16" x14ac:dyDescent="0.2">
      <c r="A29" t="s">
        <v>84</v>
      </c>
      <c r="B29" t="s">
        <v>11</v>
      </c>
      <c r="C29" s="1">
        <v>300.82101</v>
      </c>
      <c r="D29">
        <v>68.498000000000005</v>
      </c>
      <c r="E29">
        <v>317</v>
      </c>
      <c r="F29" s="22">
        <v>14.952999999999999</v>
      </c>
      <c r="G29" s="22">
        <v>-1.6848000000000001</v>
      </c>
      <c r="H29" s="22">
        <v>32.7288</v>
      </c>
      <c r="I29" s="14" t="s">
        <v>12</v>
      </c>
      <c r="J29" s="4">
        <v>13</v>
      </c>
      <c r="K29" s="4">
        <v>17</v>
      </c>
      <c r="L29" s="4">
        <v>6.0999999999999999E-2</v>
      </c>
      <c r="M29" s="4">
        <v>2.62</v>
      </c>
      <c r="N29" s="4">
        <f t="shared" si="0"/>
        <v>2.5590000000000002</v>
      </c>
      <c r="O29" s="4">
        <v>3.992</v>
      </c>
      <c r="P29" s="4">
        <v>0.38800000000000001</v>
      </c>
    </row>
    <row r="30" spans="1:16" x14ac:dyDescent="0.2">
      <c r="A30" t="s">
        <v>84</v>
      </c>
      <c r="B30" t="s">
        <v>11</v>
      </c>
      <c r="C30" s="1">
        <v>300.82101</v>
      </c>
      <c r="D30">
        <v>68.498000000000005</v>
      </c>
      <c r="E30">
        <v>317</v>
      </c>
      <c r="F30" s="22">
        <v>22.792999999999999</v>
      </c>
      <c r="G30" s="22">
        <v>-1.6605000000000001</v>
      </c>
      <c r="H30" s="22">
        <v>33.353999999999999</v>
      </c>
      <c r="I30" s="14" t="s">
        <v>12</v>
      </c>
      <c r="J30" s="4">
        <v>13</v>
      </c>
      <c r="K30" s="4">
        <v>13</v>
      </c>
      <c r="L30" s="4">
        <v>7.0999999999999994E-2</v>
      </c>
      <c r="M30" s="4">
        <v>5.9240000000000004</v>
      </c>
      <c r="N30" s="4">
        <f t="shared" si="0"/>
        <v>5.8530000000000006</v>
      </c>
      <c r="O30" s="4">
        <v>5.93</v>
      </c>
      <c r="P30" s="4">
        <v>0.629</v>
      </c>
    </row>
    <row r="31" spans="1:16" x14ac:dyDescent="0.2">
      <c r="A31" t="s">
        <v>84</v>
      </c>
      <c r="B31" t="s">
        <v>11</v>
      </c>
      <c r="C31" s="1">
        <v>300.82101</v>
      </c>
      <c r="D31">
        <v>68.498000000000005</v>
      </c>
      <c r="E31">
        <v>317</v>
      </c>
      <c r="F31" s="22">
        <v>28.94</v>
      </c>
      <c r="G31" s="22">
        <v>-1.6678999999999999</v>
      </c>
      <c r="H31" s="22">
        <v>33.4617</v>
      </c>
      <c r="I31" s="14" t="s">
        <v>12</v>
      </c>
      <c r="J31" s="4">
        <v>13</v>
      </c>
      <c r="K31" s="4">
        <v>10</v>
      </c>
      <c r="L31" s="4">
        <v>7.0000000000000007E-2</v>
      </c>
      <c r="M31" s="4">
        <v>6.7750000000000004</v>
      </c>
      <c r="N31" s="4">
        <f t="shared" si="0"/>
        <v>6.7050000000000001</v>
      </c>
      <c r="O31" s="4">
        <v>6.85</v>
      </c>
      <c r="P31" s="4">
        <v>0.73199999999999998</v>
      </c>
    </row>
    <row r="32" spans="1:16" x14ac:dyDescent="0.2">
      <c r="A32" t="s">
        <v>84</v>
      </c>
      <c r="B32" s="7" t="s">
        <v>11</v>
      </c>
      <c r="C32" s="8">
        <v>300.82101</v>
      </c>
      <c r="D32" s="7">
        <v>68.498000000000005</v>
      </c>
      <c r="E32" s="7">
        <v>317</v>
      </c>
      <c r="F32" s="27">
        <v>32.793999999999997</v>
      </c>
      <c r="G32" s="27">
        <v>-1.6716</v>
      </c>
      <c r="H32" s="27">
        <v>33.486699999999999</v>
      </c>
      <c r="I32" s="15" t="s">
        <v>12</v>
      </c>
      <c r="J32" s="6">
        <v>13</v>
      </c>
      <c r="K32" s="6">
        <v>9</v>
      </c>
      <c r="L32" s="6">
        <v>8.5000000000000006E-2</v>
      </c>
      <c r="M32" s="6">
        <v>7.1139999999999999</v>
      </c>
      <c r="N32" s="6">
        <f t="shared" si="0"/>
        <v>7.0289999999999999</v>
      </c>
      <c r="O32" s="6">
        <v>7.1040000000000001</v>
      </c>
      <c r="P32" s="6">
        <v>0.748</v>
      </c>
    </row>
    <row r="33" spans="1:16" x14ac:dyDescent="0.2">
      <c r="A33" t="s">
        <v>84</v>
      </c>
      <c r="B33" t="s">
        <v>14</v>
      </c>
      <c r="C33" s="1">
        <v>299.83301</v>
      </c>
      <c r="D33">
        <v>68.534000000000006</v>
      </c>
      <c r="E33">
        <v>1460</v>
      </c>
      <c r="F33" s="22">
        <v>0.95199999999999996</v>
      </c>
      <c r="G33" s="22">
        <v>-1.6497999999999999</v>
      </c>
      <c r="H33" s="22">
        <v>33.226900000000001</v>
      </c>
      <c r="I33" s="14" t="s">
        <v>13</v>
      </c>
      <c r="J33" s="4">
        <v>18</v>
      </c>
      <c r="K33" s="4">
        <v>24</v>
      </c>
      <c r="L33" s="4">
        <v>0.1</v>
      </c>
      <c r="M33" s="4">
        <v>5.1219999999999999</v>
      </c>
      <c r="N33" s="4">
        <f t="shared" si="0"/>
        <v>5.0220000000000002</v>
      </c>
      <c r="O33" s="4">
        <v>6.0359999999999996</v>
      </c>
      <c r="P33" s="4">
        <v>0.59599999999999997</v>
      </c>
    </row>
    <row r="34" spans="1:16" x14ac:dyDescent="0.2">
      <c r="A34" t="s">
        <v>84</v>
      </c>
      <c r="B34" t="s">
        <v>14</v>
      </c>
      <c r="C34" s="1">
        <v>299.83301</v>
      </c>
      <c r="D34">
        <v>68.534000000000006</v>
      </c>
      <c r="E34">
        <v>1460</v>
      </c>
      <c r="F34" s="22">
        <v>12.731999999999999</v>
      </c>
      <c r="G34" s="22">
        <v>-1.6793</v>
      </c>
      <c r="H34" s="22">
        <v>33.270299999999999</v>
      </c>
      <c r="I34" s="14" t="s">
        <v>13</v>
      </c>
      <c r="J34" s="4">
        <v>18</v>
      </c>
      <c r="K34" s="4">
        <v>18</v>
      </c>
      <c r="L34" s="4">
        <v>5.1999999999999998E-2</v>
      </c>
      <c r="M34" s="4">
        <v>5.2850000000000001</v>
      </c>
      <c r="N34" s="4">
        <f t="shared" si="0"/>
        <v>5.2330000000000005</v>
      </c>
      <c r="O34" s="4">
        <v>6.0549999999999997</v>
      </c>
      <c r="P34" s="4">
        <v>0.65200000000000002</v>
      </c>
    </row>
    <row r="35" spans="1:16" x14ac:dyDescent="0.2">
      <c r="A35" t="s">
        <v>84</v>
      </c>
      <c r="B35" t="s">
        <v>14</v>
      </c>
      <c r="C35" s="1">
        <v>299.83301</v>
      </c>
      <c r="D35">
        <v>68.534000000000006</v>
      </c>
      <c r="E35">
        <v>1460</v>
      </c>
      <c r="F35" s="22">
        <v>20.666</v>
      </c>
      <c r="G35" s="22">
        <v>-1.6911</v>
      </c>
      <c r="H35" s="22">
        <v>33.319099999999999</v>
      </c>
      <c r="I35" s="14" t="s">
        <v>13</v>
      </c>
      <c r="J35" s="4">
        <v>18</v>
      </c>
      <c r="K35" s="4">
        <v>14</v>
      </c>
      <c r="L35" s="4">
        <v>5.0999999999999997E-2</v>
      </c>
      <c r="M35" s="4">
        <v>5.7160000000000002</v>
      </c>
      <c r="N35" s="4">
        <f t="shared" si="0"/>
        <v>5.665</v>
      </c>
      <c r="O35" s="4">
        <v>6.282</v>
      </c>
      <c r="P35" s="4">
        <v>0.72199999999999998</v>
      </c>
    </row>
    <row r="36" spans="1:16" x14ac:dyDescent="0.2">
      <c r="A36" t="s">
        <v>84</v>
      </c>
      <c r="B36" t="s">
        <v>14</v>
      </c>
      <c r="C36" s="1">
        <v>299.83301</v>
      </c>
      <c r="D36">
        <v>68.534000000000006</v>
      </c>
      <c r="E36">
        <v>1460</v>
      </c>
      <c r="F36" s="22">
        <v>32.817</v>
      </c>
      <c r="G36" s="22">
        <v>-1.6956</v>
      </c>
      <c r="H36" s="22">
        <v>33.438499999999998</v>
      </c>
      <c r="I36" s="14" t="s">
        <v>13</v>
      </c>
      <c r="J36" s="4">
        <v>18</v>
      </c>
      <c r="K36" s="4">
        <v>12</v>
      </c>
      <c r="L36" s="4">
        <v>5.0999999999999997E-2</v>
      </c>
      <c r="M36" s="4">
        <v>6.8129999999999997</v>
      </c>
      <c r="N36" s="4">
        <f t="shared" si="0"/>
        <v>6.7619999999999996</v>
      </c>
      <c r="O36" s="4">
        <v>7.4379999999999997</v>
      </c>
      <c r="P36" s="4">
        <v>0.78700000000000003</v>
      </c>
    </row>
    <row r="37" spans="1:16" x14ac:dyDescent="0.2">
      <c r="A37" t="s">
        <v>84</v>
      </c>
      <c r="B37" t="s">
        <v>14</v>
      </c>
      <c r="C37" s="1">
        <v>299.83301</v>
      </c>
      <c r="D37">
        <v>68.534000000000006</v>
      </c>
      <c r="E37">
        <v>1460</v>
      </c>
      <c r="F37" s="22">
        <v>40.735999999999997</v>
      </c>
      <c r="G37" s="22">
        <v>-1.6963999999999999</v>
      </c>
      <c r="H37" s="22">
        <v>33.451799999999999</v>
      </c>
      <c r="I37" s="14" t="s">
        <v>13</v>
      </c>
      <c r="J37" s="4">
        <v>18</v>
      </c>
      <c r="K37" s="4">
        <v>9</v>
      </c>
      <c r="L37" s="4">
        <v>5.6000000000000001E-2</v>
      </c>
      <c r="M37" s="4">
        <v>6.9130000000000003</v>
      </c>
      <c r="N37" s="4">
        <f t="shared" si="0"/>
        <v>6.8570000000000002</v>
      </c>
      <c r="O37" s="4">
        <v>7.7249999999999996</v>
      </c>
      <c r="P37" s="4">
        <v>0.80800000000000005</v>
      </c>
    </row>
    <row r="38" spans="1:16" x14ac:dyDescent="0.2">
      <c r="A38" t="s">
        <v>84</v>
      </c>
      <c r="B38" s="7" t="s">
        <v>14</v>
      </c>
      <c r="C38" s="8">
        <v>299.83301</v>
      </c>
      <c r="D38" s="7">
        <v>68.534000000000006</v>
      </c>
      <c r="E38" s="7">
        <v>1460</v>
      </c>
      <c r="F38" s="27">
        <v>45.709000000000003</v>
      </c>
      <c r="G38" s="27">
        <v>-1.6933</v>
      </c>
      <c r="H38" s="27">
        <v>33.469799999999999</v>
      </c>
      <c r="I38" s="15" t="s">
        <v>13</v>
      </c>
      <c r="J38" s="6">
        <v>18</v>
      </c>
      <c r="K38" s="6">
        <v>8</v>
      </c>
      <c r="L38" s="6">
        <v>4.5999999999999999E-2</v>
      </c>
      <c r="M38" s="6">
        <v>7.6230000000000002</v>
      </c>
      <c r="N38" s="6">
        <f t="shared" si="0"/>
        <v>7.577</v>
      </c>
      <c r="O38" s="6">
        <v>8.65</v>
      </c>
      <c r="P38" s="6">
        <v>0.86899999999999999</v>
      </c>
    </row>
    <row r="39" spans="1:16" x14ac:dyDescent="0.2">
      <c r="A39" t="s">
        <v>84</v>
      </c>
      <c r="B39" t="s">
        <v>15</v>
      </c>
      <c r="C39" s="1">
        <v>298.64400999999998</v>
      </c>
      <c r="D39">
        <v>68.456000000000003</v>
      </c>
      <c r="E39">
        <v>170</v>
      </c>
      <c r="F39" s="22">
        <v>0.90800000000000003</v>
      </c>
      <c r="G39" s="22">
        <v>-1.5630999999999999</v>
      </c>
      <c r="H39" s="22">
        <v>32.217599999999997</v>
      </c>
      <c r="I39" s="14" t="s">
        <v>16</v>
      </c>
      <c r="J39" s="4">
        <v>25</v>
      </c>
      <c r="K39" s="4">
        <v>24</v>
      </c>
      <c r="L39" s="4">
        <v>4.2999999999999997E-2</v>
      </c>
      <c r="M39" s="4">
        <v>3.988</v>
      </c>
      <c r="N39" s="4">
        <f t="shared" si="0"/>
        <v>3.9449999999999998</v>
      </c>
      <c r="O39" s="4">
        <v>8.0609999999999999</v>
      </c>
      <c r="P39" s="4">
        <v>0.90500000000000003</v>
      </c>
    </row>
    <row r="40" spans="1:16" x14ac:dyDescent="0.2">
      <c r="A40" t="s">
        <v>84</v>
      </c>
      <c r="B40" t="s">
        <v>15</v>
      </c>
      <c r="C40" s="1">
        <v>298.64400999999998</v>
      </c>
      <c r="D40">
        <v>68.456000000000003</v>
      </c>
      <c r="E40">
        <v>170</v>
      </c>
      <c r="F40" s="22">
        <v>15.589</v>
      </c>
      <c r="G40" s="22">
        <v>-1.5844</v>
      </c>
      <c r="H40" s="22">
        <v>32.5869</v>
      </c>
      <c r="I40" s="14" t="s">
        <v>16</v>
      </c>
      <c r="J40" s="4">
        <v>25</v>
      </c>
      <c r="K40" s="4">
        <v>18</v>
      </c>
      <c r="L40" s="4">
        <v>5.8999999999999997E-2</v>
      </c>
      <c r="M40" s="4">
        <v>5.0389999999999997</v>
      </c>
      <c r="N40" s="4">
        <f t="shared" si="0"/>
        <v>4.9799999999999995</v>
      </c>
      <c r="O40" s="4">
        <v>9.5120000000000005</v>
      </c>
      <c r="P40" s="4">
        <v>0.98799999999999999</v>
      </c>
    </row>
    <row r="41" spans="1:16" x14ac:dyDescent="0.2">
      <c r="A41" t="s">
        <v>84</v>
      </c>
      <c r="B41" t="s">
        <v>15</v>
      </c>
      <c r="C41" s="1">
        <v>298.64400999999998</v>
      </c>
      <c r="D41">
        <v>68.456000000000003</v>
      </c>
      <c r="E41">
        <v>170</v>
      </c>
      <c r="F41" s="22">
        <v>25.434999999999999</v>
      </c>
      <c r="G41" s="22">
        <v>-1.6607000000000001</v>
      </c>
      <c r="H41" s="22">
        <v>32.771000000000001</v>
      </c>
      <c r="I41" s="14" t="s">
        <v>16</v>
      </c>
      <c r="J41" s="4">
        <v>25</v>
      </c>
      <c r="K41" s="4">
        <v>14</v>
      </c>
      <c r="L41" s="4">
        <v>7.4999999999999997E-2</v>
      </c>
      <c r="M41" s="4">
        <v>5.9480000000000004</v>
      </c>
      <c r="N41" s="4">
        <f t="shared" si="0"/>
        <v>5.8730000000000002</v>
      </c>
      <c r="O41" s="4">
        <v>10.451000000000001</v>
      </c>
      <c r="P41" s="4">
        <v>1.0069999999999999</v>
      </c>
    </row>
    <row r="42" spans="1:16" x14ac:dyDescent="0.2">
      <c r="A42" t="s">
        <v>84</v>
      </c>
      <c r="B42" t="s">
        <v>15</v>
      </c>
      <c r="C42" s="1">
        <v>298.64400999999998</v>
      </c>
      <c r="D42">
        <v>68.456000000000003</v>
      </c>
      <c r="E42">
        <v>170</v>
      </c>
      <c r="F42" s="22">
        <v>40.637999999999998</v>
      </c>
      <c r="G42" s="22">
        <v>-1.6042000000000001</v>
      </c>
      <c r="H42" s="22">
        <v>32.967100000000002</v>
      </c>
      <c r="I42" s="14" t="s">
        <v>16</v>
      </c>
      <c r="J42" s="4">
        <v>25</v>
      </c>
      <c r="K42" s="4">
        <v>12</v>
      </c>
      <c r="L42" s="4">
        <v>6.0999999999999999E-2</v>
      </c>
      <c r="M42" s="4">
        <v>7.71</v>
      </c>
      <c r="N42" s="4">
        <f t="shared" si="0"/>
        <v>7.649</v>
      </c>
      <c r="O42" s="4">
        <v>12.349</v>
      </c>
      <c r="P42" s="4">
        <v>1.0780000000000001</v>
      </c>
    </row>
    <row r="43" spans="1:16" x14ac:dyDescent="0.2">
      <c r="A43" t="s">
        <v>84</v>
      </c>
      <c r="B43" t="s">
        <v>15</v>
      </c>
      <c r="C43" s="1">
        <v>298.64400999999998</v>
      </c>
      <c r="D43">
        <v>68.456000000000003</v>
      </c>
      <c r="E43">
        <v>170</v>
      </c>
      <c r="F43" s="22">
        <v>49.121000000000002</v>
      </c>
      <c r="G43" s="22">
        <v>-1.2522</v>
      </c>
      <c r="H43" s="22">
        <v>33.046599999999998</v>
      </c>
      <c r="I43" s="14" t="s">
        <v>16</v>
      </c>
      <c r="J43" s="4">
        <v>25</v>
      </c>
      <c r="K43" s="4">
        <v>9</v>
      </c>
      <c r="L43" s="4">
        <v>1.4999999999999999E-2</v>
      </c>
      <c r="M43" s="4">
        <v>9.1509999999999998</v>
      </c>
      <c r="N43" s="4">
        <f t="shared" si="0"/>
        <v>9.1359999999999992</v>
      </c>
      <c r="O43" s="4">
        <v>14.278</v>
      </c>
      <c r="P43" s="4">
        <v>1.1519999999999999</v>
      </c>
    </row>
    <row r="44" spans="1:16" x14ac:dyDescent="0.2">
      <c r="A44" t="s">
        <v>84</v>
      </c>
      <c r="B44" t="s">
        <v>15</v>
      </c>
      <c r="C44" s="1">
        <v>298.64400999999998</v>
      </c>
      <c r="D44">
        <v>68.456000000000003</v>
      </c>
      <c r="E44">
        <v>170</v>
      </c>
      <c r="F44" s="22">
        <v>57.606999999999999</v>
      </c>
      <c r="G44" s="22">
        <v>-1.4412</v>
      </c>
      <c r="H44" s="22">
        <v>33.159399999999998</v>
      </c>
      <c r="I44" s="14" t="s">
        <v>16</v>
      </c>
      <c r="J44" s="4">
        <v>25</v>
      </c>
      <c r="K44" s="4">
        <v>8</v>
      </c>
      <c r="L44" s="4">
        <v>2.1000000000000001E-2</v>
      </c>
      <c r="M44" s="4">
        <v>8.8409999999999993</v>
      </c>
      <c r="N44" s="4">
        <f t="shared" si="0"/>
        <v>8.8199999999999985</v>
      </c>
      <c r="O44" s="4">
        <v>12.772</v>
      </c>
      <c r="P44" s="4">
        <v>1.1040000000000001</v>
      </c>
    </row>
    <row r="45" spans="1:16" x14ac:dyDescent="0.2">
      <c r="A45" t="s">
        <v>84</v>
      </c>
      <c r="B45" t="s">
        <v>15</v>
      </c>
      <c r="C45" s="10">
        <v>298.64400999999998</v>
      </c>
      <c r="D45" s="9">
        <v>68.456000000000003</v>
      </c>
      <c r="E45" s="9">
        <v>170</v>
      </c>
      <c r="F45" s="22">
        <v>77.59</v>
      </c>
      <c r="G45" s="22">
        <v>-1.5688</v>
      </c>
      <c r="H45" s="22">
        <v>33.348199999999999</v>
      </c>
      <c r="I45" s="14" t="s">
        <v>16</v>
      </c>
      <c r="J45" s="4">
        <v>25</v>
      </c>
      <c r="K45" s="4">
        <v>6</v>
      </c>
      <c r="L45" s="4">
        <v>8.0000000000000002E-3</v>
      </c>
      <c r="M45" s="4">
        <v>8.6039999999999992</v>
      </c>
      <c r="N45" s="4">
        <f t="shared" si="0"/>
        <v>8.5960000000000001</v>
      </c>
      <c r="O45" s="4">
        <v>11.23</v>
      </c>
      <c r="P45" s="4">
        <v>1.0529999999999999</v>
      </c>
    </row>
    <row r="46" spans="1:16" x14ac:dyDescent="0.2">
      <c r="A46" s="9" t="s">
        <v>84</v>
      </c>
      <c r="B46" s="9" t="s">
        <v>15</v>
      </c>
      <c r="C46" s="10">
        <v>298.64400999999998</v>
      </c>
      <c r="D46" s="9">
        <v>68.456000000000003</v>
      </c>
      <c r="E46" s="9">
        <v>170</v>
      </c>
      <c r="F46" s="22">
        <v>100.611</v>
      </c>
      <c r="G46" s="22">
        <v>-1.6633</v>
      </c>
      <c r="H46" s="22">
        <v>33.503799999999998</v>
      </c>
      <c r="I46" s="14" t="s">
        <v>16</v>
      </c>
      <c r="J46" s="4">
        <v>25</v>
      </c>
      <c r="K46" s="4">
        <v>5</v>
      </c>
      <c r="L46" s="4">
        <v>1.2999999999999999E-2</v>
      </c>
      <c r="M46" s="4">
        <v>8.6519999999999992</v>
      </c>
      <c r="N46" s="4">
        <f t="shared" si="0"/>
        <v>8.6389999999999993</v>
      </c>
      <c r="O46" s="4">
        <v>9.2739999999999991</v>
      </c>
      <c r="P46" s="4">
        <v>0.97299999999999998</v>
      </c>
    </row>
    <row r="47" spans="1:16" x14ac:dyDescent="0.2">
      <c r="A47" s="9" t="s">
        <v>84</v>
      </c>
      <c r="B47" s="9" t="s">
        <v>15</v>
      </c>
      <c r="C47" s="10">
        <v>298.64400999999998</v>
      </c>
      <c r="D47" s="9">
        <v>68.456000000000003</v>
      </c>
      <c r="E47" s="9">
        <v>170</v>
      </c>
      <c r="F47" s="22">
        <v>150.52799999999999</v>
      </c>
      <c r="G47" s="22">
        <v>-1.5242</v>
      </c>
      <c r="H47" s="22">
        <v>33.636499999999998</v>
      </c>
      <c r="I47" s="14" t="s">
        <v>16</v>
      </c>
      <c r="J47" s="4">
        <v>25</v>
      </c>
      <c r="K47" s="4">
        <v>4</v>
      </c>
      <c r="L47" s="4">
        <v>5.0000000000000001E-3</v>
      </c>
      <c r="M47" s="4">
        <v>10.337999999999999</v>
      </c>
      <c r="N47" s="4">
        <f t="shared" si="0"/>
        <v>10.332999999999998</v>
      </c>
      <c r="O47" s="4">
        <v>10.502000000000001</v>
      </c>
      <c r="P47" s="4">
        <v>1.0269999999999999</v>
      </c>
    </row>
    <row r="48" spans="1:16" x14ac:dyDescent="0.2">
      <c r="A48" s="9" t="s">
        <v>84</v>
      </c>
      <c r="B48" s="9" t="s">
        <v>15</v>
      </c>
      <c r="C48" s="10">
        <v>298.64400999999998</v>
      </c>
      <c r="D48" s="9">
        <v>68.456000000000003</v>
      </c>
      <c r="E48" s="9">
        <v>170</v>
      </c>
      <c r="F48" s="22">
        <v>200.62100000000001</v>
      </c>
      <c r="G48" s="22">
        <v>0.48449999999999999</v>
      </c>
      <c r="H48" s="22">
        <v>33.967500000000001</v>
      </c>
      <c r="I48" s="14" t="s">
        <v>16</v>
      </c>
      <c r="J48" s="4">
        <v>25</v>
      </c>
      <c r="K48" s="4">
        <v>3</v>
      </c>
      <c r="L48" s="4">
        <v>6.0000000000000001E-3</v>
      </c>
      <c r="M48" s="4">
        <v>14.082000000000001</v>
      </c>
      <c r="N48" s="4">
        <f t="shared" si="0"/>
        <v>14.076000000000001</v>
      </c>
      <c r="O48" s="4">
        <v>15.199</v>
      </c>
      <c r="P48" s="4">
        <v>1.2210000000000001</v>
      </c>
    </row>
    <row r="49" spans="1:16" x14ac:dyDescent="0.2">
      <c r="A49" s="9" t="s">
        <v>84</v>
      </c>
      <c r="B49" s="9" t="s">
        <v>15</v>
      </c>
      <c r="C49" s="10">
        <v>298.64400999999998</v>
      </c>
      <c r="D49" s="9">
        <v>68.456000000000003</v>
      </c>
      <c r="E49" s="9">
        <v>170</v>
      </c>
      <c r="F49" s="22">
        <v>250.88300000000001</v>
      </c>
      <c r="G49" s="22">
        <v>1.3794999999999999</v>
      </c>
      <c r="H49" s="22">
        <v>34.163699999999999</v>
      </c>
      <c r="I49" s="14" t="s">
        <v>16</v>
      </c>
      <c r="J49" s="4">
        <v>25</v>
      </c>
      <c r="K49" s="4">
        <v>2</v>
      </c>
      <c r="L49" s="4">
        <v>7.0000000000000001E-3</v>
      </c>
      <c r="M49" s="4">
        <v>15.097</v>
      </c>
      <c r="N49" s="4">
        <f t="shared" si="0"/>
        <v>15.09</v>
      </c>
      <c r="O49" s="4">
        <v>16.654</v>
      </c>
      <c r="P49" s="4">
        <v>1.2629999999999999</v>
      </c>
    </row>
    <row r="50" spans="1:16" x14ac:dyDescent="0.2">
      <c r="A50" s="7" t="s">
        <v>84</v>
      </c>
      <c r="B50" s="7" t="s">
        <v>15</v>
      </c>
      <c r="C50" s="8">
        <v>298.64400999999998</v>
      </c>
      <c r="D50" s="7">
        <v>68.456000000000003</v>
      </c>
      <c r="E50" s="7">
        <v>170</v>
      </c>
      <c r="F50" s="27">
        <v>350.83699999999999</v>
      </c>
      <c r="G50" s="27">
        <v>2.2023999999999999</v>
      </c>
      <c r="H50" s="27">
        <v>34.427300000000002</v>
      </c>
      <c r="I50" s="15" t="s">
        <v>16</v>
      </c>
      <c r="J50" s="6">
        <v>25</v>
      </c>
      <c r="K50" s="6">
        <v>1</v>
      </c>
      <c r="L50" s="6">
        <v>4.0000000000000001E-3</v>
      </c>
      <c r="M50" s="6">
        <v>15.835000000000001</v>
      </c>
      <c r="N50" s="6">
        <f t="shared" si="0"/>
        <v>15.831000000000001</v>
      </c>
      <c r="O50" s="6">
        <v>18.295999999999999</v>
      </c>
      <c r="P50" s="6">
        <v>1.3080000000000001</v>
      </c>
    </row>
    <row r="51" spans="1:16" x14ac:dyDescent="0.2">
      <c r="A51" t="s">
        <v>84</v>
      </c>
      <c r="B51" t="s">
        <v>17</v>
      </c>
      <c r="C51" s="1">
        <v>300.05300999999997</v>
      </c>
      <c r="D51">
        <v>68.632999999999996</v>
      </c>
      <c r="E51">
        <v>1378</v>
      </c>
      <c r="F51" s="22">
        <v>1.1359999999999999</v>
      </c>
      <c r="G51" s="22">
        <v>-1.4935</v>
      </c>
      <c r="H51" s="22">
        <v>33.1541</v>
      </c>
      <c r="I51" s="14" t="s">
        <v>18</v>
      </c>
      <c r="J51" s="4">
        <v>29</v>
      </c>
      <c r="K51" s="4">
        <v>21</v>
      </c>
      <c r="L51" s="4">
        <v>5.0999999999999997E-2</v>
      </c>
      <c r="M51" s="4">
        <v>5.1970000000000001</v>
      </c>
      <c r="N51" s="4">
        <f t="shared" si="0"/>
        <v>5.1459999999999999</v>
      </c>
      <c r="O51" s="4">
        <v>6.5110000000000001</v>
      </c>
      <c r="P51" s="4">
        <v>0.68100000000000005</v>
      </c>
    </row>
    <row r="52" spans="1:16" x14ac:dyDescent="0.2">
      <c r="A52" t="s">
        <v>84</v>
      </c>
      <c r="B52" t="s">
        <v>17</v>
      </c>
      <c r="C52" s="1">
        <v>300.05300999999997</v>
      </c>
      <c r="D52">
        <v>68.632999999999996</v>
      </c>
      <c r="E52">
        <v>1378</v>
      </c>
      <c r="F52" s="22">
        <v>5.101</v>
      </c>
      <c r="G52" s="22">
        <v>-1.5067999999999999</v>
      </c>
      <c r="H52" s="22">
        <v>33.152299999999997</v>
      </c>
      <c r="I52" s="14" t="s">
        <v>18</v>
      </c>
      <c r="J52" s="4">
        <v>29</v>
      </c>
      <c r="K52" s="4">
        <v>18</v>
      </c>
      <c r="L52" s="4">
        <v>0.05</v>
      </c>
      <c r="M52" s="4">
        <v>5.3259999999999996</v>
      </c>
      <c r="N52" s="4">
        <f t="shared" si="0"/>
        <v>5.2759999999999998</v>
      </c>
      <c r="O52" s="4">
        <v>6.4630000000000001</v>
      </c>
      <c r="P52" s="4">
        <v>0.72099999999999997</v>
      </c>
    </row>
    <row r="53" spans="1:16" x14ac:dyDescent="0.2">
      <c r="A53" t="s">
        <v>84</v>
      </c>
      <c r="B53" t="s">
        <v>17</v>
      </c>
      <c r="C53" s="1">
        <v>300.05300999999997</v>
      </c>
      <c r="D53">
        <v>68.632999999999996</v>
      </c>
      <c r="E53">
        <v>1378</v>
      </c>
      <c r="F53" s="22">
        <v>15.255000000000001</v>
      </c>
      <c r="G53" s="22">
        <v>-1.6325000000000001</v>
      </c>
      <c r="H53" s="22">
        <v>33.226599999999998</v>
      </c>
      <c r="I53" s="14" t="s">
        <v>18</v>
      </c>
      <c r="J53" s="4">
        <v>29</v>
      </c>
      <c r="K53" s="4">
        <v>17</v>
      </c>
      <c r="L53" s="4">
        <v>5.5E-2</v>
      </c>
      <c r="M53" s="4">
        <v>5.4450000000000003</v>
      </c>
      <c r="N53" s="4">
        <f t="shared" si="0"/>
        <v>5.3900000000000006</v>
      </c>
      <c r="O53" s="4">
        <v>6.9009999999999998</v>
      </c>
      <c r="P53" s="4">
        <v>0.76</v>
      </c>
    </row>
    <row r="54" spans="1:16" x14ac:dyDescent="0.2">
      <c r="A54" t="s">
        <v>84</v>
      </c>
      <c r="B54" t="s">
        <v>17</v>
      </c>
      <c r="C54" s="1">
        <v>300.05300999999997</v>
      </c>
      <c r="D54">
        <v>68.632999999999996</v>
      </c>
      <c r="E54">
        <v>1378</v>
      </c>
      <c r="F54" s="22">
        <v>17.251000000000001</v>
      </c>
      <c r="G54" s="22">
        <v>-1.6358999999999999</v>
      </c>
      <c r="H54" s="22">
        <v>33.227600000000002</v>
      </c>
      <c r="I54" s="14" t="s">
        <v>18</v>
      </c>
      <c r="J54" s="4">
        <v>29</v>
      </c>
      <c r="K54" s="4">
        <v>14</v>
      </c>
      <c r="L54" s="4">
        <v>5.1999999999999998E-2</v>
      </c>
      <c r="M54" s="4">
        <v>5.3959999999999999</v>
      </c>
      <c r="N54" s="4">
        <f t="shared" si="0"/>
        <v>5.3440000000000003</v>
      </c>
      <c r="O54" s="4">
        <v>6.718</v>
      </c>
      <c r="P54" s="4">
        <v>0.76600000000000001</v>
      </c>
    </row>
    <row r="55" spans="1:16" x14ac:dyDescent="0.2">
      <c r="A55" t="s">
        <v>84</v>
      </c>
      <c r="B55" t="s">
        <v>17</v>
      </c>
      <c r="C55" s="1">
        <v>300.05300999999997</v>
      </c>
      <c r="D55">
        <v>68.632999999999996</v>
      </c>
      <c r="E55">
        <v>1378</v>
      </c>
      <c r="F55" s="22">
        <v>21.295000000000002</v>
      </c>
      <c r="G55" s="22">
        <v>-1.6485000000000001</v>
      </c>
      <c r="H55" s="22">
        <v>33.239800000000002</v>
      </c>
      <c r="I55" s="14" t="s">
        <v>18</v>
      </c>
      <c r="J55" s="4">
        <v>29</v>
      </c>
      <c r="K55" s="4">
        <v>12</v>
      </c>
      <c r="L55" s="4">
        <v>4.7E-2</v>
      </c>
      <c r="M55" s="4">
        <v>5.4859999999999998</v>
      </c>
      <c r="N55" s="4">
        <f t="shared" si="0"/>
        <v>5.4390000000000001</v>
      </c>
      <c r="O55" s="4">
        <v>6.8490000000000002</v>
      </c>
      <c r="P55" s="4">
        <v>0.78400000000000003</v>
      </c>
    </row>
    <row r="56" spans="1:16" x14ac:dyDescent="0.2">
      <c r="A56" t="s">
        <v>84</v>
      </c>
      <c r="B56" t="s">
        <v>17</v>
      </c>
      <c r="C56" s="1">
        <v>300.05300999999997</v>
      </c>
      <c r="D56">
        <v>68.632999999999996</v>
      </c>
      <c r="E56">
        <v>1378</v>
      </c>
      <c r="F56" s="22">
        <v>25.260999999999999</v>
      </c>
      <c r="G56" s="22">
        <v>-1.6660999999999999</v>
      </c>
      <c r="H56" s="22">
        <v>33.250300000000003</v>
      </c>
      <c r="I56" s="14" t="s">
        <v>18</v>
      </c>
      <c r="J56" s="4">
        <v>29</v>
      </c>
      <c r="K56" s="4">
        <v>10</v>
      </c>
      <c r="L56" s="4">
        <v>4.2999999999999997E-2</v>
      </c>
      <c r="M56" s="4">
        <v>5.5060000000000002</v>
      </c>
      <c r="N56" s="4">
        <f t="shared" si="0"/>
        <v>5.4630000000000001</v>
      </c>
      <c r="O56" s="4">
        <v>6.9320000000000004</v>
      </c>
      <c r="P56" s="4">
        <v>0.77800000000000002</v>
      </c>
    </row>
    <row r="57" spans="1:16" x14ac:dyDescent="0.2">
      <c r="A57" t="s">
        <v>84</v>
      </c>
      <c r="B57" t="s">
        <v>17</v>
      </c>
      <c r="C57" s="1">
        <v>300.05300999999997</v>
      </c>
      <c r="D57">
        <v>68.632999999999996</v>
      </c>
      <c r="E57">
        <v>1378</v>
      </c>
      <c r="F57" s="22">
        <v>31.876999999999999</v>
      </c>
      <c r="G57" s="22">
        <v>-1.6676</v>
      </c>
      <c r="H57" s="22">
        <v>33.260300000000001</v>
      </c>
      <c r="I57" s="14" t="s">
        <v>18</v>
      </c>
      <c r="J57" s="4">
        <v>29</v>
      </c>
      <c r="K57" s="4">
        <v>9</v>
      </c>
      <c r="L57" s="4">
        <v>4.1000000000000002E-2</v>
      </c>
      <c r="M57" s="4">
        <v>5.7320000000000002</v>
      </c>
      <c r="N57" s="4">
        <f t="shared" si="0"/>
        <v>5.6909999999999998</v>
      </c>
      <c r="O57" s="4">
        <v>7.1550000000000002</v>
      </c>
      <c r="P57" s="4">
        <v>0.77800000000000002</v>
      </c>
    </row>
    <row r="58" spans="1:16" x14ac:dyDescent="0.2">
      <c r="A58" t="s">
        <v>84</v>
      </c>
      <c r="B58" t="s">
        <v>17</v>
      </c>
      <c r="C58" s="1">
        <v>300.05300999999997</v>
      </c>
      <c r="D58">
        <v>68.632999999999996</v>
      </c>
      <c r="E58">
        <v>1378</v>
      </c>
      <c r="F58" s="22">
        <v>40.430999999999997</v>
      </c>
      <c r="G58" s="22">
        <v>-1.7074</v>
      </c>
      <c r="H58" s="22">
        <v>33.408499999999997</v>
      </c>
      <c r="I58" s="14" t="s">
        <v>18</v>
      </c>
      <c r="J58" s="4">
        <v>29</v>
      </c>
      <c r="K58" s="4">
        <v>6</v>
      </c>
      <c r="L58" s="4">
        <v>6.7000000000000004E-2</v>
      </c>
      <c r="M58" s="4">
        <v>6.673</v>
      </c>
      <c r="N58" s="4">
        <f t="shared" si="0"/>
        <v>6.6059999999999999</v>
      </c>
      <c r="O58" s="4">
        <v>7.9950000000000001</v>
      </c>
      <c r="P58" s="4">
        <v>0.86</v>
      </c>
    </row>
    <row r="59" spans="1:16" x14ac:dyDescent="0.2">
      <c r="A59" s="7" t="s">
        <v>84</v>
      </c>
      <c r="B59" s="7" t="s">
        <v>17</v>
      </c>
      <c r="C59" s="8">
        <v>300.05300999999997</v>
      </c>
      <c r="D59" s="7">
        <v>68.632999999999996</v>
      </c>
      <c r="E59" s="7">
        <v>1378</v>
      </c>
      <c r="F59" s="27">
        <v>46.420999999999999</v>
      </c>
      <c r="G59" s="27">
        <v>-1.7115</v>
      </c>
      <c r="H59" s="27">
        <v>33.437800000000003</v>
      </c>
      <c r="I59" s="15" t="s">
        <v>18</v>
      </c>
      <c r="J59" s="6">
        <v>29</v>
      </c>
      <c r="K59" s="6">
        <v>4</v>
      </c>
      <c r="L59" s="6">
        <v>7.3999999999999996E-2</v>
      </c>
      <c r="M59" s="6">
        <v>7.0179999999999998</v>
      </c>
      <c r="N59" s="6">
        <f t="shared" si="0"/>
        <v>6.944</v>
      </c>
      <c r="O59" s="6">
        <v>8.4589999999999996</v>
      </c>
      <c r="P59" s="6">
        <v>0.88100000000000001</v>
      </c>
    </row>
    <row r="60" spans="1:16" x14ac:dyDescent="0.2">
      <c r="A60" t="s">
        <v>84</v>
      </c>
      <c r="B60" t="s">
        <v>19</v>
      </c>
      <c r="C60" s="1">
        <v>300.74301000000003</v>
      </c>
      <c r="D60">
        <v>68.707999999999998</v>
      </c>
      <c r="E60">
        <v>537</v>
      </c>
      <c r="F60" s="22">
        <v>0.94099999999999995</v>
      </c>
      <c r="G60" s="22">
        <v>-1.53</v>
      </c>
      <c r="H60" s="22">
        <v>32.302300000000002</v>
      </c>
      <c r="I60" s="14" t="s">
        <v>20</v>
      </c>
      <c r="J60" s="4">
        <v>34</v>
      </c>
      <c r="K60" s="4">
        <v>24</v>
      </c>
      <c r="L60" s="4">
        <v>1.4999999999999999E-2</v>
      </c>
      <c r="M60" s="4">
        <v>9.8000000000000004E-2</v>
      </c>
      <c r="N60" s="4">
        <f t="shared" si="0"/>
        <v>8.3000000000000004E-2</v>
      </c>
      <c r="O60" s="4">
        <v>1.375</v>
      </c>
      <c r="P60" s="4">
        <v>0.16600000000000001</v>
      </c>
    </row>
    <row r="61" spans="1:16" x14ac:dyDescent="0.2">
      <c r="A61" t="s">
        <v>84</v>
      </c>
      <c r="B61" t="s">
        <v>19</v>
      </c>
      <c r="C61" s="1">
        <v>300.74301000000003</v>
      </c>
      <c r="D61">
        <v>68.707999999999998</v>
      </c>
      <c r="E61">
        <v>537</v>
      </c>
      <c r="F61" s="22">
        <v>8.5039999999999996</v>
      </c>
      <c r="G61" s="22">
        <v>-1.6026</v>
      </c>
      <c r="H61" s="22">
        <v>32.624499999999998</v>
      </c>
      <c r="I61" s="14" t="s">
        <v>20</v>
      </c>
      <c r="J61" s="4">
        <v>34</v>
      </c>
      <c r="K61" s="4">
        <v>19</v>
      </c>
      <c r="L61" s="4">
        <v>1.4E-2</v>
      </c>
      <c r="M61" s="4">
        <v>0.188</v>
      </c>
      <c r="N61" s="4">
        <f t="shared" si="0"/>
        <v>0.17399999999999999</v>
      </c>
      <c r="O61" s="4">
        <v>1.8640000000000001</v>
      </c>
      <c r="P61" s="4">
        <v>0.24099999999999999</v>
      </c>
    </row>
    <row r="62" spans="1:16" x14ac:dyDescent="0.2">
      <c r="A62" t="s">
        <v>84</v>
      </c>
      <c r="B62" t="s">
        <v>19</v>
      </c>
      <c r="C62" s="1">
        <v>300.74301000000003</v>
      </c>
      <c r="D62">
        <v>68.707999999999998</v>
      </c>
      <c r="E62">
        <v>537</v>
      </c>
      <c r="F62" s="22">
        <v>13.456</v>
      </c>
      <c r="G62" s="22">
        <v>-1.6109</v>
      </c>
      <c r="H62" s="22">
        <v>32.767099999999999</v>
      </c>
      <c r="I62" s="14" t="s">
        <v>20</v>
      </c>
      <c r="J62" s="4">
        <v>34</v>
      </c>
      <c r="K62" s="4">
        <v>16</v>
      </c>
      <c r="L62" s="4">
        <v>3.7999999999999999E-2</v>
      </c>
      <c r="M62" s="4">
        <v>1.8879999999999999</v>
      </c>
      <c r="N62" s="4">
        <f t="shared" si="0"/>
        <v>1.8499999999999999</v>
      </c>
      <c r="O62" s="4">
        <v>3.14</v>
      </c>
      <c r="P62" s="4">
        <v>0.39700000000000002</v>
      </c>
    </row>
    <row r="63" spans="1:16" x14ac:dyDescent="0.2">
      <c r="A63" t="s">
        <v>84</v>
      </c>
      <c r="B63" t="s">
        <v>19</v>
      </c>
      <c r="C63" s="1">
        <v>300.74301000000003</v>
      </c>
      <c r="D63">
        <v>68.707999999999998</v>
      </c>
      <c r="E63">
        <v>537</v>
      </c>
      <c r="F63" s="22">
        <v>20.603999999999999</v>
      </c>
      <c r="G63" s="22">
        <v>-1.6318999999999999</v>
      </c>
      <c r="H63" s="22">
        <v>33.124000000000002</v>
      </c>
      <c r="I63" s="14" t="s">
        <v>20</v>
      </c>
      <c r="J63" s="4">
        <v>34</v>
      </c>
      <c r="K63" s="4">
        <v>14</v>
      </c>
      <c r="L63" s="4">
        <v>0.06</v>
      </c>
      <c r="M63" s="4">
        <v>4.5019999999999998</v>
      </c>
      <c r="N63" s="4">
        <f t="shared" si="0"/>
        <v>4.4420000000000002</v>
      </c>
      <c r="O63" s="4">
        <v>5.24</v>
      </c>
      <c r="P63" s="4">
        <v>0.57099999999999995</v>
      </c>
    </row>
    <row r="64" spans="1:16" x14ac:dyDescent="0.2">
      <c r="A64" t="s">
        <v>84</v>
      </c>
      <c r="B64" t="s">
        <v>19</v>
      </c>
      <c r="C64" s="1">
        <v>300.74301000000003</v>
      </c>
      <c r="D64">
        <v>68.707999999999998</v>
      </c>
      <c r="E64">
        <v>537</v>
      </c>
      <c r="F64" s="22">
        <v>29.51</v>
      </c>
      <c r="G64" s="22">
        <v>-1.6415999999999999</v>
      </c>
      <c r="H64" s="22">
        <v>33.418700000000001</v>
      </c>
      <c r="I64" s="14" t="s">
        <v>20</v>
      </c>
      <c r="J64" s="4">
        <v>34</v>
      </c>
      <c r="K64" s="4">
        <v>12</v>
      </c>
      <c r="L64" s="4">
        <v>7.5999999999999998E-2</v>
      </c>
      <c r="M64" s="4">
        <v>6.4189999999999996</v>
      </c>
      <c r="N64" s="4">
        <f t="shared" si="0"/>
        <v>6.343</v>
      </c>
      <c r="O64" s="4">
        <v>7.6849999999999996</v>
      </c>
      <c r="P64" s="4">
        <v>0.72599999999999998</v>
      </c>
    </row>
    <row r="65" spans="1:20" x14ac:dyDescent="0.2">
      <c r="A65" s="7" t="s">
        <v>84</v>
      </c>
      <c r="B65" s="7" t="s">
        <v>19</v>
      </c>
      <c r="C65" s="8">
        <v>300.74301000000003</v>
      </c>
      <c r="D65" s="7">
        <v>68.707999999999998</v>
      </c>
      <c r="E65" s="7">
        <v>537</v>
      </c>
      <c r="F65" s="27">
        <v>39.273000000000003</v>
      </c>
      <c r="G65" s="27">
        <v>-1.6746000000000001</v>
      </c>
      <c r="H65" s="27">
        <v>33.499299999999998</v>
      </c>
      <c r="I65" s="15" t="s">
        <v>20</v>
      </c>
      <c r="J65" s="6">
        <v>34</v>
      </c>
      <c r="K65" s="6">
        <v>8</v>
      </c>
      <c r="L65" s="6">
        <v>8.4000000000000005E-2</v>
      </c>
      <c r="M65" s="6">
        <v>7.1239999999999997</v>
      </c>
      <c r="N65" s="6">
        <f t="shared" si="0"/>
        <v>7.04</v>
      </c>
      <c r="O65" s="6">
        <v>7.577</v>
      </c>
      <c r="P65" s="6">
        <v>0.79300000000000004</v>
      </c>
    </row>
    <row r="66" spans="1:20" x14ac:dyDescent="0.2">
      <c r="A66" t="s">
        <v>84</v>
      </c>
      <c r="B66" t="s">
        <v>21</v>
      </c>
      <c r="C66" s="1">
        <v>301.47100999999998</v>
      </c>
      <c r="D66">
        <v>68.793999999999997</v>
      </c>
      <c r="E66">
        <v>322</v>
      </c>
      <c r="F66" s="22">
        <v>1.4119999999999999</v>
      </c>
      <c r="G66" s="22">
        <v>-0.22289999999999999</v>
      </c>
      <c r="H66" s="22">
        <v>32.494199999999999</v>
      </c>
      <c r="I66" s="14" t="s">
        <v>22</v>
      </c>
      <c r="J66" s="4">
        <v>40</v>
      </c>
      <c r="K66" s="4">
        <v>24</v>
      </c>
      <c r="L66" s="4">
        <v>0.06</v>
      </c>
      <c r="M66" s="4">
        <v>0.24099999999999999</v>
      </c>
      <c r="N66" s="4">
        <f t="shared" si="0"/>
        <v>0.18099999999999999</v>
      </c>
      <c r="O66" s="4">
        <v>3.8090000000000002</v>
      </c>
      <c r="P66" s="4">
        <v>9.6000000000000002E-2</v>
      </c>
    </row>
    <row r="67" spans="1:20" x14ac:dyDescent="0.2">
      <c r="A67" t="s">
        <v>84</v>
      </c>
      <c r="B67" t="s">
        <v>21</v>
      </c>
      <c r="C67" s="1">
        <v>301.47100999999998</v>
      </c>
      <c r="D67">
        <v>68.793999999999997</v>
      </c>
      <c r="E67">
        <v>322</v>
      </c>
      <c r="F67" s="22">
        <v>12.129</v>
      </c>
      <c r="G67" s="22">
        <v>-0.28060000000000002</v>
      </c>
      <c r="H67" s="22">
        <v>33.090000000000003</v>
      </c>
      <c r="I67" s="14" t="s">
        <v>22</v>
      </c>
      <c r="J67" s="4">
        <v>40</v>
      </c>
      <c r="K67" s="4">
        <v>19</v>
      </c>
      <c r="L67" s="4">
        <v>2E-3</v>
      </c>
      <c r="M67" s="4">
        <v>7.9000000000000001E-2</v>
      </c>
      <c r="N67" s="4">
        <f t="shared" si="0"/>
        <v>7.6999999999999999E-2</v>
      </c>
      <c r="O67" s="4">
        <v>2.597</v>
      </c>
      <c r="P67" s="4">
        <v>0.154</v>
      </c>
    </row>
    <row r="68" spans="1:20" x14ac:dyDescent="0.2">
      <c r="A68" t="s">
        <v>84</v>
      </c>
      <c r="B68" t="s">
        <v>21</v>
      </c>
      <c r="C68" s="1">
        <v>301.47100999999998</v>
      </c>
      <c r="D68">
        <v>68.793999999999997</v>
      </c>
      <c r="E68">
        <v>322</v>
      </c>
      <c r="F68" s="22">
        <v>15.292999999999999</v>
      </c>
      <c r="G68" s="22">
        <v>-0.91520000000000001</v>
      </c>
      <c r="H68" s="22">
        <v>33.2059</v>
      </c>
      <c r="I68" s="14" t="s">
        <v>22</v>
      </c>
      <c r="J68" s="4">
        <v>40</v>
      </c>
      <c r="K68" s="4">
        <v>16</v>
      </c>
      <c r="L68" s="4">
        <v>3.5000000000000003E-2</v>
      </c>
      <c r="M68" s="4">
        <v>0.307</v>
      </c>
      <c r="N68" s="4">
        <f t="shared" si="0"/>
        <v>0.27200000000000002</v>
      </c>
      <c r="O68" s="4">
        <v>3.4580000000000002</v>
      </c>
      <c r="P68" s="4">
        <v>0.20200000000000001</v>
      </c>
    </row>
    <row r="69" spans="1:20" x14ac:dyDescent="0.2">
      <c r="A69" t="s">
        <v>84</v>
      </c>
      <c r="B69" t="s">
        <v>21</v>
      </c>
      <c r="C69" s="1">
        <v>301.47100999999998</v>
      </c>
      <c r="D69">
        <v>68.793999999999997</v>
      </c>
      <c r="E69">
        <v>322</v>
      </c>
      <c r="F69" s="22">
        <v>17.306999999999999</v>
      </c>
      <c r="G69" s="22">
        <v>-0.93930000000000002</v>
      </c>
      <c r="H69" s="22">
        <v>33.224499999999999</v>
      </c>
      <c r="I69" s="14" t="s">
        <v>22</v>
      </c>
      <c r="J69" s="4">
        <v>40</v>
      </c>
      <c r="K69" s="4">
        <v>14</v>
      </c>
      <c r="L69" s="4">
        <v>0</v>
      </c>
      <c r="M69" s="4">
        <v>0.05</v>
      </c>
      <c r="N69" s="4">
        <f t="shared" si="0"/>
        <v>0.05</v>
      </c>
      <c r="O69" s="4">
        <v>2.6150000000000002</v>
      </c>
      <c r="P69" s="4">
        <v>0.22</v>
      </c>
    </row>
    <row r="70" spans="1:20" x14ac:dyDescent="0.2">
      <c r="A70" t="s">
        <v>84</v>
      </c>
      <c r="B70" t="s">
        <v>21</v>
      </c>
      <c r="C70" s="1">
        <v>301.47100999999998</v>
      </c>
      <c r="D70">
        <v>68.793999999999997</v>
      </c>
      <c r="E70">
        <v>322</v>
      </c>
      <c r="F70" s="22">
        <v>24.725000000000001</v>
      </c>
      <c r="G70" s="22">
        <v>-1.5987</v>
      </c>
      <c r="H70" s="22">
        <v>33.493000000000002</v>
      </c>
      <c r="I70" s="14" t="s">
        <v>22</v>
      </c>
      <c r="J70" s="4">
        <v>40</v>
      </c>
      <c r="K70" s="4">
        <v>12</v>
      </c>
      <c r="L70" s="4">
        <v>7.1999999999999995E-2</v>
      </c>
      <c r="M70" s="4">
        <v>5.3109999999999999</v>
      </c>
      <c r="N70" s="4">
        <f t="shared" si="0"/>
        <v>5.2389999999999999</v>
      </c>
      <c r="O70" s="4">
        <v>4.62</v>
      </c>
      <c r="P70" s="4">
        <v>0.27400000000000002</v>
      </c>
    </row>
    <row r="71" spans="1:20" x14ac:dyDescent="0.2">
      <c r="A71" s="7" t="s">
        <v>84</v>
      </c>
      <c r="B71" s="7" t="s">
        <v>21</v>
      </c>
      <c r="C71" s="8">
        <v>301.47100999999998</v>
      </c>
      <c r="D71" s="7">
        <v>68.793999999999997</v>
      </c>
      <c r="E71" s="7">
        <v>322</v>
      </c>
      <c r="F71" s="27">
        <v>27.105</v>
      </c>
      <c r="G71" s="27">
        <v>-1.6236999999999999</v>
      </c>
      <c r="H71" s="27">
        <v>33.504399999999997</v>
      </c>
      <c r="I71" s="15" t="s">
        <v>22</v>
      </c>
      <c r="J71" s="6">
        <v>40</v>
      </c>
      <c r="K71" s="6">
        <v>11</v>
      </c>
      <c r="L71" s="6">
        <v>0.11</v>
      </c>
      <c r="M71" s="6">
        <v>5.9660000000000002</v>
      </c>
      <c r="N71" s="6">
        <f t="shared" si="0"/>
        <v>5.8559999999999999</v>
      </c>
      <c r="O71" s="6">
        <v>5.4880000000000004</v>
      </c>
      <c r="P71" s="6">
        <v>0.57399999999999995</v>
      </c>
    </row>
    <row r="72" spans="1:20" x14ac:dyDescent="0.2">
      <c r="A72" t="s">
        <v>84</v>
      </c>
      <c r="B72" t="s">
        <v>23</v>
      </c>
      <c r="C72" s="1">
        <v>303.21100000000001</v>
      </c>
      <c r="D72">
        <v>68.998999999999995</v>
      </c>
      <c r="E72">
        <v>196</v>
      </c>
      <c r="F72" s="22">
        <v>1.1879999999999999</v>
      </c>
      <c r="G72" s="22">
        <v>1.3934</v>
      </c>
      <c r="H72" s="22">
        <v>33.6554</v>
      </c>
      <c r="I72" s="14" t="s">
        <v>24</v>
      </c>
      <c r="J72" s="4">
        <v>49</v>
      </c>
      <c r="K72" s="4">
        <v>20</v>
      </c>
      <c r="L72" s="4">
        <v>0</v>
      </c>
      <c r="M72" s="4">
        <v>0</v>
      </c>
      <c r="N72" s="4">
        <f t="shared" si="0"/>
        <v>0</v>
      </c>
      <c r="O72" s="4">
        <v>1.7150000000000001</v>
      </c>
      <c r="P72" s="4">
        <v>0.19400000000000001</v>
      </c>
      <c r="T72" s="19">
        <v>49</v>
      </c>
    </row>
    <row r="73" spans="1:20" x14ac:dyDescent="0.2">
      <c r="A73" t="s">
        <v>84</v>
      </c>
      <c r="B73" t="s">
        <v>23</v>
      </c>
      <c r="C73" s="1">
        <v>303.21100000000001</v>
      </c>
      <c r="D73">
        <v>68.998999999999995</v>
      </c>
      <c r="E73">
        <v>196</v>
      </c>
      <c r="F73" s="22">
        <v>26.077000000000002</v>
      </c>
      <c r="G73" s="22">
        <v>1.1420999999999999</v>
      </c>
      <c r="H73" s="22">
        <v>33.648699999999998</v>
      </c>
      <c r="I73" s="14" t="s">
        <v>24</v>
      </c>
      <c r="J73" s="4">
        <v>49</v>
      </c>
      <c r="K73" s="4">
        <v>18</v>
      </c>
      <c r="L73" s="4">
        <v>0</v>
      </c>
      <c r="M73" s="4">
        <v>0</v>
      </c>
      <c r="N73" s="4">
        <f t="shared" si="0"/>
        <v>0</v>
      </c>
      <c r="O73" s="4">
        <v>1.5369999999999999</v>
      </c>
      <c r="P73" s="4">
        <v>0.214</v>
      </c>
      <c r="T73" s="19" t="s">
        <v>69</v>
      </c>
    </row>
    <row r="74" spans="1:20" x14ac:dyDescent="0.2">
      <c r="A74" t="s">
        <v>84</v>
      </c>
      <c r="B74" t="s">
        <v>23</v>
      </c>
      <c r="C74" s="1">
        <v>303.21100000000001</v>
      </c>
      <c r="D74">
        <v>68.998999999999995</v>
      </c>
      <c r="E74">
        <v>196</v>
      </c>
      <c r="F74" s="22">
        <v>33.04</v>
      </c>
      <c r="G74" s="22">
        <v>1.2069000000000001</v>
      </c>
      <c r="H74" s="22">
        <v>33.657600000000002</v>
      </c>
      <c r="I74" s="14" t="s">
        <v>24</v>
      </c>
      <c r="J74" s="4">
        <v>49</v>
      </c>
      <c r="K74" s="4">
        <v>16</v>
      </c>
      <c r="L74" s="4">
        <v>5.0000000000000001E-3</v>
      </c>
      <c r="M74" s="4">
        <v>5.0000000000000001E-3</v>
      </c>
      <c r="N74" s="4">
        <f t="shared" ref="N74:N137" si="1">M74-L74</f>
        <v>0</v>
      </c>
      <c r="O74" s="4">
        <v>1.679</v>
      </c>
      <c r="P74" s="4">
        <v>0.21099999999999999</v>
      </c>
      <c r="T74" s="17"/>
    </row>
    <row r="75" spans="1:20" x14ac:dyDescent="0.2">
      <c r="A75" t="s">
        <v>84</v>
      </c>
      <c r="B75" t="s">
        <v>23</v>
      </c>
      <c r="C75" s="1">
        <v>303.21100000000001</v>
      </c>
      <c r="D75">
        <v>68.998999999999995</v>
      </c>
      <c r="E75">
        <v>196</v>
      </c>
      <c r="F75" s="22">
        <v>47.152000000000001</v>
      </c>
      <c r="G75" s="22">
        <v>-0.46450000000000002</v>
      </c>
      <c r="H75" s="22">
        <v>33.644199999999998</v>
      </c>
      <c r="I75" s="14" t="s">
        <v>24</v>
      </c>
      <c r="J75" s="4">
        <v>49</v>
      </c>
      <c r="K75" s="4">
        <v>12</v>
      </c>
      <c r="L75" s="4">
        <v>5.8000000000000003E-2</v>
      </c>
      <c r="M75" s="4">
        <v>1.758</v>
      </c>
      <c r="N75" s="4">
        <f t="shared" si="1"/>
        <v>1.7</v>
      </c>
      <c r="O75" s="4">
        <v>3.077</v>
      </c>
      <c r="P75" s="4">
        <v>0.41899999999999998</v>
      </c>
      <c r="T75" s="17"/>
    </row>
    <row r="76" spans="1:20" x14ac:dyDescent="0.2">
      <c r="A76" t="s">
        <v>84</v>
      </c>
      <c r="B76" t="s">
        <v>23</v>
      </c>
      <c r="C76" s="1">
        <v>303.21100000000001</v>
      </c>
      <c r="D76">
        <v>68.998999999999995</v>
      </c>
      <c r="E76">
        <v>196</v>
      </c>
      <c r="F76" s="22">
        <v>64.266000000000005</v>
      </c>
      <c r="G76" s="22">
        <v>-0.78110000000000002</v>
      </c>
      <c r="H76" s="22">
        <v>33.779299999999999</v>
      </c>
      <c r="I76" s="14" t="s">
        <v>24</v>
      </c>
      <c r="J76" s="4">
        <v>49</v>
      </c>
      <c r="K76" s="4">
        <v>9</v>
      </c>
      <c r="L76" s="4">
        <v>0.161</v>
      </c>
      <c r="M76" s="4">
        <v>9.1669999999999998</v>
      </c>
      <c r="N76" s="4">
        <f t="shared" si="1"/>
        <v>9.0060000000000002</v>
      </c>
      <c r="O76" s="4">
        <v>5.6420000000000003</v>
      </c>
      <c r="P76" s="4">
        <v>0.90500000000000003</v>
      </c>
      <c r="T76" s="17"/>
    </row>
    <row r="77" spans="1:20" x14ac:dyDescent="0.2">
      <c r="A77" t="s">
        <v>84</v>
      </c>
      <c r="B77" t="s">
        <v>23</v>
      </c>
      <c r="C77" s="1">
        <v>303.21100000000001</v>
      </c>
      <c r="D77">
        <v>68.998999999999995</v>
      </c>
      <c r="E77">
        <v>196</v>
      </c>
      <c r="F77" s="22">
        <v>89.927999999999997</v>
      </c>
      <c r="G77" s="22">
        <v>-0.157</v>
      </c>
      <c r="H77" s="22">
        <v>33.903599999999997</v>
      </c>
      <c r="I77" s="14" t="s">
        <v>24</v>
      </c>
      <c r="J77" s="4">
        <v>49</v>
      </c>
      <c r="K77" s="4">
        <v>6</v>
      </c>
      <c r="L77" s="4">
        <v>0.17399999999999999</v>
      </c>
      <c r="M77" s="4">
        <v>12.206</v>
      </c>
      <c r="N77" s="4">
        <f t="shared" si="1"/>
        <v>12.032</v>
      </c>
      <c r="O77" s="4">
        <v>8.7550000000000008</v>
      </c>
      <c r="P77" s="4">
        <v>1.0640000000000001</v>
      </c>
      <c r="T77" s="17"/>
    </row>
    <row r="78" spans="1:20" x14ac:dyDescent="0.2">
      <c r="A78" s="9" t="s">
        <v>84</v>
      </c>
      <c r="B78" s="9" t="s">
        <v>23</v>
      </c>
      <c r="C78" s="10">
        <v>303.21100000000001</v>
      </c>
      <c r="D78" s="9">
        <v>68.998999999999995</v>
      </c>
      <c r="E78" s="9">
        <v>196</v>
      </c>
      <c r="F78" s="22">
        <v>99.99</v>
      </c>
      <c r="G78" s="22">
        <v>0.43630000000000002</v>
      </c>
      <c r="H78" s="22">
        <v>33.996200000000002</v>
      </c>
      <c r="I78" s="14" t="s">
        <v>24</v>
      </c>
      <c r="J78" s="4">
        <v>49</v>
      </c>
      <c r="K78" s="4">
        <v>4</v>
      </c>
      <c r="L78" s="4">
        <v>0.16600000000000001</v>
      </c>
      <c r="M78" s="4">
        <v>13.083</v>
      </c>
      <c r="N78" s="4">
        <f t="shared" si="1"/>
        <v>12.917</v>
      </c>
      <c r="O78" s="4">
        <v>9.5790000000000006</v>
      </c>
      <c r="P78" s="4">
        <v>1.087</v>
      </c>
      <c r="T78" s="17"/>
    </row>
    <row r="79" spans="1:20" x14ac:dyDescent="0.2">
      <c r="A79" s="9" t="s">
        <v>84</v>
      </c>
      <c r="B79" s="9" t="s">
        <v>23</v>
      </c>
      <c r="C79" s="10">
        <v>303.21100000000001</v>
      </c>
      <c r="D79" s="9">
        <v>68.998999999999995</v>
      </c>
      <c r="E79" s="9">
        <v>196</v>
      </c>
      <c r="F79" s="22">
        <v>120.09699999999999</v>
      </c>
      <c r="G79" s="22">
        <v>1.2156</v>
      </c>
      <c r="H79" s="22">
        <v>34.126199999999997</v>
      </c>
      <c r="I79" s="14" t="s">
        <v>24</v>
      </c>
      <c r="J79" s="4">
        <v>49</v>
      </c>
      <c r="K79" s="4">
        <v>3</v>
      </c>
      <c r="L79" s="4">
        <v>0.129</v>
      </c>
      <c r="M79" s="4">
        <v>14.077</v>
      </c>
      <c r="N79" s="4">
        <f t="shared" si="1"/>
        <v>13.948</v>
      </c>
      <c r="O79" s="4">
        <v>11.577</v>
      </c>
      <c r="P79" s="4">
        <v>1.155</v>
      </c>
      <c r="T79" s="17"/>
    </row>
    <row r="80" spans="1:20" x14ac:dyDescent="0.2">
      <c r="A80" s="9" t="s">
        <v>84</v>
      </c>
      <c r="B80" s="9" t="s">
        <v>23</v>
      </c>
      <c r="C80" s="10">
        <v>303.21100000000001</v>
      </c>
      <c r="D80" s="9">
        <v>68.998999999999995</v>
      </c>
      <c r="E80" s="9">
        <v>196</v>
      </c>
      <c r="F80" s="22">
        <v>130.10499999999999</v>
      </c>
      <c r="G80" s="22">
        <v>1.5362</v>
      </c>
      <c r="H80" s="22">
        <v>34.1813</v>
      </c>
      <c r="I80" s="14" t="s">
        <v>24</v>
      </c>
      <c r="J80" s="4">
        <v>49</v>
      </c>
      <c r="K80" s="4">
        <v>2</v>
      </c>
      <c r="L80" s="4">
        <v>9.6000000000000002E-2</v>
      </c>
      <c r="M80" s="4">
        <v>14.276999999999999</v>
      </c>
      <c r="N80" s="4">
        <f t="shared" si="1"/>
        <v>14.180999999999999</v>
      </c>
      <c r="O80" s="4">
        <v>11.864000000000001</v>
      </c>
      <c r="P80" s="4">
        <v>1.175</v>
      </c>
      <c r="T80" s="17"/>
    </row>
    <row r="81" spans="1:20" x14ac:dyDescent="0.2">
      <c r="A81" s="7" t="s">
        <v>84</v>
      </c>
      <c r="B81" s="7" t="s">
        <v>23</v>
      </c>
      <c r="C81" s="8">
        <v>303.21100000000001</v>
      </c>
      <c r="D81" s="7">
        <v>68.998999999999995</v>
      </c>
      <c r="E81" s="7">
        <v>196</v>
      </c>
      <c r="F81" s="27">
        <v>180.25800000000001</v>
      </c>
      <c r="G81" s="27">
        <v>1.7984</v>
      </c>
      <c r="H81" s="27">
        <v>34.221299999999999</v>
      </c>
      <c r="I81" s="15" t="s">
        <v>24</v>
      </c>
      <c r="J81" s="6">
        <v>49</v>
      </c>
      <c r="K81" s="6">
        <v>1</v>
      </c>
      <c r="L81" s="6">
        <v>0</v>
      </c>
      <c r="M81" s="6">
        <v>0.13100000000000001</v>
      </c>
      <c r="N81" s="6">
        <f t="shared" si="1"/>
        <v>0.13100000000000001</v>
      </c>
      <c r="O81" s="6">
        <v>1.5169999999999999</v>
      </c>
      <c r="P81" s="6">
        <v>0.33100000000000002</v>
      </c>
      <c r="T81" s="18"/>
    </row>
    <row r="82" spans="1:20" x14ac:dyDescent="0.2">
      <c r="A82" t="s">
        <v>84</v>
      </c>
      <c r="B82" t="s">
        <v>25</v>
      </c>
      <c r="C82" s="1">
        <v>301.26098999999999</v>
      </c>
      <c r="D82">
        <v>69</v>
      </c>
      <c r="E82">
        <v>345</v>
      </c>
      <c r="F82" s="22">
        <v>1.2529999999999999</v>
      </c>
      <c r="G82" s="22">
        <v>-0.58340000000000003</v>
      </c>
      <c r="H82" s="22">
        <v>32.761299999999999</v>
      </c>
      <c r="I82" s="14" t="s">
        <v>26</v>
      </c>
      <c r="J82" s="4">
        <v>58</v>
      </c>
      <c r="K82" s="4">
        <v>20</v>
      </c>
      <c r="L82" s="4">
        <v>4.5999999999999999E-2</v>
      </c>
      <c r="M82" s="4">
        <v>7.1999999999999995E-2</v>
      </c>
      <c r="N82" s="4">
        <f t="shared" si="1"/>
        <v>2.5999999999999995E-2</v>
      </c>
      <c r="O82" s="4">
        <v>1.702</v>
      </c>
      <c r="P82" s="4">
        <v>8.5999999999999993E-2</v>
      </c>
    </row>
    <row r="83" spans="1:20" x14ac:dyDescent="0.2">
      <c r="A83" t="s">
        <v>84</v>
      </c>
      <c r="B83" t="s">
        <v>25</v>
      </c>
      <c r="C83" s="1">
        <v>301.26098999999999</v>
      </c>
      <c r="D83">
        <v>69</v>
      </c>
      <c r="E83">
        <v>345</v>
      </c>
      <c r="F83" s="22">
        <v>12.962999999999999</v>
      </c>
      <c r="G83" s="22">
        <v>-0.58040000000000003</v>
      </c>
      <c r="H83" s="22">
        <v>32.744599999999998</v>
      </c>
      <c r="I83" s="14" t="s">
        <v>26</v>
      </c>
      <c r="J83" s="4">
        <v>58</v>
      </c>
      <c r="K83" s="4">
        <v>18</v>
      </c>
      <c r="L83" s="4">
        <v>1.2E-2</v>
      </c>
      <c r="M83" s="4">
        <v>3.3000000000000002E-2</v>
      </c>
      <c r="N83" s="4">
        <f t="shared" si="1"/>
        <v>2.1000000000000001E-2</v>
      </c>
      <c r="O83" s="4">
        <v>1.0760000000000001</v>
      </c>
      <c r="P83" s="4">
        <v>7.4999999999999997E-2</v>
      </c>
    </row>
    <row r="84" spans="1:20" x14ac:dyDescent="0.2">
      <c r="A84" t="s">
        <v>84</v>
      </c>
      <c r="B84" t="s">
        <v>25</v>
      </c>
      <c r="C84" s="1">
        <v>301.26098999999999</v>
      </c>
      <c r="D84">
        <v>69</v>
      </c>
      <c r="E84">
        <v>345</v>
      </c>
      <c r="F84" s="22">
        <v>15.406000000000001</v>
      </c>
      <c r="G84" s="22">
        <v>-0.56779999999999997</v>
      </c>
      <c r="H84" s="22">
        <v>32.912300000000002</v>
      </c>
      <c r="I84" s="14" t="s">
        <v>26</v>
      </c>
      <c r="J84" s="4">
        <v>58</v>
      </c>
      <c r="K84" s="4">
        <v>16</v>
      </c>
      <c r="L84" s="4">
        <v>2.1999999999999999E-2</v>
      </c>
      <c r="M84" s="4">
        <v>0.05</v>
      </c>
      <c r="N84" s="4">
        <f t="shared" si="1"/>
        <v>2.8000000000000004E-2</v>
      </c>
      <c r="O84" s="4">
        <v>1.2509999999999999</v>
      </c>
      <c r="P84" s="4">
        <v>7.6999999999999999E-2</v>
      </c>
    </row>
    <row r="85" spans="1:20" x14ac:dyDescent="0.2">
      <c r="A85" t="s">
        <v>84</v>
      </c>
      <c r="B85" t="s">
        <v>25</v>
      </c>
      <c r="C85" s="1">
        <v>301.26098999999999</v>
      </c>
      <c r="D85">
        <v>69</v>
      </c>
      <c r="E85">
        <v>345</v>
      </c>
      <c r="F85" s="22">
        <v>20.02</v>
      </c>
      <c r="G85" s="22">
        <v>-1.0626</v>
      </c>
      <c r="H85" s="22">
        <v>33.145600000000002</v>
      </c>
      <c r="I85" s="14" t="s">
        <v>26</v>
      </c>
      <c r="J85" s="4">
        <v>58</v>
      </c>
      <c r="K85" s="4">
        <v>14</v>
      </c>
      <c r="L85" s="4">
        <v>3.1E-2</v>
      </c>
      <c r="M85" s="4">
        <v>0.78900000000000003</v>
      </c>
      <c r="N85" s="4">
        <f t="shared" si="1"/>
        <v>0.75800000000000001</v>
      </c>
      <c r="O85" s="4">
        <v>3.0070000000000001</v>
      </c>
      <c r="P85" s="4">
        <v>0.27</v>
      </c>
    </row>
    <row r="86" spans="1:20" x14ac:dyDescent="0.2">
      <c r="A86" t="s">
        <v>84</v>
      </c>
      <c r="B86" t="s">
        <v>25</v>
      </c>
      <c r="C86" s="1">
        <v>301.26098999999999</v>
      </c>
      <c r="D86">
        <v>69</v>
      </c>
      <c r="E86">
        <v>345</v>
      </c>
      <c r="F86" s="22">
        <v>25.123999999999999</v>
      </c>
      <c r="G86" s="22">
        <v>-1.5878000000000001</v>
      </c>
      <c r="H86" s="22">
        <v>33.405099999999997</v>
      </c>
      <c r="I86" s="14" t="s">
        <v>26</v>
      </c>
      <c r="J86" s="4">
        <v>58</v>
      </c>
      <c r="K86" s="4">
        <v>12</v>
      </c>
      <c r="L86" s="4">
        <v>5.8999999999999997E-2</v>
      </c>
      <c r="M86" s="4">
        <v>5.1520000000000001</v>
      </c>
      <c r="N86" s="4">
        <f t="shared" si="1"/>
        <v>5.093</v>
      </c>
      <c r="O86" s="4">
        <v>6.4390000000000001</v>
      </c>
      <c r="P86" s="4">
        <v>0.61799999999999999</v>
      </c>
    </row>
    <row r="87" spans="1:20" x14ac:dyDescent="0.2">
      <c r="A87" s="7" t="s">
        <v>84</v>
      </c>
      <c r="B87" s="7" t="s">
        <v>25</v>
      </c>
      <c r="C87" s="8">
        <v>301.26098999999999</v>
      </c>
      <c r="D87" s="7">
        <v>69</v>
      </c>
      <c r="E87" s="7">
        <v>345</v>
      </c>
      <c r="F87" s="27">
        <v>28.285</v>
      </c>
      <c r="G87" s="27">
        <v>-1.6181000000000001</v>
      </c>
      <c r="H87" s="27">
        <v>33.448999999999998</v>
      </c>
      <c r="I87" s="15" t="s">
        <v>26</v>
      </c>
      <c r="J87" s="6">
        <v>58</v>
      </c>
      <c r="K87" s="6">
        <v>9</v>
      </c>
      <c r="L87" s="6">
        <v>5.8999999999999997E-2</v>
      </c>
      <c r="M87" s="6">
        <v>5.7220000000000004</v>
      </c>
      <c r="N87" s="6">
        <f t="shared" si="1"/>
        <v>5.6630000000000003</v>
      </c>
      <c r="O87" s="6">
        <v>6.53</v>
      </c>
      <c r="P87" s="6">
        <v>0.68200000000000005</v>
      </c>
    </row>
    <row r="88" spans="1:20" x14ac:dyDescent="0.2">
      <c r="A88" t="s">
        <v>84</v>
      </c>
      <c r="B88" t="s">
        <v>27</v>
      </c>
      <c r="C88" s="1">
        <v>300.43599999999998</v>
      </c>
      <c r="D88">
        <v>69.012</v>
      </c>
      <c r="E88">
        <v>1434</v>
      </c>
      <c r="F88" s="22">
        <v>0.83099999999999996</v>
      </c>
      <c r="G88" s="22">
        <v>-1.4450000000000001</v>
      </c>
      <c r="H88" s="22">
        <v>32.4223</v>
      </c>
      <c r="I88" s="14" t="s">
        <v>28</v>
      </c>
      <c r="J88" s="4">
        <v>66</v>
      </c>
      <c r="K88" s="4">
        <v>20</v>
      </c>
      <c r="L88" s="4">
        <v>5.1999999999999998E-2</v>
      </c>
      <c r="M88" s="4">
        <v>1.794</v>
      </c>
      <c r="N88" s="4">
        <f t="shared" si="1"/>
        <v>1.742</v>
      </c>
      <c r="O88" s="4">
        <v>4.04</v>
      </c>
      <c r="P88" s="4">
        <v>0.44700000000000001</v>
      </c>
    </row>
    <row r="89" spans="1:20" x14ac:dyDescent="0.2">
      <c r="A89" t="s">
        <v>84</v>
      </c>
      <c r="B89" t="s">
        <v>27</v>
      </c>
      <c r="C89" s="1">
        <v>300.43599999999998</v>
      </c>
      <c r="D89">
        <v>69.012</v>
      </c>
      <c r="E89">
        <v>1434</v>
      </c>
      <c r="F89" s="22">
        <v>11.071</v>
      </c>
      <c r="G89" s="22">
        <v>-1.607</v>
      </c>
      <c r="H89" s="22">
        <v>32.468499999999999</v>
      </c>
      <c r="I89" s="14" t="s">
        <v>28</v>
      </c>
      <c r="J89" s="4">
        <v>66</v>
      </c>
      <c r="K89" s="4">
        <v>18</v>
      </c>
      <c r="L89" s="4">
        <v>5.7000000000000002E-2</v>
      </c>
      <c r="M89" s="4">
        <v>2.7679999999999998</v>
      </c>
      <c r="N89" s="4">
        <f t="shared" si="1"/>
        <v>2.7109999999999999</v>
      </c>
      <c r="O89" s="4">
        <v>4.9189999999999996</v>
      </c>
      <c r="P89" s="4">
        <v>0.54700000000000004</v>
      </c>
    </row>
    <row r="90" spans="1:20" x14ac:dyDescent="0.2">
      <c r="A90" t="s">
        <v>84</v>
      </c>
      <c r="B90" t="s">
        <v>27</v>
      </c>
      <c r="C90" s="1">
        <v>300.43599999999998</v>
      </c>
      <c r="D90">
        <v>69.012</v>
      </c>
      <c r="E90">
        <v>1434</v>
      </c>
      <c r="F90" s="22">
        <v>18.015999999999998</v>
      </c>
      <c r="G90" s="22">
        <v>-1.5442</v>
      </c>
      <c r="H90" s="22">
        <v>32.959299999999999</v>
      </c>
      <c r="I90" s="14" t="s">
        <v>28</v>
      </c>
      <c r="J90" s="4">
        <v>66</v>
      </c>
      <c r="K90" s="4">
        <v>16</v>
      </c>
      <c r="L90" s="4">
        <v>5.6000000000000001E-2</v>
      </c>
      <c r="M90" s="4">
        <v>3.5649999999999999</v>
      </c>
      <c r="N90" s="4">
        <f t="shared" si="1"/>
        <v>3.5089999999999999</v>
      </c>
      <c r="O90" s="4">
        <v>5.9909999999999997</v>
      </c>
      <c r="P90" s="4">
        <v>0.61899999999999999</v>
      </c>
    </row>
    <row r="91" spans="1:20" x14ac:dyDescent="0.2">
      <c r="A91" t="s">
        <v>84</v>
      </c>
      <c r="B91" t="s">
        <v>27</v>
      </c>
      <c r="C91" s="1">
        <v>300.43599999999998</v>
      </c>
      <c r="D91">
        <v>69.012</v>
      </c>
      <c r="E91">
        <v>1434</v>
      </c>
      <c r="F91" s="22">
        <v>28.114999999999998</v>
      </c>
      <c r="G91" s="22">
        <v>-1.5812999999999999</v>
      </c>
      <c r="H91" s="22">
        <v>33.334400000000002</v>
      </c>
      <c r="I91" s="14" t="s">
        <v>28</v>
      </c>
      <c r="J91" s="4">
        <v>66</v>
      </c>
      <c r="K91" s="4">
        <v>14</v>
      </c>
      <c r="L91" s="4">
        <v>6.6000000000000003E-2</v>
      </c>
      <c r="M91" s="4">
        <v>6.0289999999999999</v>
      </c>
      <c r="N91" s="4">
        <f t="shared" si="1"/>
        <v>5.9630000000000001</v>
      </c>
      <c r="O91" s="4">
        <v>8.0220000000000002</v>
      </c>
      <c r="P91" s="4">
        <v>0.80400000000000005</v>
      </c>
    </row>
    <row r="92" spans="1:20" x14ac:dyDescent="0.2">
      <c r="A92" t="s">
        <v>84</v>
      </c>
      <c r="B92" t="s">
        <v>27</v>
      </c>
      <c r="C92" s="1">
        <v>300.43599999999998</v>
      </c>
      <c r="D92">
        <v>69.012</v>
      </c>
      <c r="E92">
        <v>1434</v>
      </c>
      <c r="F92" s="22">
        <v>35.073</v>
      </c>
      <c r="G92" s="22">
        <v>-1.6394</v>
      </c>
      <c r="H92" s="22">
        <v>33.461300000000001</v>
      </c>
      <c r="I92" s="14" t="s">
        <v>28</v>
      </c>
      <c r="J92" s="4">
        <v>66</v>
      </c>
      <c r="K92" s="4">
        <v>12</v>
      </c>
      <c r="L92" s="4">
        <v>7.0999999999999994E-2</v>
      </c>
      <c r="M92" s="4">
        <v>7.2039999999999997</v>
      </c>
      <c r="N92" s="4">
        <f t="shared" si="1"/>
        <v>7.133</v>
      </c>
      <c r="O92" s="4">
        <v>8.56</v>
      </c>
      <c r="P92" s="4">
        <v>0.87</v>
      </c>
    </row>
    <row r="93" spans="1:20" x14ac:dyDescent="0.2">
      <c r="A93" s="7" t="s">
        <v>84</v>
      </c>
      <c r="B93" s="7" t="s">
        <v>27</v>
      </c>
      <c r="C93" s="8">
        <v>300.43599999999998</v>
      </c>
      <c r="D93" s="7">
        <v>69.012</v>
      </c>
      <c r="E93" s="7">
        <v>1434</v>
      </c>
      <c r="F93" s="27">
        <v>40.04</v>
      </c>
      <c r="G93" s="27">
        <v>-1.6649</v>
      </c>
      <c r="H93" s="27">
        <v>33.500399999999999</v>
      </c>
      <c r="I93" s="15" t="s">
        <v>28</v>
      </c>
      <c r="J93" s="6">
        <v>66</v>
      </c>
      <c r="K93" s="6">
        <v>9</v>
      </c>
      <c r="L93" s="6">
        <v>9.2999999999999999E-2</v>
      </c>
      <c r="M93" s="6">
        <v>7.625</v>
      </c>
      <c r="N93" s="6">
        <f t="shared" si="1"/>
        <v>7.532</v>
      </c>
      <c r="O93" s="6">
        <v>8.8330000000000002</v>
      </c>
      <c r="P93" s="6">
        <v>0.9</v>
      </c>
    </row>
    <row r="94" spans="1:20" x14ac:dyDescent="0.2">
      <c r="A94" t="s">
        <v>84</v>
      </c>
      <c r="B94" t="s">
        <v>29</v>
      </c>
      <c r="C94" s="1">
        <v>299.04700000000003</v>
      </c>
      <c r="D94">
        <v>69.007000000000005</v>
      </c>
      <c r="E94">
        <v>1730</v>
      </c>
      <c r="F94" s="22">
        <v>1.0529999999999999</v>
      </c>
      <c r="G94" s="22">
        <v>-1.5515000000000001</v>
      </c>
      <c r="H94" s="22">
        <v>33.2196</v>
      </c>
      <c r="I94" s="14" t="s">
        <v>30</v>
      </c>
      <c r="J94" s="4">
        <v>73</v>
      </c>
      <c r="K94" s="4">
        <v>20</v>
      </c>
      <c r="L94" s="4">
        <v>0.1</v>
      </c>
      <c r="M94" s="4">
        <v>5.2640000000000002</v>
      </c>
      <c r="N94" s="4">
        <f t="shared" si="1"/>
        <v>5.1640000000000006</v>
      </c>
      <c r="O94" s="4">
        <v>6.86</v>
      </c>
      <c r="P94" s="4">
        <v>0.67600000000000005</v>
      </c>
    </row>
    <row r="95" spans="1:20" x14ac:dyDescent="0.2">
      <c r="A95" t="s">
        <v>84</v>
      </c>
      <c r="B95" t="s">
        <v>29</v>
      </c>
      <c r="C95" s="1">
        <v>299.04700000000003</v>
      </c>
      <c r="D95">
        <v>69.007000000000005</v>
      </c>
      <c r="E95">
        <v>1730</v>
      </c>
      <c r="F95" s="22">
        <v>12.087</v>
      </c>
      <c r="G95" s="22">
        <v>-1.5872999999999999</v>
      </c>
      <c r="H95" s="22">
        <v>33.285600000000002</v>
      </c>
      <c r="I95" s="14" t="s">
        <v>30</v>
      </c>
      <c r="J95" s="4">
        <v>73</v>
      </c>
      <c r="K95" s="4">
        <v>18</v>
      </c>
      <c r="L95" s="4">
        <v>5.1999999999999998E-2</v>
      </c>
      <c r="M95" s="4">
        <v>5.657</v>
      </c>
      <c r="N95" s="4">
        <f t="shared" si="1"/>
        <v>5.6050000000000004</v>
      </c>
      <c r="O95" s="4">
        <v>6.2750000000000004</v>
      </c>
      <c r="P95" s="4">
        <v>0.753</v>
      </c>
    </row>
    <row r="96" spans="1:20" x14ac:dyDescent="0.2">
      <c r="A96" t="s">
        <v>84</v>
      </c>
      <c r="B96" t="s">
        <v>29</v>
      </c>
      <c r="C96" s="1">
        <v>299.04700000000003</v>
      </c>
      <c r="D96">
        <v>69.007000000000005</v>
      </c>
      <c r="E96">
        <v>1730</v>
      </c>
      <c r="F96" s="22">
        <v>18.657</v>
      </c>
      <c r="G96" s="22">
        <v>-1.6151</v>
      </c>
      <c r="H96" s="22">
        <v>33.379100000000001</v>
      </c>
      <c r="I96" s="14" t="s">
        <v>30</v>
      </c>
      <c r="J96" s="4">
        <v>73</v>
      </c>
      <c r="K96" s="4">
        <v>16</v>
      </c>
      <c r="L96" s="4">
        <v>0.06</v>
      </c>
      <c r="M96" s="4">
        <v>6.4630000000000001</v>
      </c>
      <c r="N96" s="4">
        <f t="shared" si="1"/>
        <v>6.4030000000000005</v>
      </c>
      <c r="O96" s="4">
        <v>7.4889999999999999</v>
      </c>
      <c r="P96" s="4">
        <v>0.84</v>
      </c>
    </row>
    <row r="97" spans="1:16" x14ac:dyDescent="0.2">
      <c r="A97" t="s">
        <v>84</v>
      </c>
      <c r="B97" t="s">
        <v>29</v>
      </c>
      <c r="C97" s="1">
        <v>299.04700000000003</v>
      </c>
      <c r="D97">
        <v>69.007000000000005</v>
      </c>
      <c r="E97">
        <v>1730</v>
      </c>
      <c r="F97" s="22">
        <v>30.050999999999998</v>
      </c>
      <c r="G97" s="22">
        <v>-1.6647000000000001</v>
      </c>
      <c r="H97" s="22">
        <v>33.482500000000002</v>
      </c>
      <c r="I97" s="14" t="s">
        <v>30</v>
      </c>
      <c r="J97" s="4">
        <v>73</v>
      </c>
      <c r="K97" s="4">
        <v>14</v>
      </c>
      <c r="L97" s="4">
        <v>8.4000000000000005E-2</v>
      </c>
      <c r="M97" s="4">
        <v>8.5969999999999995</v>
      </c>
      <c r="N97" s="4">
        <f t="shared" si="1"/>
        <v>8.5129999999999999</v>
      </c>
      <c r="O97" s="4">
        <v>9.5139999999999993</v>
      </c>
      <c r="P97" s="4">
        <v>0.96499999999999997</v>
      </c>
    </row>
    <row r="98" spans="1:16" x14ac:dyDescent="0.2">
      <c r="A98" t="s">
        <v>84</v>
      </c>
      <c r="B98" t="s">
        <v>29</v>
      </c>
      <c r="C98" s="1">
        <v>299.04700000000003</v>
      </c>
      <c r="D98">
        <v>69.007000000000005</v>
      </c>
      <c r="E98">
        <v>1730</v>
      </c>
      <c r="F98" s="22">
        <v>43.003</v>
      </c>
      <c r="G98" s="22">
        <v>-1.7162999999999999</v>
      </c>
      <c r="H98" s="22">
        <v>33.543599999999998</v>
      </c>
      <c r="I98" s="14" t="s">
        <v>30</v>
      </c>
      <c r="J98" s="4">
        <v>73</v>
      </c>
      <c r="K98" s="4">
        <v>12</v>
      </c>
      <c r="L98" s="4">
        <v>5.1999999999999998E-2</v>
      </c>
      <c r="M98" s="4">
        <v>8.6199999999999992</v>
      </c>
      <c r="N98" s="4">
        <f t="shared" si="1"/>
        <v>8.5679999999999996</v>
      </c>
      <c r="O98" s="4">
        <v>8.6430000000000007</v>
      </c>
      <c r="P98" s="4">
        <v>0.92700000000000005</v>
      </c>
    </row>
    <row r="99" spans="1:16" x14ac:dyDescent="0.2">
      <c r="A99" s="7" t="s">
        <v>84</v>
      </c>
      <c r="B99" s="7" t="s">
        <v>29</v>
      </c>
      <c r="C99" s="8">
        <v>299.04700000000003</v>
      </c>
      <c r="D99" s="7">
        <v>69.007000000000005</v>
      </c>
      <c r="E99" s="7">
        <v>1730</v>
      </c>
      <c r="F99" s="27">
        <v>58.871000000000002</v>
      </c>
      <c r="G99" s="27">
        <v>-1.7456</v>
      </c>
      <c r="H99" s="27">
        <v>33.589100000000002</v>
      </c>
      <c r="I99" s="15" t="s">
        <v>30</v>
      </c>
      <c r="J99" s="6">
        <v>73</v>
      </c>
      <c r="K99" s="6">
        <v>9</v>
      </c>
      <c r="L99" s="6">
        <v>4.7E-2</v>
      </c>
      <c r="M99" s="6">
        <v>8.7210000000000001</v>
      </c>
      <c r="N99" s="6">
        <f t="shared" si="1"/>
        <v>8.6739999999999995</v>
      </c>
      <c r="O99" s="6">
        <v>8.3840000000000003</v>
      </c>
      <c r="P99" s="6">
        <v>0.91800000000000004</v>
      </c>
    </row>
    <row r="100" spans="1:16" x14ac:dyDescent="0.2">
      <c r="A100" t="s">
        <v>84</v>
      </c>
      <c r="B100" t="s">
        <v>31</v>
      </c>
      <c r="C100" s="1">
        <v>297.642</v>
      </c>
      <c r="D100">
        <v>68.995999999999995</v>
      </c>
      <c r="E100">
        <v>1899</v>
      </c>
      <c r="F100" s="22">
        <v>0.86199999999999999</v>
      </c>
      <c r="G100" s="22">
        <v>-1.5475000000000001</v>
      </c>
      <c r="H100" s="22">
        <v>32.2791</v>
      </c>
      <c r="I100" s="14" t="s">
        <v>32</v>
      </c>
      <c r="J100" s="4">
        <v>81</v>
      </c>
      <c r="K100" s="4">
        <v>20</v>
      </c>
      <c r="L100" s="4">
        <v>8.2000000000000003E-2</v>
      </c>
      <c r="M100" s="4">
        <v>4.1959999999999997</v>
      </c>
      <c r="N100" s="4">
        <f t="shared" si="1"/>
        <v>4.1139999999999999</v>
      </c>
      <c r="O100" s="4">
        <v>9.875</v>
      </c>
      <c r="P100" s="4">
        <v>0.89200000000000002</v>
      </c>
    </row>
    <row r="101" spans="1:16" x14ac:dyDescent="0.2">
      <c r="A101" t="s">
        <v>84</v>
      </c>
      <c r="B101" t="s">
        <v>31</v>
      </c>
      <c r="C101" s="1">
        <v>297.642</v>
      </c>
      <c r="D101">
        <v>68.995999999999995</v>
      </c>
      <c r="E101">
        <v>1899</v>
      </c>
      <c r="F101" s="22">
        <v>11.875</v>
      </c>
      <c r="G101" s="22">
        <v>-1.6107</v>
      </c>
      <c r="H101" s="22">
        <v>32.546700000000001</v>
      </c>
      <c r="I101" s="14" t="s">
        <v>32</v>
      </c>
      <c r="J101" s="4">
        <v>81</v>
      </c>
      <c r="K101" s="4">
        <v>18</v>
      </c>
      <c r="L101" s="4">
        <v>5.8000000000000003E-2</v>
      </c>
      <c r="M101" s="4">
        <v>4.1879999999999997</v>
      </c>
      <c r="N101" s="4">
        <f t="shared" si="1"/>
        <v>4.13</v>
      </c>
      <c r="O101" s="4">
        <v>8.1969999999999992</v>
      </c>
      <c r="P101" s="4">
        <v>0.89700000000000002</v>
      </c>
    </row>
    <row r="102" spans="1:16" x14ac:dyDescent="0.2">
      <c r="A102" t="s">
        <v>84</v>
      </c>
      <c r="B102" t="s">
        <v>31</v>
      </c>
      <c r="C102" s="1">
        <v>297.642</v>
      </c>
      <c r="D102">
        <v>68.995999999999995</v>
      </c>
      <c r="E102">
        <v>1899</v>
      </c>
      <c r="F102" s="22">
        <v>19.870999999999999</v>
      </c>
      <c r="G102" s="22">
        <v>-1.6033999999999999</v>
      </c>
      <c r="H102" s="22">
        <v>32.809100000000001</v>
      </c>
      <c r="I102" s="14" t="s">
        <v>32</v>
      </c>
      <c r="J102" s="4">
        <v>81</v>
      </c>
      <c r="K102" s="4">
        <v>16</v>
      </c>
      <c r="L102" s="4">
        <v>5.8000000000000003E-2</v>
      </c>
      <c r="M102" s="4">
        <v>4.4240000000000004</v>
      </c>
      <c r="N102" s="4">
        <f t="shared" si="1"/>
        <v>4.3660000000000005</v>
      </c>
      <c r="O102" s="4">
        <v>7.6740000000000004</v>
      </c>
      <c r="P102" s="4">
        <v>0.88600000000000001</v>
      </c>
    </row>
    <row r="103" spans="1:16" x14ac:dyDescent="0.2">
      <c r="A103" t="s">
        <v>84</v>
      </c>
      <c r="B103" t="s">
        <v>31</v>
      </c>
      <c r="C103" s="1">
        <v>297.642</v>
      </c>
      <c r="D103">
        <v>68.995999999999995</v>
      </c>
      <c r="E103">
        <v>1899</v>
      </c>
      <c r="F103" s="22">
        <v>31.067</v>
      </c>
      <c r="G103" s="22">
        <v>-1.5994999999999999</v>
      </c>
      <c r="H103" s="22">
        <v>32.970999999999997</v>
      </c>
      <c r="I103" s="14" t="s">
        <v>32</v>
      </c>
      <c r="J103" s="4">
        <v>81</v>
      </c>
      <c r="K103" s="4">
        <v>14</v>
      </c>
      <c r="L103" s="4">
        <v>6.9000000000000006E-2</v>
      </c>
      <c r="M103" s="4">
        <v>5.431</v>
      </c>
      <c r="N103" s="4">
        <f t="shared" si="1"/>
        <v>5.3620000000000001</v>
      </c>
      <c r="O103" s="4">
        <v>8.4600000000000009</v>
      </c>
      <c r="P103" s="4">
        <v>0.93899999999999995</v>
      </c>
    </row>
    <row r="104" spans="1:16" x14ac:dyDescent="0.2">
      <c r="A104" t="s">
        <v>84</v>
      </c>
      <c r="B104" t="s">
        <v>31</v>
      </c>
      <c r="C104" s="1">
        <v>297.642</v>
      </c>
      <c r="D104">
        <v>68.995999999999995</v>
      </c>
      <c r="E104">
        <v>1899</v>
      </c>
      <c r="F104" s="22">
        <v>38.716000000000001</v>
      </c>
      <c r="G104" s="22">
        <v>-1.629</v>
      </c>
      <c r="H104" s="22">
        <v>33.228900000000003</v>
      </c>
      <c r="I104" s="14" t="s">
        <v>32</v>
      </c>
      <c r="J104" s="4">
        <v>81</v>
      </c>
      <c r="K104" s="4">
        <v>12</v>
      </c>
      <c r="L104" s="4">
        <v>7.9000000000000001E-2</v>
      </c>
      <c r="M104" s="4">
        <v>6.5250000000000004</v>
      </c>
      <c r="N104" s="4">
        <f t="shared" si="1"/>
        <v>6.4460000000000006</v>
      </c>
      <c r="O104" s="4">
        <v>9.3249999999999993</v>
      </c>
      <c r="P104" s="4">
        <v>0.96799999999999997</v>
      </c>
    </row>
    <row r="105" spans="1:16" x14ac:dyDescent="0.2">
      <c r="A105" s="7" t="s">
        <v>84</v>
      </c>
      <c r="B105" s="7" t="s">
        <v>31</v>
      </c>
      <c r="C105" s="8">
        <v>297.642</v>
      </c>
      <c r="D105" s="7">
        <v>68.995999999999995</v>
      </c>
      <c r="E105" s="7">
        <v>1899</v>
      </c>
      <c r="F105" s="27">
        <v>44.902999999999999</v>
      </c>
      <c r="G105" s="27">
        <v>-1.6677999999999999</v>
      </c>
      <c r="H105" s="27">
        <v>33.349400000000003</v>
      </c>
      <c r="I105" s="15" t="s">
        <v>32</v>
      </c>
      <c r="J105" s="6">
        <v>81</v>
      </c>
      <c r="K105" s="6">
        <v>9</v>
      </c>
      <c r="L105" s="6">
        <v>8.5000000000000006E-2</v>
      </c>
      <c r="M105" s="6">
        <v>7.41</v>
      </c>
      <c r="N105" s="6">
        <f t="shared" si="1"/>
        <v>7.3250000000000002</v>
      </c>
      <c r="O105" s="6">
        <v>10.029</v>
      </c>
      <c r="P105" s="6">
        <v>1.0049999999999999</v>
      </c>
    </row>
    <row r="106" spans="1:16" x14ac:dyDescent="0.2">
      <c r="A106" t="s">
        <v>84</v>
      </c>
      <c r="B106" t="s">
        <v>33</v>
      </c>
      <c r="C106" s="1">
        <v>298.39899000000003</v>
      </c>
      <c r="D106">
        <v>68.031000000000006</v>
      </c>
      <c r="E106">
        <v>1678</v>
      </c>
      <c r="F106" s="22">
        <v>1.0129999999999999</v>
      </c>
      <c r="G106" s="22">
        <v>-1.3902000000000001</v>
      </c>
      <c r="H106" s="22">
        <v>32.136800000000001</v>
      </c>
      <c r="I106" s="14" t="s">
        <v>34</v>
      </c>
      <c r="J106" s="4">
        <v>90</v>
      </c>
      <c r="K106" s="4">
        <v>20</v>
      </c>
      <c r="L106" s="4">
        <v>6.3E-2</v>
      </c>
      <c r="M106" s="4">
        <v>3.6949999999999998</v>
      </c>
      <c r="N106" s="4">
        <f t="shared" si="1"/>
        <v>3.6319999999999997</v>
      </c>
      <c r="O106" s="4">
        <v>7.59</v>
      </c>
      <c r="P106" s="4">
        <v>0.82</v>
      </c>
    </row>
    <row r="107" spans="1:16" x14ac:dyDescent="0.2">
      <c r="A107" t="s">
        <v>84</v>
      </c>
      <c r="B107" t="s">
        <v>33</v>
      </c>
      <c r="C107" s="1">
        <v>298.39899000000003</v>
      </c>
      <c r="D107">
        <v>68.031000000000006</v>
      </c>
      <c r="E107">
        <v>1678</v>
      </c>
      <c r="F107" s="22">
        <v>7.1440000000000001</v>
      </c>
      <c r="G107" s="22">
        <v>-1.4942</v>
      </c>
      <c r="H107" s="22">
        <v>32.164999999999999</v>
      </c>
      <c r="I107" s="14" t="s">
        <v>34</v>
      </c>
      <c r="J107" s="4">
        <v>90</v>
      </c>
      <c r="K107" s="4">
        <v>18</v>
      </c>
      <c r="L107" s="4">
        <v>7.4999999999999997E-2</v>
      </c>
      <c r="M107" s="4">
        <v>4.5890000000000004</v>
      </c>
      <c r="N107" s="4">
        <f t="shared" si="1"/>
        <v>4.5140000000000002</v>
      </c>
      <c r="O107" s="4">
        <v>8.1869999999999994</v>
      </c>
      <c r="P107" s="4">
        <v>0.94299999999999995</v>
      </c>
    </row>
    <row r="108" spans="1:16" x14ac:dyDescent="0.2">
      <c r="A108" t="s">
        <v>84</v>
      </c>
      <c r="B108" t="s">
        <v>33</v>
      </c>
      <c r="C108" s="1">
        <v>298.39899000000003</v>
      </c>
      <c r="D108">
        <v>68.031000000000006</v>
      </c>
      <c r="E108">
        <v>1678</v>
      </c>
      <c r="F108" s="22">
        <v>14.824999999999999</v>
      </c>
      <c r="G108" s="22">
        <v>-1.5986</v>
      </c>
      <c r="H108" s="22">
        <v>32.368299999999998</v>
      </c>
      <c r="I108" s="14" t="s">
        <v>34</v>
      </c>
      <c r="J108" s="4">
        <v>90</v>
      </c>
      <c r="K108" s="4">
        <v>15</v>
      </c>
      <c r="L108" s="4">
        <v>3.6999999999999998E-2</v>
      </c>
      <c r="M108" s="4">
        <v>5.7729999999999997</v>
      </c>
      <c r="N108" s="4">
        <f t="shared" si="1"/>
        <v>5.7359999999999998</v>
      </c>
      <c r="O108" s="4">
        <v>9.4060000000000006</v>
      </c>
      <c r="P108" s="4">
        <v>1.0089999999999999</v>
      </c>
    </row>
    <row r="109" spans="1:16" x14ac:dyDescent="0.2">
      <c r="A109" t="s">
        <v>84</v>
      </c>
      <c r="B109" t="s">
        <v>33</v>
      </c>
      <c r="C109" s="1">
        <v>298.39899000000003</v>
      </c>
      <c r="D109">
        <v>68.031000000000006</v>
      </c>
      <c r="E109">
        <v>1678</v>
      </c>
      <c r="F109" s="22">
        <v>23.896999999999998</v>
      </c>
      <c r="G109" s="22">
        <v>-1.6144000000000001</v>
      </c>
      <c r="H109" s="22">
        <v>32.4405</v>
      </c>
      <c r="I109" s="14" t="s">
        <v>34</v>
      </c>
      <c r="J109" s="4">
        <v>90</v>
      </c>
      <c r="K109" s="4">
        <v>14</v>
      </c>
      <c r="L109" s="4">
        <v>2.1000000000000001E-2</v>
      </c>
      <c r="M109" s="4">
        <v>6.3310000000000004</v>
      </c>
      <c r="N109" s="4">
        <f t="shared" si="1"/>
        <v>6.3100000000000005</v>
      </c>
      <c r="O109" s="4">
        <v>10.367000000000001</v>
      </c>
      <c r="P109" s="4">
        <v>1.0669999999999999</v>
      </c>
    </row>
    <row r="110" spans="1:16" x14ac:dyDescent="0.2">
      <c r="A110" t="s">
        <v>84</v>
      </c>
      <c r="B110" t="s">
        <v>33</v>
      </c>
      <c r="C110" s="1">
        <v>298.39899000000003</v>
      </c>
      <c r="D110">
        <v>68.031000000000006</v>
      </c>
      <c r="E110">
        <v>1678</v>
      </c>
      <c r="F110" s="22">
        <v>38.222999999999999</v>
      </c>
      <c r="G110" s="22">
        <v>-1.6089</v>
      </c>
      <c r="H110" s="22">
        <v>32.515099999999997</v>
      </c>
      <c r="I110" s="14" t="s">
        <v>34</v>
      </c>
      <c r="J110" s="4">
        <v>90</v>
      </c>
      <c r="K110" s="4">
        <v>12</v>
      </c>
      <c r="L110" s="4">
        <v>1.2E-2</v>
      </c>
      <c r="M110" s="4">
        <v>6.9139999999999997</v>
      </c>
      <c r="N110" s="4">
        <f t="shared" si="1"/>
        <v>6.9020000000000001</v>
      </c>
      <c r="O110" s="4">
        <v>11.144</v>
      </c>
      <c r="P110" s="4">
        <v>1.127</v>
      </c>
    </row>
    <row r="111" spans="1:16" x14ac:dyDescent="0.2">
      <c r="A111" s="7" t="s">
        <v>84</v>
      </c>
      <c r="B111" s="7" t="s">
        <v>33</v>
      </c>
      <c r="C111" s="8">
        <v>298.39899000000003</v>
      </c>
      <c r="D111" s="7">
        <v>68.031000000000006</v>
      </c>
      <c r="E111" s="7">
        <v>1678</v>
      </c>
      <c r="F111" s="27">
        <v>55.073</v>
      </c>
      <c r="G111" s="27">
        <v>-1.466</v>
      </c>
      <c r="H111" s="27">
        <v>32.7742</v>
      </c>
      <c r="I111" s="15" t="s">
        <v>34</v>
      </c>
      <c r="J111" s="6">
        <v>90</v>
      </c>
      <c r="K111" s="6">
        <v>9</v>
      </c>
      <c r="L111" s="6">
        <v>6.0000000000000001E-3</v>
      </c>
      <c r="M111" s="6">
        <v>8.6329999999999991</v>
      </c>
      <c r="N111" s="6">
        <f t="shared" si="1"/>
        <v>8.6269999999999989</v>
      </c>
      <c r="O111" s="6">
        <v>13.327999999999999</v>
      </c>
      <c r="P111" s="6">
        <v>1.1839999999999999</v>
      </c>
    </row>
    <row r="112" spans="1:16" x14ac:dyDescent="0.2">
      <c r="A112" t="s">
        <v>84</v>
      </c>
      <c r="B112" t="s">
        <v>35</v>
      </c>
      <c r="C112" s="1">
        <v>300.00601</v>
      </c>
      <c r="D112">
        <v>68.105999999999995</v>
      </c>
      <c r="E112">
        <v>1408</v>
      </c>
      <c r="F112" s="22">
        <v>1.0620000000000001</v>
      </c>
      <c r="G112" s="22">
        <v>-1.4054</v>
      </c>
      <c r="H112" s="22">
        <v>31.995200000000001</v>
      </c>
      <c r="I112" s="14" t="s">
        <v>36</v>
      </c>
      <c r="J112" s="4">
        <v>98</v>
      </c>
      <c r="K112" s="4">
        <v>20</v>
      </c>
      <c r="L112" s="4">
        <v>3.7999999999999999E-2</v>
      </c>
      <c r="M112" s="4">
        <v>3.1110000000000002</v>
      </c>
      <c r="N112" s="4">
        <f t="shared" si="1"/>
        <v>3.0730000000000004</v>
      </c>
      <c r="O112" s="4">
        <v>6.9169999999999998</v>
      </c>
      <c r="P112" s="4">
        <v>0.84899999999999998</v>
      </c>
    </row>
    <row r="113" spans="1:16" x14ac:dyDescent="0.2">
      <c r="A113" t="s">
        <v>84</v>
      </c>
      <c r="B113" t="s">
        <v>35</v>
      </c>
      <c r="C113" s="1">
        <v>300.00601</v>
      </c>
      <c r="D113">
        <v>68.105999999999995</v>
      </c>
      <c r="E113">
        <v>1408</v>
      </c>
      <c r="F113" s="22">
        <v>6.07</v>
      </c>
      <c r="G113" s="22">
        <v>-1.377</v>
      </c>
      <c r="H113" s="22">
        <v>32.021299999999997</v>
      </c>
      <c r="I113" s="14" t="s">
        <v>36</v>
      </c>
      <c r="J113" s="4">
        <v>98</v>
      </c>
      <c r="K113" s="4">
        <v>18</v>
      </c>
      <c r="L113" s="4">
        <v>6.2E-2</v>
      </c>
      <c r="M113" s="4">
        <v>3.4460000000000002</v>
      </c>
      <c r="N113" s="4">
        <f t="shared" si="1"/>
        <v>3.3840000000000003</v>
      </c>
      <c r="O113" s="4">
        <v>6.9630000000000001</v>
      </c>
      <c r="P113" s="4">
        <v>0.874</v>
      </c>
    </row>
    <row r="114" spans="1:16" x14ac:dyDescent="0.2">
      <c r="A114" t="s">
        <v>84</v>
      </c>
      <c r="B114" t="s">
        <v>35</v>
      </c>
      <c r="C114" s="1">
        <v>300.00601</v>
      </c>
      <c r="D114">
        <v>68.105999999999995</v>
      </c>
      <c r="E114">
        <v>1408</v>
      </c>
      <c r="F114" s="22">
        <v>19.071000000000002</v>
      </c>
      <c r="G114" s="22">
        <v>-1.6284000000000001</v>
      </c>
      <c r="H114" s="22">
        <v>33.183700000000002</v>
      </c>
      <c r="I114" s="14" t="s">
        <v>36</v>
      </c>
      <c r="J114" s="4">
        <v>98</v>
      </c>
      <c r="K114" s="4">
        <v>14</v>
      </c>
      <c r="L114" s="4">
        <v>6.0999999999999999E-2</v>
      </c>
      <c r="M114" s="4">
        <v>5.3019999999999996</v>
      </c>
      <c r="N114" s="4">
        <f t="shared" si="1"/>
        <v>5.2409999999999997</v>
      </c>
      <c r="O114" s="4">
        <v>6.4660000000000002</v>
      </c>
      <c r="P114" s="4">
        <v>0.74299999999999999</v>
      </c>
    </row>
    <row r="115" spans="1:16" x14ac:dyDescent="0.2">
      <c r="A115" t="s">
        <v>84</v>
      </c>
      <c r="B115" t="s">
        <v>35</v>
      </c>
      <c r="C115" s="1">
        <v>300.00601</v>
      </c>
      <c r="D115">
        <v>68.105999999999995</v>
      </c>
      <c r="E115">
        <v>1408</v>
      </c>
      <c r="F115" s="22">
        <v>24.827000000000002</v>
      </c>
      <c r="G115" s="22">
        <v>-1.6489</v>
      </c>
      <c r="H115" s="22">
        <v>33.261000000000003</v>
      </c>
      <c r="I115" s="14" t="s">
        <v>36</v>
      </c>
      <c r="J115" s="4">
        <v>98</v>
      </c>
      <c r="K115" s="4">
        <v>12</v>
      </c>
      <c r="L115" s="4">
        <v>7.1999999999999995E-2</v>
      </c>
      <c r="M115" s="4">
        <v>6.5330000000000004</v>
      </c>
      <c r="N115" s="4">
        <f t="shared" si="1"/>
        <v>6.4610000000000003</v>
      </c>
      <c r="O115" s="4">
        <v>7.2629999999999999</v>
      </c>
      <c r="P115" s="4">
        <v>0.82599999999999996</v>
      </c>
    </row>
    <row r="116" spans="1:16" x14ac:dyDescent="0.2">
      <c r="A116" t="s">
        <v>84</v>
      </c>
      <c r="B116" t="s">
        <v>35</v>
      </c>
      <c r="C116" s="1">
        <v>300.00601</v>
      </c>
      <c r="D116">
        <v>68.105999999999995</v>
      </c>
      <c r="E116">
        <v>1408</v>
      </c>
      <c r="F116" s="22">
        <v>38.093000000000004</v>
      </c>
      <c r="G116" s="22">
        <v>-1.6657999999999999</v>
      </c>
      <c r="H116" s="22">
        <v>33.386600000000001</v>
      </c>
      <c r="I116" s="14" t="s">
        <v>36</v>
      </c>
      <c r="J116" s="4">
        <v>98</v>
      </c>
      <c r="K116" s="4">
        <v>10</v>
      </c>
      <c r="L116" s="4">
        <v>6.4000000000000001E-2</v>
      </c>
      <c r="M116" s="4">
        <v>7.0579999999999998</v>
      </c>
      <c r="N116" s="4">
        <f t="shared" si="1"/>
        <v>6.9939999999999998</v>
      </c>
      <c r="O116" s="4">
        <v>7.7370000000000001</v>
      </c>
      <c r="P116" s="4">
        <v>0.88200000000000001</v>
      </c>
    </row>
    <row r="117" spans="1:16" x14ac:dyDescent="0.2">
      <c r="A117" s="7" t="s">
        <v>84</v>
      </c>
      <c r="B117" s="7" t="s">
        <v>35</v>
      </c>
      <c r="C117" s="8">
        <v>300.00601</v>
      </c>
      <c r="D117" s="7">
        <v>68.105999999999995</v>
      </c>
      <c r="E117" s="7">
        <v>1408</v>
      </c>
      <c r="F117" s="27">
        <v>56.055999999999997</v>
      </c>
      <c r="G117" s="27">
        <v>-1.6974</v>
      </c>
      <c r="H117" s="27">
        <v>33.4754</v>
      </c>
      <c r="I117" s="15" t="s">
        <v>36</v>
      </c>
      <c r="J117" s="6">
        <v>98</v>
      </c>
      <c r="K117" s="6">
        <v>7</v>
      </c>
      <c r="L117" s="6">
        <v>6.4000000000000001E-2</v>
      </c>
      <c r="M117" s="6">
        <v>8.4369999999999994</v>
      </c>
      <c r="N117" s="6">
        <f t="shared" si="1"/>
        <v>8.3729999999999993</v>
      </c>
      <c r="O117" s="6">
        <v>8.9309999999999992</v>
      </c>
      <c r="P117" s="6">
        <v>0.94899999999999995</v>
      </c>
    </row>
    <row r="118" spans="1:16" x14ac:dyDescent="0.2">
      <c r="A118" t="s">
        <v>84</v>
      </c>
      <c r="B118" t="s">
        <v>37</v>
      </c>
      <c r="C118" s="1">
        <v>301.03399999999999</v>
      </c>
      <c r="D118">
        <v>68.123000000000005</v>
      </c>
      <c r="E118">
        <v>272</v>
      </c>
      <c r="F118" s="22">
        <v>0.95599999999999996</v>
      </c>
      <c r="G118" s="22">
        <v>-1.3474999999999999</v>
      </c>
      <c r="H118" s="22">
        <v>31.987100000000002</v>
      </c>
      <c r="I118" s="14" t="s">
        <v>38</v>
      </c>
      <c r="J118" s="4">
        <v>108</v>
      </c>
      <c r="K118" s="4">
        <v>24</v>
      </c>
      <c r="L118" s="4">
        <v>2.7E-2</v>
      </c>
      <c r="M118" s="4">
        <v>1.0049999999999999</v>
      </c>
      <c r="N118" s="4">
        <f t="shared" si="1"/>
        <v>0.97799999999999987</v>
      </c>
      <c r="O118" s="4">
        <v>2.23</v>
      </c>
      <c r="P118" s="4">
        <v>0.30199999999999999</v>
      </c>
    </row>
    <row r="119" spans="1:16" x14ac:dyDescent="0.2">
      <c r="A119" t="s">
        <v>84</v>
      </c>
      <c r="B119" t="s">
        <v>37</v>
      </c>
      <c r="C119" s="1">
        <v>301.03399999999999</v>
      </c>
      <c r="D119">
        <v>68.123000000000005</v>
      </c>
      <c r="E119">
        <v>272</v>
      </c>
      <c r="F119" s="22">
        <v>6.6390000000000002</v>
      </c>
      <c r="G119" s="22">
        <v>-1.3876999999999999</v>
      </c>
      <c r="H119" s="22">
        <v>32.159700000000001</v>
      </c>
      <c r="I119" s="14" t="s">
        <v>38</v>
      </c>
      <c r="J119" s="4">
        <v>108</v>
      </c>
      <c r="K119" s="4">
        <v>18</v>
      </c>
      <c r="L119" s="4">
        <v>3.3000000000000002E-2</v>
      </c>
      <c r="M119" s="4">
        <v>1.3140000000000001</v>
      </c>
      <c r="N119" s="4">
        <f t="shared" si="1"/>
        <v>1.2810000000000001</v>
      </c>
      <c r="O119" s="4">
        <v>2.2909999999999999</v>
      </c>
      <c r="P119" s="4">
        <v>0.36399999999999999</v>
      </c>
    </row>
    <row r="120" spans="1:16" x14ac:dyDescent="0.2">
      <c r="A120" t="s">
        <v>84</v>
      </c>
      <c r="B120" t="s">
        <v>37</v>
      </c>
      <c r="C120" s="1">
        <v>301.03399999999999</v>
      </c>
      <c r="D120">
        <v>68.123000000000005</v>
      </c>
      <c r="E120">
        <v>272</v>
      </c>
      <c r="F120" s="22">
        <v>21.92</v>
      </c>
      <c r="G120" s="22">
        <v>-1.5222</v>
      </c>
      <c r="H120" s="22">
        <v>33.126100000000001</v>
      </c>
      <c r="I120" s="14" t="s">
        <v>38</v>
      </c>
      <c r="J120" s="4">
        <v>108</v>
      </c>
      <c r="K120" s="4">
        <v>15</v>
      </c>
      <c r="L120" s="4">
        <v>8.4000000000000005E-2</v>
      </c>
      <c r="M120" s="4">
        <v>4.5519999999999996</v>
      </c>
      <c r="N120" s="4">
        <f t="shared" si="1"/>
        <v>4.468</v>
      </c>
      <c r="O120" s="4">
        <v>4.1829999999999998</v>
      </c>
      <c r="P120" s="4">
        <v>0.58099999999999996</v>
      </c>
    </row>
    <row r="121" spans="1:16" x14ac:dyDescent="0.2">
      <c r="A121" t="s">
        <v>84</v>
      </c>
      <c r="B121" t="s">
        <v>37</v>
      </c>
      <c r="C121" s="1">
        <v>301.03399999999999</v>
      </c>
      <c r="D121">
        <v>68.123000000000005</v>
      </c>
      <c r="E121">
        <v>272</v>
      </c>
      <c r="F121" s="22">
        <v>30.141999999999999</v>
      </c>
      <c r="G121" s="22">
        <v>-1.5905</v>
      </c>
      <c r="H121" s="22">
        <v>33.392600000000002</v>
      </c>
      <c r="I121" s="14" t="s">
        <v>38</v>
      </c>
      <c r="J121" s="4">
        <v>108</v>
      </c>
      <c r="K121" s="4">
        <v>12</v>
      </c>
      <c r="L121" s="4">
        <v>0.11600000000000001</v>
      </c>
      <c r="M121" s="4">
        <v>6.0659999999999998</v>
      </c>
      <c r="N121" s="4">
        <f t="shared" si="1"/>
        <v>5.95</v>
      </c>
      <c r="O121" s="4">
        <v>4.8650000000000002</v>
      </c>
      <c r="P121" s="4">
        <v>0.68600000000000005</v>
      </c>
    </row>
    <row r="122" spans="1:16" x14ac:dyDescent="0.2">
      <c r="A122" s="7" t="s">
        <v>84</v>
      </c>
      <c r="B122" s="7" t="s">
        <v>37</v>
      </c>
      <c r="C122" s="8">
        <v>301.03399999999999</v>
      </c>
      <c r="D122" s="7">
        <v>68.123000000000005</v>
      </c>
      <c r="E122" s="7">
        <v>272</v>
      </c>
      <c r="F122" s="27">
        <v>50.305999999999997</v>
      </c>
      <c r="G122" s="27">
        <v>-1.6284000000000001</v>
      </c>
      <c r="H122" s="27">
        <v>33.608699999999999</v>
      </c>
      <c r="I122" s="15" t="s">
        <v>38</v>
      </c>
      <c r="J122" s="6">
        <v>108</v>
      </c>
      <c r="K122" s="6">
        <v>9</v>
      </c>
      <c r="L122" s="6">
        <v>0.192</v>
      </c>
      <c r="M122" s="6">
        <v>8.7309999999999999</v>
      </c>
      <c r="N122" s="6">
        <f t="shared" si="1"/>
        <v>8.5389999999999997</v>
      </c>
      <c r="O122" s="6">
        <v>6.3620000000000001</v>
      </c>
      <c r="P122" s="6">
        <v>0.80600000000000005</v>
      </c>
    </row>
    <row r="123" spans="1:16" x14ac:dyDescent="0.2">
      <c r="A123" t="s">
        <v>84</v>
      </c>
      <c r="B123" t="s">
        <v>40</v>
      </c>
      <c r="C123" s="1">
        <v>302.23000999999999</v>
      </c>
      <c r="D123">
        <v>68.114000000000004</v>
      </c>
      <c r="E123">
        <v>380</v>
      </c>
      <c r="F123" s="22">
        <v>1.1080000000000001</v>
      </c>
      <c r="G123" s="22">
        <v>1.294</v>
      </c>
      <c r="H123" s="22">
        <v>32.365200000000002</v>
      </c>
      <c r="I123" s="14" t="s">
        <v>39</v>
      </c>
      <c r="J123" s="4">
        <v>111</v>
      </c>
      <c r="K123" s="4">
        <v>20</v>
      </c>
      <c r="L123" s="4">
        <v>0.01</v>
      </c>
      <c r="M123" s="4">
        <v>6.4000000000000001E-2</v>
      </c>
      <c r="N123" s="4">
        <f t="shared" si="1"/>
        <v>5.3999999999999999E-2</v>
      </c>
      <c r="O123" s="4">
        <v>1.9490000000000001</v>
      </c>
      <c r="P123" s="4">
        <v>0.22600000000000001</v>
      </c>
    </row>
    <row r="124" spans="1:16" x14ac:dyDescent="0.2">
      <c r="A124" t="s">
        <v>84</v>
      </c>
      <c r="B124" t="s">
        <v>40</v>
      </c>
      <c r="C124" s="1">
        <v>302.23000999999999</v>
      </c>
      <c r="D124">
        <v>68.114000000000004</v>
      </c>
      <c r="E124">
        <v>380</v>
      </c>
      <c r="F124" s="22">
        <v>9.9250000000000007</v>
      </c>
      <c r="G124" s="22">
        <v>0.3795</v>
      </c>
      <c r="H124" s="22">
        <v>32.911099999999998</v>
      </c>
      <c r="I124" s="14" t="s">
        <v>39</v>
      </c>
      <c r="J124" s="4">
        <v>111</v>
      </c>
      <c r="K124" s="4">
        <v>18</v>
      </c>
      <c r="L124" s="4">
        <v>1.7000000000000001E-2</v>
      </c>
      <c r="M124" s="4">
        <v>0.249</v>
      </c>
      <c r="N124" s="4">
        <f t="shared" si="1"/>
        <v>0.23199999999999998</v>
      </c>
      <c r="O124" s="4">
        <v>2.194</v>
      </c>
      <c r="P124" s="4">
        <v>0.26600000000000001</v>
      </c>
    </row>
    <row r="125" spans="1:16" x14ac:dyDescent="0.2">
      <c r="A125" t="s">
        <v>84</v>
      </c>
      <c r="B125" t="s">
        <v>40</v>
      </c>
      <c r="C125" s="1">
        <v>302.23000999999999</v>
      </c>
      <c r="D125">
        <v>68.114000000000004</v>
      </c>
      <c r="E125">
        <v>380</v>
      </c>
      <c r="F125" s="22">
        <v>19.905000000000001</v>
      </c>
      <c r="G125" s="22">
        <v>-0.77180000000000004</v>
      </c>
      <c r="H125" s="22">
        <v>33.178100000000001</v>
      </c>
      <c r="I125" s="14" t="s">
        <v>39</v>
      </c>
      <c r="J125" s="4">
        <v>111</v>
      </c>
      <c r="K125" s="4">
        <v>17</v>
      </c>
      <c r="L125" s="4">
        <v>2.5999999999999999E-2</v>
      </c>
      <c r="M125" s="4">
        <v>0.73199999999999998</v>
      </c>
      <c r="N125" s="4">
        <f t="shared" si="1"/>
        <v>0.70599999999999996</v>
      </c>
      <c r="O125" s="4">
        <v>2.7629999999999999</v>
      </c>
      <c r="P125" s="4">
        <v>0.34100000000000003</v>
      </c>
    </row>
    <row r="126" spans="1:16" x14ac:dyDescent="0.2">
      <c r="A126" t="s">
        <v>84</v>
      </c>
      <c r="B126" t="s">
        <v>40</v>
      </c>
      <c r="C126" s="1">
        <v>302.23000999999999</v>
      </c>
      <c r="D126">
        <v>68.114000000000004</v>
      </c>
      <c r="E126">
        <v>380</v>
      </c>
      <c r="F126" s="22">
        <v>30.103000000000002</v>
      </c>
      <c r="G126" s="22">
        <v>-1</v>
      </c>
      <c r="H126" s="22">
        <v>33.230600000000003</v>
      </c>
      <c r="I126" s="14" t="s">
        <v>39</v>
      </c>
      <c r="J126" s="4">
        <v>111</v>
      </c>
      <c r="K126" s="4">
        <v>14</v>
      </c>
      <c r="L126" s="4">
        <v>3.9E-2</v>
      </c>
      <c r="M126" s="4">
        <v>1.238</v>
      </c>
      <c r="N126" s="4">
        <f t="shared" si="1"/>
        <v>1.1990000000000001</v>
      </c>
      <c r="O126" s="4">
        <v>3.266</v>
      </c>
      <c r="P126" s="4">
        <v>0.40500000000000003</v>
      </c>
    </row>
    <row r="127" spans="1:16" x14ac:dyDescent="0.2">
      <c r="A127" t="s">
        <v>84</v>
      </c>
      <c r="B127" t="s">
        <v>40</v>
      </c>
      <c r="C127" s="1">
        <v>302.23000999999999</v>
      </c>
      <c r="D127">
        <v>68.114000000000004</v>
      </c>
      <c r="E127">
        <v>380</v>
      </c>
      <c r="F127" s="22">
        <v>49.78</v>
      </c>
      <c r="G127" s="22">
        <v>-1.4261999999999999</v>
      </c>
      <c r="H127" s="22">
        <v>33.533799999999999</v>
      </c>
      <c r="I127" s="14" t="s">
        <v>39</v>
      </c>
      <c r="J127" s="4">
        <v>111</v>
      </c>
      <c r="K127" s="4">
        <v>11</v>
      </c>
      <c r="L127" s="4">
        <v>0.154</v>
      </c>
      <c r="M127" s="4">
        <v>6.6120000000000001</v>
      </c>
      <c r="N127" s="4">
        <f t="shared" si="1"/>
        <v>6.4580000000000002</v>
      </c>
      <c r="O127" s="4">
        <v>6.048</v>
      </c>
      <c r="P127" s="4">
        <v>0.73499999999999999</v>
      </c>
    </row>
    <row r="128" spans="1:16" x14ac:dyDescent="0.2">
      <c r="A128" s="7" t="s">
        <v>84</v>
      </c>
      <c r="B128" s="7" t="s">
        <v>40</v>
      </c>
      <c r="C128" s="8">
        <v>302.23000999999999</v>
      </c>
      <c r="D128" s="7">
        <v>68.114000000000004</v>
      </c>
      <c r="E128" s="7">
        <v>380</v>
      </c>
      <c r="F128" s="27">
        <v>70.162999999999997</v>
      </c>
      <c r="G128" s="27">
        <v>-1.3297000000000001</v>
      </c>
      <c r="H128" s="27">
        <v>33.6556</v>
      </c>
      <c r="I128" s="15" t="s">
        <v>39</v>
      </c>
      <c r="J128" s="6">
        <v>111</v>
      </c>
      <c r="K128" s="6">
        <v>8</v>
      </c>
      <c r="L128" s="6">
        <v>0.17</v>
      </c>
      <c r="M128" s="6">
        <v>9.1859999999999999</v>
      </c>
      <c r="N128" s="6">
        <f t="shared" si="1"/>
        <v>9.016</v>
      </c>
      <c r="O128" s="6">
        <v>7.3730000000000002</v>
      </c>
      <c r="P128" s="6">
        <v>0.85699999999999998</v>
      </c>
    </row>
    <row r="129" spans="1:16" x14ac:dyDescent="0.2">
      <c r="A129" t="s">
        <v>84</v>
      </c>
      <c r="B129" t="s">
        <v>41</v>
      </c>
      <c r="C129" s="1">
        <v>302.23599000000002</v>
      </c>
      <c r="D129">
        <v>70</v>
      </c>
      <c r="E129">
        <v>296</v>
      </c>
      <c r="F129" s="22">
        <v>2.036</v>
      </c>
      <c r="G129" s="22">
        <v>-0.48799999999999999</v>
      </c>
      <c r="H129" s="22">
        <v>32.187800000000003</v>
      </c>
      <c r="I129" s="14" t="s">
        <v>42</v>
      </c>
      <c r="J129" s="4">
        <v>124</v>
      </c>
      <c r="K129" s="4">
        <v>20</v>
      </c>
      <c r="L129" s="4">
        <v>0</v>
      </c>
      <c r="M129" s="4">
        <v>0.155</v>
      </c>
      <c r="N129" s="4">
        <f t="shared" si="1"/>
        <v>0.155</v>
      </c>
      <c r="O129" s="4">
        <v>0.56399999999999995</v>
      </c>
      <c r="P129" s="4">
        <v>0.188</v>
      </c>
    </row>
    <row r="130" spans="1:16" x14ac:dyDescent="0.2">
      <c r="A130" t="s">
        <v>84</v>
      </c>
      <c r="B130" t="s">
        <v>41</v>
      </c>
      <c r="C130" s="1">
        <v>302.23599000000002</v>
      </c>
      <c r="D130">
        <v>70</v>
      </c>
      <c r="E130">
        <v>296</v>
      </c>
      <c r="F130" s="22">
        <v>5.1070000000000002</v>
      </c>
      <c r="G130" s="22">
        <v>-1.0636000000000001</v>
      </c>
      <c r="H130" s="22">
        <v>32.660299999999999</v>
      </c>
      <c r="I130" s="14" t="s">
        <v>42</v>
      </c>
      <c r="J130" s="4">
        <v>124</v>
      </c>
      <c r="K130" s="4">
        <v>17</v>
      </c>
      <c r="L130" s="4">
        <v>1E-3</v>
      </c>
      <c r="M130" s="4">
        <v>0.42199999999999999</v>
      </c>
      <c r="N130" s="4">
        <f t="shared" si="1"/>
        <v>0.42099999999999999</v>
      </c>
      <c r="O130" s="4">
        <v>0.874</v>
      </c>
      <c r="P130" s="4">
        <v>0.318</v>
      </c>
    </row>
    <row r="131" spans="1:16" x14ac:dyDescent="0.2">
      <c r="A131" t="s">
        <v>84</v>
      </c>
      <c r="B131" t="s">
        <v>41</v>
      </c>
      <c r="C131" s="1">
        <v>302.23599000000002</v>
      </c>
      <c r="D131">
        <v>70</v>
      </c>
      <c r="E131">
        <v>296</v>
      </c>
      <c r="F131" s="22">
        <v>12.11</v>
      </c>
      <c r="G131" s="22">
        <v>-1.5114000000000001</v>
      </c>
      <c r="H131" s="22">
        <v>33.060899999999997</v>
      </c>
      <c r="I131" s="14" t="s">
        <v>42</v>
      </c>
      <c r="J131" s="4">
        <v>124</v>
      </c>
      <c r="K131" s="4">
        <v>14</v>
      </c>
      <c r="L131" s="4">
        <v>2.8000000000000001E-2</v>
      </c>
      <c r="M131" s="4">
        <v>1.2150000000000001</v>
      </c>
      <c r="N131" s="4">
        <f t="shared" si="1"/>
        <v>1.1870000000000001</v>
      </c>
      <c r="O131" s="4">
        <v>1.1910000000000001</v>
      </c>
      <c r="P131" s="4">
        <v>0.378</v>
      </c>
    </row>
    <row r="132" spans="1:16" x14ac:dyDescent="0.2">
      <c r="A132" t="s">
        <v>84</v>
      </c>
      <c r="B132" t="s">
        <v>41</v>
      </c>
      <c r="C132" s="1">
        <v>302.23599000000002</v>
      </c>
      <c r="D132">
        <v>70</v>
      </c>
      <c r="E132">
        <v>296</v>
      </c>
      <c r="F132" s="22">
        <v>20.042999999999999</v>
      </c>
      <c r="G132" s="22">
        <v>-1.6188</v>
      </c>
      <c r="H132" s="22">
        <v>33.376600000000003</v>
      </c>
      <c r="I132" s="14" t="s">
        <v>42</v>
      </c>
      <c r="J132" s="4">
        <v>124</v>
      </c>
      <c r="K132" s="4">
        <v>12</v>
      </c>
      <c r="L132" s="4">
        <v>6.5000000000000002E-2</v>
      </c>
      <c r="M132" s="4">
        <v>4.3710000000000004</v>
      </c>
      <c r="N132" s="4">
        <f t="shared" si="1"/>
        <v>4.306</v>
      </c>
      <c r="O132" s="4">
        <v>2.488</v>
      </c>
      <c r="P132" s="4">
        <v>0.55600000000000005</v>
      </c>
    </row>
    <row r="133" spans="1:16" x14ac:dyDescent="0.2">
      <c r="A133" t="s">
        <v>84</v>
      </c>
      <c r="B133" t="s">
        <v>41</v>
      </c>
      <c r="C133" s="1">
        <v>302.23599000000002</v>
      </c>
      <c r="D133">
        <v>70</v>
      </c>
      <c r="E133">
        <v>296</v>
      </c>
      <c r="F133" s="22">
        <v>30.122</v>
      </c>
      <c r="G133" s="22">
        <v>-1.6225000000000001</v>
      </c>
      <c r="H133" s="22">
        <v>33.388399999999997</v>
      </c>
      <c r="I133" s="14" t="s">
        <v>42</v>
      </c>
      <c r="J133" s="4">
        <v>124</v>
      </c>
      <c r="K133" s="4">
        <v>10</v>
      </c>
      <c r="L133" s="4">
        <v>8.5000000000000006E-2</v>
      </c>
      <c r="M133" s="4">
        <v>5.6669999999999998</v>
      </c>
      <c r="N133" s="4">
        <f t="shared" si="1"/>
        <v>5.5819999999999999</v>
      </c>
      <c r="O133" s="4">
        <v>3.5430000000000001</v>
      </c>
      <c r="P133" s="4">
        <v>0.64200000000000002</v>
      </c>
    </row>
    <row r="134" spans="1:16" x14ac:dyDescent="0.2">
      <c r="A134" s="7" t="s">
        <v>84</v>
      </c>
      <c r="B134" s="7" t="s">
        <v>41</v>
      </c>
      <c r="C134" s="8">
        <v>302.23599000000002</v>
      </c>
      <c r="D134" s="7">
        <v>70</v>
      </c>
      <c r="E134" s="7">
        <v>296</v>
      </c>
      <c r="F134" s="27">
        <v>50.16</v>
      </c>
      <c r="G134" s="27">
        <v>-1.6807000000000001</v>
      </c>
      <c r="H134" s="27">
        <v>33.600700000000003</v>
      </c>
      <c r="I134" s="15" t="s">
        <v>42</v>
      </c>
      <c r="J134" s="6">
        <v>124</v>
      </c>
      <c r="K134" s="6">
        <v>8</v>
      </c>
      <c r="L134" s="6">
        <v>0.154</v>
      </c>
      <c r="M134" s="6">
        <v>8.1989999999999998</v>
      </c>
      <c r="N134" s="6">
        <f t="shared" si="1"/>
        <v>8.0449999999999999</v>
      </c>
      <c r="O134" s="6">
        <v>5.83</v>
      </c>
      <c r="P134" s="6">
        <v>0.77200000000000002</v>
      </c>
    </row>
    <row r="135" spans="1:16" x14ac:dyDescent="0.2">
      <c r="A135" t="s">
        <v>84</v>
      </c>
      <c r="B135" t="s">
        <v>43</v>
      </c>
      <c r="C135" s="1">
        <v>299.63501000000002</v>
      </c>
      <c r="D135">
        <v>70.003</v>
      </c>
      <c r="E135">
        <v>532</v>
      </c>
      <c r="F135" s="22">
        <v>1.3220000000000001</v>
      </c>
      <c r="G135" s="22">
        <v>-0.65290000000000004</v>
      </c>
      <c r="H135" s="22">
        <v>31.469799999999999</v>
      </c>
      <c r="I135" s="14" t="s">
        <v>44</v>
      </c>
      <c r="J135" s="4">
        <v>135</v>
      </c>
      <c r="K135" s="4">
        <v>20</v>
      </c>
      <c r="L135" s="4">
        <v>3.0000000000000001E-3</v>
      </c>
      <c r="M135" s="4">
        <v>0.01</v>
      </c>
      <c r="N135" s="4">
        <f t="shared" si="1"/>
        <v>7.0000000000000001E-3</v>
      </c>
      <c r="O135" s="4">
        <v>1.452</v>
      </c>
      <c r="P135" s="4">
        <v>0.17499999999999999</v>
      </c>
    </row>
    <row r="136" spans="1:16" x14ac:dyDescent="0.2">
      <c r="A136" t="s">
        <v>84</v>
      </c>
      <c r="B136" t="s">
        <v>43</v>
      </c>
      <c r="C136" s="1">
        <v>299.63501000000002</v>
      </c>
      <c r="D136">
        <v>70.003</v>
      </c>
      <c r="E136">
        <v>532</v>
      </c>
      <c r="F136" s="22">
        <v>5.0570000000000004</v>
      </c>
      <c r="G136" s="22">
        <v>-1.2819</v>
      </c>
      <c r="H136" s="22">
        <v>32.787599999999998</v>
      </c>
      <c r="I136" s="14" t="s">
        <v>44</v>
      </c>
      <c r="J136" s="4">
        <v>135</v>
      </c>
      <c r="K136" s="4">
        <v>17</v>
      </c>
      <c r="L136" s="4">
        <v>2E-3</v>
      </c>
      <c r="M136" s="4">
        <v>6.4000000000000001E-2</v>
      </c>
      <c r="N136" s="4">
        <f t="shared" si="1"/>
        <v>6.2E-2</v>
      </c>
      <c r="O136" s="4">
        <v>1.8939999999999999</v>
      </c>
      <c r="P136" s="4">
        <v>0.29399999999999998</v>
      </c>
    </row>
    <row r="137" spans="1:16" x14ac:dyDescent="0.2">
      <c r="A137" t="s">
        <v>84</v>
      </c>
      <c r="B137" t="s">
        <v>43</v>
      </c>
      <c r="C137" s="1">
        <v>299.63501000000002</v>
      </c>
      <c r="D137">
        <v>70.003</v>
      </c>
      <c r="E137">
        <v>532</v>
      </c>
      <c r="F137" s="22">
        <v>9.7370000000000001</v>
      </c>
      <c r="G137" s="22">
        <v>-1.2819</v>
      </c>
      <c r="H137" s="22">
        <v>32.816800000000001</v>
      </c>
      <c r="I137" s="14" t="s">
        <v>44</v>
      </c>
      <c r="J137" s="4">
        <v>135</v>
      </c>
      <c r="K137" s="4">
        <v>16</v>
      </c>
      <c r="L137" s="4">
        <v>0</v>
      </c>
      <c r="M137" s="4">
        <v>0.107</v>
      </c>
      <c r="N137" s="4">
        <f t="shared" si="1"/>
        <v>0.107</v>
      </c>
      <c r="O137" s="4">
        <v>1.76</v>
      </c>
      <c r="P137" s="4">
        <v>0.27500000000000002</v>
      </c>
    </row>
    <row r="138" spans="1:16" x14ac:dyDescent="0.2">
      <c r="A138" t="s">
        <v>84</v>
      </c>
      <c r="B138" t="s">
        <v>43</v>
      </c>
      <c r="C138" s="1">
        <v>299.63501000000002</v>
      </c>
      <c r="D138">
        <v>70.003</v>
      </c>
      <c r="E138">
        <v>532</v>
      </c>
      <c r="F138" s="22">
        <v>14.678000000000001</v>
      </c>
      <c r="G138" s="22">
        <v>-1.4178999999999999</v>
      </c>
      <c r="H138" s="22">
        <v>33.092100000000002</v>
      </c>
      <c r="I138" s="14" t="s">
        <v>44</v>
      </c>
      <c r="J138" s="4">
        <v>135</v>
      </c>
      <c r="K138" s="4">
        <v>13</v>
      </c>
      <c r="L138" s="4">
        <v>1.7999999999999999E-2</v>
      </c>
      <c r="M138" s="4">
        <v>1.2190000000000001</v>
      </c>
      <c r="N138" s="4">
        <f t="shared" ref="N138:N186" si="2">M138-L138</f>
        <v>1.2010000000000001</v>
      </c>
      <c r="O138" s="4">
        <v>2.8290000000000002</v>
      </c>
      <c r="P138" s="4">
        <v>0.53100000000000003</v>
      </c>
    </row>
    <row r="139" spans="1:16" x14ac:dyDescent="0.2">
      <c r="A139" t="s">
        <v>84</v>
      </c>
      <c r="B139" t="s">
        <v>43</v>
      </c>
      <c r="C139" s="1">
        <v>299.63501000000002</v>
      </c>
      <c r="D139">
        <v>70.003</v>
      </c>
      <c r="E139">
        <v>532</v>
      </c>
      <c r="F139" s="22">
        <v>19.933</v>
      </c>
      <c r="G139" s="22">
        <v>-1.6309</v>
      </c>
      <c r="H139" s="22">
        <v>33.356000000000002</v>
      </c>
      <c r="I139" s="14" t="s">
        <v>44</v>
      </c>
      <c r="J139" s="4">
        <v>135</v>
      </c>
      <c r="K139" s="4">
        <v>11</v>
      </c>
      <c r="L139" s="4">
        <v>2.7E-2</v>
      </c>
      <c r="M139" s="4">
        <v>4.577</v>
      </c>
      <c r="N139" s="4">
        <f t="shared" si="2"/>
        <v>4.55</v>
      </c>
      <c r="O139" s="4">
        <v>4.0439999999999996</v>
      </c>
      <c r="P139" s="4">
        <v>0.61199999999999999</v>
      </c>
    </row>
    <row r="140" spans="1:16" x14ac:dyDescent="0.2">
      <c r="A140" s="7" t="s">
        <v>84</v>
      </c>
      <c r="B140" s="7" t="s">
        <v>43</v>
      </c>
      <c r="C140" s="8">
        <v>299.63501000000002</v>
      </c>
      <c r="D140" s="7">
        <v>70.003</v>
      </c>
      <c r="E140" s="7">
        <v>532</v>
      </c>
      <c r="F140" s="27">
        <v>30.135999999999999</v>
      </c>
      <c r="G140" s="27">
        <v>-1.6853</v>
      </c>
      <c r="H140" s="27">
        <v>33.494799999999998</v>
      </c>
      <c r="I140" s="15" t="s">
        <v>44</v>
      </c>
      <c r="J140" s="6">
        <v>135</v>
      </c>
      <c r="K140" s="6">
        <v>8</v>
      </c>
      <c r="L140" s="6">
        <v>0.10299999999999999</v>
      </c>
      <c r="M140" s="6">
        <v>7.6340000000000003</v>
      </c>
      <c r="N140" s="6">
        <f t="shared" si="2"/>
        <v>7.5310000000000006</v>
      </c>
      <c r="O140" s="6">
        <v>5.9889999999999999</v>
      </c>
      <c r="P140" s="6">
        <v>0.78500000000000003</v>
      </c>
    </row>
    <row r="141" spans="1:16" x14ac:dyDescent="0.2">
      <c r="A141" t="s">
        <v>84</v>
      </c>
      <c r="B141" t="s">
        <v>45</v>
      </c>
      <c r="C141" s="1">
        <v>297.57799999999997</v>
      </c>
      <c r="D141">
        <v>70.016999999999996</v>
      </c>
      <c r="E141">
        <v>2000</v>
      </c>
      <c r="F141" s="22">
        <v>0.88300000000000001</v>
      </c>
      <c r="G141" s="22">
        <v>-1.4112</v>
      </c>
      <c r="H141" s="22">
        <v>32.031199999999998</v>
      </c>
      <c r="I141" s="14" t="s">
        <v>46</v>
      </c>
      <c r="J141" s="4">
        <v>144</v>
      </c>
      <c r="K141" s="4">
        <v>20</v>
      </c>
      <c r="L141" s="4">
        <v>6.7000000000000004E-2</v>
      </c>
      <c r="M141" s="4">
        <v>4.0579999999999998</v>
      </c>
      <c r="N141" s="4">
        <f t="shared" si="2"/>
        <v>3.9909999999999997</v>
      </c>
      <c r="O141" s="4">
        <v>8.7750000000000004</v>
      </c>
      <c r="P141" s="4">
        <v>0.76400000000000001</v>
      </c>
    </row>
    <row r="142" spans="1:16" x14ac:dyDescent="0.2">
      <c r="A142" t="s">
        <v>84</v>
      </c>
      <c r="B142" t="s">
        <v>45</v>
      </c>
      <c r="C142" s="1">
        <v>297.57799999999997</v>
      </c>
      <c r="D142">
        <v>70.016999999999996</v>
      </c>
      <c r="E142">
        <v>2000</v>
      </c>
      <c r="F142" s="22">
        <v>15.086</v>
      </c>
      <c r="G142" s="22">
        <v>-1.6636</v>
      </c>
      <c r="H142" s="22">
        <v>32.923999999999999</v>
      </c>
      <c r="I142" s="14" t="s">
        <v>46</v>
      </c>
      <c r="J142" s="4">
        <v>144</v>
      </c>
      <c r="K142" s="4">
        <v>13</v>
      </c>
      <c r="L142" s="4">
        <v>0.122</v>
      </c>
      <c r="M142" s="4">
        <v>6.7160000000000002</v>
      </c>
      <c r="N142" s="4">
        <f t="shared" si="2"/>
        <v>6.5940000000000003</v>
      </c>
      <c r="O142" s="4">
        <v>11.379</v>
      </c>
      <c r="P142" s="4">
        <v>1.016</v>
      </c>
    </row>
    <row r="143" spans="1:16" x14ac:dyDescent="0.2">
      <c r="A143" s="7" t="s">
        <v>84</v>
      </c>
      <c r="B143" s="7" t="s">
        <v>45</v>
      </c>
      <c r="C143" s="8">
        <v>297.57799999999997</v>
      </c>
      <c r="D143" s="7">
        <v>70.016999999999996</v>
      </c>
      <c r="E143" s="7">
        <v>2000</v>
      </c>
      <c r="F143" s="27">
        <v>25.15</v>
      </c>
      <c r="G143" s="27">
        <v>-1.7035</v>
      </c>
      <c r="H143" s="27">
        <v>33.038200000000003</v>
      </c>
      <c r="I143" s="15" t="s">
        <v>46</v>
      </c>
      <c r="J143" s="6">
        <v>144</v>
      </c>
      <c r="K143" s="6">
        <v>11</v>
      </c>
      <c r="L143" s="6">
        <v>0.14000000000000001</v>
      </c>
      <c r="M143" s="6">
        <v>7.625</v>
      </c>
      <c r="N143" s="6">
        <f t="shared" si="2"/>
        <v>7.4850000000000003</v>
      </c>
      <c r="O143" s="6">
        <v>11.837</v>
      </c>
      <c r="P143" s="6">
        <v>1.077</v>
      </c>
    </row>
    <row r="144" spans="1:16" x14ac:dyDescent="0.2">
      <c r="A144" t="s">
        <v>84</v>
      </c>
      <c r="B144" t="s">
        <v>47</v>
      </c>
      <c r="C144" s="1">
        <v>296.01199000000003</v>
      </c>
      <c r="D144">
        <v>70.510999999999996</v>
      </c>
      <c r="E144">
        <v>2113</v>
      </c>
      <c r="F144" s="22">
        <v>1.2090000000000001</v>
      </c>
      <c r="G144" s="22">
        <v>-1.3553999999999999</v>
      </c>
      <c r="H144" s="22">
        <v>31.743200000000002</v>
      </c>
      <c r="I144" s="14" t="s">
        <v>48</v>
      </c>
      <c r="J144" s="4">
        <v>148</v>
      </c>
      <c r="K144" s="4">
        <v>20</v>
      </c>
      <c r="L144" s="4">
        <v>7.0999999999999994E-2</v>
      </c>
      <c r="M144" s="4">
        <v>1.917</v>
      </c>
      <c r="N144" s="4">
        <f t="shared" si="2"/>
        <v>1.8460000000000001</v>
      </c>
      <c r="O144" s="4">
        <v>7.8810000000000002</v>
      </c>
      <c r="P144" s="4">
        <v>0.76500000000000001</v>
      </c>
    </row>
    <row r="145" spans="1:16" x14ac:dyDescent="0.2">
      <c r="A145" t="s">
        <v>84</v>
      </c>
      <c r="B145" t="s">
        <v>47</v>
      </c>
      <c r="C145" s="1">
        <v>296.01199000000003</v>
      </c>
      <c r="D145">
        <v>70.510999999999996</v>
      </c>
      <c r="E145">
        <v>2113</v>
      </c>
      <c r="F145" s="22">
        <v>9.9619999999999997</v>
      </c>
      <c r="G145" s="22">
        <v>-1.5524</v>
      </c>
      <c r="H145" s="22">
        <v>32.289200000000001</v>
      </c>
      <c r="I145" s="14" t="s">
        <v>48</v>
      </c>
      <c r="J145" s="4">
        <v>148</v>
      </c>
      <c r="K145" s="4">
        <v>18</v>
      </c>
      <c r="L145" s="4">
        <v>8.3000000000000004E-2</v>
      </c>
      <c r="M145" s="4">
        <v>2.78</v>
      </c>
      <c r="N145" s="4">
        <f t="shared" si="2"/>
        <v>2.6969999999999996</v>
      </c>
      <c r="O145" s="4">
        <v>8.6519999999999992</v>
      </c>
      <c r="P145" s="4">
        <v>0.874</v>
      </c>
    </row>
    <row r="146" spans="1:16" x14ac:dyDescent="0.2">
      <c r="A146" t="s">
        <v>84</v>
      </c>
      <c r="B146" t="s">
        <v>47</v>
      </c>
      <c r="C146" s="1">
        <v>296.01199000000003</v>
      </c>
      <c r="D146">
        <v>70.510999999999996</v>
      </c>
      <c r="E146">
        <v>2113</v>
      </c>
      <c r="F146" s="22">
        <v>20.295999999999999</v>
      </c>
      <c r="G146" s="22">
        <v>-1.6394</v>
      </c>
      <c r="H146" s="22">
        <v>32.520099999999999</v>
      </c>
      <c r="I146" s="14" t="s">
        <v>48</v>
      </c>
      <c r="J146" s="4">
        <v>148</v>
      </c>
      <c r="K146" s="4">
        <v>16</v>
      </c>
      <c r="L146" s="4">
        <v>0.13100000000000001</v>
      </c>
      <c r="M146" s="4">
        <v>4.5549999999999997</v>
      </c>
      <c r="N146" s="4">
        <f t="shared" si="2"/>
        <v>4.4239999999999995</v>
      </c>
      <c r="O146" s="4">
        <v>9.8179999999999996</v>
      </c>
      <c r="P146" s="4">
        <v>1.0089999999999999</v>
      </c>
    </row>
    <row r="147" spans="1:16" x14ac:dyDescent="0.2">
      <c r="A147" t="s">
        <v>84</v>
      </c>
      <c r="B147" t="s">
        <v>47</v>
      </c>
      <c r="C147" s="1">
        <v>296.01199000000003</v>
      </c>
      <c r="D147">
        <v>70.510999999999996</v>
      </c>
      <c r="E147">
        <v>2113</v>
      </c>
      <c r="F147" s="22">
        <v>29.974</v>
      </c>
      <c r="G147" s="22">
        <v>-1.6929000000000001</v>
      </c>
      <c r="H147" s="22">
        <v>32.616700000000002</v>
      </c>
      <c r="I147" s="14" t="s">
        <v>48</v>
      </c>
      <c r="J147" s="4">
        <v>148</v>
      </c>
      <c r="K147" s="4">
        <v>14</v>
      </c>
      <c r="L147" s="4">
        <v>0.19600000000000001</v>
      </c>
      <c r="M147" s="4">
        <v>6.1029999999999998</v>
      </c>
      <c r="N147" s="4">
        <f t="shared" si="2"/>
        <v>5.907</v>
      </c>
      <c r="O147" s="4">
        <v>11.693</v>
      </c>
      <c r="P147" s="4">
        <v>1.151</v>
      </c>
    </row>
    <row r="148" spans="1:16" x14ac:dyDescent="0.2">
      <c r="A148" s="7" t="s">
        <v>84</v>
      </c>
      <c r="B148" s="7" t="s">
        <v>47</v>
      </c>
      <c r="C148" s="8">
        <v>296.01199000000003</v>
      </c>
      <c r="D148" s="7">
        <v>70.510999999999996</v>
      </c>
      <c r="E148" s="7">
        <v>2113</v>
      </c>
      <c r="F148" s="27">
        <v>40.11</v>
      </c>
      <c r="G148" s="27">
        <v>-1.7343</v>
      </c>
      <c r="H148" s="27">
        <v>32.682699999999997</v>
      </c>
      <c r="I148" s="15" t="s">
        <v>48</v>
      </c>
      <c r="J148" s="6">
        <v>148</v>
      </c>
      <c r="K148" s="6">
        <v>12</v>
      </c>
      <c r="L148" s="6">
        <v>0.128</v>
      </c>
      <c r="M148" s="6">
        <v>7.5629999999999997</v>
      </c>
      <c r="N148" s="6">
        <f t="shared" si="2"/>
        <v>7.4349999999999996</v>
      </c>
      <c r="O148" s="6">
        <v>13.813000000000001</v>
      </c>
      <c r="P148" s="6">
        <v>1.2130000000000001</v>
      </c>
    </row>
    <row r="149" spans="1:16" x14ac:dyDescent="0.2">
      <c r="A149" t="s">
        <v>84</v>
      </c>
      <c r="B149" t="s">
        <v>49</v>
      </c>
      <c r="C149" s="1">
        <v>297.483</v>
      </c>
      <c r="D149">
        <v>70.503</v>
      </c>
      <c r="E149">
        <v>2040</v>
      </c>
      <c r="F149" s="22">
        <v>1.0629999999999999</v>
      </c>
      <c r="G149" s="22">
        <v>-1.4185000000000001</v>
      </c>
      <c r="H149" s="22">
        <v>31.782900000000001</v>
      </c>
      <c r="I149" s="14" t="s">
        <v>50</v>
      </c>
      <c r="J149" s="4">
        <v>156</v>
      </c>
      <c r="K149" s="4">
        <v>20</v>
      </c>
      <c r="L149" s="4">
        <v>8.5999999999999993E-2</v>
      </c>
      <c r="M149" s="4">
        <v>2.427</v>
      </c>
      <c r="N149" s="4">
        <f t="shared" si="2"/>
        <v>2.3410000000000002</v>
      </c>
      <c r="O149" s="4">
        <v>7.5910000000000002</v>
      </c>
      <c r="P149" s="4">
        <v>0.749</v>
      </c>
    </row>
    <row r="150" spans="1:16" x14ac:dyDescent="0.2">
      <c r="A150" t="s">
        <v>84</v>
      </c>
      <c r="B150" t="s">
        <v>49</v>
      </c>
      <c r="C150" s="1">
        <v>297.483</v>
      </c>
      <c r="D150">
        <v>70.503</v>
      </c>
      <c r="E150">
        <v>2040</v>
      </c>
      <c r="F150" s="22">
        <v>10.045</v>
      </c>
      <c r="G150" s="22">
        <v>-1.3843000000000001</v>
      </c>
      <c r="H150" s="22">
        <v>32.018300000000004</v>
      </c>
      <c r="I150" s="14" t="s">
        <v>50</v>
      </c>
      <c r="J150" s="4">
        <v>156</v>
      </c>
      <c r="K150" s="4">
        <v>18</v>
      </c>
      <c r="L150" s="4">
        <v>8.2000000000000003E-2</v>
      </c>
      <c r="M150" s="4">
        <v>2.87</v>
      </c>
      <c r="N150" s="4">
        <f t="shared" si="2"/>
        <v>2.7880000000000003</v>
      </c>
      <c r="O150" s="4">
        <v>7.5309999999999997</v>
      </c>
      <c r="P150" s="4">
        <v>0.78400000000000003</v>
      </c>
    </row>
    <row r="151" spans="1:16" x14ac:dyDescent="0.2">
      <c r="A151" t="s">
        <v>84</v>
      </c>
      <c r="B151" t="s">
        <v>49</v>
      </c>
      <c r="C151" s="1">
        <v>297.483</v>
      </c>
      <c r="D151">
        <v>70.503</v>
      </c>
      <c r="E151">
        <v>2040</v>
      </c>
      <c r="F151" s="22">
        <v>19.853999999999999</v>
      </c>
      <c r="G151" s="22">
        <v>-1.4368000000000001</v>
      </c>
      <c r="H151" s="22">
        <v>33.108899999999998</v>
      </c>
      <c r="I151" s="14" t="s">
        <v>50</v>
      </c>
      <c r="J151" s="4">
        <v>156</v>
      </c>
      <c r="K151" s="4">
        <v>16</v>
      </c>
      <c r="L151" s="4">
        <v>0.107</v>
      </c>
      <c r="M151" s="4">
        <v>5.7380000000000004</v>
      </c>
      <c r="N151" s="4">
        <f t="shared" si="2"/>
        <v>5.6310000000000002</v>
      </c>
      <c r="O151" s="4">
        <v>9.2010000000000005</v>
      </c>
      <c r="P151" s="4">
        <v>0.93300000000000005</v>
      </c>
    </row>
    <row r="152" spans="1:16" x14ac:dyDescent="0.2">
      <c r="A152" t="s">
        <v>84</v>
      </c>
      <c r="B152" t="s">
        <v>49</v>
      </c>
      <c r="C152" s="1">
        <v>297.483</v>
      </c>
      <c r="D152" s="9">
        <v>70.503</v>
      </c>
      <c r="E152" s="9">
        <v>2040</v>
      </c>
      <c r="F152" s="22">
        <v>29.835999999999999</v>
      </c>
      <c r="G152" s="22">
        <v>-1.5793999999999999</v>
      </c>
      <c r="H152" s="22">
        <v>33.206699999999998</v>
      </c>
      <c r="I152" s="14" t="s">
        <v>50</v>
      </c>
      <c r="J152" s="11">
        <v>156</v>
      </c>
      <c r="K152" s="11">
        <v>14</v>
      </c>
      <c r="L152" s="11">
        <v>0.14099999999999999</v>
      </c>
      <c r="M152" s="11">
        <v>7.01</v>
      </c>
      <c r="N152" s="4">
        <f t="shared" si="2"/>
        <v>6.8689999999999998</v>
      </c>
      <c r="O152" s="11">
        <v>10.220000000000001</v>
      </c>
      <c r="P152" s="4">
        <v>0.999</v>
      </c>
    </row>
    <row r="153" spans="1:16" x14ac:dyDescent="0.2">
      <c r="A153" s="7" t="s">
        <v>84</v>
      </c>
      <c r="B153" s="7" t="s">
        <v>49</v>
      </c>
      <c r="C153" s="8">
        <v>297.483</v>
      </c>
      <c r="D153" s="7">
        <v>70.503</v>
      </c>
      <c r="E153" s="7">
        <v>2040</v>
      </c>
      <c r="F153" s="27">
        <v>40.155999999999999</v>
      </c>
      <c r="G153" s="27">
        <v>-1.6113999999999999</v>
      </c>
      <c r="H153" s="27">
        <v>33.265900000000002</v>
      </c>
      <c r="I153" s="15" t="s">
        <v>50</v>
      </c>
      <c r="J153" s="6">
        <v>156</v>
      </c>
      <c r="K153" s="6">
        <v>12</v>
      </c>
      <c r="L153" s="6">
        <v>0.114</v>
      </c>
      <c r="M153" s="6">
        <v>7.9660000000000002</v>
      </c>
      <c r="N153" s="6">
        <f t="shared" si="2"/>
        <v>7.8520000000000003</v>
      </c>
      <c r="O153" s="6">
        <v>10.808999999999999</v>
      </c>
      <c r="P153" s="6">
        <v>1.0249999999999999</v>
      </c>
    </row>
    <row r="154" spans="1:16" x14ac:dyDescent="0.2">
      <c r="A154" t="s">
        <v>84</v>
      </c>
      <c r="B154" t="s">
        <v>52</v>
      </c>
      <c r="C154" s="1">
        <v>300.47501</v>
      </c>
      <c r="D154">
        <v>70.498999999999995</v>
      </c>
      <c r="E154">
        <v>617</v>
      </c>
      <c r="F154" s="22">
        <v>1.9159999999999999</v>
      </c>
      <c r="G154" s="22">
        <v>2.5857999999999999</v>
      </c>
      <c r="H154" s="22">
        <v>32.865600000000001</v>
      </c>
      <c r="I154" s="14" t="s">
        <v>51</v>
      </c>
      <c r="J154" s="4">
        <v>160</v>
      </c>
      <c r="K154" s="4">
        <v>20</v>
      </c>
      <c r="L154" s="4">
        <v>2.9000000000000001E-2</v>
      </c>
      <c r="M154" s="4">
        <v>0.01</v>
      </c>
      <c r="N154" s="4">
        <v>0</v>
      </c>
      <c r="O154" s="4">
        <v>1.7310000000000001</v>
      </c>
      <c r="P154" s="4">
        <v>0.17299999999999999</v>
      </c>
    </row>
    <row r="155" spans="1:16" x14ac:dyDescent="0.2">
      <c r="A155" t="s">
        <v>84</v>
      </c>
      <c r="B155" t="s">
        <v>52</v>
      </c>
      <c r="C155" s="1">
        <v>300.47501</v>
      </c>
      <c r="D155">
        <v>70.498999999999995</v>
      </c>
      <c r="E155">
        <v>617</v>
      </c>
      <c r="F155" s="22">
        <v>10.053000000000001</v>
      </c>
      <c r="G155" s="22">
        <v>2.4622999999999999</v>
      </c>
      <c r="H155" s="22">
        <v>32.893300000000004</v>
      </c>
      <c r="I155" s="14" t="s">
        <v>51</v>
      </c>
      <c r="J155" s="4">
        <v>160</v>
      </c>
      <c r="K155" s="4">
        <v>18</v>
      </c>
      <c r="L155" s="4">
        <v>2.5000000000000001E-2</v>
      </c>
      <c r="M155" s="4">
        <v>0</v>
      </c>
      <c r="N155" s="4">
        <v>0</v>
      </c>
      <c r="O155" s="4">
        <v>1.8180000000000001</v>
      </c>
      <c r="P155" s="4">
        <v>0.17699999999999999</v>
      </c>
    </row>
    <row r="156" spans="1:16" x14ac:dyDescent="0.2">
      <c r="A156" t="s">
        <v>84</v>
      </c>
      <c r="B156" t="s">
        <v>52</v>
      </c>
      <c r="C156" s="1">
        <v>300.47501</v>
      </c>
      <c r="D156">
        <v>70.498999999999995</v>
      </c>
      <c r="E156">
        <v>617</v>
      </c>
      <c r="F156" s="22">
        <v>24.654</v>
      </c>
      <c r="G156" s="22">
        <v>-1.54</v>
      </c>
      <c r="H156" s="22">
        <v>33.545400000000001</v>
      </c>
      <c r="I156" s="14" t="s">
        <v>51</v>
      </c>
      <c r="J156" s="4">
        <v>160</v>
      </c>
      <c r="K156" s="4">
        <v>15</v>
      </c>
      <c r="L156" s="4">
        <v>5.0999999999999997E-2</v>
      </c>
      <c r="M156" s="4">
        <v>0.81599999999999995</v>
      </c>
      <c r="N156" s="4">
        <f t="shared" si="2"/>
        <v>0.7649999999999999</v>
      </c>
      <c r="O156" s="4">
        <v>5.3010000000000002</v>
      </c>
      <c r="P156" s="4">
        <v>0.57399999999999995</v>
      </c>
    </row>
    <row r="157" spans="1:16" x14ac:dyDescent="0.2">
      <c r="A157" t="s">
        <v>84</v>
      </c>
      <c r="B157" t="s">
        <v>52</v>
      </c>
      <c r="C157" s="1">
        <v>300.47501</v>
      </c>
      <c r="D157">
        <v>70.498999999999995</v>
      </c>
      <c r="E157">
        <v>617</v>
      </c>
      <c r="F157" s="22">
        <v>29.917000000000002</v>
      </c>
      <c r="G157" s="22">
        <v>-1.6654</v>
      </c>
      <c r="H157" s="22">
        <v>33.568600000000004</v>
      </c>
      <c r="I157" s="14" t="s">
        <v>51</v>
      </c>
      <c r="J157" s="4">
        <v>160</v>
      </c>
      <c r="K157" s="4">
        <v>12</v>
      </c>
      <c r="L157" s="4">
        <v>7.8E-2</v>
      </c>
      <c r="M157" s="4">
        <v>7.3730000000000002</v>
      </c>
      <c r="N157" s="4">
        <f t="shared" si="2"/>
        <v>7.2949999999999999</v>
      </c>
      <c r="O157" s="4">
        <v>6.9710000000000001</v>
      </c>
      <c r="P157" s="4">
        <v>0.78100000000000003</v>
      </c>
    </row>
    <row r="158" spans="1:16" x14ac:dyDescent="0.2">
      <c r="A158" t="s">
        <v>84</v>
      </c>
      <c r="B158" t="s">
        <v>52</v>
      </c>
      <c r="C158" s="1">
        <v>300.47501</v>
      </c>
      <c r="D158">
        <v>70.498999999999995</v>
      </c>
      <c r="E158">
        <v>617</v>
      </c>
      <c r="F158" s="22">
        <v>35.046999999999997</v>
      </c>
      <c r="G158" s="22">
        <v>-1.7123999999999999</v>
      </c>
      <c r="H158" s="22">
        <v>33.587400000000002</v>
      </c>
      <c r="I158" s="14" t="s">
        <v>51</v>
      </c>
      <c r="J158" s="4">
        <v>160</v>
      </c>
      <c r="K158" s="4">
        <v>10</v>
      </c>
      <c r="L158" s="4">
        <v>0.14499999999999999</v>
      </c>
      <c r="M158" s="4">
        <v>9.141</v>
      </c>
      <c r="N158" s="4">
        <f t="shared" si="2"/>
        <v>8.9960000000000004</v>
      </c>
      <c r="O158" s="4">
        <v>7.8940000000000001</v>
      </c>
      <c r="P158" s="4">
        <v>0.86899999999999999</v>
      </c>
    </row>
    <row r="159" spans="1:16" x14ac:dyDescent="0.2">
      <c r="A159" s="7" t="s">
        <v>84</v>
      </c>
      <c r="B159" s="7" t="s">
        <v>52</v>
      </c>
      <c r="C159" s="8">
        <v>300.47501</v>
      </c>
      <c r="D159" s="7">
        <v>70.498999999999995</v>
      </c>
      <c r="E159" s="7">
        <v>617</v>
      </c>
      <c r="F159" s="27">
        <v>50.043999999999997</v>
      </c>
      <c r="G159" s="27">
        <v>-1.7479</v>
      </c>
      <c r="H159" s="27">
        <v>33.618899999999996</v>
      </c>
      <c r="I159" s="15" t="s">
        <v>51</v>
      </c>
      <c r="J159" s="6">
        <v>160</v>
      </c>
      <c r="K159" s="6">
        <v>6</v>
      </c>
      <c r="L159" s="6">
        <v>8.5000000000000006E-2</v>
      </c>
      <c r="M159" s="6">
        <v>9.2110000000000003</v>
      </c>
      <c r="N159" s="6">
        <f t="shared" si="2"/>
        <v>9.1259999999999994</v>
      </c>
      <c r="O159" s="6">
        <v>7.9969999999999999</v>
      </c>
      <c r="P159" s="6">
        <v>0.877</v>
      </c>
    </row>
    <row r="160" spans="1:16" x14ac:dyDescent="0.2">
      <c r="A160" t="s">
        <v>84</v>
      </c>
      <c r="B160" t="s">
        <v>53</v>
      </c>
      <c r="C160" s="1">
        <v>297.375</v>
      </c>
      <c r="D160">
        <v>70.501999999999995</v>
      </c>
      <c r="E160">
        <v>840</v>
      </c>
      <c r="F160" s="22">
        <v>1.2070000000000001</v>
      </c>
      <c r="G160" s="22">
        <v>-0.67449999999999999</v>
      </c>
      <c r="H160" s="22">
        <v>31.6371</v>
      </c>
      <c r="I160" s="14" t="s">
        <v>54</v>
      </c>
      <c r="J160" s="4">
        <v>168</v>
      </c>
      <c r="K160" s="4">
        <v>20</v>
      </c>
      <c r="L160" s="4">
        <v>5.5E-2</v>
      </c>
      <c r="M160" s="4">
        <v>2.4980000000000002</v>
      </c>
      <c r="N160" s="4">
        <f t="shared" si="2"/>
        <v>2.4430000000000001</v>
      </c>
      <c r="O160" s="4">
        <v>6.2220000000000004</v>
      </c>
      <c r="P160" s="4">
        <v>0.629</v>
      </c>
    </row>
    <row r="161" spans="1:16" x14ac:dyDescent="0.2">
      <c r="A161" t="s">
        <v>84</v>
      </c>
      <c r="B161" t="s">
        <v>53</v>
      </c>
      <c r="C161" s="1">
        <v>297.375</v>
      </c>
      <c r="D161">
        <v>70.501999999999995</v>
      </c>
      <c r="E161">
        <v>840</v>
      </c>
      <c r="F161" s="22">
        <v>10.089</v>
      </c>
      <c r="G161" s="22">
        <v>-1.0170999999999999</v>
      </c>
      <c r="H161" s="22">
        <v>32.141199999999998</v>
      </c>
      <c r="I161" s="14" t="s">
        <v>54</v>
      </c>
      <c r="J161" s="4">
        <v>168</v>
      </c>
      <c r="K161" s="4">
        <v>18</v>
      </c>
      <c r="L161" s="4">
        <v>7.3999999999999996E-2</v>
      </c>
      <c r="M161" s="4">
        <v>2.6419999999999999</v>
      </c>
      <c r="N161" s="4">
        <f t="shared" si="2"/>
        <v>2.5680000000000001</v>
      </c>
      <c r="O161" s="4">
        <v>6.3490000000000002</v>
      </c>
      <c r="P161" s="4">
        <v>0.67</v>
      </c>
    </row>
    <row r="162" spans="1:16" x14ac:dyDescent="0.2">
      <c r="A162" t="s">
        <v>84</v>
      </c>
      <c r="B162" t="s">
        <v>53</v>
      </c>
      <c r="C162" s="1">
        <v>297.375</v>
      </c>
      <c r="D162">
        <v>70.501999999999995</v>
      </c>
      <c r="E162">
        <v>840</v>
      </c>
      <c r="F162" s="22">
        <v>14.882</v>
      </c>
      <c r="G162" s="22">
        <v>-1.3129999999999999</v>
      </c>
      <c r="H162" s="22">
        <v>32.731400000000001</v>
      </c>
      <c r="I162" s="14" t="s">
        <v>54</v>
      </c>
      <c r="J162" s="4">
        <v>168</v>
      </c>
      <c r="K162" s="4">
        <v>16</v>
      </c>
      <c r="L162" s="4">
        <v>7.6999999999999999E-2</v>
      </c>
      <c r="M162" s="4">
        <v>3.1960000000000002</v>
      </c>
      <c r="N162" s="4">
        <f t="shared" si="2"/>
        <v>3.1190000000000002</v>
      </c>
      <c r="O162" s="4">
        <v>7.7610000000000001</v>
      </c>
      <c r="P162" s="4">
        <v>0.76100000000000001</v>
      </c>
    </row>
    <row r="163" spans="1:16" x14ac:dyDescent="0.2">
      <c r="A163" t="s">
        <v>84</v>
      </c>
      <c r="B163" t="s">
        <v>53</v>
      </c>
      <c r="C163" s="1">
        <v>297.375</v>
      </c>
      <c r="D163">
        <v>70.501999999999995</v>
      </c>
      <c r="E163">
        <v>840</v>
      </c>
      <c r="F163" s="22">
        <v>19.916</v>
      </c>
      <c r="G163" s="22">
        <v>-1.5093000000000001</v>
      </c>
      <c r="H163" s="22">
        <v>32.926400000000001</v>
      </c>
      <c r="I163" s="14" t="s">
        <v>54</v>
      </c>
      <c r="J163" s="4">
        <v>168</v>
      </c>
      <c r="K163" s="4">
        <v>13</v>
      </c>
      <c r="L163" s="4">
        <v>0.11</v>
      </c>
      <c r="M163" s="4">
        <v>4.4729999999999999</v>
      </c>
      <c r="N163" s="4">
        <f t="shared" si="2"/>
        <v>4.3629999999999995</v>
      </c>
      <c r="O163" s="4">
        <v>8.7260000000000009</v>
      </c>
      <c r="P163" s="4">
        <v>0.84199999999999997</v>
      </c>
    </row>
    <row r="164" spans="1:16" x14ac:dyDescent="0.2">
      <c r="A164" t="s">
        <v>84</v>
      </c>
      <c r="B164" t="s">
        <v>53</v>
      </c>
      <c r="C164" s="1">
        <v>297.375</v>
      </c>
      <c r="D164">
        <v>70.501999999999995</v>
      </c>
      <c r="E164">
        <v>840</v>
      </c>
      <c r="F164" s="22">
        <v>34.831000000000003</v>
      </c>
      <c r="G164" s="22">
        <v>-1.6746000000000001</v>
      </c>
      <c r="H164" s="22">
        <v>33.230400000000003</v>
      </c>
      <c r="I164" s="14" t="s">
        <v>54</v>
      </c>
      <c r="J164" s="4">
        <v>168</v>
      </c>
      <c r="K164" s="4">
        <v>10</v>
      </c>
      <c r="L164" s="4">
        <v>0.17100000000000001</v>
      </c>
      <c r="M164" s="4">
        <v>7.694</v>
      </c>
      <c r="N164" s="4">
        <f t="shared" si="2"/>
        <v>7.5229999999999997</v>
      </c>
      <c r="O164" s="4">
        <v>10.442</v>
      </c>
      <c r="P164" s="4">
        <v>0.97699999999999998</v>
      </c>
    </row>
    <row r="165" spans="1:16" x14ac:dyDescent="0.2">
      <c r="A165" s="7" t="s">
        <v>84</v>
      </c>
      <c r="B165" s="7" t="s">
        <v>53</v>
      </c>
      <c r="C165" s="8">
        <v>297.375</v>
      </c>
      <c r="D165" s="7">
        <v>70.501999999999995</v>
      </c>
      <c r="E165" s="7">
        <v>840</v>
      </c>
      <c r="F165" s="27">
        <v>50.034999999999997</v>
      </c>
      <c r="G165" s="27">
        <v>-1.6531</v>
      </c>
      <c r="H165" s="27">
        <v>33.376399999999997</v>
      </c>
      <c r="I165" s="15" t="s">
        <v>54</v>
      </c>
      <c r="J165" s="6">
        <v>168</v>
      </c>
      <c r="K165" s="6">
        <v>7</v>
      </c>
      <c r="L165" s="6">
        <v>5.6000000000000001E-2</v>
      </c>
      <c r="M165" s="6">
        <v>8.4390000000000001</v>
      </c>
      <c r="N165" s="6">
        <f t="shared" si="2"/>
        <v>8.3830000000000009</v>
      </c>
      <c r="O165" s="6">
        <v>10.243</v>
      </c>
      <c r="P165" s="6">
        <v>1.016</v>
      </c>
    </row>
    <row r="166" spans="1:16" x14ac:dyDescent="0.2">
      <c r="A166" t="s">
        <v>84</v>
      </c>
      <c r="B166" t="s">
        <v>55</v>
      </c>
      <c r="C166" s="1">
        <v>301.27600000000001</v>
      </c>
      <c r="D166">
        <v>69.5</v>
      </c>
      <c r="E166">
        <v>523</v>
      </c>
      <c r="F166" s="22">
        <v>1.45</v>
      </c>
      <c r="G166" s="22">
        <v>1.7939000000000001</v>
      </c>
      <c r="H166" s="22">
        <v>32.331400000000002</v>
      </c>
      <c r="I166" s="14" t="s">
        <v>56</v>
      </c>
      <c r="J166" s="4">
        <v>176</v>
      </c>
      <c r="K166" s="4">
        <v>20</v>
      </c>
      <c r="L166" s="4">
        <v>2.5999999999999999E-2</v>
      </c>
      <c r="M166" s="4">
        <v>0.90100000000000002</v>
      </c>
      <c r="N166" s="4">
        <f t="shared" si="2"/>
        <v>0.875</v>
      </c>
      <c r="O166" s="4">
        <v>1.194</v>
      </c>
      <c r="P166" s="4">
        <v>0.23200000000000001</v>
      </c>
    </row>
    <row r="167" spans="1:16" x14ac:dyDescent="0.2">
      <c r="A167" t="s">
        <v>84</v>
      </c>
      <c r="B167" t="s">
        <v>55</v>
      </c>
      <c r="C167" s="1">
        <v>301.27600000000001</v>
      </c>
      <c r="D167">
        <v>69.5</v>
      </c>
      <c r="E167">
        <v>523</v>
      </c>
      <c r="F167" s="22">
        <v>35.033000000000001</v>
      </c>
      <c r="G167" s="22">
        <v>-1.7171000000000001</v>
      </c>
      <c r="H167" s="22">
        <v>33.591200000000001</v>
      </c>
      <c r="I167" s="14" t="s">
        <v>56</v>
      </c>
      <c r="J167" s="4">
        <v>176</v>
      </c>
      <c r="K167" s="4">
        <v>11</v>
      </c>
      <c r="L167" s="4">
        <v>0.11899999999999999</v>
      </c>
      <c r="M167" s="4">
        <v>8.9969999999999999</v>
      </c>
      <c r="N167" s="4">
        <f t="shared" si="2"/>
        <v>8.8780000000000001</v>
      </c>
      <c r="O167" s="4">
        <v>7.3789999999999996</v>
      </c>
      <c r="P167" s="4">
        <v>0.79200000000000004</v>
      </c>
    </row>
    <row r="168" spans="1:16" x14ac:dyDescent="0.2">
      <c r="A168" s="7" t="s">
        <v>84</v>
      </c>
      <c r="B168" s="7" t="s">
        <v>55</v>
      </c>
      <c r="C168" s="8">
        <v>301.27600000000001</v>
      </c>
      <c r="D168" s="7">
        <v>69.5</v>
      </c>
      <c r="E168" s="7">
        <v>523</v>
      </c>
      <c r="F168" s="27">
        <v>50.1</v>
      </c>
      <c r="G168" s="27">
        <v>-1.7185999999999999</v>
      </c>
      <c r="H168" s="27">
        <v>33.629199999999997</v>
      </c>
      <c r="I168" s="15" t="s">
        <v>56</v>
      </c>
      <c r="J168" s="6">
        <v>176</v>
      </c>
      <c r="K168" s="6">
        <v>7</v>
      </c>
      <c r="L168" s="6">
        <v>6.3E-2</v>
      </c>
      <c r="M168" s="6">
        <v>9.5410000000000004</v>
      </c>
      <c r="N168" s="6">
        <f t="shared" si="2"/>
        <v>9.4779999999999998</v>
      </c>
      <c r="O168" s="6">
        <v>7.8920000000000003</v>
      </c>
      <c r="P168" s="6">
        <v>0.86699999999999999</v>
      </c>
    </row>
    <row r="169" spans="1:16" x14ac:dyDescent="0.2">
      <c r="A169" t="s">
        <v>84</v>
      </c>
      <c r="B169" t="s">
        <v>57</v>
      </c>
      <c r="C169" s="1">
        <v>300.19501000000002</v>
      </c>
      <c r="D169">
        <v>69.512</v>
      </c>
      <c r="E169">
        <v>1423</v>
      </c>
      <c r="F169" s="22">
        <v>1.17</v>
      </c>
      <c r="G169" s="22">
        <v>1.1536</v>
      </c>
      <c r="H169" s="22">
        <v>32.057400000000001</v>
      </c>
      <c r="I169" s="14" t="s">
        <v>58</v>
      </c>
      <c r="J169" s="4">
        <v>184</v>
      </c>
      <c r="K169" s="4">
        <v>20</v>
      </c>
      <c r="L169" s="4">
        <v>3.7999999999999999E-2</v>
      </c>
      <c r="M169" s="4">
        <v>0.11899999999999999</v>
      </c>
      <c r="N169" s="4">
        <f t="shared" si="2"/>
        <v>8.0999999999999989E-2</v>
      </c>
      <c r="O169" s="4">
        <v>1.266</v>
      </c>
      <c r="P169" s="4">
        <v>0.312</v>
      </c>
    </row>
    <row r="170" spans="1:16" x14ac:dyDescent="0.2">
      <c r="A170" t="s">
        <v>84</v>
      </c>
      <c r="B170" t="s">
        <v>57</v>
      </c>
      <c r="C170" s="1">
        <v>300.19501000000002</v>
      </c>
      <c r="D170">
        <v>69.512</v>
      </c>
      <c r="E170">
        <v>1423</v>
      </c>
      <c r="F170" s="22">
        <v>9.9710000000000001</v>
      </c>
      <c r="G170" s="22">
        <v>0.17810000000000001</v>
      </c>
      <c r="H170" s="22">
        <v>32.3795</v>
      </c>
      <c r="I170" s="14" t="s">
        <v>58</v>
      </c>
      <c r="J170" s="4">
        <v>184</v>
      </c>
      <c r="K170" s="4">
        <v>18</v>
      </c>
      <c r="L170" s="4">
        <v>7.1999999999999995E-2</v>
      </c>
      <c r="M170" s="4">
        <v>1.2350000000000001</v>
      </c>
      <c r="N170" s="4">
        <f t="shared" si="2"/>
        <v>1.163</v>
      </c>
      <c r="O170" s="4">
        <v>3.29</v>
      </c>
      <c r="P170" s="4">
        <v>0.437</v>
      </c>
    </row>
    <row r="171" spans="1:16" x14ac:dyDescent="0.2">
      <c r="A171" t="s">
        <v>84</v>
      </c>
      <c r="B171" t="s">
        <v>57</v>
      </c>
      <c r="C171" s="1">
        <v>300.19501000000002</v>
      </c>
      <c r="D171">
        <v>69.512</v>
      </c>
      <c r="E171">
        <v>1423</v>
      </c>
      <c r="F171" s="22">
        <v>25.027999999999999</v>
      </c>
      <c r="G171" s="22">
        <v>-1.5626</v>
      </c>
      <c r="H171" s="22">
        <v>33.380200000000002</v>
      </c>
      <c r="I171" s="14" t="s">
        <v>58</v>
      </c>
      <c r="J171" s="4">
        <v>184</v>
      </c>
      <c r="K171" s="4">
        <v>16</v>
      </c>
      <c r="L171" s="4">
        <v>8.4000000000000005E-2</v>
      </c>
      <c r="M171" s="4">
        <v>5.5490000000000004</v>
      </c>
      <c r="N171" s="4">
        <f t="shared" si="2"/>
        <v>5.4650000000000007</v>
      </c>
      <c r="O171" s="4">
        <v>7.37</v>
      </c>
      <c r="P171" s="4">
        <v>0.74199999999999999</v>
      </c>
    </row>
    <row r="172" spans="1:16" x14ac:dyDescent="0.2">
      <c r="A172" t="s">
        <v>84</v>
      </c>
      <c r="B172" t="s">
        <v>57</v>
      </c>
      <c r="C172" s="1">
        <v>300.19501000000002</v>
      </c>
      <c r="D172">
        <v>69.512</v>
      </c>
      <c r="E172">
        <v>1423</v>
      </c>
      <c r="F172" s="22">
        <v>35.139000000000003</v>
      </c>
      <c r="G172" s="22">
        <v>-1.6674</v>
      </c>
      <c r="H172" s="22">
        <v>33.475299999999997</v>
      </c>
      <c r="I172" s="14" t="s">
        <v>58</v>
      </c>
      <c r="J172" s="4">
        <v>184</v>
      </c>
      <c r="K172" s="4">
        <v>14</v>
      </c>
      <c r="L172" s="4">
        <v>0.128</v>
      </c>
      <c r="M172" s="4">
        <v>7.3209999999999997</v>
      </c>
      <c r="N172" s="4">
        <f t="shared" si="2"/>
        <v>7.1929999999999996</v>
      </c>
      <c r="O172" s="4">
        <v>8.06</v>
      </c>
      <c r="P172" s="4">
        <v>0.872</v>
      </c>
    </row>
    <row r="173" spans="1:16" x14ac:dyDescent="0.2">
      <c r="A173" t="s">
        <v>84</v>
      </c>
      <c r="B173" t="s">
        <v>57</v>
      </c>
      <c r="C173" s="1">
        <v>300.19501000000002</v>
      </c>
      <c r="D173">
        <v>69.512</v>
      </c>
      <c r="E173">
        <v>1423</v>
      </c>
      <c r="F173" s="22">
        <v>40.235999999999997</v>
      </c>
      <c r="G173" s="22">
        <v>-1.7022999999999999</v>
      </c>
      <c r="H173" s="22">
        <v>33.503700000000002</v>
      </c>
      <c r="I173" s="14" t="s">
        <v>58</v>
      </c>
      <c r="J173" s="4">
        <v>184</v>
      </c>
      <c r="K173" s="4">
        <v>12</v>
      </c>
      <c r="L173" s="4">
        <v>0.14000000000000001</v>
      </c>
      <c r="M173" s="4">
        <v>7.9409999999999998</v>
      </c>
      <c r="N173" s="4">
        <f t="shared" si="2"/>
        <v>7.8010000000000002</v>
      </c>
      <c r="O173" s="4">
        <v>8.4789999999999992</v>
      </c>
      <c r="P173" s="4">
        <v>0.91500000000000004</v>
      </c>
    </row>
    <row r="174" spans="1:16" x14ac:dyDescent="0.2">
      <c r="A174" s="7" t="s">
        <v>84</v>
      </c>
      <c r="B174" s="7" t="s">
        <v>57</v>
      </c>
      <c r="C174" s="8">
        <v>300.19501000000002</v>
      </c>
      <c r="D174" s="7">
        <v>69.512</v>
      </c>
      <c r="E174" s="7">
        <v>1423</v>
      </c>
      <c r="F174" s="27">
        <v>60.231000000000002</v>
      </c>
      <c r="G174" s="27">
        <v>-1.6917</v>
      </c>
      <c r="H174" s="27">
        <v>33.576700000000002</v>
      </c>
      <c r="I174" s="15" t="s">
        <v>58</v>
      </c>
      <c r="J174" s="6">
        <v>184</v>
      </c>
      <c r="K174" s="6">
        <v>9</v>
      </c>
      <c r="L174" s="6">
        <v>9.8000000000000004E-2</v>
      </c>
      <c r="M174" s="6">
        <v>8.9930000000000003</v>
      </c>
      <c r="N174" s="6">
        <f t="shared" si="2"/>
        <v>8.8949999999999996</v>
      </c>
      <c r="O174" s="6">
        <v>8.7119999999999997</v>
      </c>
      <c r="P174" s="6">
        <v>0.95899999999999996</v>
      </c>
    </row>
    <row r="175" spans="1:16" x14ac:dyDescent="0.2">
      <c r="A175" t="s">
        <v>84</v>
      </c>
      <c r="B175" t="s">
        <v>59</v>
      </c>
      <c r="C175" s="1">
        <v>298.41800000000001</v>
      </c>
      <c r="D175">
        <v>69.501000000000005</v>
      </c>
      <c r="E175">
        <v>1900</v>
      </c>
      <c r="F175" s="22">
        <v>1.7330000000000001</v>
      </c>
      <c r="G175" s="22">
        <v>0.36809999999999998</v>
      </c>
      <c r="H175" s="22">
        <v>32.200899999999997</v>
      </c>
      <c r="I175" s="14" t="s">
        <v>60</v>
      </c>
      <c r="J175" s="4">
        <v>193</v>
      </c>
      <c r="K175" s="4">
        <v>20</v>
      </c>
      <c r="L175" s="4">
        <v>6.3E-2</v>
      </c>
      <c r="M175" s="4">
        <v>0.30099999999999999</v>
      </c>
      <c r="N175" s="4">
        <f t="shared" si="2"/>
        <v>0.23799999999999999</v>
      </c>
      <c r="O175" s="4">
        <v>2.5550000000000002</v>
      </c>
      <c r="P175" s="4">
        <v>0.38</v>
      </c>
    </row>
    <row r="176" spans="1:16" x14ac:dyDescent="0.2">
      <c r="A176" t="s">
        <v>84</v>
      </c>
      <c r="B176" t="s">
        <v>59</v>
      </c>
      <c r="C176" s="1">
        <v>298.41800000000001</v>
      </c>
      <c r="D176">
        <v>69.501000000000005</v>
      </c>
      <c r="E176">
        <v>1900</v>
      </c>
      <c r="F176" s="22">
        <v>7.0359999999999996</v>
      </c>
      <c r="G176" s="22">
        <v>-0.62949999999999995</v>
      </c>
      <c r="H176" s="22">
        <v>32.762599999999999</v>
      </c>
      <c r="I176" s="14" t="s">
        <v>60</v>
      </c>
      <c r="J176" s="4">
        <v>193</v>
      </c>
      <c r="K176" s="4">
        <v>18</v>
      </c>
      <c r="L176" s="4">
        <v>6.0999999999999999E-2</v>
      </c>
      <c r="M176" s="4">
        <v>0.13500000000000001</v>
      </c>
      <c r="N176" s="4">
        <f t="shared" si="2"/>
        <v>7.400000000000001E-2</v>
      </c>
      <c r="O176" s="4">
        <v>4.88</v>
      </c>
      <c r="P176" s="4">
        <v>0.45900000000000002</v>
      </c>
    </row>
    <row r="177" spans="1:16" x14ac:dyDescent="0.2">
      <c r="A177" t="s">
        <v>84</v>
      </c>
      <c r="B177" t="s">
        <v>59</v>
      </c>
      <c r="C177" s="1">
        <v>298.41800000000001</v>
      </c>
      <c r="D177">
        <v>69.501000000000005</v>
      </c>
      <c r="E177">
        <v>1900</v>
      </c>
      <c r="F177" s="22">
        <v>11.753</v>
      </c>
      <c r="G177" s="22">
        <v>-1.1165</v>
      </c>
      <c r="H177" s="22">
        <v>33.076599999999999</v>
      </c>
      <c r="I177" s="14" t="s">
        <v>60</v>
      </c>
      <c r="J177" s="4">
        <v>193</v>
      </c>
      <c r="K177" s="4">
        <v>17</v>
      </c>
      <c r="L177" s="4">
        <v>7.0999999999999994E-2</v>
      </c>
      <c r="M177" s="4">
        <v>0.11899999999999999</v>
      </c>
      <c r="N177" s="4">
        <f t="shared" si="2"/>
        <v>4.8000000000000001E-2</v>
      </c>
      <c r="O177" s="4">
        <v>5.9530000000000003</v>
      </c>
      <c r="P177" s="4">
        <v>0.50700000000000001</v>
      </c>
    </row>
    <row r="178" spans="1:16" x14ac:dyDescent="0.2">
      <c r="A178" t="s">
        <v>84</v>
      </c>
      <c r="B178" t="s">
        <v>59</v>
      </c>
      <c r="C178" s="1">
        <v>298.41800000000001</v>
      </c>
      <c r="D178">
        <v>69.501000000000005</v>
      </c>
      <c r="E178">
        <v>1900</v>
      </c>
      <c r="F178" s="22">
        <v>20.215</v>
      </c>
      <c r="G178" s="22">
        <v>-1.5495000000000001</v>
      </c>
      <c r="H178" s="22">
        <v>33.287300000000002</v>
      </c>
      <c r="I178" s="14" t="s">
        <v>60</v>
      </c>
      <c r="J178" s="4">
        <v>193</v>
      </c>
      <c r="K178" s="4">
        <v>13</v>
      </c>
      <c r="L178" s="4">
        <v>0.13500000000000001</v>
      </c>
      <c r="M178" s="4">
        <v>4.7670000000000003</v>
      </c>
      <c r="N178" s="4">
        <f t="shared" si="2"/>
        <v>4.6320000000000006</v>
      </c>
      <c r="O178" s="4">
        <v>5.9569999999999999</v>
      </c>
      <c r="P178" s="4">
        <v>0.752</v>
      </c>
    </row>
    <row r="179" spans="1:16" x14ac:dyDescent="0.2">
      <c r="A179" t="s">
        <v>84</v>
      </c>
      <c r="B179" t="s">
        <v>59</v>
      </c>
      <c r="C179" s="1">
        <v>298.41800000000001</v>
      </c>
      <c r="D179">
        <v>69.501000000000005</v>
      </c>
      <c r="E179">
        <v>1900</v>
      </c>
      <c r="F179" s="22">
        <v>34.860999999999997</v>
      </c>
      <c r="G179" s="22">
        <v>-1.6226</v>
      </c>
      <c r="H179" s="22">
        <v>33.424399999999999</v>
      </c>
      <c r="I179" s="14" t="s">
        <v>60</v>
      </c>
      <c r="J179" s="4">
        <v>193</v>
      </c>
      <c r="K179" s="4">
        <v>10</v>
      </c>
      <c r="L179" s="4">
        <v>0.14499999999999999</v>
      </c>
      <c r="M179" s="4">
        <v>7.78</v>
      </c>
      <c r="N179" s="4">
        <f t="shared" si="2"/>
        <v>7.6350000000000007</v>
      </c>
      <c r="O179" s="4">
        <v>9.2159999999999993</v>
      </c>
      <c r="P179" s="4">
        <v>0.97599999999999998</v>
      </c>
    </row>
    <row r="180" spans="1:16" x14ac:dyDescent="0.2">
      <c r="A180" s="7" t="s">
        <v>84</v>
      </c>
      <c r="B180" s="7" t="s">
        <v>59</v>
      </c>
      <c r="C180" s="8">
        <v>298.41800000000001</v>
      </c>
      <c r="D180" s="7">
        <v>69.501000000000005</v>
      </c>
      <c r="E180" s="7">
        <v>1900</v>
      </c>
      <c r="F180" s="27">
        <v>49.981000000000002</v>
      </c>
      <c r="G180" s="27">
        <v>-1.6835</v>
      </c>
      <c r="H180" s="27">
        <v>33.4983</v>
      </c>
      <c r="I180" s="15" t="s">
        <v>60</v>
      </c>
      <c r="J180" s="6">
        <v>193</v>
      </c>
      <c r="K180" s="6">
        <v>9</v>
      </c>
      <c r="L180" s="6">
        <v>0.107</v>
      </c>
      <c r="M180" s="6">
        <v>8.2650000000000006</v>
      </c>
      <c r="N180" s="6">
        <f t="shared" si="2"/>
        <v>8.1580000000000013</v>
      </c>
      <c r="O180" s="6">
        <v>9.2530000000000001</v>
      </c>
      <c r="P180" s="6">
        <v>1.0049999999999999</v>
      </c>
    </row>
    <row r="181" spans="1:16" x14ac:dyDescent="0.2">
      <c r="A181" t="s">
        <v>84</v>
      </c>
      <c r="B181" t="s">
        <v>61</v>
      </c>
      <c r="C181" s="1">
        <v>296.767</v>
      </c>
      <c r="D181">
        <v>69.501000000000005</v>
      </c>
      <c r="E181">
        <v>1954</v>
      </c>
      <c r="F181" s="22">
        <v>1.0489999999999999</v>
      </c>
      <c r="G181" s="22">
        <v>-1.2242999999999999</v>
      </c>
      <c r="H181" s="22">
        <v>31.342400000000001</v>
      </c>
      <c r="I181" s="14" t="s">
        <v>62</v>
      </c>
      <c r="J181" s="4">
        <v>202</v>
      </c>
      <c r="K181" s="4">
        <v>20</v>
      </c>
      <c r="L181" s="4">
        <v>0.126</v>
      </c>
      <c r="M181" s="4">
        <v>1.772</v>
      </c>
      <c r="N181" s="4">
        <f t="shared" si="2"/>
        <v>1.6459999999999999</v>
      </c>
      <c r="O181" s="4">
        <v>8.0419999999999998</v>
      </c>
      <c r="P181" s="4">
        <v>0.75600000000000001</v>
      </c>
    </row>
    <row r="182" spans="1:16" x14ac:dyDescent="0.2">
      <c r="A182" t="s">
        <v>84</v>
      </c>
      <c r="B182" t="s">
        <v>61</v>
      </c>
      <c r="C182" s="1">
        <v>296.767</v>
      </c>
      <c r="D182">
        <v>69.501000000000005</v>
      </c>
      <c r="E182">
        <v>1954</v>
      </c>
      <c r="F182" s="22">
        <v>12.103999999999999</v>
      </c>
      <c r="G182" s="22">
        <v>-1.2589999999999999</v>
      </c>
      <c r="H182" s="22">
        <v>32.166899999999998</v>
      </c>
      <c r="I182" s="14" t="s">
        <v>62</v>
      </c>
      <c r="J182" s="4">
        <v>202</v>
      </c>
      <c r="K182" s="4">
        <v>18</v>
      </c>
      <c r="L182" s="4">
        <v>0.14199999999999999</v>
      </c>
      <c r="M182" s="4">
        <v>2.6760000000000002</v>
      </c>
      <c r="N182" s="4">
        <f t="shared" si="2"/>
        <v>2.5340000000000003</v>
      </c>
      <c r="O182" s="4">
        <v>8.9320000000000004</v>
      </c>
      <c r="P182" s="4">
        <v>0.85899999999999999</v>
      </c>
    </row>
    <row r="183" spans="1:16" x14ac:dyDescent="0.2">
      <c r="A183" t="s">
        <v>84</v>
      </c>
      <c r="B183" t="s">
        <v>61</v>
      </c>
      <c r="C183" s="1">
        <v>296.767</v>
      </c>
      <c r="D183">
        <v>69.501000000000005</v>
      </c>
      <c r="E183">
        <v>1954</v>
      </c>
      <c r="F183" s="22">
        <v>16.937999999999999</v>
      </c>
      <c r="G183" s="22">
        <v>-1.3254999999999999</v>
      </c>
      <c r="H183" s="22">
        <v>32.321100000000001</v>
      </c>
      <c r="I183" s="14" t="s">
        <v>62</v>
      </c>
      <c r="J183" s="4">
        <v>202</v>
      </c>
      <c r="K183" s="4">
        <v>14</v>
      </c>
      <c r="L183" s="4">
        <v>7.5999999999999998E-2</v>
      </c>
      <c r="M183" s="4">
        <v>2.492</v>
      </c>
      <c r="N183" s="4">
        <f t="shared" si="2"/>
        <v>2.4159999999999999</v>
      </c>
      <c r="O183" s="4">
        <v>7.6150000000000002</v>
      </c>
      <c r="P183" s="4">
        <v>0.628</v>
      </c>
    </row>
    <row r="184" spans="1:16" x14ac:dyDescent="0.2">
      <c r="A184" t="s">
        <v>84</v>
      </c>
      <c r="B184" t="s">
        <v>61</v>
      </c>
      <c r="C184" s="1">
        <v>296.767</v>
      </c>
      <c r="D184">
        <v>69.501000000000005</v>
      </c>
      <c r="E184">
        <v>1954</v>
      </c>
      <c r="F184" s="22">
        <v>23.879000000000001</v>
      </c>
      <c r="G184" s="22">
        <v>-1.5565</v>
      </c>
      <c r="H184" s="22">
        <v>32.697699999999998</v>
      </c>
      <c r="I184" s="14" t="s">
        <v>62</v>
      </c>
      <c r="J184" s="4">
        <v>202</v>
      </c>
      <c r="K184" s="4">
        <v>12</v>
      </c>
      <c r="L184" s="4">
        <v>0.124</v>
      </c>
      <c r="M184" s="4">
        <v>4.9059999999999997</v>
      </c>
      <c r="N184" s="4">
        <f t="shared" si="2"/>
        <v>4.782</v>
      </c>
      <c r="O184" s="4">
        <v>9.4920000000000009</v>
      </c>
      <c r="P184" s="4">
        <v>0.82399999999999995</v>
      </c>
    </row>
    <row r="185" spans="1:16" x14ac:dyDescent="0.2">
      <c r="A185" t="s">
        <v>84</v>
      </c>
      <c r="B185" t="s">
        <v>61</v>
      </c>
      <c r="C185" s="1">
        <v>296.767</v>
      </c>
      <c r="D185">
        <v>69.501000000000005</v>
      </c>
      <c r="E185">
        <v>1954</v>
      </c>
      <c r="F185" s="22">
        <v>35.020000000000003</v>
      </c>
      <c r="G185" s="22">
        <v>-1.6592</v>
      </c>
      <c r="H185" s="22">
        <v>32.837699999999998</v>
      </c>
      <c r="I185" s="14" t="s">
        <v>62</v>
      </c>
      <c r="J185" s="4">
        <v>202</v>
      </c>
      <c r="K185" s="4">
        <v>9</v>
      </c>
      <c r="L185" s="4">
        <v>6.8000000000000005E-2</v>
      </c>
      <c r="M185" s="4">
        <v>6.76</v>
      </c>
      <c r="N185" s="4">
        <f t="shared" si="2"/>
        <v>6.6920000000000002</v>
      </c>
      <c r="O185" s="4">
        <v>11.622999999999999</v>
      </c>
      <c r="P185" s="4">
        <v>0.96499999999999997</v>
      </c>
    </row>
    <row r="186" spans="1:16" x14ac:dyDescent="0.2">
      <c r="A186" s="7" t="s">
        <v>84</v>
      </c>
      <c r="B186" s="7" t="s">
        <v>61</v>
      </c>
      <c r="C186" s="8">
        <v>296.767</v>
      </c>
      <c r="D186" s="7">
        <v>69.501000000000005</v>
      </c>
      <c r="E186" s="7">
        <v>1954</v>
      </c>
      <c r="F186" s="27">
        <v>49.994</v>
      </c>
      <c r="G186" s="27">
        <v>-1.3745000000000001</v>
      </c>
      <c r="H186" s="27">
        <v>32.9589</v>
      </c>
      <c r="I186" s="15" t="s">
        <v>62</v>
      </c>
      <c r="J186" s="6">
        <v>202</v>
      </c>
      <c r="K186" s="6">
        <v>7</v>
      </c>
      <c r="L186" s="6">
        <v>0.02</v>
      </c>
      <c r="M186" s="6">
        <v>8.3930000000000007</v>
      </c>
      <c r="N186" s="6">
        <f t="shared" si="2"/>
        <v>8.3730000000000011</v>
      </c>
      <c r="O186" s="6">
        <v>13.936999999999999</v>
      </c>
      <c r="P186" s="6">
        <v>1.056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Amundsen 2016_nutrients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Jean-Éric Tremblay</dc:creator>
  <cp:lastModifiedBy>Microsoft Office User</cp:lastModifiedBy>
  <cp:lastPrinted>2017-03-29T08:29:11Z</cp:lastPrinted>
  <dcterms:created xsi:type="dcterms:W3CDTF">2017-01-22T22:02:02Z</dcterms:created>
  <dcterms:modified xsi:type="dcterms:W3CDTF">2019-03-21T11:52:10Z</dcterms:modified>
</cp:coreProperties>
</file>