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Flav's Passport/6-ULAVAL/Campagnes_Mer/2015/Transsiz_Polarstern/Data/Light/Katlein-etal_2016/"/>
    </mc:Choice>
  </mc:AlternateContent>
  <bookViews>
    <workbookView xWindow="4400" yWindow="1140" windowWidth="34080" windowHeight="26260" tabRatio="500"/>
  </bookViews>
  <sheets>
    <sheet name="Global_PS_for_Takuvik" sheetId="1" r:id="rId1"/>
    <sheet name="Feuil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</calcChain>
</file>

<file path=xl/comments1.xml><?xml version="1.0" encoding="utf-8"?>
<comments xmlns="http://schemas.openxmlformats.org/spreadsheetml/2006/main">
  <authors>
    <author>Utilisateur de Microsoft Office</author>
  </authors>
  <commentList>
    <comment ref="F1" authorId="0">
      <text>
        <r>
          <rPr>
            <b/>
            <sz val="10"/>
            <color indexed="81"/>
            <rFont val="Calibri"/>
          </rPr>
          <t xml:space="preserve">PAR =  47% de l'energie totale (400--700 vs 320-900)
</t>
        </r>
      </text>
    </comment>
    <comment ref="G1" authorId="0">
      <text>
        <r>
          <rPr>
            <b/>
            <sz val="10"/>
            <color indexed="81"/>
            <rFont val="Calibri"/>
          </rPr>
          <t xml:space="preserve">Transmittance moyenne sur la zone à cause de la glace = 0.04 ET conversion planar/scalar *(1/0.6) </t>
        </r>
      </text>
    </comment>
    <comment ref="H1" authorId="0">
      <text>
        <r>
          <rPr>
            <b/>
            <sz val="10"/>
            <color indexed="81"/>
            <rFont val="Calibri"/>
          </rPr>
          <t xml:space="preserve">onversion W/m2 en µmol Quanta
</t>
        </r>
      </text>
    </comment>
  </commentList>
</comments>
</file>

<file path=xl/sharedStrings.xml><?xml version="1.0" encoding="utf-8"?>
<sst xmlns="http://schemas.openxmlformats.org/spreadsheetml/2006/main" count="8" uniqueCount="8">
  <si>
    <t>Date</t>
  </si>
  <si>
    <t>Time</t>
  </si>
  <si>
    <t>Latitude N</t>
  </si>
  <si>
    <t>Longitude E</t>
  </si>
  <si>
    <t>Global radiation W/m2</t>
  </si>
  <si>
    <t>PAR down above surface planar W/m2</t>
  </si>
  <si>
    <t>PAR just below ice scalar (W/m2)</t>
  </si>
  <si>
    <t>PAR just below ice scalar (µmolQuanta)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</si>
</sst>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I1" sqref="I1"/>
    </sheetView>
  </sheetViews>
  <sheetFormatPr baseColWidth="10" defaultRowHeight="16" x14ac:dyDescent="0.2"/>
  <cols>
    <col min="1" max="1" width="14" customWidth="1"/>
    <col min="2" max="2" width="11.83203125" customWidth="1"/>
    <col min="3" max="3" width="19.5" customWidth="1"/>
    <col min="4" max="4" width="12.33203125" customWidth="1"/>
    <col min="5" max="5" width="21.5" customWidth="1"/>
    <col min="6" max="6" width="30.5" customWidth="1"/>
    <col min="7" max="7" width="31.33203125" customWidth="1"/>
    <col min="8" max="8" width="34.6640625" customWidth="1"/>
    <col min="9" max="9" width="20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42175</v>
      </c>
      <c r="B2" s="2">
        <v>0</v>
      </c>
      <c r="C2" s="3">
        <v>81.346999999999994</v>
      </c>
      <c r="D2">
        <v>13.589</v>
      </c>
      <c r="E2">
        <v>77</v>
      </c>
      <c r="F2">
        <f t="shared" ref="F2:F34" si="0">E2*0.47</f>
        <v>36.19</v>
      </c>
      <c r="G2">
        <f>F2*0.04*1.66</f>
        <v>2.403016</v>
      </c>
      <c r="H2">
        <f>G2*4.59</f>
        <v>11.02984344</v>
      </c>
    </row>
    <row r="3" spans="1:8" x14ac:dyDescent="0.2">
      <c r="A3" s="1">
        <v>42175</v>
      </c>
      <c r="B3" s="2">
        <v>6.9444444444444441E-3</v>
      </c>
      <c r="C3" s="3">
        <v>81.346999999999994</v>
      </c>
      <c r="D3">
        <v>13.589</v>
      </c>
      <c r="E3">
        <v>77.8</v>
      </c>
      <c r="F3">
        <f t="shared" si="0"/>
        <v>36.565999999999995</v>
      </c>
      <c r="G3">
        <f t="shared" ref="G3:G66" si="1">F3*0.04*1.66</f>
        <v>2.4279823999999999</v>
      </c>
      <c r="H3">
        <f t="shared" ref="H3:H66" si="2">G3*4.59</f>
        <v>11.144439215999999</v>
      </c>
    </row>
    <row r="4" spans="1:8" x14ac:dyDescent="0.2">
      <c r="A4" s="1">
        <v>42175</v>
      </c>
      <c r="B4" s="2">
        <v>1.3888888888888888E-2</v>
      </c>
      <c r="C4" s="3">
        <v>81.346999999999994</v>
      </c>
      <c r="D4">
        <v>13.589</v>
      </c>
      <c r="E4">
        <v>78.900000000000006</v>
      </c>
      <c r="F4">
        <f t="shared" si="0"/>
        <v>37.082999999999998</v>
      </c>
      <c r="G4">
        <f t="shared" si="1"/>
        <v>2.4623111999999998</v>
      </c>
      <c r="H4">
        <f t="shared" si="2"/>
        <v>11.302008407999999</v>
      </c>
    </row>
    <row r="5" spans="1:8" x14ac:dyDescent="0.2">
      <c r="A5" s="1">
        <v>42175</v>
      </c>
      <c r="B5" s="2">
        <v>2.0833333333333332E-2</v>
      </c>
      <c r="C5" s="3">
        <v>81.346999999999994</v>
      </c>
      <c r="D5">
        <v>13.589</v>
      </c>
      <c r="E5">
        <v>78.400000000000006</v>
      </c>
      <c r="F5">
        <f t="shared" si="0"/>
        <v>36.847999999999999</v>
      </c>
      <c r="G5">
        <f t="shared" si="1"/>
        <v>2.4467071999999996</v>
      </c>
      <c r="H5">
        <f t="shared" si="2"/>
        <v>11.230386047999998</v>
      </c>
    </row>
    <row r="6" spans="1:8" x14ac:dyDescent="0.2">
      <c r="A6" s="1">
        <v>42175</v>
      </c>
      <c r="B6" s="2">
        <v>2.7777777777777776E-2</v>
      </c>
      <c r="C6" s="3">
        <v>81.346999999999994</v>
      </c>
      <c r="D6">
        <v>13.589</v>
      </c>
      <c r="E6">
        <v>76.3</v>
      </c>
      <c r="F6">
        <f t="shared" si="0"/>
        <v>35.860999999999997</v>
      </c>
      <c r="G6">
        <f t="shared" si="1"/>
        <v>2.3811703999999998</v>
      </c>
      <c r="H6">
        <f t="shared" si="2"/>
        <v>10.929572135999999</v>
      </c>
    </row>
    <row r="7" spans="1:8" x14ac:dyDescent="0.2">
      <c r="A7" s="1">
        <v>42175</v>
      </c>
      <c r="B7" s="2">
        <v>3.4722222222222224E-2</v>
      </c>
      <c r="C7" s="3">
        <v>81.346999999999994</v>
      </c>
      <c r="D7">
        <v>13.589</v>
      </c>
      <c r="E7">
        <v>73.099999999999994</v>
      </c>
      <c r="F7">
        <f t="shared" si="0"/>
        <v>34.356999999999992</v>
      </c>
      <c r="G7">
        <f t="shared" si="1"/>
        <v>2.2813047999999996</v>
      </c>
      <c r="H7">
        <f t="shared" si="2"/>
        <v>10.471189031999998</v>
      </c>
    </row>
    <row r="8" spans="1:8" x14ac:dyDescent="0.2">
      <c r="A8" s="1">
        <v>42175</v>
      </c>
      <c r="B8" s="2">
        <v>4.1666666666666664E-2</v>
      </c>
      <c r="C8" s="3">
        <v>81.346999999999994</v>
      </c>
      <c r="D8">
        <v>13.589</v>
      </c>
      <c r="E8">
        <v>74.3</v>
      </c>
      <c r="F8">
        <f t="shared" si="0"/>
        <v>34.920999999999999</v>
      </c>
      <c r="G8">
        <f t="shared" si="1"/>
        <v>2.3187544</v>
      </c>
      <c r="H8">
        <f t="shared" si="2"/>
        <v>10.643082696</v>
      </c>
    </row>
    <row r="9" spans="1:8" x14ac:dyDescent="0.2">
      <c r="A9" s="1">
        <v>42175</v>
      </c>
      <c r="B9" s="2">
        <v>4.8611111111111112E-2</v>
      </c>
      <c r="C9" s="3">
        <v>81.346999999999994</v>
      </c>
      <c r="D9">
        <v>13.589</v>
      </c>
      <c r="E9">
        <v>77.5</v>
      </c>
      <c r="F9">
        <f t="shared" si="0"/>
        <v>36.424999999999997</v>
      </c>
      <c r="G9">
        <f t="shared" si="1"/>
        <v>2.4186199999999998</v>
      </c>
      <c r="H9">
        <f t="shared" si="2"/>
        <v>11.101465799999998</v>
      </c>
    </row>
    <row r="10" spans="1:8" x14ac:dyDescent="0.2">
      <c r="A10" s="1">
        <v>42175</v>
      </c>
      <c r="B10" s="2">
        <v>5.5555555555555552E-2</v>
      </c>
      <c r="C10" s="3">
        <v>81.346999999999994</v>
      </c>
      <c r="D10">
        <v>13.589</v>
      </c>
      <c r="E10">
        <v>80.7</v>
      </c>
      <c r="F10">
        <f t="shared" si="0"/>
        <v>37.929000000000002</v>
      </c>
      <c r="G10">
        <f t="shared" si="1"/>
        <v>2.5184856</v>
      </c>
      <c r="H10">
        <f t="shared" si="2"/>
        <v>11.559848903999999</v>
      </c>
    </row>
    <row r="11" spans="1:8" x14ac:dyDescent="0.2">
      <c r="A11" s="1">
        <v>42175</v>
      </c>
      <c r="B11" s="2">
        <v>6.25E-2</v>
      </c>
      <c r="C11" s="3">
        <v>81.346999999999994</v>
      </c>
      <c r="D11">
        <v>13.589</v>
      </c>
      <c r="E11">
        <v>81.099999999999994</v>
      </c>
      <c r="F11">
        <f t="shared" si="0"/>
        <v>38.116999999999997</v>
      </c>
      <c r="G11">
        <f t="shared" si="1"/>
        <v>2.5309688000000001</v>
      </c>
      <c r="H11">
        <f t="shared" si="2"/>
        <v>11.617146792</v>
      </c>
    </row>
    <row r="12" spans="1:8" x14ac:dyDescent="0.2">
      <c r="A12" s="1">
        <v>42175</v>
      </c>
      <c r="B12" s="2">
        <v>6.9444444444444434E-2</v>
      </c>
      <c r="C12" s="3">
        <v>81.346999999999994</v>
      </c>
      <c r="D12">
        <v>13.589</v>
      </c>
      <c r="E12">
        <v>78.5</v>
      </c>
      <c r="F12">
        <f t="shared" si="0"/>
        <v>36.894999999999996</v>
      </c>
      <c r="G12">
        <f t="shared" si="1"/>
        <v>2.4498279999999997</v>
      </c>
      <c r="H12">
        <f t="shared" si="2"/>
        <v>11.244710519999998</v>
      </c>
    </row>
    <row r="13" spans="1:8" x14ac:dyDescent="0.2">
      <c r="A13" s="1">
        <v>42175</v>
      </c>
      <c r="B13" s="2">
        <v>7.6388888888888895E-2</v>
      </c>
      <c r="C13" s="3">
        <v>81.346999999999994</v>
      </c>
      <c r="D13">
        <v>13.589</v>
      </c>
      <c r="E13">
        <v>83</v>
      </c>
      <c r="F13">
        <f t="shared" si="0"/>
        <v>39.01</v>
      </c>
      <c r="G13">
        <f t="shared" si="1"/>
        <v>2.5902639999999999</v>
      </c>
      <c r="H13">
        <f t="shared" si="2"/>
        <v>11.88931176</v>
      </c>
    </row>
    <row r="14" spans="1:8" x14ac:dyDescent="0.2">
      <c r="A14" s="1">
        <v>42175</v>
      </c>
      <c r="B14" s="2">
        <v>8.3333333333333329E-2</v>
      </c>
      <c r="C14" s="3">
        <v>81.346999999999994</v>
      </c>
      <c r="D14">
        <v>13.589</v>
      </c>
      <c r="E14">
        <v>91.9</v>
      </c>
      <c r="F14">
        <f t="shared" si="0"/>
        <v>43.192999999999998</v>
      </c>
      <c r="G14">
        <f t="shared" si="1"/>
        <v>2.8680151999999999</v>
      </c>
      <c r="H14">
        <f t="shared" si="2"/>
        <v>13.164189767999998</v>
      </c>
    </row>
    <row r="15" spans="1:8" x14ac:dyDescent="0.2">
      <c r="A15" s="1">
        <v>42175</v>
      </c>
      <c r="B15" s="2">
        <v>9.0277777777777776E-2</v>
      </c>
      <c r="C15" s="3">
        <v>81.346999999999994</v>
      </c>
      <c r="D15">
        <v>13.589</v>
      </c>
      <c r="E15">
        <v>97.2</v>
      </c>
      <c r="F15">
        <f t="shared" si="0"/>
        <v>45.683999999999997</v>
      </c>
      <c r="G15">
        <f t="shared" si="1"/>
        <v>3.0334175999999995</v>
      </c>
      <c r="H15">
        <f t="shared" si="2"/>
        <v>13.923386783999998</v>
      </c>
    </row>
    <row r="16" spans="1:8" x14ac:dyDescent="0.2">
      <c r="A16" s="1">
        <v>42175</v>
      </c>
      <c r="B16" s="2">
        <v>9.7222222222222224E-2</v>
      </c>
      <c r="C16" s="3">
        <v>81.346999999999994</v>
      </c>
      <c r="D16">
        <v>13.589</v>
      </c>
      <c r="E16">
        <v>97.2</v>
      </c>
      <c r="F16">
        <f t="shared" si="0"/>
        <v>45.683999999999997</v>
      </c>
      <c r="G16">
        <f t="shared" si="1"/>
        <v>3.0334175999999995</v>
      </c>
      <c r="H16">
        <f t="shared" si="2"/>
        <v>13.923386783999998</v>
      </c>
    </row>
    <row r="17" spans="1:8" x14ac:dyDescent="0.2">
      <c r="A17" s="1">
        <v>42175</v>
      </c>
      <c r="B17" s="2">
        <v>0.10416666666666667</v>
      </c>
      <c r="C17" s="3">
        <v>81.346999999999994</v>
      </c>
      <c r="D17">
        <v>13.589</v>
      </c>
      <c r="E17">
        <v>102.7</v>
      </c>
      <c r="F17">
        <f t="shared" si="0"/>
        <v>48.268999999999998</v>
      </c>
      <c r="G17">
        <f t="shared" si="1"/>
        <v>3.2050616000000001</v>
      </c>
      <c r="H17">
        <f t="shared" si="2"/>
        <v>14.711232744</v>
      </c>
    </row>
    <row r="18" spans="1:8" x14ac:dyDescent="0.2">
      <c r="A18" s="1">
        <v>42175</v>
      </c>
      <c r="B18" s="2">
        <v>0.1111111111111111</v>
      </c>
      <c r="C18" s="3">
        <v>81.346999999999994</v>
      </c>
      <c r="D18">
        <v>13.589</v>
      </c>
      <c r="E18">
        <v>97.5</v>
      </c>
      <c r="F18">
        <f t="shared" si="0"/>
        <v>45.824999999999996</v>
      </c>
      <c r="G18">
        <f t="shared" si="1"/>
        <v>3.0427799999999996</v>
      </c>
      <c r="H18">
        <f t="shared" si="2"/>
        <v>13.966360199999997</v>
      </c>
    </row>
    <row r="19" spans="1:8" x14ac:dyDescent="0.2">
      <c r="A19" s="1">
        <v>42175</v>
      </c>
      <c r="B19" s="2">
        <v>0.11805555555555557</v>
      </c>
      <c r="C19" s="3">
        <v>81.346999999999994</v>
      </c>
      <c r="D19">
        <v>13.589</v>
      </c>
      <c r="E19">
        <v>100.9</v>
      </c>
      <c r="F19">
        <f t="shared" si="0"/>
        <v>47.423000000000002</v>
      </c>
      <c r="G19">
        <f t="shared" si="1"/>
        <v>3.1488872000000003</v>
      </c>
      <c r="H19">
        <f t="shared" si="2"/>
        <v>14.453392248000002</v>
      </c>
    </row>
    <row r="20" spans="1:8" x14ac:dyDescent="0.2">
      <c r="A20" s="1">
        <v>42175</v>
      </c>
      <c r="B20" s="2">
        <v>0.125</v>
      </c>
      <c r="C20" s="3">
        <v>81.346999999999994</v>
      </c>
      <c r="D20">
        <v>13.589</v>
      </c>
      <c r="E20">
        <v>105.1</v>
      </c>
      <c r="F20">
        <f t="shared" si="0"/>
        <v>49.396999999999991</v>
      </c>
      <c r="G20">
        <f t="shared" si="1"/>
        <v>3.2799607999999991</v>
      </c>
      <c r="H20">
        <f t="shared" si="2"/>
        <v>15.055020071999996</v>
      </c>
    </row>
    <row r="21" spans="1:8" x14ac:dyDescent="0.2">
      <c r="A21" s="1">
        <v>42175</v>
      </c>
      <c r="B21" s="2">
        <v>0.13194444444444445</v>
      </c>
      <c r="C21" s="3">
        <v>81.346999999999994</v>
      </c>
      <c r="D21">
        <v>13.589</v>
      </c>
      <c r="E21">
        <v>104.8</v>
      </c>
      <c r="F21">
        <f t="shared" si="0"/>
        <v>49.255999999999993</v>
      </c>
      <c r="G21">
        <f t="shared" si="1"/>
        <v>3.2705983999999995</v>
      </c>
      <c r="H21">
        <f t="shared" si="2"/>
        <v>15.012046655999997</v>
      </c>
    </row>
    <row r="22" spans="1:8" x14ac:dyDescent="0.2">
      <c r="A22" s="1">
        <v>42175</v>
      </c>
      <c r="B22" s="2">
        <v>0.1388888888888889</v>
      </c>
      <c r="C22" s="3">
        <v>81.346999999999994</v>
      </c>
      <c r="D22">
        <v>13.589</v>
      </c>
      <c r="E22">
        <v>107.8</v>
      </c>
      <c r="F22">
        <f t="shared" si="0"/>
        <v>50.665999999999997</v>
      </c>
      <c r="G22">
        <f t="shared" si="1"/>
        <v>3.3642223999999996</v>
      </c>
      <c r="H22">
        <f t="shared" si="2"/>
        <v>15.441780815999998</v>
      </c>
    </row>
    <row r="23" spans="1:8" x14ac:dyDescent="0.2">
      <c r="A23" s="1">
        <v>42175</v>
      </c>
      <c r="B23" s="2">
        <v>0.14583333333333334</v>
      </c>
      <c r="C23" s="3">
        <v>81.346999999999994</v>
      </c>
      <c r="D23">
        <v>13.589</v>
      </c>
      <c r="E23">
        <v>113.9</v>
      </c>
      <c r="F23">
        <f t="shared" si="0"/>
        <v>53.533000000000001</v>
      </c>
      <c r="G23">
        <f t="shared" si="1"/>
        <v>3.5545911999999995</v>
      </c>
      <c r="H23">
        <f t="shared" si="2"/>
        <v>16.315573607999998</v>
      </c>
    </row>
    <row r="24" spans="1:8" x14ac:dyDescent="0.2">
      <c r="A24" s="1">
        <v>42175</v>
      </c>
      <c r="B24" s="2">
        <v>0.15277777777777776</v>
      </c>
      <c r="C24" s="3">
        <v>81.346999999999994</v>
      </c>
      <c r="D24">
        <v>13.589</v>
      </c>
      <c r="E24">
        <v>121</v>
      </c>
      <c r="F24">
        <f t="shared" si="0"/>
        <v>56.87</v>
      </c>
      <c r="G24">
        <f t="shared" si="1"/>
        <v>3.7761679999999997</v>
      </c>
      <c r="H24">
        <f t="shared" si="2"/>
        <v>17.332611119999999</v>
      </c>
    </row>
    <row r="25" spans="1:8" x14ac:dyDescent="0.2">
      <c r="A25" s="1">
        <v>42175</v>
      </c>
      <c r="B25" s="2">
        <v>0.15972222222222224</v>
      </c>
      <c r="C25" s="3">
        <v>81.346999999999994</v>
      </c>
      <c r="D25">
        <v>13.589</v>
      </c>
      <c r="E25">
        <v>131.1</v>
      </c>
      <c r="F25">
        <f t="shared" si="0"/>
        <v>61.616999999999997</v>
      </c>
      <c r="G25">
        <f t="shared" si="1"/>
        <v>4.0913687999999997</v>
      </c>
      <c r="H25">
        <f t="shared" si="2"/>
        <v>18.779382791999996</v>
      </c>
    </row>
    <row r="26" spans="1:8" x14ac:dyDescent="0.2">
      <c r="A26" s="1">
        <v>42175</v>
      </c>
      <c r="B26" s="2">
        <v>0.16666666666666666</v>
      </c>
      <c r="C26" s="3">
        <v>81.346999999999994</v>
      </c>
      <c r="D26">
        <v>13.589</v>
      </c>
      <c r="E26">
        <v>145.19999999999999</v>
      </c>
      <c r="F26">
        <f t="shared" si="0"/>
        <v>68.243999999999986</v>
      </c>
      <c r="G26">
        <f t="shared" si="1"/>
        <v>4.5314015999999988</v>
      </c>
      <c r="H26">
        <f t="shared" si="2"/>
        <v>20.799133343999994</v>
      </c>
    </row>
    <row r="27" spans="1:8" x14ac:dyDescent="0.2">
      <c r="A27" s="1">
        <v>42175</v>
      </c>
      <c r="B27" s="2">
        <v>0.17361111111111113</v>
      </c>
      <c r="C27" s="3">
        <v>81.346999999999994</v>
      </c>
      <c r="D27">
        <v>13.589</v>
      </c>
      <c r="E27">
        <v>139.1</v>
      </c>
      <c r="F27">
        <f t="shared" si="0"/>
        <v>65.376999999999995</v>
      </c>
      <c r="G27">
        <f t="shared" si="1"/>
        <v>4.3410327999999998</v>
      </c>
      <c r="H27">
        <f t="shared" si="2"/>
        <v>19.925340551999998</v>
      </c>
    </row>
    <row r="28" spans="1:8" x14ac:dyDescent="0.2">
      <c r="A28" s="1">
        <v>42175</v>
      </c>
      <c r="B28" s="2">
        <v>0.18055555555555555</v>
      </c>
      <c r="C28" s="3">
        <v>81.346999999999994</v>
      </c>
      <c r="D28">
        <v>13.589</v>
      </c>
      <c r="E28">
        <v>116.6</v>
      </c>
      <c r="F28">
        <f t="shared" si="0"/>
        <v>54.801999999999992</v>
      </c>
      <c r="G28">
        <f t="shared" si="1"/>
        <v>3.6388527999999996</v>
      </c>
      <c r="H28">
        <f t="shared" si="2"/>
        <v>16.702334351999998</v>
      </c>
    </row>
    <row r="29" spans="1:8" x14ac:dyDescent="0.2">
      <c r="A29" s="1">
        <v>42175</v>
      </c>
      <c r="B29" s="2">
        <v>0.1875</v>
      </c>
      <c r="C29" s="3">
        <v>81.346999999999994</v>
      </c>
      <c r="D29">
        <v>13.589</v>
      </c>
      <c r="E29">
        <v>105.1</v>
      </c>
      <c r="F29">
        <f t="shared" si="0"/>
        <v>49.396999999999991</v>
      </c>
      <c r="G29">
        <f t="shared" si="1"/>
        <v>3.2799607999999991</v>
      </c>
      <c r="H29">
        <f t="shared" si="2"/>
        <v>15.055020071999996</v>
      </c>
    </row>
    <row r="30" spans="1:8" x14ac:dyDescent="0.2">
      <c r="A30" s="1">
        <v>42175</v>
      </c>
      <c r="B30" s="2">
        <v>0.19444444444444445</v>
      </c>
      <c r="C30" s="3">
        <v>81.346999999999994</v>
      </c>
      <c r="D30">
        <v>13.589</v>
      </c>
      <c r="E30">
        <v>136.4</v>
      </c>
      <c r="F30">
        <f t="shared" si="0"/>
        <v>64.108000000000004</v>
      </c>
      <c r="G30">
        <f t="shared" si="1"/>
        <v>4.2567712000000002</v>
      </c>
      <c r="H30">
        <f t="shared" si="2"/>
        <v>19.538579808000001</v>
      </c>
    </row>
    <row r="31" spans="1:8" x14ac:dyDescent="0.2">
      <c r="A31" s="1">
        <v>42175</v>
      </c>
      <c r="B31" s="2">
        <v>0.20138888888888887</v>
      </c>
      <c r="C31" s="3">
        <v>81.346999999999994</v>
      </c>
      <c r="D31">
        <v>13.589</v>
      </c>
      <c r="E31">
        <v>153.5</v>
      </c>
      <c r="F31">
        <f t="shared" si="0"/>
        <v>72.144999999999996</v>
      </c>
      <c r="G31">
        <f t="shared" si="1"/>
        <v>4.7904279999999995</v>
      </c>
      <c r="H31">
        <f t="shared" si="2"/>
        <v>21.988064519999998</v>
      </c>
    </row>
    <row r="32" spans="1:8" x14ac:dyDescent="0.2">
      <c r="A32" s="1">
        <v>42175</v>
      </c>
      <c r="B32" s="2">
        <v>0.20833333333333334</v>
      </c>
      <c r="C32" s="3">
        <v>81.346999999999994</v>
      </c>
      <c r="D32">
        <v>13.589</v>
      </c>
      <c r="E32">
        <v>170.8</v>
      </c>
      <c r="F32">
        <f t="shared" si="0"/>
        <v>80.275999999999996</v>
      </c>
      <c r="G32">
        <f t="shared" si="1"/>
        <v>5.3303263999999997</v>
      </c>
      <c r="H32">
        <f t="shared" si="2"/>
        <v>24.466198175999999</v>
      </c>
    </row>
    <row r="33" spans="1:8" x14ac:dyDescent="0.2">
      <c r="A33" s="1">
        <v>42175</v>
      </c>
      <c r="B33" s="2">
        <v>0.21527777777777779</v>
      </c>
      <c r="C33" s="3">
        <v>81.346999999999994</v>
      </c>
      <c r="D33">
        <v>13.589</v>
      </c>
      <c r="E33">
        <v>173</v>
      </c>
      <c r="F33">
        <f t="shared" si="0"/>
        <v>81.31</v>
      </c>
      <c r="G33">
        <f t="shared" si="1"/>
        <v>5.3989840000000004</v>
      </c>
      <c r="H33">
        <f t="shared" si="2"/>
        <v>24.78133656</v>
      </c>
    </row>
    <row r="34" spans="1:8" x14ac:dyDescent="0.2">
      <c r="A34" s="1">
        <v>42175</v>
      </c>
      <c r="B34" s="2">
        <v>0.22222222222222221</v>
      </c>
      <c r="C34" s="3">
        <v>81.346999999999994</v>
      </c>
      <c r="D34">
        <v>13.589</v>
      </c>
      <c r="E34">
        <v>177.5</v>
      </c>
      <c r="F34">
        <f t="shared" si="0"/>
        <v>83.424999999999997</v>
      </c>
      <c r="G34">
        <f t="shared" si="1"/>
        <v>5.5394199999999989</v>
      </c>
      <c r="H34">
        <f t="shared" si="2"/>
        <v>25.425937799999993</v>
      </c>
    </row>
    <row r="35" spans="1:8" x14ac:dyDescent="0.2">
      <c r="A35" s="1">
        <v>42175</v>
      </c>
      <c r="B35" s="2">
        <v>0.22916666666666666</v>
      </c>
      <c r="C35" s="3">
        <v>81.346999999999994</v>
      </c>
      <c r="D35">
        <v>13.589</v>
      </c>
      <c r="E35">
        <v>167.4</v>
      </c>
      <c r="F35">
        <f t="shared" ref="F35:F98" si="3">E35*0.47</f>
        <v>78.677999999999997</v>
      </c>
      <c r="G35">
        <f t="shared" si="1"/>
        <v>5.2242192000000003</v>
      </c>
      <c r="H35">
        <f t="shared" si="2"/>
        <v>23.979166127999999</v>
      </c>
    </row>
    <row r="36" spans="1:8" x14ac:dyDescent="0.2">
      <c r="A36" s="1">
        <v>42175</v>
      </c>
      <c r="B36" s="2">
        <v>0.23611111111111113</v>
      </c>
      <c r="C36" s="3">
        <v>81.346999999999994</v>
      </c>
      <c r="D36">
        <v>13.589</v>
      </c>
      <c r="E36">
        <v>171.9</v>
      </c>
      <c r="F36">
        <f t="shared" si="3"/>
        <v>80.792999999999992</v>
      </c>
      <c r="G36">
        <f t="shared" si="1"/>
        <v>5.3646551999999996</v>
      </c>
      <c r="H36">
        <f t="shared" si="2"/>
        <v>24.623767367999996</v>
      </c>
    </row>
    <row r="37" spans="1:8" x14ac:dyDescent="0.2">
      <c r="A37" s="1">
        <v>42175</v>
      </c>
      <c r="B37" s="2">
        <v>0.24305555555555555</v>
      </c>
      <c r="C37" s="3">
        <v>81.346999999999994</v>
      </c>
      <c r="D37">
        <v>13.589</v>
      </c>
      <c r="E37">
        <v>176.9</v>
      </c>
      <c r="F37">
        <f t="shared" si="3"/>
        <v>83.143000000000001</v>
      </c>
      <c r="G37">
        <f t="shared" si="1"/>
        <v>5.5206951999999996</v>
      </c>
      <c r="H37">
        <f t="shared" si="2"/>
        <v>25.339990967999999</v>
      </c>
    </row>
    <row r="38" spans="1:8" x14ac:dyDescent="0.2">
      <c r="A38" s="1">
        <v>42175</v>
      </c>
      <c r="B38" s="2">
        <v>0.25</v>
      </c>
      <c r="C38" s="3">
        <v>81.346999999999994</v>
      </c>
      <c r="D38">
        <v>13.589</v>
      </c>
      <c r="E38">
        <v>192.8</v>
      </c>
      <c r="F38">
        <f t="shared" si="3"/>
        <v>90.616</v>
      </c>
      <c r="G38">
        <f t="shared" si="1"/>
        <v>6.0169023999999993</v>
      </c>
      <c r="H38">
        <f t="shared" si="2"/>
        <v>27.617582015999997</v>
      </c>
    </row>
    <row r="39" spans="1:8" x14ac:dyDescent="0.2">
      <c r="A39" s="1">
        <v>42175</v>
      </c>
      <c r="B39" s="2">
        <v>0.25694444444444448</v>
      </c>
      <c r="C39" s="3">
        <v>81.346999999999994</v>
      </c>
      <c r="D39">
        <v>13.589</v>
      </c>
      <c r="E39">
        <v>192.1</v>
      </c>
      <c r="F39">
        <f t="shared" si="3"/>
        <v>90.286999999999992</v>
      </c>
      <c r="G39">
        <f t="shared" si="1"/>
        <v>5.9950567999999995</v>
      </c>
      <c r="H39">
        <f t="shared" si="2"/>
        <v>27.517310711999997</v>
      </c>
    </row>
    <row r="40" spans="1:8" x14ac:dyDescent="0.2">
      <c r="A40" s="1">
        <v>42175</v>
      </c>
      <c r="B40" s="2">
        <v>0.2638888888888889</v>
      </c>
      <c r="C40" s="3">
        <v>81.346999999999994</v>
      </c>
      <c r="D40">
        <v>13.589</v>
      </c>
      <c r="E40">
        <v>195.5</v>
      </c>
      <c r="F40">
        <f t="shared" si="3"/>
        <v>91.884999999999991</v>
      </c>
      <c r="G40">
        <f t="shared" si="1"/>
        <v>6.1011639999999989</v>
      </c>
      <c r="H40">
        <f t="shared" si="2"/>
        <v>28.004342759999993</v>
      </c>
    </row>
    <row r="41" spans="1:8" x14ac:dyDescent="0.2">
      <c r="A41" s="1">
        <v>42175</v>
      </c>
      <c r="B41" s="2">
        <v>0.27083333333333331</v>
      </c>
      <c r="C41" s="3">
        <v>81.346999999999994</v>
      </c>
      <c r="D41">
        <v>13.589</v>
      </c>
      <c r="E41">
        <v>185.5</v>
      </c>
      <c r="F41">
        <f t="shared" si="3"/>
        <v>87.184999999999988</v>
      </c>
      <c r="G41">
        <f t="shared" si="1"/>
        <v>5.789083999999999</v>
      </c>
      <c r="H41">
        <f t="shared" si="2"/>
        <v>26.571895559999994</v>
      </c>
    </row>
    <row r="42" spans="1:8" x14ac:dyDescent="0.2">
      <c r="A42" s="1">
        <v>42175</v>
      </c>
      <c r="B42" s="2">
        <v>0.27777777777777779</v>
      </c>
      <c r="C42" s="3">
        <v>81.346999999999994</v>
      </c>
      <c r="D42">
        <v>13.589</v>
      </c>
      <c r="E42">
        <v>213.5</v>
      </c>
      <c r="F42">
        <f t="shared" si="3"/>
        <v>100.345</v>
      </c>
      <c r="G42">
        <f t="shared" si="1"/>
        <v>6.6629079999999989</v>
      </c>
      <c r="H42">
        <f t="shared" si="2"/>
        <v>30.582747719999993</v>
      </c>
    </row>
    <row r="43" spans="1:8" x14ac:dyDescent="0.2">
      <c r="A43" s="1">
        <v>42175</v>
      </c>
      <c r="B43" s="2">
        <v>0.28472222222222221</v>
      </c>
      <c r="C43" s="3">
        <v>81.346999999999994</v>
      </c>
      <c r="D43">
        <v>13.589</v>
      </c>
      <c r="E43">
        <v>218.8</v>
      </c>
      <c r="F43">
        <f t="shared" si="3"/>
        <v>102.836</v>
      </c>
      <c r="G43">
        <f t="shared" si="1"/>
        <v>6.8283103999999994</v>
      </c>
      <c r="H43">
        <f t="shared" si="2"/>
        <v>31.341944735999995</v>
      </c>
    </row>
    <row r="44" spans="1:8" x14ac:dyDescent="0.2">
      <c r="A44" s="1">
        <v>42175</v>
      </c>
      <c r="B44" s="2">
        <v>0.29166666666666669</v>
      </c>
      <c r="C44" s="3">
        <v>81.346999999999994</v>
      </c>
      <c r="D44">
        <v>13.589</v>
      </c>
      <c r="E44">
        <v>199.7</v>
      </c>
      <c r="F44">
        <f t="shared" si="3"/>
        <v>93.858999999999995</v>
      </c>
      <c r="G44">
        <f t="shared" si="1"/>
        <v>6.2322375999999995</v>
      </c>
      <c r="H44">
        <f t="shared" si="2"/>
        <v>28.605970583999998</v>
      </c>
    </row>
    <row r="45" spans="1:8" x14ac:dyDescent="0.2">
      <c r="A45" s="1">
        <v>42175</v>
      </c>
      <c r="B45" s="2">
        <v>0.2986111111111111</v>
      </c>
      <c r="C45" s="3">
        <v>81.346999999999994</v>
      </c>
      <c r="D45">
        <v>13.589</v>
      </c>
      <c r="E45">
        <v>208</v>
      </c>
      <c r="F45">
        <f t="shared" si="3"/>
        <v>97.759999999999991</v>
      </c>
      <c r="G45">
        <f t="shared" si="1"/>
        <v>6.4912639999999993</v>
      </c>
      <c r="H45">
        <f t="shared" si="2"/>
        <v>29.794901759999995</v>
      </c>
    </row>
    <row r="46" spans="1:8" x14ac:dyDescent="0.2">
      <c r="A46" s="1">
        <v>42175</v>
      </c>
      <c r="B46" s="2">
        <v>0.30555555555555552</v>
      </c>
      <c r="C46" s="3">
        <v>81.346999999999994</v>
      </c>
      <c r="D46">
        <v>13.589</v>
      </c>
      <c r="E46">
        <v>226.4</v>
      </c>
      <c r="F46">
        <f t="shared" si="3"/>
        <v>106.408</v>
      </c>
      <c r="G46">
        <f t="shared" si="1"/>
        <v>7.0654912000000003</v>
      </c>
      <c r="H46">
        <f t="shared" si="2"/>
        <v>32.430604608000003</v>
      </c>
    </row>
    <row r="47" spans="1:8" x14ac:dyDescent="0.2">
      <c r="A47" s="1">
        <v>42175</v>
      </c>
      <c r="B47" s="2">
        <v>0.3125</v>
      </c>
      <c r="C47" s="3">
        <v>81.346999999999994</v>
      </c>
      <c r="D47">
        <v>13.589</v>
      </c>
      <c r="E47">
        <v>292</v>
      </c>
      <c r="F47">
        <f t="shared" si="3"/>
        <v>137.23999999999998</v>
      </c>
      <c r="G47">
        <f t="shared" si="1"/>
        <v>9.1127359999999982</v>
      </c>
      <c r="H47">
        <f t="shared" si="2"/>
        <v>41.827458239999991</v>
      </c>
    </row>
    <row r="48" spans="1:8" x14ac:dyDescent="0.2">
      <c r="A48" s="1">
        <v>42175</v>
      </c>
      <c r="B48" s="2">
        <v>0.31944444444444448</v>
      </c>
      <c r="C48" s="3">
        <v>81.346999999999994</v>
      </c>
      <c r="D48">
        <v>13.589</v>
      </c>
      <c r="E48">
        <v>321.89999999999998</v>
      </c>
      <c r="F48">
        <f t="shared" si="3"/>
        <v>151.29299999999998</v>
      </c>
      <c r="G48">
        <f t="shared" si="1"/>
        <v>10.045855199999998</v>
      </c>
      <c r="H48">
        <f t="shared" si="2"/>
        <v>46.110475367999989</v>
      </c>
    </row>
    <row r="49" spans="1:8" x14ac:dyDescent="0.2">
      <c r="A49" s="1">
        <v>42175</v>
      </c>
      <c r="B49" s="2">
        <v>0.3263888888888889</v>
      </c>
      <c r="C49" s="3">
        <v>81.346999999999994</v>
      </c>
      <c r="D49">
        <v>13.589</v>
      </c>
      <c r="E49">
        <v>286.5</v>
      </c>
      <c r="F49">
        <f t="shared" si="3"/>
        <v>134.655</v>
      </c>
      <c r="G49">
        <f t="shared" si="1"/>
        <v>8.9410920000000011</v>
      </c>
      <c r="H49">
        <f t="shared" si="2"/>
        <v>41.039612280000007</v>
      </c>
    </row>
    <row r="50" spans="1:8" x14ac:dyDescent="0.2">
      <c r="A50" s="1">
        <v>42175</v>
      </c>
      <c r="B50" s="2">
        <v>0.33333333333333331</v>
      </c>
      <c r="C50" s="3">
        <v>81.346999999999994</v>
      </c>
      <c r="D50">
        <v>13.589</v>
      </c>
      <c r="E50">
        <v>254.1</v>
      </c>
      <c r="F50">
        <f t="shared" si="3"/>
        <v>119.42699999999999</v>
      </c>
      <c r="G50">
        <f t="shared" si="1"/>
        <v>7.9299527999999988</v>
      </c>
      <c r="H50">
        <f t="shared" si="2"/>
        <v>36.398483351999992</v>
      </c>
    </row>
    <row r="51" spans="1:8" x14ac:dyDescent="0.2">
      <c r="A51" s="1">
        <v>42175</v>
      </c>
      <c r="B51" s="2">
        <v>0.34027777777777773</v>
      </c>
      <c r="C51" s="3">
        <v>81.346999999999994</v>
      </c>
      <c r="D51">
        <v>13.589</v>
      </c>
      <c r="E51">
        <v>279.2</v>
      </c>
      <c r="F51">
        <f t="shared" si="3"/>
        <v>131.22399999999999</v>
      </c>
      <c r="G51">
        <f t="shared" si="1"/>
        <v>8.7132735999999991</v>
      </c>
      <c r="H51">
        <f t="shared" si="2"/>
        <v>39.993925823999994</v>
      </c>
    </row>
    <row r="52" spans="1:8" x14ac:dyDescent="0.2">
      <c r="A52" s="1">
        <v>42175</v>
      </c>
      <c r="B52" s="2">
        <v>0.34722222222222227</v>
      </c>
      <c r="C52" s="3">
        <v>81.346999999999994</v>
      </c>
      <c r="D52">
        <v>13.589</v>
      </c>
      <c r="E52">
        <v>281.39999999999998</v>
      </c>
      <c r="F52">
        <f t="shared" si="3"/>
        <v>132.25799999999998</v>
      </c>
      <c r="G52">
        <f t="shared" si="1"/>
        <v>8.7819311999999989</v>
      </c>
      <c r="H52">
        <f t="shared" si="2"/>
        <v>40.309064207999995</v>
      </c>
    </row>
    <row r="53" spans="1:8" x14ac:dyDescent="0.2">
      <c r="A53" s="1">
        <v>42175</v>
      </c>
      <c r="B53" s="2">
        <v>0.35416666666666669</v>
      </c>
      <c r="C53" s="3">
        <v>81.346999999999994</v>
      </c>
      <c r="D53">
        <v>13.589</v>
      </c>
      <c r="E53">
        <v>313.2</v>
      </c>
      <c r="F53">
        <f t="shared" si="3"/>
        <v>147.20399999999998</v>
      </c>
      <c r="G53">
        <f t="shared" si="1"/>
        <v>9.7743455999999984</v>
      </c>
      <c r="H53">
        <f t="shared" si="2"/>
        <v>44.864246303999991</v>
      </c>
    </row>
    <row r="54" spans="1:8" x14ac:dyDescent="0.2">
      <c r="A54" s="1">
        <v>42175</v>
      </c>
      <c r="B54" s="2">
        <v>0.3611111111111111</v>
      </c>
      <c r="C54" s="3">
        <v>81.346999999999994</v>
      </c>
      <c r="D54">
        <v>13.589</v>
      </c>
      <c r="E54">
        <v>322</v>
      </c>
      <c r="F54">
        <f t="shared" si="3"/>
        <v>151.34</v>
      </c>
      <c r="G54">
        <f t="shared" si="1"/>
        <v>10.048976</v>
      </c>
      <c r="H54">
        <f t="shared" si="2"/>
        <v>46.124799839999994</v>
      </c>
    </row>
    <row r="55" spans="1:8" x14ac:dyDescent="0.2">
      <c r="A55" s="1">
        <v>42175</v>
      </c>
      <c r="B55" s="2">
        <v>0.36805555555555558</v>
      </c>
      <c r="C55" s="3">
        <v>81.346999999999994</v>
      </c>
      <c r="D55">
        <v>13.589</v>
      </c>
      <c r="E55">
        <v>310.60000000000002</v>
      </c>
      <c r="F55">
        <f t="shared" si="3"/>
        <v>145.982</v>
      </c>
      <c r="G55">
        <f t="shared" si="1"/>
        <v>9.6932048000000002</v>
      </c>
      <c r="H55">
        <f t="shared" si="2"/>
        <v>44.491810031999997</v>
      </c>
    </row>
    <row r="56" spans="1:8" x14ac:dyDescent="0.2">
      <c r="A56" s="1">
        <v>42175</v>
      </c>
      <c r="B56" s="2">
        <v>0.375</v>
      </c>
      <c r="C56" s="3">
        <v>81.346999999999994</v>
      </c>
      <c r="D56">
        <v>13.589</v>
      </c>
      <c r="E56">
        <v>304.5</v>
      </c>
      <c r="F56">
        <f t="shared" si="3"/>
        <v>143.11499999999998</v>
      </c>
      <c r="G56">
        <f t="shared" si="1"/>
        <v>9.5028359999999985</v>
      </c>
      <c r="H56">
        <f t="shared" si="2"/>
        <v>43.618017239999993</v>
      </c>
    </row>
    <row r="57" spans="1:8" x14ac:dyDescent="0.2">
      <c r="A57" s="1">
        <v>42175</v>
      </c>
      <c r="B57" s="2">
        <v>0.38194444444444442</v>
      </c>
      <c r="C57" s="3">
        <v>81.346999999999994</v>
      </c>
      <c r="D57">
        <v>13.589</v>
      </c>
      <c r="E57">
        <v>303</v>
      </c>
      <c r="F57">
        <f t="shared" si="3"/>
        <v>142.41</v>
      </c>
      <c r="G57">
        <f t="shared" si="1"/>
        <v>9.4560239999999993</v>
      </c>
      <c r="H57">
        <f t="shared" si="2"/>
        <v>43.403150159999996</v>
      </c>
    </row>
    <row r="58" spans="1:8" x14ac:dyDescent="0.2">
      <c r="A58" s="1">
        <v>42175</v>
      </c>
      <c r="B58" s="2">
        <v>0.3888888888888889</v>
      </c>
      <c r="C58" s="3">
        <v>81.346999999999994</v>
      </c>
      <c r="D58">
        <v>13.589</v>
      </c>
      <c r="E58">
        <v>309.60000000000002</v>
      </c>
      <c r="F58">
        <f t="shared" si="3"/>
        <v>145.512</v>
      </c>
      <c r="G58">
        <f t="shared" si="1"/>
        <v>9.6619967999999989</v>
      </c>
      <c r="H58">
        <f t="shared" si="2"/>
        <v>44.348565311999991</v>
      </c>
    </row>
    <row r="59" spans="1:8" x14ac:dyDescent="0.2">
      <c r="A59" s="1">
        <v>42175</v>
      </c>
      <c r="B59" s="2">
        <v>0.39583333333333331</v>
      </c>
      <c r="C59" s="3">
        <v>81.346999999999994</v>
      </c>
      <c r="D59">
        <v>13.589</v>
      </c>
      <c r="E59">
        <v>312.39999999999998</v>
      </c>
      <c r="F59">
        <f t="shared" si="3"/>
        <v>146.82799999999997</v>
      </c>
      <c r="G59">
        <f t="shared" si="1"/>
        <v>9.7493791999999981</v>
      </c>
      <c r="H59">
        <f t="shared" si="2"/>
        <v>44.749650527999989</v>
      </c>
    </row>
    <row r="60" spans="1:8" x14ac:dyDescent="0.2">
      <c r="A60" s="1">
        <v>42175</v>
      </c>
      <c r="B60" s="2">
        <v>0.40277777777777773</v>
      </c>
      <c r="C60" s="3">
        <v>81.346999999999994</v>
      </c>
      <c r="D60">
        <v>13.589</v>
      </c>
      <c r="E60">
        <v>311.89999999999998</v>
      </c>
      <c r="F60">
        <f t="shared" si="3"/>
        <v>146.59299999999999</v>
      </c>
      <c r="G60">
        <f t="shared" si="1"/>
        <v>9.7337751999999984</v>
      </c>
      <c r="H60">
        <f t="shared" si="2"/>
        <v>44.67802816799999</v>
      </c>
    </row>
    <row r="61" spans="1:8" x14ac:dyDescent="0.2">
      <c r="A61" s="1">
        <v>42175</v>
      </c>
      <c r="B61" s="2">
        <v>0.40972222222222227</v>
      </c>
      <c r="C61" s="3">
        <v>81.346999999999994</v>
      </c>
      <c r="D61">
        <v>13.589</v>
      </c>
      <c r="E61">
        <v>307.7</v>
      </c>
      <c r="F61">
        <f t="shared" si="3"/>
        <v>144.619</v>
      </c>
      <c r="G61">
        <f t="shared" si="1"/>
        <v>9.6027015999999996</v>
      </c>
      <c r="H61">
        <f t="shared" si="2"/>
        <v>44.076400344</v>
      </c>
    </row>
    <row r="62" spans="1:8" x14ac:dyDescent="0.2">
      <c r="A62" s="1">
        <v>42175</v>
      </c>
      <c r="B62" s="2">
        <v>0.41666666666666669</v>
      </c>
      <c r="C62" s="3">
        <v>81.346999999999994</v>
      </c>
      <c r="D62">
        <v>13.589</v>
      </c>
      <c r="E62">
        <v>305.7</v>
      </c>
      <c r="F62">
        <f t="shared" si="3"/>
        <v>143.67899999999997</v>
      </c>
      <c r="G62">
        <f t="shared" si="1"/>
        <v>9.5402855999999989</v>
      </c>
      <c r="H62">
        <f t="shared" si="2"/>
        <v>43.789910903999996</v>
      </c>
    </row>
    <row r="63" spans="1:8" x14ac:dyDescent="0.2">
      <c r="A63" s="1">
        <v>42175</v>
      </c>
      <c r="B63" s="2">
        <v>0.4236111111111111</v>
      </c>
      <c r="C63" s="3">
        <v>81.346999999999994</v>
      </c>
      <c r="D63">
        <v>13.589</v>
      </c>
      <c r="E63">
        <v>290.60000000000002</v>
      </c>
      <c r="F63">
        <f t="shared" si="3"/>
        <v>136.58199999999999</v>
      </c>
      <c r="G63">
        <f t="shared" si="1"/>
        <v>9.0690448000000004</v>
      </c>
      <c r="H63">
        <f t="shared" si="2"/>
        <v>41.626915631999999</v>
      </c>
    </row>
    <row r="64" spans="1:8" x14ac:dyDescent="0.2">
      <c r="A64" s="1">
        <v>42175</v>
      </c>
      <c r="B64" s="2">
        <v>0.43055555555555558</v>
      </c>
      <c r="C64" s="3">
        <v>81.346999999999994</v>
      </c>
      <c r="D64">
        <v>13.589</v>
      </c>
      <c r="E64">
        <v>297.3</v>
      </c>
      <c r="F64">
        <f t="shared" si="3"/>
        <v>139.73099999999999</v>
      </c>
      <c r="G64">
        <f t="shared" si="1"/>
        <v>9.2781383999999996</v>
      </c>
      <c r="H64">
        <f t="shared" si="2"/>
        <v>42.586655255999993</v>
      </c>
    </row>
    <row r="65" spans="1:8" x14ac:dyDescent="0.2">
      <c r="A65" s="1">
        <v>42175</v>
      </c>
      <c r="B65" s="2">
        <v>0.4375</v>
      </c>
      <c r="C65" s="3">
        <v>81.346999999999994</v>
      </c>
      <c r="D65">
        <v>13.589</v>
      </c>
      <c r="E65">
        <v>315.7</v>
      </c>
      <c r="F65">
        <f t="shared" si="3"/>
        <v>148.37899999999999</v>
      </c>
      <c r="G65">
        <f t="shared" si="1"/>
        <v>9.8523655999999988</v>
      </c>
      <c r="H65">
        <f t="shared" si="2"/>
        <v>45.222358103999994</v>
      </c>
    </row>
    <row r="66" spans="1:8" x14ac:dyDescent="0.2">
      <c r="A66" s="1">
        <v>42175</v>
      </c>
      <c r="B66" s="2">
        <v>0.44444444444444442</v>
      </c>
      <c r="C66" s="3">
        <v>81.346999999999994</v>
      </c>
      <c r="D66">
        <v>13.589</v>
      </c>
      <c r="E66">
        <v>299.39999999999998</v>
      </c>
      <c r="F66">
        <f t="shared" si="3"/>
        <v>140.71799999999999</v>
      </c>
      <c r="G66">
        <f t="shared" si="1"/>
        <v>9.3436751999999981</v>
      </c>
      <c r="H66">
        <f t="shared" si="2"/>
        <v>42.887469167999988</v>
      </c>
    </row>
    <row r="67" spans="1:8" x14ac:dyDescent="0.2">
      <c r="A67" s="1">
        <v>42175</v>
      </c>
      <c r="B67" s="2">
        <v>0.4513888888888889</v>
      </c>
      <c r="C67" s="3">
        <v>81.346999999999994</v>
      </c>
      <c r="D67">
        <v>13.589</v>
      </c>
      <c r="E67">
        <v>302.10000000000002</v>
      </c>
      <c r="F67">
        <f t="shared" si="3"/>
        <v>141.98699999999999</v>
      </c>
      <c r="G67">
        <f t="shared" ref="G67:G130" si="4">F67*0.04*1.66</f>
        <v>9.4279367999999995</v>
      </c>
      <c r="H67">
        <f t="shared" ref="H67:H130" si="5">G67*4.59</f>
        <v>43.274229911999996</v>
      </c>
    </row>
    <row r="68" spans="1:8" x14ac:dyDescent="0.2">
      <c r="A68" s="1">
        <v>42175</v>
      </c>
      <c r="B68" s="2">
        <v>0.45833333333333331</v>
      </c>
      <c r="C68" s="3">
        <v>81.346999999999994</v>
      </c>
      <c r="D68">
        <v>13.589</v>
      </c>
      <c r="E68">
        <v>299.5</v>
      </c>
      <c r="F68">
        <f t="shared" si="3"/>
        <v>140.76499999999999</v>
      </c>
      <c r="G68">
        <f t="shared" si="4"/>
        <v>9.3467959999999977</v>
      </c>
      <c r="H68">
        <f t="shared" si="5"/>
        <v>42.901793639999987</v>
      </c>
    </row>
    <row r="69" spans="1:8" x14ac:dyDescent="0.2">
      <c r="A69" s="1">
        <v>42175</v>
      </c>
      <c r="B69" s="2">
        <v>0.46527777777777773</v>
      </c>
      <c r="C69" s="3">
        <v>81.346999999999994</v>
      </c>
      <c r="D69">
        <v>13.589</v>
      </c>
      <c r="E69">
        <v>308.2</v>
      </c>
      <c r="F69">
        <f t="shared" si="3"/>
        <v>144.85399999999998</v>
      </c>
      <c r="G69">
        <f t="shared" si="4"/>
        <v>9.6183055999999993</v>
      </c>
      <c r="H69">
        <f t="shared" si="5"/>
        <v>44.148022703999999</v>
      </c>
    </row>
    <row r="70" spans="1:8" x14ac:dyDescent="0.2">
      <c r="A70" s="1">
        <v>42175</v>
      </c>
      <c r="B70" s="2">
        <v>0.47222222222222227</v>
      </c>
      <c r="C70" s="3">
        <v>81.346999999999994</v>
      </c>
      <c r="D70">
        <v>13.589</v>
      </c>
      <c r="E70">
        <v>320.8</v>
      </c>
      <c r="F70">
        <f t="shared" si="3"/>
        <v>150.77600000000001</v>
      </c>
      <c r="G70">
        <f t="shared" si="4"/>
        <v>10.011526400000001</v>
      </c>
      <c r="H70">
        <f t="shared" si="5"/>
        <v>45.952906176000006</v>
      </c>
    </row>
    <row r="71" spans="1:8" x14ac:dyDescent="0.2">
      <c r="A71" s="1">
        <v>42175</v>
      </c>
      <c r="B71" s="2">
        <v>0.47916666666666669</v>
      </c>
      <c r="C71" s="3">
        <v>81.346999999999994</v>
      </c>
      <c r="D71">
        <v>13.589</v>
      </c>
      <c r="E71">
        <v>340</v>
      </c>
      <c r="F71">
        <f t="shared" si="3"/>
        <v>159.79999999999998</v>
      </c>
      <c r="G71">
        <f t="shared" si="4"/>
        <v>10.610719999999999</v>
      </c>
      <c r="H71">
        <f t="shared" si="5"/>
        <v>48.703204799999995</v>
      </c>
    </row>
    <row r="72" spans="1:8" x14ac:dyDescent="0.2">
      <c r="A72" s="1">
        <v>42175</v>
      </c>
      <c r="B72" s="2">
        <v>0.4861111111111111</v>
      </c>
      <c r="C72" s="3">
        <v>81.346999999999994</v>
      </c>
      <c r="D72">
        <v>13.589</v>
      </c>
      <c r="E72">
        <v>318.89999999999998</v>
      </c>
      <c r="F72">
        <f t="shared" si="3"/>
        <v>149.88299999999998</v>
      </c>
      <c r="G72">
        <f t="shared" si="4"/>
        <v>9.9522311999999982</v>
      </c>
      <c r="H72">
        <f t="shared" si="5"/>
        <v>45.680741207999993</v>
      </c>
    </row>
    <row r="73" spans="1:8" x14ac:dyDescent="0.2">
      <c r="A73" s="1">
        <v>42175</v>
      </c>
      <c r="B73" s="2">
        <v>0.49305555555555558</v>
      </c>
      <c r="C73" s="3">
        <v>81.346999999999994</v>
      </c>
      <c r="D73">
        <v>13.589</v>
      </c>
      <c r="E73">
        <v>295.8</v>
      </c>
      <c r="F73">
        <f t="shared" si="3"/>
        <v>139.02600000000001</v>
      </c>
      <c r="G73">
        <f t="shared" si="4"/>
        <v>9.2313264000000004</v>
      </c>
      <c r="H73">
        <f t="shared" si="5"/>
        <v>42.371788176000003</v>
      </c>
    </row>
    <row r="74" spans="1:8" x14ac:dyDescent="0.2">
      <c r="A74" s="1">
        <v>42175</v>
      </c>
      <c r="B74" s="2">
        <v>0.5</v>
      </c>
      <c r="C74" s="3">
        <v>81.346999999999994</v>
      </c>
      <c r="D74">
        <v>13.589</v>
      </c>
      <c r="E74">
        <v>255.4</v>
      </c>
      <c r="F74">
        <f t="shared" si="3"/>
        <v>120.038</v>
      </c>
      <c r="G74">
        <f t="shared" si="4"/>
        <v>7.9705231999999997</v>
      </c>
      <c r="H74">
        <f t="shared" si="5"/>
        <v>36.584701488</v>
      </c>
    </row>
    <row r="75" spans="1:8" x14ac:dyDescent="0.2">
      <c r="A75" s="1">
        <v>42175</v>
      </c>
      <c r="B75" s="2">
        <v>0.50694444444444442</v>
      </c>
      <c r="C75" s="3">
        <v>81.346999999999994</v>
      </c>
      <c r="D75">
        <v>13.589</v>
      </c>
      <c r="E75">
        <v>236.4</v>
      </c>
      <c r="F75">
        <f t="shared" si="3"/>
        <v>111.10799999999999</v>
      </c>
      <c r="G75">
        <f t="shared" si="4"/>
        <v>7.3775711999999984</v>
      </c>
      <c r="H75">
        <f t="shared" si="5"/>
        <v>33.863051807999994</v>
      </c>
    </row>
    <row r="76" spans="1:8" x14ac:dyDescent="0.2">
      <c r="A76" s="1">
        <v>42175</v>
      </c>
      <c r="B76" s="2">
        <v>0.51388888888888895</v>
      </c>
      <c r="C76" s="3">
        <v>81.346999999999994</v>
      </c>
      <c r="D76">
        <v>13.589</v>
      </c>
      <c r="E76">
        <v>313.39999999999998</v>
      </c>
      <c r="F76">
        <f t="shared" si="3"/>
        <v>147.29799999999997</v>
      </c>
      <c r="G76">
        <f t="shared" si="4"/>
        <v>9.7805871999999976</v>
      </c>
      <c r="H76">
        <f t="shared" si="5"/>
        <v>44.892895247999988</v>
      </c>
    </row>
    <row r="77" spans="1:8" x14ac:dyDescent="0.2">
      <c r="A77" s="1">
        <v>42175</v>
      </c>
      <c r="B77" s="2">
        <v>0.52083333333333337</v>
      </c>
      <c r="C77" s="3">
        <v>81.346999999999994</v>
      </c>
      <c r="D77">
        <v>13.589</v>
      </c>
      <c r="E77">
        <v>337.6</v>
      </c>
      <c r="F77">
        <f t="shared" si="3"/>
        <v>158.672</v>
      </c>
      <c r="G77">
        <f t="shared" si="4"/>
        <v>10.5358208</v>
      </c>
      <c r="H77">
        <f t="shared" si="5"/>
        <v>48.359417471999997</v>
      </c>
    </row>
    <row r="78" spans="1:8" x14ac:dyDescent="0.2">
      <c r="A78" s="1">
        <v>42175</v>
      </c>
      <c r="B78" s="2">
        <v>0.52777777777777779</v>
      </c>
      <c r="C78" s="3">
        <v>81.346999999999994</v>
      </c>
      <c r="D78">
        <v>13.589</v>
      </c>
      <c r="E78">
        <v>327.2</v>
      </c>
      <c r="F78">
        <f t="shared" si="3"/>
        <v>153.78399999999999</v>
      </c>
      <c r="G78">
        <f t="shared" si="4"/>
        <v>10.211257599999998</v>
      </c>
      <c r="H78">
        <f t="shared" si="5"/>
        <v>46.86967238399999</v>
      </c>
    </row>
    <row r="79" spans="1:8" x14ac:dyDescent="0.2">
      <c r="A79" s="1">
        <v>42175</v>
      </c>
      <c r="B79" s="2">
        <v>0.53472222222222221</v>
      </c>
      <c r="C79" s="3">
        <v>81.346999999999994</v>
      </c>
      <c r="D79">
        <v>13.589</v>
      </c>
      <c r="E79">
        <v>333.6</v>
      </c>
      <c r="F79">
        <f t="shared" si="3"/>
        <v>156.792</v>
      </c>
      <c r="G79">
        <f t="shared" si="4"/>
        <v>10.4109888</v>
      </c>
      <c r="H79">
        <f t="shared" si="5"/>
        <v>47.786438591999996</v>
      </c>
    </row>
    <row r="80" spans="1:8" x14ac:dyDescent="0.2">
      <c r="A80" s="1">
        <v>42175</v>
      </c>
      <c r="B80" s="2">
        <v>0.54166666666666663</v>
      </c>
      <c r="C80" s="3">
        <v>81.346999999999994</v>
      </c>
      <c r="D80">
        <v>13.589</v>
      </c>
      <c r="E80">
        <v>332.5</v>
      </c>
      <c r="F80">
        <f t="shared" si="3"/>
        <v>156.27499999999998</v>
      </c>
      <c r="G80">
        <f t="shared" si="4"/>
        <v>10.376659999999999</v>
      </c>
      <c r="H80">
        <f t="shared" si="5"/>
        <v>47.628869399999992</v>
      </c>
    </row>
    <row r="81" spans="1:8" x14ac:dyDescent="0.2">
      <c r="A81" s="1">
        <v>42175</v>
      </c>
      <c r="B81" s="2">
        <v>0.54861111111111105</v>
      </c>
      <c r="C81" s="3">
        <v>81.346999999999994</v>
      </c>
      <c r="D81">
        <v>13.589</v>
      </c>
      <c r="E81">
        <v>324.2</v>
      </c>
      <c r="F81">
        <f t="shared" si="3"/>
        <v>152.374</v>
      </c>
      <c r="G81">
        <f t="shared" si="4"/>
        <v>10.1176336</v>
      </c>
      <c r="H81">
        <f t="shared" si="5"/>
        <v>46.439938223999995</v>
      </c>
    </row>
    <row r="82" spans="1:8" x14ac:dyDescent="0.2">
      <c r="A82" s="1">
        <v>42175</v>
      </c>
      <c r="B82" s="2">
        <v>0.55555555555555558</v>
      </c>
      <c r="C82" s="3">
        <v>81.346999999999994</v>
      </c>
      <c r="D82">
        <v>13.589</v>
      </c>
      <c r="E82">
        <v>341.8</v>
      </c>
      <c r="F82">
        <f t="shared" si="3"/>
        <v>160.64599999999999</v>
      </c>
      <c r="G82">
        <f t="shared" si="4"/>
        <v>10.6668944</v>
      </c>
      <c r="H82">
        <f t="shared" si="5"/>
        <v>48.961045296000002</v>
      </c>
    </row>
    <row r="83" spans="1:8" x14ac:dyDescent="0.2">
      <c r="A83" s="1">
        <v>42175</v>
      </c>
      <c r="B83" s="2">
        <v>0.5625</v>
      </c>
      <c r="C83" s="3">
        <v>81.346999999999994</v>
      </c>
      <c r="D83">
        <v>13.589</v>
      </c>
      <c r="E83">
        <v>353.5</v>
      </c>
      <c r="F83">
        <f t="shared" si="3"/>
        <v>166.14499999999998</v>
      </c>
      <c r="G83">
        <f t="shared" si="4"/>
        <v>11.032027999999999</v>
      </c>
      <c r="H83">
        <f t="shared" si="5"/>
        <v>50.637008519999995</v>
      </c>
    </row>
    <row r="84" spans="1:8" x14ac:dyDescent="0.2">
      <c r="A84" s="1">
        <v>42175</v>
      </c>
      <c r="B84" s="2">
        <v>0.56944444444444442</v>
      </c>
      <c r="C84" s="3">
        <v>81.346999999999994</v>
      </c>
      <c r="D84">
        <v>13.589</v>
      </c>
      <c r="E84">
        <v>338.3</v>
      </c>
      <c r="F84">
        <f t="shared" si="3"/>
        <v>159.001</v>
      </c>
      <c r="G84">
        <f t="shared" si="4"/>
        <v>10.5576664</v>
      </c>
      <c r="H84">
        <f t="shared" si="5"/>
        <v>48.459688776</v>
      </c>
    </row>
    <row r="85" spans="1:8" x14ac:dyDescent="0.2">
      <c r="A85" s="1">
        <v>42175</v>
      </c>
      <c r="B85" s="2">
        <v>0.57638888888888895</v>
      </c>
      <c r="C85" s="3">
        <v>81.346999999999994</v>
      </c>
      <c r="D85">
        <v>13.589</v>
      </c>
      <c r="E85">
        <v>334.4</v>
      </c>
      <c r="F85">
        <f t="shared" si="3"/>
        <v>157.16799999999998</v>
      </c>
      <c r="G85">
        <f t="shared" si="4"/>
        <v>10.435955199999999</v>
      </c>
      <c r="H85">
        <f t="shared" si="5"/>
        <v>47.901034367999991</v>
      </c>
    </row>
    <row r="86" spans="1:8" x14ac:dyDescent="0.2">
      <c r="A86" s="1">
        <v>42175</v>
      </c>
      <c r="B86" s="2">
        <v>0.58333333333333337</v>
      </c>
      <c r="C86" s="3">
        <v>81.346999999999994</v>
      </c>
      <c r="D86">
        <v>13.589</v>
      </c>
      <c r="E86">
        <v>308.10000000000002</v>
      </c>
      <c r="F86">
        <f t="shared" si="3"/>
        <v>144.80700000000002</v>
      </c>
      <c r="G86">
        <f t="shared" si="4"/>
        <v>9.6151848000000015</v>
      </c>
      <c r="H86">
        <f t="shared" si="5"/>
        <v>44.133698232000008</v>
      </c>
    </row>
    <row r="87" spans="1:8" x14ac:dyDescent="0.2">
      <c r="A87" s="1">
        <v>42175</v>
      </c>
      <c r="B87" s="2">
        <v>0.59027777777777779</v>
      </c>
      <c r="C87" s="3">
        <v>81.346999999999994</v>
      </c>
      <c r="D87">
        <v>13.589</v>
      </c>
      <c r="E87">
        <v>308.5</v>
      </c>
      <c r="F87">
        <f t="shared" si="3"/>
        <v>144.995</v>
      </c>
      <c r="G87">
        <f t="shared" si="4"/>
        <v>9.6276679999999999</v>
      </c>
      <c r="H87">
        <f t="shared" si="5"/>
        <v>44.190996120000001</v>
      </c>
    </row>
    <row r="88" spans="1:8" x14ac:dyDescent="0.2">
      <c r="A88" s="1">
        <v>42175</v>
      </c>
      <c r="B88" s="2">
        <v>0.59722222222222221</v>
      </c>
      <c r="C88" s="3">
        <v>81.346999999999994</v>
      </c>
      <c r="D88">
        <v>13.589</v>
      </c>
      <c r="E88">
        <v>287.8</v>
      </c>
      <c r="F88">
        <f t="shared" si="3"/>
        <v>135.26599999999999</v>
      </c>
      <c r="G88">
        <f t="shared" si="4"/>
        <v>8.9816623999999994</v>
      </c>
      <c r="H88">
        <f t="shared" si="5"/>
        <v>41.225830415999994</v>
      </c>
    </row>
    <row r="89" spans="1:8" x14ac:dyDescent="0.2">
      <c r="A89" s="1">
        <v>42175</v>
      </c>
      <c r="B89" s="2">
        <v>0.60416666666666663</v>
      </c>
      <c r="C89" s="3">
        <v>81.346999999999994</v>
      </c>
      <c r="D89">
        <v>13.589</v>
      </c>
      <c r="E89">
        <v>310.8</v>
      </c>
      <c r="F89">
        <f t="shared" si="3"/>
        <v>146.07599999999999</v>
      </c>
      <c r="G89">
        <f t="shared" si="4"/>
        <v>9.6994463999999994</v>
      </c>
      <c r="H89">
        <f t="shared" si="5"/>
        <v>44.520458975999993</v>
      </c>
    </row>
    <row r="90" spans="1:8" x14ac:dyDescent="0.2">
      <c r="A90" s="1">
        <v>42175</v>
      </c>
      <c r="B90" s="2">
        <v>0.61111111111111105</v>
      </c>
      <c r="C90" s="3">
        <v>81.346999999999994</v>
      </c>
      <c r="D90">
        <v>13.589</v>
      </c>
      <c r="E90">
        <v>310.8</v>
      </c>
      <c r="F90">
        <f t="shared" si="3"/>
        <v>146.07599999999999</v>
      </c>
      <c r="G90">
        <f t="shared" si="4"/>
        <v>9.6994463999999994</v>
      </c>
      <c r="H90">
        <f t="shared" si="5"/>
        <v>44.520458975999993</v>
      </c>
    </row>
    <row r="91" spans="1:8" x14ac:dyDescent="0.2">
      <c r="A91" s="1">
        <v>42175</v>
      </c>
      <c r="B91" s="2">
        <v>0.61805555555555558</v>
      </c>
      <c r="C91" s="3">
        <v>81.346999999999994</v>
      </c>
      <c r="D91">
        <v>13.589</v>
      </c>
      <c r="E91">
        <v>283.39999999999998</v>
      </c>
      <c r="F91">
        <f t="shared" si="3"/>
        <v>133.19799999999998</v>
      </c>
      <c r="G91">
        <f t="shared" si="4"/>
        <v>8.8443471999999979</v>
      </c>
      <c r="H91">
        <f t="shared" si="5"/>
        <v>40.595553647999992</v>
      </c>
    </row>
    <row r="92" spans="1:8" x14ac:dyDescent="0.2">
      <c r="A92" s="1">
        <v>42175</v>
      </c>
      <c r="B92" s="2">
        <v>0.625</v>
      </c>
      <c r="C92" s="3">
        <v>81.346999999999994</v>
      </c>
      <c r="D92">
        <v>13.589</v>
      </c>
      <c r="E92">
        <v>265.8</v>
      </c>
      <c r="F92">
        <f t="shared" si="3"/>
        <v>124.926</v>
      </c>
      <c r="G92">
        <f t="shared" si="4"/>
        <v>8.2950864000000006</v>
      </c>
      <c r="H92">
        <f t="shared" si="5"/>
        <v>38.074446576</v>
      </c>
    </row>
    <row r="93" spans="1:8" x14ac:dyDescent="0.2">
      <c r="A93" s="1">
        <v>42175</v>
      </c>
      <c r="B93" s="2">
        <v>0.63194444444444442</v>
      </c>
      <c r="C93" s="3">
        <v>81.346999999999994</v>
      </c>
      <c r="D93">
        <v>13.589</v>
      </c>
      <c r="E93">
        <v>271.5</v>
      </c>
      <c r="F93">
        <f t="shared" si="3"/>
        <v>127.60499999999999</v>
      </c>
      <c r="G93">
        <f t="shared" si="4"/>
        <v>8.4729719999999986</v>
      </c>
      <c r="H93">
        <f t="shared" si="5"/>
        <v>38.890941479999995</v>
      </c>
    </row>
    <row r="94" spans="1:8" x14ac:dyDescent="0.2">
      <c r="A94" s="1">
        <v>42175</v>
      </c>
      <c r="B94" s="2">
        <v>0.63888888888888895</v>
      </c>
      <c r="C94" s="3">
        <v>81.346999999999994</v>
      </c>
      <c r="D94">
        <v>13.589</v>
      </c>
      <c r="E94">
        <v>267.3</v>
      </c>
      <c r="F94">
        <f t="shared" si="3"/>
        <v>125.631</v>
      </c>
      <c r="G94">
        <f t="shared" si="4"/>
        <v>8.3418983999999998</v>
      </c>
      <c r="H94">
        <f t="shared" si="5"/>
        <v>38.289313655999997</v>
      </c>
    </row>
    <row r="95" spans="1:8" x14ac:dyDescent="0.2">
      <c r="A95" s="1">
        <v>42175</v>
      </c>
      <c r="B95" s="2">
        <v>0.64583333333333337</v>
      </c>
      <c r="C95" s="3">
        <v>81.346999999999994</v>
      </c>
      <c r="D95">
        <v>13.589</v>
      </c>
      <c r="E95">
        <v>258</v>
      </c>
      <c r="F95">
        <f t="shared" si="3"/>
        <v>121.25999999999999</v>
      </c>
      <c r="G95">
        <f t="shared" si="4"/>
        <v>8.0516639999999988</v>
      </c>
      <c r="H95">
        <f t="shared" si="5"/>
        <v>36.957137759999995</v>
      </c>
    </row>
    <row r="96" spans="1:8" x14ac:dyDescent="0.2">
      <c r="A96" s="1">
        <v>42175</v>
      </c>
      <c r="B96" s="2">
        <v>0.65277777777777779</v>
      </c>
      <c r="C96" s="3">
        <v>81.346999999999994</v>
      </c>
      <c r="D96">
        <v>13.589</v>
      </c>
      <c r="E96">
        <v>259.39999999999998</v>
      </c>
      <c r="F96">
        <f t="shared" si="3"/>
        <v>121.91799999999998</v>
      </c>
      <c r="G96">
        <f t="shared" si="4"/>
        <v>8.0953551999999984</v>
      </c>
      <c r="H96">
        <f t="shared" si="5"/>
        <v>37.157680367999994</v>
      </c>
    </row>
    <row r="97" spans="1:8" x14ac:dyDescent="0.2">
      <c r="A97" s="1">
        <v>42175</v>
      </c>
      <c r="B97" s="2">
        <v>0.65972222222222221</v>
      </c>
      <c r="C97" s="3">
        <v>81.346999999999994</v>
      </c>
      <c r="D97">
        <v>13.589</v>
      </c>
      <c r="E97">
        <v>258.10000000000002</v>
      </c>
      <c r="F97">
        <f t="shared" si="3"/>
        <v>121.307</v>
      </c>
      <c r="G97">
        <f t="shared" si="4"/>
        <v>8.0547848000000002</v>
      </c>
      <c r="H97">
        <f t="shared" si="5"/>
        <v>36.971462232</v>
      </c>
    </row>
    <row r="98" spans="1:8" x14ac:dyDescent="0.2">
      <c r="A98" s="1">
        <v>42175</v>
      </c>
      <c r="B98" s="2">
        <v>0.66666666666666663</v>
      </c>
      <c r="C98" s="3">
        <v>81.346999999999994</v>
      </c>
      <c r="D98">
        <v>13.589</v>
      </c>
      <c r="E98">
        <v>258</v>
      </c>
      <c r="F98">
        <f t="shared" si="3"/>
        <v>121.25999999999999</v>
      </c>
      <c r="G98">
        <f t="shared" si="4"/>
        <v>8.0516639999999988</v>
      </c>
      <c r="H98">
        <f t="shared" si="5"/>
        <v>36.957137759999995</v>
      </c>
    </row>
    <row r="99" spans="1:8" x14ac:dyDescent="0.2">
      <c r="A99" s="1">
        <v>42175</v>
      </c>
      <c r="B99" s="2">
        <v>0.67361111111111116</v>
      </c>
      <c r="C99" s="3">
        <v>81.346999999999994</v>
      </c>
      <c r="D99">
        <v>13.589</v>
      </c>
      <c r="E99">
        <v>248.6</v>
      </c>
      <c r="F99">
        <f t="shared" ref="F99:F145" si="6">E99*0.47</f>
        <v>116.84199999999998</v>
      </c>
      <c r="G99">
        <f t="shared" si="4"/>
        <v>7.7583087999999982</v>
      </c>
      <c r="H99">
        <f t="shared" si="5"/>
        <v>35.610637391999994</v>
      </c>
    </row>
    <row r="100" spans="1:8" x14ac:dyDescent="0.2">
      <c r="A100" s="1">
        <v>42175</v>
      </c>
      <c r="B100" s="2">
        <v>0.68055555555555547</v>
      </c>
      <c r="C100" s="3">
        <v>81.346999999999994</v>
      </c>
      <c r="D100">
        <v>13.589</v>
      </c>
      <c r="E100">
        <v>235</v>
      </c>
      <c r="F100">
        <f t="shared" si="6"/>
        <v>110.44999999999999</v>
      </c>
      <c r="G100">
        <f t="shared" si="4"/>
        <v>7.3338799999999988</v>
      </c>
      <c r="H100">
        <f t="shared" si="5"/>
        <v>33.662509199999995</v>
      </c>
    </row>
    <row r="101" spans="1:8" x14ac:dyDescent="0.2">
      <c r="A101" s="1">
        <v>42175</v>
      </c>
      <c r="B101" s="2">
        <v>0.6875</v>
      </c>
      <c r="C101" s="3">
        <v>81.346999999999994</v>
      </c>
      <c r="D101">
        <v>13.589</v>
      </c>
      <c r="E101">
        <v>232.6</v>
      </c>
      <c r="F101">
        <f t="shared" si="6"/>
        <v>109.32199999999999</v>
      </c>
      <c r="G101">
        <f t="shared" si="4"/>
        <v>7.2589807999999989</v>
      </c>
      <c r="H101">
        <f t="shared" si="5"/>
        <v>33.31872187199999</v>
      </c>
    </row>
    <row r="102" spans="1:8" x14ac:dyDescent="0.2">
      <c r="A102" s="1">
        <v>42175</v>
      </c>
      <c r="B102" s="2">
        <v>0.69444444444444453</v>
      </c>
      <c r="C102" s="3">
        <v>81.346999999999994</v>
      </c>
      <c r="D102">
        <v>13.589</v>
      </c>
      <c r="E102">
        <v>225.6</v>
      </c>
      <c r="F102">
        <f t="shared" si="6"/>
        <v>106.032</v>
      </c>
      <c r="G102">
        <f t="shared" si="4"/>
        <v>7.0405247999999991</v>
      </c>
      <c r="H102">
        <f t="shared" si="5"/>
        <v>32.316008831999994</v>
      </c>
    </row>
    <row r="103" spans="1:8" x14ac:dyDescent="0.2">
      <c r="A103" s="1">
        <v>42175</v>
      </c>
      <c r="B103" s="2">
        <v>0.70138888888888884</v>
      </c>
      <c r="C103" s="3">
        <v>81.346999999999994</v>
      </c>
      <c r="D103">
        <v>13.589</v>
      </c>
      <c r="E103">
        <v>212</v>
      </c>
      <c r="F103">
        <f t="shared" si="6"/>
        <v>99.64</v>
      </c>
      <c r="G103">
        <f t="shared" si="4"/>
        <v>6.6160959999999998</v>
      </c>
      <c r="H103">
        <f t="shared" si="5"/>
        <v>30.367880639999999</v>
      </c>
    </row>
    <row r="104" spans="1:8" x14ac:dyDescent="0.2">
      <c r="A104" s="1">
        <v>42175</v>
      </c>
      <c r="B104" s="2">
        <v>0.70833333333333337</v>
      </c>
      <c r="C104" s="3">
        <v>81.346999999999994</v>
      </c>
      <c r="D104">
        <v>13.589</v>
      </c>
      <c r="E104">
        <v>216.8</v>
      </c>
      <c r="F104">
        <f t="shared" si="6"/>
        <v>101.896</v>
      </c>
      <c r="G104">
        <f t="shared" si="4"/>
        <v>6.7658944000000005</v>
      </c>
      <c r="H104">
        <f t="shared" si="5"/>
        <v>31.055455296000002</v>
      </c>
    </row>
    <row r="105" spans="1:8" x14ac:dyDescent="0.2">
      <c r="A105" s="1">
        <v>42175</v>
      </c>
      <c r="B105" s="2">
        <v>0.71527777777777779</v>
      </c>
      <c r="C105" s="3">
        <v>81.346999999999994</v>
      </c>
      <c r="D105">
        <v>13.589</v>
      </c>
      <c r="E105">
        <v>201.4</v>
      </c>
      <c r="F105">
        <f t="shared" si="6"/>
        <v>94.658000000000001</v>
      </c>
      <c r="G105">
        <f t="shared" si="4"/>
        <v>6.2852911999999996</v>
      </c>
      <c r="H105">
        <f t="shared" si="5"/>
        <v>28.849486607999996</v>
      </c>
    </row>
    <row r="106" spans="1:8" x14ac:dyDescent="0.2">
      <c r="A106" s="1">
        <v>42175</v>
      </c>
      <c r="B106" s="2">
        <v>0.72222222222222221</v>
      </c>
      <c r="C106" s="3">
        <v>81.346999999999994</v>
      </c>
      <c r="D106">
        <v>13.589</v>
      </c>
      <c r="E106">
        <v>186.6</v>
      </c>
      <c r="F106">
        <f t="shared" si="6"/>
        <v>87.701999999999998</v>
      </c>
      <c r="G106">
        <f t="shared" si="4"/>
        <v>5.8234127999999998</v>
      </c>
      <c r="H106">
        <f t="shared" si="5"/>
        <v>26.729464751999998</v>
      </c>
    </row>
    <row r="107" spans="1:8" x14ac:dyDescent="0.2">
      <c r="A107" s="1">
        <v>42175</v>
      </c>
      <c r="B107" s="2">
        <v>0.72916666666666663</v>
      </c>
      <c r="C107" s="3">
        <v>81.346999999999994</v>
      </c>
      <c r="D107">
        <v>13.589</v>
      </c>
      <c r="E107">
        <v>200.5</v>
      </c>
      <c r="F107">
        <f t="shared" si="6"/>
        <v>94.234999999999999</v>
      </c>
      <c r="G107">
        <f t="shared" si="4"/>
        <v>6.2572039999999998</v>
      </c>
      <c r="H107">
        <f t="shared" si="5"/>
        <v>28.720566359999999</v>
      </c>
    </row>
    <row r="108" spans="1:8" x14ac:dyDescent="0.2">
      <c r="A108" s="1">
        <v>42175</v>
      </c>
      <c r="B108" s="2">
        <v>0.73611111111111116</v>
      </c>
      <c r="C108" s="3">
        <v>81.346999999999994</v>
      </c>
      <c r="D108">
        <v>13.589</v>
      </c>
      <c r="E108">
        <v>187</v>
      </c>
      <c r="F108">
        <f t="shared" si="6"/>
        <v>87.89</v>
      </c>
      <c r="G108">
        <f t="shared" si="4"/>
        <v>5.835896</v>
      </c>
      <c r="H108">
        <f t="shared" si="5"/>
        <v>26.786762639999999</v>
      </c>
    </row>
    <row r="109" spans="1:8" x14ac:dyDescent="0.2">
      <c r="A109" s="1">
        <v>42175</v>
      </c>
      <c r="B109" s="2">
        <v>0.74305555555555547</v>
      </c>
      <c r="C109" s="3">
        <v>81.346999999999994</v>
      </c>
      <c r="D109">
        <v>13.589</v>
      </c>
      <c r="E109">
        <v>181.8</v>
      </c>
      <c r="F109">
        <f t="shared" si="6"/>
        <v>85.445999999999998</v>
      </c>
      <c r="G109">
        <f t="shared" si="4"/>
        <v>5.6736143999999999</v>
      </c>
      <c r="H109">
        <f t="shared" si="5"/>
        <v>26.041890095999999</v>
      </c>
    </row>
    <row r="110" spans="1:8" x14ac:dyDescent="0.2">
      <c r="A110" s="1">
        <v>42175</v>
      </c>
      <c r="B110" s="2">
        <v>0.75</v>
      </c>
      <c r="C110" s="3">
        <v>81.346999999999994</v>
      </c>
      <c r="D110">
        <v>13.589</v>
      </c>
      <c r="E110">
        <v>177</v>
      </c>
      <c r="F110">
        <f t="shared" si="6"/>
        <v>83.19</v>
      </c>
      <c r="G110">
        <f t="shared" si="4"/>
        <v>5.5238159999999992</v>
      </c>
      <c r="H110">
        <f t="shared" si="5"/>
        <v>25.354315439999997</v>
      </c>
    </row>
    <row r="111" spans="1:8" x14ac:dyDescent="0.2">
      <c r="A111" s="1">
        <v>42175</v>
      </c>
      <c r="B111" s="2">
        <v>0.75694444444444453</v>
      </c>
      <c r="C111" s="3">
        <v>81.346999999999994</v>
      </c>
      <c r="D111">
        <v>13.589</v>
      </c>
      <c r="E111">
        <v>174.4</v>
      </c>
      <c r="F111">
        <f t="shared" si="6"/>
        <v>81.968000000000004</v>
      </c>
      <c r="G111">
        <f t="shared" si="4"/>
        <v>5.4426752</v>
      </c>
      <c r="H111">
        <f t="shared" si="5"/>
        <v>24.981879167999999</v>
      </c>
    </row>
    <row r="112" spans="1:8" x14ac:dyDescent="0.2">
      <c r="A112" s="1">
        <v>42175</v>
      </c>
      <c r="B112" s="2">
        <v>0.76388888888888884</v>
      </c>
      <c r="C112" s="3">
        <v>81.346999999999994</v>
      </c>
      <c r="D112">
        <v>13.589</v>
      </c>
      <c r="E112">
        <v>160.1</v>
      </c>
      <c r="F112">
        <f t="shared" si="6"/>
        <v>75.247</v>
      </c>
      <c r="G112">
        <f t="shared" si="4"/>
        <v>4.9964008</v>
      </c>
      <c r="H112">
        <f t="shared" si="5"/>
        <v>22.933479672000001</v>
      </c>
    </row>
    <row r="113" spans="1:8" x14ac:dyDescent="0.2">
      <c r="A113" s="1">
        <v>42175</v>
      </c>
      <c r="B113" s="2">
        <v>0.77083333333333337</v>
      </c>
      <c r="C113" s="3">
        <v>81.346999999999994</v>
      </c>
      <c r="D113">
        <v>13.589</v>
      </c>
      <c r="E113">
        <v>150.6</v>
      </c>
      <c r="F113">
        <f t="shared" si="6"/>
        <v>70.781999999999996</v>
      </c>
      <c r="G113">
        <f t="shared" si="4"/>
        <v>4.6999247999999998</v>
      </c>
      <c r="H113">
        <f t="shared" si="5"/>
        <v>21.572654831999998</v>
      </c>
    </row>
    <row r="114" spans="1:8" x14ac:dyDescent="0.2">
      <c r="A114" s="1">
        <v>42175</v>
      </c>
      <c r="B114" s="2">
        <v>0.77777777777777779</v>
      </c>
      <c r="C114" s="3">
        <v>81.346999999999994</v>
      </c>
      <c r="D114">
        <v>13.589</v>
      </c>
      <c r="E114">
        <v>137.4</v>
      </c>
      <c r="F114">
        <f t="shared" si="6"/>
        <v>64.578000000000003</v>
      </c>
      <c r="G114">
        <f t="shared" si="4"/>
        <v>4.2879791999999997</v>
      </c>
      <c r="H114">
        <f t="shared" si="5"/>
        <v>19.681824527999996</v>
      </c>
    </row>
    <row r="115" spans="1:8" x14ac:dyDescent="0.2">
      <c r="A115" s="1">
        <v>42175</v>
      </c>
      <c r="B115" s="2">
        <v>0.78472222222222221</v>
      </c>
      <c r="C115" s="3">
        <v>81.346999999999994</v>
      </c>
      <c r="D115">
        <v>13.589</v>
      </c>
      <c r="E115">
        <v>134.5</v>
      </c>
      <c r="F115">
        <f t="shared" si="6"/>
        <v>63.214999999999996</v>
      </c>
      <c r="G115">
        <f t="shared" si="4"/>
        <v>4.197476</v>
      </c>
      <c r="H115">
        <f t="shared" si="5"/>
        <v>19.266414839999999</v>
      </c>
    </row>
    <row r="116" spans="1:8" x14ac:dyDescent="0.2">
      <c r="A116" s="1">
        <v>42175</v>
      </c>
      <c r="B116" s="2">
        <v>0.79166666666666663</v>
      </c>
      <c r="C116" s="3">
        <v>81.346999999999994</v>
      </c>
      <c r="D116">
        <v>13.589</v>
      </c>
      <c r="E116">
        <v>133.19999999999999</v>
      </c>
      <c r="F116">
        <f t="shared" si="6"/>
        <v>62.603999999999992</v>
      </c>
      <c r="G116">
        <f t="shared" si="4"/>
        <v>4.1569055999999991</v>
      </c>
      <c r="H116">
        <f t="shared" si="5"/>
        <v>19.080196703999995</v>
      </c>
    </row>
    <row r="117" spans="1:8" x14ac:dyDescent="0.2">
      <c r="A117" s="1">
        <v>42175</v>
      </c>
      <c r="B117" s="2">
        <v>0.79861111111111116</v>
      </c>
      <c r="C117" s="3">
        <v>81.346999999999994</v>
      </c>
      <c r="D117">
        <v>13.589</v>
      </c>
      <c r="E117">
        <v>128.80000000000001</v>
      </c>
      <c r="F117">
        <f t="shared" si="6"/>
        <v>60.536000000000001</v>
      </c>
      <c r="G117">
        <f t="shared" si="4"/>
        <v>4.0195904000000002</v>
      </c>
      <c r="H117">
        <f t="shared" si="5"/>
        <v>18.449919936000001</v>
      </c>
    </row>
    <row r="118" spans="1:8" x14ac:dyDescent="0.2">
      <c r="A118" s="1">
        <v>42175</v>
      </c>
      <c r="B118" s="2">
        <v>0.80555555555555547</v>
      </c>
      <c r="C118" s="3">
        <v>81.346999999999994</v>
      </c>
      <c r="D118">
        <v>13.589</v>
      </c>
      <c r="E118">
        <v>126.4</v>
      </c>
      <c r="F118">
        <f t="shared" si="6"/>
        <v>59.408000000000001</v>
      </c>
      <c r="G118">
        <f t="shared" si="4"/>
        <v>3.9446912000000003</v>
      </c>
      <c r="H118">
        <f t="shared" si="5"/>
        <v>18.106132607999999</v>
      </c>
    </row>
    <row r="119" spans="1:8" x14ac:dyDescent="0.2">
      <c r="A119" s="1">
        <v>42175</v>
      </c>
      <c r="B119" s="2">
        <v>0.8125</v>
      </c>
      <c r="C119" s="3">
        <v>81.346999999999994</v>
      </c>
      <c r="D119">
        <v>13.589</v>
      </c>
      <c r="E119">
        <v>123</v>
      </c>
      <c r="F119">
        <f t="shared" si="6"/>
        <v>57.809999999999995</v>
      </c>
      <c r="G119">
        <f t="shared" si="4"/>
        <v>3.8385839999999996</v>
      </c>
      <c r="H119">
        <f t="shared" si="5"/>
        <v>17.619100559999996</v>
      </c>
    </row>
    <row r="120" spans="1:8" x14ac:dyDescent="0.2">
      <c r="A120" s="1">
        <v>42175</v>
      </c>
      <c r="B120" s="2">
        <v>0.81944444444444453</v>
      </c>
      <c r="C120" s="3">
        <v>81.346999999999994</v>
      </c>
      <c r="D120">
        <v>13.589</v>
      </c>
      <c r="E120">
        <v>114.4</v>
      </c>
      <c r="F120">
        <f t="shared" si="6"/>
        <v>53.768000000000001</v>
      </c>
      <c r="G120">
        <f t="shared" si="4"/>
        <v>3.5701952000000001</v>
      </c>
      <c r="H120">
        <f t="shared" si="5"/>
        <v>16.387195968</v>
      </c>
    </row>
    <row r="121" spans="1:8" x14ac:dyDescent="0.2">
      <c r="A121" s="1">
        <v>42175</v>
      </c>
      <c r="B121" s="2">
        <v>0.82638888888888884</v>
      </c>
      <c r="C121" s="3">
        <v>81.346999999999994</v>
      </c>
      <c r="D121">
        <v>13.589</v>
      </c>
      <c r="E121">
        <v>119.7</v>
      </c>
      <c r="F121">
        <f t="shared" si="6"/>
        <v>56.259</v>
      </c>
      <c r="G121">
        <f t="shared" si="4"/>
        <v>3.7355976000000002</v>
      </c>
      <c r="H121">
        <f t="shared" si="5"/>
        <v>17.146392984000002</v>
      </c>
    </row>
    <row r="122" spans="1:8" x14ac:dyDescent="0.2">
      <c r="A122" s="1">
        <v>42175</v>
      </c>
      <c r="B122" s="2">
        <v>0.83333333333333337</v>
      </c>
      <c r="C122" s="3">
        <v>81.346999999999994</v>
      </c>
      <c r="D122">
        <v>13.589</v>
      </c>
      <c r="E122">
        <v>109.4</v>
      </c>
      <c r="F122">
        <f t="shared" si="6"/>
        <v>51.417999999999999</v>
      </c>
      <c r="G122">
        <f t="shared" si="4"/>
        <v>3.4141551999999997</v>
      </c>
      <c r="H122">
        <f t="shared" si="5"/>
        <v>15.670972367999997</v>
      </c>
    </row>
    <row r="123" spans="1:8" x14ac:dyDescent="0.2">
      <c r="A123" s="1">
        <v>42175</v>
      </c>
      <c r="B123" s="2">
        <v>0.84027777777777779</v>
      </c>
      <c r="C123" s="3">
        <v>81.346999999999994</v>
      </c>
      <c r="D123">
        <v>13.589</v>
      </c>
      <c r="E123">
        <v>106.3</v>
      </c>
      <c r="F123">
        <f t="shared" si="6"/>
        <v>49.960999999999999</v>
      </c>
      <c r="G123">
        <f t="shared" si="4"/>
        <v>3.3174104</v>
      </c>
      <c r="H123">
        <f t="shared" si="5"/>
        <v>15.226913736</v>
      </c>
    </row>
    <row r="124" spans="1:8" x14ac:dyDescent="0.2">
      <c r="A124" s="1">
        <v>42175</v>
      </c>
      <c r="B124" s="2">
        <v>0.84722222222222221</v>
      </c>
      <c r="C124" s="3">
        <v>81.346999999999994</v>
      </c>
      <c r="D124">
        <v>13.589</v>
      </c>
      <c r="E124">
        <v>103</v>
      </c>
      <c r="F124">
        <f t="shared" si="6"/>
        <v>48.41</v>
      </c>
      <c r="G124">
        <f t="shared" si="4"/>
        <v>3.2144239999999997</v>
      </c>
      <c r="H124">
        <f t="shared" si="5"/>
        <v>14.754206159999999</v>
      </c>
    </row>
    <row r="125" spans="1:8" x14ac:dyDescent="0.2">
      <c r="A125" s="1">
        <v>42175</v>
      </c>
      <c r="B125" s="2">
        <v>0.85416666666666663</v>
      </c>
      <c r="C125" s="3">
        <v>81.346999999999994</v>
      </c>
      <c r="D125">
        <v>13.589</v>
      </c>
      <c r="E125">
        <v>110.5</v>
      </c>
      <c r="F125">
        <f t="shared" si="6"/>
        <v>51.934999999999995</v>
      </c>
      <c r="G125">
        <f t="shared" si="4"/>
        <v>3.4484839999999997</v>
      </c>
      <c r="H125">
        <f t="shared" si="5"/>
        <v>15.828541559999998</v>
      </c>
    </row>
    <row r="126" spans="1:8" x14ac:dyDescent="0.2">
      <c r="A126" s="1">
        <v>42175</v>
      </c>
      <c r="B126" s="2">
        <v>0.86111111111111116</v>
      </c>
      <c r="C126" s="3">
        <v>81.346999999999994</v>
      </c>
      <c r="D126">
        <v>13.589</v>
      </c>
      <c r="E126">
        <v>120</v>
      </c>
      <c r="F126">
        <f t="shared" si="6"/>
        <v>56.4</v>
      </c>
      <c r="G126">
        <f t="shared" si="4"/>
        <v>3.7449599999999994</v>
      </c>
      <c r="H126">
        <f t="shared" si="5"/>
        <v>17.189366399999997</v>
      </c>
    </row>
    <row r="127" spans="1:8" x14ac:dyDescent="0.2">
      <c r="A127" s="1">
        <v>42175</v>
      </c>
      <c r="B127" s="2">
        <v>0.86805555555555547</v>
      </c>
      <c r="C127" s="3">
        <v>81.346999999999994</v>
      </c>
      <c r="D127">
        <v>13.589</v>
      </c>
      <c r="E127">
        <v>114.7</v>
      </c>
      <c r="F127">
        <f t="shared" si="6"/>
        <v>53.908999999999999</v>
      </c>
      <c r="G127">
        <f t="shared" si="4"/>
        <v>3.5795575999999993</v>
      </c>
      <c r="H127">
        <f t="shared" si="5"/>
        <v>16.430169383999996</v>
      </c>
    </row>
    <row r="128" spans="1:8" x14ac:dyDescent="0.2">
      <c r="A128" s="1">
        <v>42175</v>
      </c>
      <c r="B128" s="2">
        <v>0.875</v>
      </c>
      <c r="C128" s="3">
        <v>81.346999999999994</v>
      </c>
      <c r="D128">
        <v>13.589</v>
      </c>
      <c r="E128">
        <v>117.9</v>
      </c>
      <c r="F128">
        <f t="shared" si="6"/>
        <v>55.412999999999997</v>
      </c>
      <c r="G128">
        <f t="shared" si="4"/>
        <v>3.6794232</v>
      </c>
      <c r="H128">
        <f t="shared" si="5"/>
        <v>16.888552487999998</v>
      </c>
    </row>
    <row r="129" spans="1:8" x14ac:dyDescent="0.2">
      <c r="A129" s="1">
        <v>42175</v>
      </c>
      <c r="B129" s="2">
        <v>0.88194444444444453</v>
      </c>
      <c r="C129" s="3">
        <v>81.346999999999994</v>
      </c>
      <c r="D129">
        <v>13.589</v>
      </c>
      <c r="E129">
        <v>122.3</v>
      </c>
      <c r="F129">
        <f t="shared" si="6"/>
        <v>57.480999999999995</v>
      </c>
      <c r="G129">
        <f t="shared" si="4"/>
        <v>3.8167383999999993</v>
      </c>
      <c r="H129">
        <f t="shared" si="5"/>
        <v>17.518829255999997</v>
      </c>
    </row>
    <row r="130" spans="1:8" x14ac:dyDescent="0.2">
      <c r="A130" s="1">
        <v>42175</v>
      </c>
      <c r="B130" s="2">
        <v>0.88888888888888884</v>
      </c>
      <c r="C130" s="3">
        <v>81.346999999999994</v>
      </c>
      <c r="D130">
        <v>13.589</v>
      </c>
      <c r="E130">
        <v>153</v>
      </c>
      <c r="F130">
        <f t="shared" si="6"/>
        <v>71.91</v>
      </c>
      <c r="G130">
        <f t="shared" si="4"/>
        <v>4.7748239999999997</v>
      </c>
      <c r="H130">
        <f t="shared" si="5"/>
        <v>21.916442159999999</v>
      </c>
    </row>
    <row r="131" spans="1:8" x14ac:dyDescent="0.2">
      <c r="A131" s="1">
        <v>42175</v>
      </c>
      <c r="B131" s="2">
        <v>0.89583333333333337</v>
      </c>
      <c r="C131" s="3">
        <v>81.346999999999994</v>
      </c>
      <c r="D131">
        <v>13.589</v>
      </c>
      <c r="E131">
        <v>155.1</v>
      </c>
      <c r="F131">
        <f t="shared" si="6"/>
        <v>72.896999999999991</v>
      </c>
      <c r="G131">
        <f t="shared" ref="G131:G145" si="7">F131*0.04*1.66</f>
        <v>4.8403607999999991</v>
      </c>
      <c r="H131">
        <f t="shared" ref="H131:H145" si="8">G131*4.59</f>
        <v>22.217256071999994</v>
      </c>
    </row>
    <row r="132" spans="1:8" x14ac:dyDescent="0.2">
      <c r="A132" s="1">
        <v>42175</v>
      </c>
      <c r="B132" s="2">
        <v>0.90277777777777779</v>
      </c>
      <c r="C132" s="3">
        <v>81.346999999999994</v>
      </c>
      <c r="D132">
        <v>13.589</v>
      </c>
      <c r="E132">
        <v>206.7</v>
      </c>
      <c r="F132">
        <f t="shared" si="6"/>
        <v>97.148999999999987</v>
      </c>
      <c r="G132">
        <f t="shared" si="7"/>
        <v>6.4506935999999984</v>
      </c>
      <c r="H132">
        <f t="shared" si="8"/>
        <v>29.60868362399999</v>
      </c>
    </row>
    <row r="133" spans="1:8" x14ac:dyDescent="0.2">
      <c r="A133" s="1">
        <v>42175</v>
      </c>
      <c r="B133" s="2">
        <v>0.90972222222222221</v>
      </c>
      <c r="C133" s="3">
        <v>81.346999999999994</v>
      </c>
      <c r="D133">
        <v>13.589</v>
      </c>
      <c r="E133">
        <v>151.30000000000001</v>
      </c>
      <c r="F133">
        <f t="shared" si="6"/>
        <v>71.111000000000004</v>
      </c>
      <c r="G133">
        <f t="shared" si="7"/>
        <v>4.7217703999999996</v>
      </c>
      <c r="H133">
        <f t="shared" si="8"/>
        <v>21.672926135999997</v>
      </c>
    </row>
    <row r="134" spans="1:8" x14ac:dyDescent="0.2">
      <c r="A134" s="1">
        <v>42175</v>
      </c>
      <c r="B134" s="2">
        <v>0.91666666666666663</v>
      </c>
      <c r="C134" s="3">
        <v>81.346999999999994</v>
      </c>
      <c r="D134">
        <v>13.589</v>
      </c>
      <c r="E134">
        <v>222.4</v>
      </c>
      <c r="F134">
        <f t="shared" si="6"/>
        <v>104.52799999999999</v>
      </c>
      <c r="G134">
        <f t="shared" si="7"/>
        <v>6.9406591999999998</v>
      </c>
      <c r="H134">
        <f t="shared" si="8"/>
        <v>31.857625727999999</v>
      </c>
    </row>
    <row r="135" spans="1:8" x14ac:dyDescent="0.2">
      <c r="A135" s="1">
        <v>42175</v>
      </c>
      <c r="B135" s="2">
        <v>0.92361111111111116</v>
      </c>
      <c r="C135" s="3">
        <v>81.346999999999994</v>
      </c>
      <c r="D135">
        <v>13.589</v>
      </c>
      <c r="E135">
        <v>225.2</v>
      </c>
      <c r="F135">
        <f t="shared" si="6"/>
        <v>105.84399999999999</v>
      </c>
      <c r="G135">
        <f t="shared" si="7"/>
        <v>7.0280415999999999</v>
      </c>
      <c r="H135">
        <f t="shared" si="8"/>
        <v>32.258710944000001</v>
      </c>
    </row>
    <row r="136" spans="1:8" x14ac:dyDescent="0.2">
      <c r="A136" s="1">
        <v>42175</v>
      </c>
      <c r="B136" s="2">
        <v>0.93055555555555547</v>
      </c>
      <c r="C136" s="3">
        <v>81.346999999999994</v>
      </c>
      <c r="D136">
        <v>13.589</v>
      </c>
      <c r="E136">
        <v>240.7</v>
      </c>
      <c r="F136">
        <f t="shared" si="6"/>
        <v>113.12899999999999</v>
      </c>
      <c r="G136">
        <f t="shared" si="7"/>
        <v>7.5117655999999986</v>
      </c>
      <c r="H136">
        <f t="shared" si="8"/>
        <v>34.479004103999991</v>
      </c>
    </row>
    <row r="137" spans="1:8" x14ac:dyDescent="0.2">
      <c r="A137" s="1">
        <v>42175</v>
      </c>
      <c r="B137" s="2">
        <v>0.9375</v>
      </c>
      <c r="C137" s="3">
        <v>81.346999999999994</v>
      </c>
      <c r="D137">
        <v>13.589</v>
      </c>
      <c r="E137">
        <v>228.1</v>
      </c>
      <c r="F137">
        <f t="shared" si="6"/>
        <v>107.20699999999999</v>
      </c>
      <c r="G137">
        <f t="shared" si="7"/>
        <v>7.1185447999999987</v>
      </c>
      <c r="H137">
        <f t="shared" si="8"/>
        <v>32.67412063199999</v>
      </c>
    </row>
    <row r="138" spans="1:8" x14ac:dyDescent="0.2">
      <c r="A138" s="1">
        <v>42175</v>
      </c>
      <c r="B138" s="2">
        <v>0.94444444444444453</v>
      </c>
      <c r="C138" s="3">
        <v>81.346999999999994</v>
      </c>
      <c r="D138">
        <v>13.589</v>
      </c>
      <c r="E138">
        <v>176.9</v>
      </c>
      <c r="F138">
        <f t="shared" si="6"/>
        <v>83.143000000000001</v>
      </c>
      <c r="G138">
        <f t="shared" si="7"/>
        <v>5.5206951999999996</v>
      </c>
      <c r="H138">
        <f t="shared" si="8"/>
        <v>25.339990967999999</v>
      </c>
    </row>
    <row r="139" spans="1:8" x14ac:dyDescent="0.2">
      <c r="A139" s="1">
        <v>42175</v>
      </c>
      <c r="B139" s="2">
        <v>0.95138888888888884</v>
      </c>
      <c r="C139" s="3">
        <v>81.346999999999994</v>
      </c>
      <c r="D139">
        <v>13.589</v>
      </c>
      <c r="E139">
        <v>133.19999999999999</v>
      </c>
      <c r="F139">
        <f t="shared" si="6"/>
        <v>62.603999999999992</v>
      </c>
      <c r="G139">
        <f t="shared" si="7"/>
        <v>4.1569055999999991</v>
      </c>
      <c r="H139">
        <f t="shared" si="8"/>
        <v>19.080196703999995</v>
      </c>
    </row>
    <row r="140" spans="1:8" x14ac:dyDescent="0.2">
      <c r="A140" s="1">
        <v>42175</v>
      </c>
      <c r="B140" s="2">
        <v>0.95833333333333337</v>
      </c>
      <c r="C140" s="3">
        <v>81.346999999999994</v>
      </c>
      <c r="D140">
        <v>13.589</v>
      </c>
      <c r="E140">
        <v>142.30000000000001</v>
      </c>
      <c r="F140">
        <f t="shared" si="6"/>
        <v>66.881</v>
      </c>
      <c r="G140">
        <f t="shared" si="7"/>
        <v>4.4408984</v>
      </c>
      <c r="H140">
        <f t="shared" si="8"/>
        <v>20.383723656000001</v>
      </c>
    </row>
    <row r="141" spans="1:8" x14ac:dyDescent="0.2">
      <c r="A141" s="1">
        <v>42175</v>
      </c>
      <c r="B141" s="2">
        <v>0.96527777777777779</v>
      </c>
      <c r="C141" s="3">
        <v>81.346999999999994</v>
      </c>
      <c r="D141">
        <v>13.589</v>
      </c>
      <c r="E141">
        <v>198.8</v>
      </c>
      <c r="F141">
        <f t="shared" si="6"/>
        <v>93.436000000000007</v>
      </c>
      <c r="G141">
        <f t="shared" si="7"/>
        <v>6.2041504000000005</v>
      </c>
      <c r="H141">
        <f t="shared" si="8"/>
        <v>28.477050336000001</v>
      </c>
    </row>
    <row r="142" spans="1:8" x14ac:dyDescent="0.2">
      <c r="A142" s="1">
        <v>42175</v>
      </c>
      <c r="B142" s="2">
        <v>0.97222222222222221</v>
      </c>
      <c r="C142" s="3">
        <v>81.346999999999994</v>
      </c>
      <c r="D142">
        <v>13.589</v>
      </c>
      <c r="E142">
        <v>200.4</v>
      </c>
      <c r="F142">
        <f t="shared" si="6"/>
        <v>94.188000000000002</v>
      </c>
      <c r="G142">
        <f t="shared" si="7"/>
        <v>6.2540832000000002</v>
      </c>
      <c r="H142">
        <f t="shared" si="8"/>
        <v>28.706241888000001</v>
      </c>
    </row>
    <row r="143" spans="1:8" x14ac:dyDescent="0.2">
      <c r="A143" s="1">
        <v>42175</v>
      </c>
      <c r="B143" s="2">
        <v>0.97916666666666663</v>
      </c>
      <c r="C143" s="3">
        <v>81.346999999999994</v>
      </c>
      <c r="D143">
        <v>13.589</v>
      </c>
      <c r="E143">
        <v>280</v>
      </c>
      <c r="F143">
        <f t="shared" si="6"/>
        <v>131.6</v>
      </c>
      <c r="G143">
        <f t="shared" si="7"/>
        <v>8.7382399999999993</v>
      </c>
      <c r="H143">
        <f t="shared" si="8"/>
        <v>40.108521599999996</v>
      </c>
    </row>
    <row r="144" spans="1:8" x14ac:dyDescent="0.2">
      <c r="A144" s="1">
        <v>42175</v>
      </c>
      <c r="B144" s="2">
        <v>0.98611111111111116</v>
      </c>
      <c r="C144" s="3">
        <v>81.346999999999994</v>
      </c>
      <c r="D144">
        <v>13.589</v>
      </c>
      <c r="E144">
        <v>282.10000000000002</v>
      </c>
      <c r="F144">
        <f t="shared" si="6"/>
        <v>132.58699999999999</v>
      </c>
      <c r="G144">
        <f t="shared" si="7"/>
        <v>8.8037767999999996</v>
      </c>
      <c r="H144">
        <f t="shared" si="8"/>
        <v>40.409335511999998</v>
      </c>
    </row>
    <row r="145" spans="1:8" x14ac:dyDescent="0.2">
      <c r="A145" s="1">
        <v>42175</v>
      </c>
      <c r="B145" s="2">
        <v>0.99305555555555547</v>
      </c>
      <c r="C145" s="3">
        <v>81.346999999999994</v>
      </c>
      <c r="D145">
        <v>13.589</v>
      </c>
      <c r="E145">
        <v>196.7</v>
      </c>
      <c r="F145">
        <f t="shared" si="6"/>
        <v>92.448999999999984</v>
      </c>
      <c r="G145">
        <f t="shared" si="7"/>
        <v>6.1386135999999984</v>
      </c>
      <c r="H145">
        <f t="shared" si="8"/>
        <v>28.176236423999992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Global_PS_for_Takuvik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2016-11-21T20:20:58Z</dcterms:created>
  <dcterms:modified xsi:type="dcterms:W3CDTF">2016-11-22T18:09:38Z</dcterms:modified>
</cp:coreProperties>
</file>