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canhdm/Documents/Projects/nBox VTG/Thay đổi phạm vi/"/>
    </mc:Choice>
  </mc:AlternateContent>
  <xr:revisionPtr revIDLastSave="0" documentId="13_ncr:1_{D1E0033F-FFCC-2B46-AE98-DD873974714E}" xr6:coauthVersionLast="47" xr6:coauthVersionMax="47" xr10:uidLastSave="{00000000-0000-0000-0000-000000000000}"/>
  <bookViews>
    <workbookView xWindow="0" yWindow="500" windowWidth="28800" windowHeight="15800" xr2:uid="{00000000-000D-0000-FFFF-FFFF00000000}"/>
  </bookViews>
  <sheets>
    <sheet name="Sheet1" sheetId="1" r:id="rId1"/>
  </sheets>
  <definedNames>
    <definedName name="_xlnm._FilterDatabase" localSheetId="0" hidden="1">Sheet1!$A$1:$I$54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 i="1" l="1"/>
  <c r="H61" i="1" l="1"/>
  <c r="H60" i="1"/>
  <c r="H51" i="1"/>
</calcChain>
</file>

<file path=xl/sharedStrings.xml><?xml version="1.0" encoding="utf-8"?>
<sst xmlns="http://schemas.openxmlformats.org/spreadsheetml/2006/main" count="230" uniqueCount="88">
  <si>
    <t>TT</t>
  </si>
  <si>
    <t>Tên chức năng/phi chức năng</t>
  </si>
  <si>
    <t>Phạm vi</t>
  </si>
  <si>
    <t>Chức năng liên quan</t>
  </si>
  <si>
    <t>Ghi chú</t>
  </si>
  <si>
    <t>Giao việc cho các Công ty thị trường bằng checkbox theo Danh sách có sẵn</t>
  </si>
  <si>
    <t>ngoài phạm vi HĐ</t>
  </si>
  <si>
    <t>KTTH VTG tạo yêu cầu báo cáo</t>
  </si>
  <si>
    <t>yêu cầu nâng cấp chức năng</t>
  </si>
  <si>
    <t>Mặc định lựa chọn tick các công ty theo lần giao việc cuối cùng và cho phép sửa trên dữ liệu này</t>
  </si>
  <si>
    <t>Quản trị các yêu cầu được tạo theo thông tin Công ty - Người xử lý - Worklog - Thời gian và có trường lọc tương ứng theo 4 trường thông tin trên</t>
  </si>
  <si>
    <t>yêu cầu thêm mới chức năng</t>
  </si>
  <si>
    <t>Giao báo cáo cho các phòng ban thực hiện, không yêu cầu bắt buộc phải giao tất cả các báo cáo</t>
  </si>
  <si>
    <t>KTTH thị trường tiếp nhận yêu cầu và giao việc</t>
  </si>
  <si>
    <t>Mặc định giao việc báo cáo cho các phòng ban theo lần giao việc cuối cùng, và cho phép sửa trên dữ liệu này</t>
  </si>
  <si>
    <t>Kế toán tổng hợp tại các Thị trường xem báo cáo đầu vào, báo cáo trung gian cấp phòng ban và danh mục liên quan ngay từ thời điểm nhân viên nhập liệu trình lên cấp trưởng phòng</t>
  </si>
  <si>
    <t>Phê duyệt/từ chối báo cáo cấp công ty</t>
  </si>
  <si>
    <t>Kế toán tổng hợp tại VTG xem báo cáo trung gian cấp công ty và báo cáo điều chỉnh liên quan</t>
  </si>
  <si>
    <t>Phê duyệt/từ chối báo cáo hợp nhất</t>
  </si>
  <si>
    <t>Update lại dữ liệu các báo cáo trung gian cấp phòng ban đã sinh trong trường hợp đầu vào của Tỷ giá được up lên cuối cùng</t>
  </si>
  <si>
    <t>Thông báo qua email tất cả các bước thực hiện tới các đối tượng nhận công việc</t>
  </si>
  <si>
    <t>HĐ 1</t>
  </si>
  <si>
    <t>Bắn notification/SMS cho người được giao tiếp nhận, người phê duyệt/từ chối</t>
  </si>
  <si>
    <t>yêu cầu chức năng hợp đồng 1</t>
  </si>
  <si>
    <t>Xây dựng Dashboard biến động của các chỉ tiêu doanh thu và chi phí:</t>
  </si>
  <si>
    <t>- Biểu đồ KPI
- Biểu đồ biến động các KM chi phí dài kỳ
- Biểu đồ so sánh với kế hoạch và cùng kỳ</t>
  </si>
  <si>
    <t>yêu cầu thêm mới chức năng (Hợp đồng 1 có yêu cầu xây dashboard nhưng biểu đồ khác)</t>
  </si>
  <si>
    <r>
      <t>-</t>
    </r>
    <r>
      <rPr>
        <sz val="7"/>
        <color rgb="FF000000"/>
        <rFont val="Times New Roman"/>
        <family val="1"/>
      </rPr>
      <t xml:space="preserve">       </t>
    </r>
    <r>
      <rPr>
        <sz val="12"/>
        <color rgb="FF000000"/>
        <rFont val="Times New Roman"/>
        <family val="1"/>
      </rPr>
      <t>Biểu đồ dạng kim đồng hồ Tổng hợp kết quả kinh doanh từng kỳ: tháng, quý, năm</t>
    </r>
  </si>
  <si>
    <r>
      <t>-</t>
    </r>
    <r>
      <rPr>
        <sz val="7"/>
        <color rgb="FF000000"/>
        <rFont val="Times New Roman"/>
        <family val="1"/>
      </rPr>
      <t xml:space="preserve">       </t>
    </r>
    <r>
      <rPr>
        <sz val="12"/>
        <color rgb="FF000000"/>
        <rFont val="Times New Roman"/>
        <family val="1"/>
      </rPr>
      <t>Hiển thị dữ liệu so sánh với Kế Hoạch, liền kề và cùng kỳ</t>
    </r>
  </si>
  <si>
    <r>
      <t>-</t>
    </r>
    <r>
      <rPr>
        <sz val="7"/>
        <color rgb="FF000000"/>
        <rFont val="Times New Roman"/>
        <family val="1"/>
      </rPr>
      <t xml:space="preserve">       </t>
    </r>
    <r>
      <rPr>
        <sz val="12"/>
        <color rgb="FF000000"/>
        <rFont val="Times New Roman"/>
        <family val="1"/>
      </rPr>
      <t>Hiển thị thông tin 7 chỉ tiêu: Tổng doanh thu, Tổng doanh thu không gồm chênh lệch tỷ giá chưa thực hiện, Tổng chi phí, chi phí Opex, lợi nhuận trước thuế, lợi nhuận trước thuế không gồm chênh lệch tỷ giá chưa thực hiện, dòng tiền.</t>
    </r>
  </si>
  <si>
    <r>
      <t>-</t>
    </r>
    <r>
      <rPr>
        <sz val="7"/>
        <color rgb="FF000000"/>
        <rFont val="Times New Roman"/>
        <family val="1"/>
      </rPr>
      <t xml:space="preserve">       </t>
    </r>
    <r>
      <rPr>
        <sz val="12"/>
        <color rgb="FF000000"/>
        <rFont val="Times New Roman"/>
        <family val="1"/>
      </rPr>
      <t xml:space="preserve">Biểu đồ dạng line </t>
    </r>
    <r>
      <rPr>
        <sz val="12"/>
        <color theme="1"/>
        <rFont val="Times New Roman"/>
        <family val="1"/>
      </rPr>
      <t>Xem xu hướng của 1 chỉ tiêu bất kỳ trên bảng tổng hợp kết quả kinh doanh: gồm 3 đường: thực hiện, cùng kỳ, kế hoạch</t>
    </r>
  </si>
  <si>
    <r>
      <t>-</t>
    </r>
    <r>
      <rPr>
        <sz val="7"/>
        <color rgb="FF000000"/>
        <rFont val="Times New Roman"/>
        <family val="1"/>
      </rPr>
      <t xml:space="preserve">       </t>
    </r>
    <r>
      <rPr>
        <sz val="12"/>
        <color theme="1"/>
        <rFont val="Times New Roman"/>
        <family val="1"/>
      </rPr>
      <t>Biểu đồ dạng line Xem xu hướng chỉ tiêu đơn giá: gồm 3 đường: thực hiện, cùng kỳ, kế hoạch</t>
    </r>
  </si>
  <si>
    <r>
      <t>-</t>
    </r>
    <r>
      <rPr>
        <sz val="7"/>
        <color rgb="FF000000"/>
        <rFont val="Times New Roman"/>
        <family val="1"/>
      </rPr>
      <t xml:space="preserve">       </t>
    </r>
    <r>
      <rPr>
        <sz val="12"/>
        <color theme="1"/>
        <rFont val="Times New Roman"/>
        <family val="1"/>
      </rPr>
      <t>Biểu đồ dạng line xem xu hướng tỷ giá: gồm 3 đường: thực hiện, cùng kỳ, kế hoạch</t>
    </r>
  </si>
  <si>
    <t>KTTH VTG tạo yêu cầu sinh báo cáo cáo từ dữ liệu đầu vào của yêu cầu đã hoàn thành trước đó</t>
  </si>
  <si>
    <t>KTTH VTG thêm dữ liệu điều chỉnh, phê duyệt/từ chối báo cáo đầu ra</t>
  </si>
  <si>
    <t>Import dữ liệu đầu vào báo cáo liên năm:</t>
  </si>
  <si>
    <t>- Báo cáo dữ liệu niên năm theo khoản mục
- Báo cáo dữ liệu niên năm theo KQKD tổng hợp</t>
  </si>
  <si>
    <r>
      <t>-</t>
    </r>
    <r>
      <rPr>
        <sz val="7"/>
        <color rgb="FF000000"/>
        <rFont val="Times New Roman"/>
        <family val="1"/>
      </rPr>
      <t xml:space="preserve">       </t>
    </r>
    <r>
      <rPr>
        <sz val="12"/>
        <color rgb="FF000000"/>
        <rFont val="Times New Roman"/>
        <family val="1"/>
      </rPr>
      <t>Dữ liệu quản trị</t>
    </r>
  </si>
  <si>
    <r>
      <t>-</t>
    </r>
    <r>
      <rPr>
        <sz val="7"/>
        <color rgb="FF000000"/>
        <rFont val="Times New Roman"/>
        <family val="1"/>
      </rPr>
      <t xml:space="preserve">       </t>
    </r>
    <r>
      <rPr>
        <sz val="12"/>
        <color rgb="FF000000"/>
        <rFont val="Times New Roman"/>
        <family val="1"/>
      </rPr>
      <t>Dữ liệu điều chỉnh: VAS trước kiểm toán, VAS sau kiểm toán, IFRS trước kiểm toán, IFRS sau kiểm toán.</t>
    </r>
  </si>
  <si>
    <t>Xử lý dữ liệu quản trị sau import</t>
  </si>
  <si>
    <t>Tìm kiếm và export Báo cáo dữ liệu quản trị đã import.</t>
  </si>
  <si>
    <t>Xử lý dữ liệu Báo cáo liên năm VAS trước kiểm toán</t>
  </si>
  <si>
    <t>Tìm kiếm và export Báo cáo liên năm VAS trước kiểm toán</t>
  </si>
  <si>
    <t>Xử lý dữ liệu Báo cáo liên năm VAS sau kiểm toán</t>
  </si>
  <si>
    <t>Tìm kiếm và export Báo cáo liên năm VAS sau kiểm toán</t>
  </si>
  <si>
    <r>
      <t xml:space="preserve">Xử lý dữ liệu Báo cáo liên năm </t>
    </r>
    <r>
      <rPr>
        <sz val="13"/>
        <color theme="1"/>
        <rFont val="Times New Roman"/>
        <family val="1"/>
      </rPr>
      <t>IFRS trước kiểm toán</t>
    </r>
  </si>
  <si>
    <r>
      <t xml:space="preserve">Tìm kiếm và export Báo cáo liên năm </t>
    </r>
    <r>
      <rPr>
        <sz val="13"/>
        <color theme="1"/>
        <rFont val="Times New Roman"/>
        <family val="1"/>
      </rPr>
      <t>IFRS trước kiểm toán</t>
    </r>
  </si>
  <si>
    <r>
      <t xml:space="preserve">Xử lý dữ liệu Báo cáo liên năm </t>
    </r>
    <r>
      <rPr>
        <sz val="13"/>
        <color theme="1"/>
        <rFont val="Times New Roman"/>
        <family val="1"/>
      </rPr>
      <t>IFRS sau kiểm toán</t>
    </r>
  </si>
  <si>
    <r>
      <t xml:space="preserve">Tìm kiếm và export Báo cáo liên năm </t>
    </r>
    <r>
      <rPr>
        <sz val="13"/>
        <color theme="1"/>
        <rFont val="Times New Roman"/>
        <family val="1"/>
      </rPr>
      <t>IFRS sau kiểm toán</t>
    </r>
  </si>
  <si>
    <r>
      <t xml:space="preserve">Xử lý dữ liệu </t>
    </r>
    <r>
      <rPr>
        <sz val="13"/>
        <color theme="1"/>
        <rFont val="Times New Roman"/>
        <family val="1"/>
      </rPr>
      <t>Báo cáo so sánh kỳ thực hiện với số kế hoạch (KH này người dùng tự chọn, có thể lấy từ Ver giao đầu năm hoặc ver giao lại)</t>
    </r>
  </si>
  <si>
    <t>- Báo cáo so sánh với kế hoạch và cùng kỳ
- Báo cáo so sánh tăng giảm theo khoản mục
- Báo cáo so sánh tăng giảm tổng hợp
- Báo cáo so sánh tăng giảm theo kết quả kinh doanh hợp nhất</t>
  </si>
  <si>
    <r>
      <t xml:space="preserve">Tìm kiếm và export </t>
    </r>
    <r>
      <rPr>
        <sz val="13"/>
        <color theme="1"/>
        <rFont val="Times New Roman"/>
        <family val="1"/>
      </rPr>
      <t>Báo cáo so sánh kỳ thực hiện với số kế hoạch</t>
    </r>
  </si>
  <si>
    <r>
      <t xml:space="preserve">Xử lý dữ liệu </t>
    </r>
    <r>
      <rPr>
        <sz val="13"/>
        <color theme="1"/>
        <rFont val="Times New Roman"/>
        <family val="1"/>
      </rPr>
      <t>Báo cáo so sánh số thực hiện vs số kế hoạch khác</t>
    </r>
  </si>
  <si>
    <r>
      <t xml:space="preserve">Tìm kiếm và export </t>
    </r>
    <r>
      <rPr>
        <sz val="13"/>
        <color theme="1"/>
        <rFont val="Times New Roman"/>
        <family val="1"/>
      </rPr>
      <t>Báo cáo so sánh số thực hiện vs số kế hoạch khác</t>
    </r>
  </si>
  <si>
    <r>
      <t xml:space="preserve">Xử lý dữ liệu </t>
    </r>
    <r>
      <rPr>
        <sz val="13"/>
        <color theme="1"/>
        <rFont val="Times New Roman"/>
        <family val="1"/>
      </rPr>
      <t>Báo cáo so sánh số thực hiện vs số cùng kỳ</t>
    </r>
  </si>
  <si>
    <r>
      <t xml:space="preserve">Tìm kiếm và export </t>
    </r>
    <r>
      <rPr>
        <sz val="13"/>
        <color theme="1"/>
        <rFont val="Times New Roman"/>
        <family val="1"/>
      </rPr>
      <t>Báo cáo so sánh số thực hiện vs số cùng kỳ</t>
    </r>
  </si>
  <si>
    <r>
      <t xml:space="preserve">Xử lý dữ liệu </t>
    </r>
    <r>
      <rPr>
        <sz val="13"/>
        <color theme="1"/>
        <rFont val="Times New Roman"/>
        <family val="1"/>
      </rPr>
      <t>Báo cáo so sánh số thực hiện vs số liền kề</t>
    </r>
  </si>
  <si>
    <r>
      <t xml:space="preserve">Tìm kiếm và export </t>
    </r>
    <r>
      <rPr>
        <sz val="13"/>
        <color theme="1"/>
        <rFont val="Times New Roman"/>
        <family val="1"/>
      </rPr>
      <t>Báo cáo so sánh số thực hiện vs số liền kề</t>
    </r>
  </si>
  <si>
    <r>
      <t xml:space="preserve">Xử lý dữ liệu </t>
    </r>
    <r>
      <rPr>
        <sz val="13"/>
        <color theme="1"/>
        <rFont val="Times New Roman"/>
        <family val="1"/>
      </rPr>
      <t>Báo cáo so sánh Thực hiện lũy kế so với KH lũy kế</t>
    </r>
  </si>
  <si>
    <r>
      <t xml:space="preserve">Tìm kiếm và export </t>
    </r>
    <r>
      <rPr>
        <sz val="13"/>
        <color theme="1"/>
        <rFont val="Times New Roman"/>
        <family val="1"/>
      </rPr>
      <t>Báo cáo so sánh Thực hiện lũy kế so với KH lũy kế</t>
    </r>
  </si>
  <si>
    <r>
      <t xml:space="preserve">Xử lý dữ liệu </t>
    </r>
    <r>
      <rPr>
        <sz val="13"/>
        <color theme="1"/>
        <rFont val="Times New Roman"/>
        <family val="1"/>
      </rPr>
      <t xml:space="preserve">Báo cáo so sánh Thực hiện lũy kế so với KH khác  </t>
    </r>
  </si>
  <si>
    <r>
      <t xml:space="preserve">Tìm kiếm và export </t>
    </r>
    <r>
      <rPr>
        <sz val="13"/>
        <color theme="1"/>
        <rFont val="Times New Roman"/>
        <family val="1"/>
      </rPr>
      <t xml:space="preserve">Báo cáo so sánh Thực hiện lũy kế so với KH khác  </t>
    </r>
  </si>
  <si>
    <r>
      <t xml:space="preserve">Xử lý dữ liệu </t>
    </r>
    <r>
      <rPr>
        <sz val="13"/>
        <color theme="1"/>
        <rFont val="Times New Roman"/>
        <family val="1"/>
      </rPr>
      <t>Báo cáo so sánh lũy kế cùng kỳ</t>
    </r>
  </si>
  <si>
    <r>
      <t>Tìm kiếm và export</t>
    </r>
    <r>
      <rPr>
        <sz val="13"/>
        <color theme="1"/>
        <rFont val="Times New Roman"/>
        <family val="1"/>
      </rPr>
      <t xml:space="preserve"> Báo cáo so sánh lũy kế cùng kỳ</t>
    </r>
  </si>
  <si>
    <r>
      <t>Xử lý dữ liệu</t>
    </r>
    <r>
      <rPr>
        <sz val="13"/>
        <color theme="1"/>
        <rFont val="Times New Roman"/>
        <family val="1"/>
      </rPr>
      <t xml:space="preserve"> Báo cáo so sánh lũy kế thực hiện với kế hoạch năm</t>
    </r>
  </si>
  <si>
    <r>
      <t xml:space="preserve">Tìm kiếm và export </t>
    </r>
    <r>
      <rPr>
        <sz val="13"/>
        <color theme="1"/>
        <rFont val="Times New Roman"/>
        <family val="1"/>
      </rPr>
      <t>Báo cáo so sánh lũy kế cùng kỳ</t>
    </r>
  </si>
  <si>
    <r>
      <t>Xử lý dữ liệu</t>
    </r>
    <r>
      <rPr>
        <sz val="13"/>
        <color theme="1"/>
        <rFont val="Times New Roman"/>
        <family val="1"/>
      </rPr>
      <t xml:space="preserve"> Báo cáo so sánh lũy kế thực hiện với kế hoạch năm điều chính</t>
    </r>
  </si>
  <si>
    <r>
      <t xml:space="preserve">Tìm kiếm và export </t>
    </r>
    <r>
      <rPr>
        <sz val="13"/>
        <color theme="1"/>
        <rFont val="Times New Roman"/>
        <family val="1"/>
      </rPr>
      <t>Báo cáo so sánh lũy kế thực hiện với kế hoạch năm điều chính</t>
    </r>
  </si>
  <si>
    <t>Sửa báo cáo đầu ra DR_CPT: bổ sung 2 cột về số xăng, dầu tiêu thụ đối vs máy nổ ứng cứu tại trạm</t>
  </si>
  <si>
    <t>Thêm cột tổng cộng (thành tiền) cho các báo cáo: BC01_TH, BC01_TH1, DV02_TH, DV03_TH, DV03_TH1, DV05_TH, DV05_TH1, DV06_TH, DV06_TH1, DV07_TH, DV07_TH1, DV08_TH1, DV08_TH1, DV09_TH, dv09_TH1, DV11_TH, DV11_TH1, DV12_TH1, DV13_TH1, DV14_TH1, DV16, DV17, DV19</t>
  </si>
  <si>
    <t>Điều chỉnh luồng QT: CQ Tài chính phê duyệt báo cáo lên trước CEO thị trường</t>
  </si>
  <si>
    <t>yêu cầu chỉnh sửa quy trình</t>
  </si>
  <si>
    <r>
      <t>1.</t>
    </r>
    <r>
      <rPr>
        <b/>
        <sz val="7"/>
        <color theme="1"/>
        <rFont val="Times New Roman"/>
        <family val="1"/>
      </rPr>
      <t xml:space="preserve">    </t>
    </r>
    <r>
      <rPr>
        <b/>
        <sz val="14"/>
        <color theme="1"/>
        <rFont val="Times New Roman"/>
        <family val="1"/>
      </rPr>
      <t>Danh sách tính năng thực hiện trong phase 2</t>
    </r>
  </si>
  <si>
    <t>Bổ sung thêm 1 cột trong màn hình yêu cầu: cột Tên báo cáo (bên cạnh cột Tên yêu cầu)</t>
  </si>
  <si>
    <t>Nhúng tất cả các báo cáo Tableau view trực tiếp trên Nbox</t>
  </si>
  <si>
    <t>Hiển thị báo cáo Hợp nhất trên Tableau</t>
  </si>
  <si>
    <t>Nhân viên phòng ban xem báo cáo trung gian cấp phòng ban trước khi gửi phê duyệt</t>
  </si>
  <si>
    <t>Độ quan trọng</t>
  </si>
  <si>
    <t>Trung bình</t>
  </si>
  <si>
    <t>Quan trọng</t>
  </si>
  <si>
    <t>Rất quan trong</t>
  </si>
  <si>
    <t>Chức năng theo HĐ 2</t>
  </si>
  <si>
    <t>Chức năng theo HĐ1</t>
  </si>
  <si>
    <t>Yêu cầu thêm mới chức năng (HĐ 1 có yêu cầu tạo báo cáo so sánh nhưng về số lượng báo cáo và nôi dung báo cáo khác)</t>
  </si>
  <si>
    <t>Yêu cầu thêm mới chức năng (HĐ 1 có yêu cầu tạo báo cáo liên năm nhưng về số lượng báo cáo và nôi dung báo cáo khác)</t>
  </si>
  <si>
    <t>Nỗ lực(MH)</t>
  </si>
  <si>
    <t>38 báo cáo</t>
  </si>
  <si>
    <t>5 báo cáo hợp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</si>
</sst>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FF0000"/>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rgb="FF000000"/>
      <name val="Times New Roman"/>
      <family val="1"/>
    </font>
    <font>
      <sz val="10"/>
      <color theme="1"/>
      <name val="Calibri"/>
      <family val="2"/>
      <scheme val="minor"/>
    </font>
    <font>
      <sz val="7"/>
      <color rgb="FF000000"/>
      <name val="Times New Roman"/>
      <family val="1"/>
    </font>
    <font>
      <sz val="13"/>
      <color theme="1"/>
      <name val="Times New Roman"/>
      <family val="1"/>
    </font>
    <font>
      <b/>
      <sz val="4"/>
      <color theme="1"/>
      <name val="Times New Roman"/>
      <family val="1"/>
    </font>
    <font>
      <b/>
      <sz val="14"/>
      <color theme="1"/>
      <name val="Times New Roman"/>
      <family val="1"/>
    </font>
    <font>
      <b/>
      <sz val="7"/>
      <color theme="1"/>
      <name val="Times New Roman"/>
      <family val="1"/>
    </font>
    <font>
      <sz val="14"/>
      <color theme="1"/>
      <name val="Times New Roman"/>
      <family val="1"/>
    </font>
  </fonts>
  <fills count="8">
    <fill>
      <patternFill patternType="none"/>
    </fill>
    <fill>
      <patternFill patternType="gray125"/>
    </fill>
    <fill>
      <patternFill patternType="solid">
        <fgColor rgb="FFCCFFCC"/>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tint="-0.249977111117893"/>
        <bgColor indexed="6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1">
    <xf numFmtId="0" fontId="0" fillId="0" borderId="0" xfId="0"/>
    <xf numFmtId="0" fontId="5" fillId="0" borderId="2" xfId="0" applyFont="1" applyBorder="1" applyAlignment="1">
      <alignment horizontal="center" vertical="center"/>
    </xf>
    <xf numFmtId="0" fontId="9" fillId="0" borderId="0" xfId="0" applyFont="1" applyAlignment="1">
      <alignment vertical="center"/>
    </xf>
    <xf numFmtId="0" fontId="10" fillId="0" borderId="0" xfId="0" applyFont="1" applyAlignment="1">
      <alignment horizontal="left" vertical="center" indent="4"/>
    </xf>
    <xf numFmtId="0" fontId="5" fillId="3" borderId="7" xfId="0" applyFont="1" applyFill="1" applyBorder="1" applyAlignment="1">
      <alignment vertical="center" wrapText="1"/>
    </xf>
    <xf numFmtId="0" fontId="5" fillId="3" borderId="0" xfId="0" applyFont="1" applyFill="1" applyAlignment="1">
      <alignment vertical="center" wrapText="1"/>
    </xf>
    <xf numFmtId="0" fontId="5" fillId="3" borderId="0" xfId="0" applyFont="1" applyFill="1" applyAlignment="1">
      <alignment horizontal="left" vertical="center" wrapText="1" indent="4"/>
    </xf>
    <xf numFmtId="0" fontId="5" fillId="3" borderId="7" xfId="0" applyFont="1" applyFill="1" applyBorder="1" applyAlignment="1">
      <alignment horizontal="left" vertical="center" wrapText="1" indent="4"/>
    </xf>
    <xf numFmtId="0" fontId="6" fillId="0" borderId="4" xfId="0" applyFont="1" applyBorder="1" applyAlignment="1">
      <alignment vertical="center" wrapText="1"/>
    </xf>
    <xf numFmtId="0" fontId="6" fillId="4" borderId="4" xfId="0" applyFont="1" applyFill="1" applyBorder="1" applyAlignment="1">
      <alignment vertical="center" wrapText="1"/>
    </xf>
    <xf numFmtId="0" fontId="0" fillId="0" borderId="4" xfId="0" applyBorder="1"/>
    <xf numFmtId="0" fontId="6" fillId="5" borderId="4" xfId="0" applyFont="1" applyFill="1" applyBorder="1" applyAlignment="1">
      <alignment vertical="center" wrapText="1"/>
    </xf>
    <xf numFmtId="0" fontId="12" fillId="0" borderId="4" xfId="0" applyFont="1" applyBorder="1" applyAlignment="1">
      <alignment vertical="center" wrapText="1"/>
    </xf>
    <xf numFmtId="0" fontId="6" fillId="0" borderId="4" xfId="0" applyFont="1" applyBorder="1"/>
    <xf numFmtId="0" fontId="0" fillId="0" borderId="4" xfId="0" applyBorder="1" applyAlignment="1">
      <alignment wrapText="1"/>
    </xf>
    <xf numFmtId="0" fontId="0" fillId="0" borderId="0" xfId="0" applyAlignment="1">
      <alignment wrapText="1"/>
    </xf>
    <xf numFmtId="0" fontId="1" fillId="4" borderId="0" xfId="0" applyFont="1" applyFill="1"/>
    <xf numFmtId="0" fontId="0" fillId="5" borderId="0" xfId="0" applyFill="1"/>
    <xf numFmtId="0" fontId="0" fillId="0" borderId="8" xfId="0" applyBorder="1" applyAlignment="1">
      <alignment vertical="top" wrapText="1"/>
    </xf>
    <xf numFmtId="0" fontId="0" fillId="0" borderId="4" xfId="0" applyBorder="1" applyAlignment="1">
      <alignment vertical="top" wrapText="1"/>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horizontal="center" vertical="top"/>
    </xf>
    <xf numFmtId="0" fontId="0" fillId="0" borderId="11" xfId="0" applyBorder="1" applyAlignment="1">
      <alignment horizont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6" fillId="0" borderId="4" xfId="0" applyFont="1" applyBorder="1" applyAlignment="1">
      <alignment vertical="center" wrapText="1"/>
    </xf>
    <xf numFmtId="0" fontId="6" fillId="5" borderId="4" xfId="0" quotePrefix="1"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7" borderId="11" xfId="0" applyFont="1" applyFill="1" applyBorder="1" applyAlignment="1">
      <alignment horizontal="center"/>
    </xf>
    <xf numFmtId="0" fontId="3"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2" fillId="6" borderId="4" xfId="0" applyFont="1" applyFill="1" applyBorder="1" applyAlignment="1">
      <alignment horizontal="center" vertical="center"/>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
  <sheetViews>
    <sheetView tabSelected="1" workbookViewId="0">
      <selection activeCell="F35" sqref="F35:F51"/>
    </sheetView>
  </sheetViews>
  <sheetFormatPr baseColWidth="10" defaultColWidth="8.83203125" defaultRowHeight="15"/>
  <cols>
    <col min="1" max="1" width="5.6640625" customWidth="1"/>
    <col min="2" max="2" width="65.5" customWidth="1"/>
    <col min="3" max="3" width="21.83203125" customWidth="1"/>
    <col min="4" max="4" width="47.83203125" customWidth="1"/>
    <col min="5" max="5" width="96.83203125" style="15" customWidth="1"/>
    <col min="6" max="6" width="15.1640625" customWidth="1"/>
    <col min="7" max="7" width="9.83203125" customWidth="1"/>
    <col min="9" max="9" width="20.6640625" customWidth="1"/>
  </cols>
  <sheetData>
    <row r="1" spans="1:9">
      <c r="A1" s="35" t="s">
        <v>0</v>
      </c>
      <c r="B1" s="37" t="s">
        <v>1</v>
      </c>
      <c r="C1" s="39" t="s">
        <v>2</v>
      </c>
      <c r="D1" s="39" t="s">
        <v>3</v>
      </c>
      <c r="E1" s="39" t="s">
        <v>4</v>
      </c>
      <c r="F1" s="40" t="s">
        <v>77</v>
      </c>
      <c r="G1" s="34" t="s">
        <v>85</v>
      </c>
    </row>
    <row r="2" spans="1:9" ht="16" thickBot="1">
      <c r="A2" s="36"/>
      <c r="B2" s="38"/>
      <c r="C2" s="39"/>
      <c r="D2" s="39"/>
      <c r="E2" s="39"/>
      <c r="F2" s="40"/>
      <c r="G2" s="34"/>
    </row>
    <row r="3" spans="1:9" ht="35" thickBot="1">
      <c r="A3" s="1">
        <v>1</v>
      </c>
      <c r="B3" s="4" t="s">
        <v>5</v>
      </c>
      <c r="C3" s="8" t="s">
        <v>6</v>
      </c>
      <c r="D3" s="9" t="s">
        <v>7</v>
      </c>
      <c r="E3" s="14" t="s">
        <v>8</v>
      </c>
      <c r="F3" s="10" t="s">
        <v>79</v>
      </c>
      <c r="G3">
        <v>2.65</v>
      </c>
      <c r="I3" s="16" t="s">
        <v>81</v>
      </c>
    </row>
    <row r="4" spans="1:9" ht="52" thickBot="1">
      <c r="A4" s="1">
        <v>2</v>
      </c>
      <c r="B4" s="4" t="s">
        <v>9</v>
      </c>
      <c r="C4" s="8" t="s">
        <v>6</v>
      </c>
      <c r="D4" s="9" t="s">
        <v>7</v>
      </c>
      <c r="E4" s="14" t="s">
        <v>8</v>
      </c>
      <c r="F4" s="10" t="s">
        <v>79</v>
      </c>
      <c r="G4">
        <v>2.65</v>
      </c>
      <c r="I4" s="17" t="s">
        <v>82</v>
      </c>
    </row>
    <row r="5" spans="1:9" ht="69" thickBot="1">
      <c r="A5" s="1">
        <v>3</v>
      </c>
      <c r="B5" s="4" t="s">
        <v>10</v>
      </c>
      <c r="C5" s="8" t="s">
        <v>6</v>
      </c>
      <c r="D5" s="8"/>
      <c r="E5" s="14" t="s">
        <v>11</v>
      </c>
      <c r="F5" s="10" t="s">
        <v>79</v>
      </c>
      <c r="G5">
        <v>8.65</v>
      </c>
    </row>
    <row r="6" spans="1:9" ht="52" thickBot="1">
      <c r="A6" s="1">
        <v>4</v>
      </c>
      <c r="B6" s="4" t="s">
        <v>12</v>
      </c>
      <c r="C6" s="8" t="s">
        <v>6</v>
      </c>
      <c r="D6" s="9" t="s">
        <v>13</v>
      </c>
      <c r="E6" s="14" t="s">
        <v>8</v>
      </c>
      <c r="F6" s="10" t="s">
        <v>79</v>
      </c>
      <c r="G6">
        <v>3.35</v>
      </c>
    </row>
    <row r="7" spans="1:9" ht="52" thickBot="1">
      <c r="A7" s="1">
        <v>5</v>
      </c>
      <c r="B7" s="4" t="s">
        <v>14</v>
      </c>
      <c r="C7" s="8" t="s">
        <v>6</v>
      </c>
      <c r="D7" s="9" t="s">
        <v>13</v>
      </c>
      <c r="E7" s="14" t="s">
        <v>8</v>
      </c>
      <c r="F7" s="10" t="s">
        <v>79</v>
      </c>
      <c r="G7">
        <v>3.35</v>
      </c>
    </row>
    <row r="8" spans="1:9" ht="86" thickBot="1">
      <c r="A8" s="1">
        <v>6</v>
      </c>
      <c r="B8" s="4" t="s">
        <v>15</v>
      </c>
      <c r="C8" s="8" t="s">
        <v>6</v>
      </c>
      <c r="D8" s="9" t="s">
        <v>16</v>
      </c>
      <c r="E8" s="14" t="s">
        <v>8</v>
      </c>
      <c r="F8" s="10" t="s">
        <v>78</v>
      </c>
      <c r="G8">
        <v>23.85</v>
      </c>
    </row>
    <row r="9" spans="1:9" ht="52" thickBot="1">
      <c r="A9" s="1">
        <v>7</v>
      </c>
      <c r="B9" s="4" t="s">
        <v>17</v>
      </c>
      <c r="C9" s="8" t="s">
        <v>6</v>
      </c>
      <c r="D9" s="9" t="s">
        <v>18</v>
      </c>
      <c r="E9" s="14" t="s">
        <v>8</v>
      </c>
      <c r="F9" s="10" t="s">
        <v>79</v>
      </c>
      <c r="G9">
        <v>15.09</v>
      </c>
    </row>
    <row r="10" spans="1:9" ht="52" thickBot="1">
      <c r="A10" s="1">
        <v>8</v>
      </c>
      <c r="B10" s="4" t="s">
        <v>19</v>
      </c>
      <c r="C10" s="8" t="s">
        <v>6</v>
      </c>
      <c r="D10" s="9"/>
      <c r="E10" s="14" t="s">
        <v>8</v>
      </c>
      <c r="F10" s="10" t="s">
        <v>79</v>
      </c>
      <c r="G10">
        <v>39.270000000000003</v>
      </c>
    </row>
    <row r="11" spans="1:9" ht="61" customHeight="1" thickBot="1">
      <c r="A11" s="1">
        <v>9</v>
      </c>
      <c r="B11" s="4" t="s">
        <v>20</v>
      </c>
      <c r="C11" s="8" t="s">
        <v>21</v>
      </c>
      <c r="D11" s="11" t="s">
        <v>22</v>
      </c>
      <c r="E11" s="14" t="s">
        <v>23</v>
      </c>
      <c r="F11" s="10" t="s">
        <v>78</v>
      </c>
      <c r="G11">
        <v>43.2</v>
      </c>
    </row>
    <row r="12" spans="1:9" ht="34" customHeight="1">
      <c r="A12" s="25">
        <v>10</v>
      </c>
      <c r="B12" s="5" t="s">
        <v>24</v>
      </c>
      <c r="C12" s="28" t="s">
        <v>6</v>
      </c>
      <c r="D12" s="29" t="s">
        <v>25</v>
      </c>
      <c r="E12" s="19" t="s">
        <v>26</v>
      </c>
      <c r="F12" s="20" t="s">
        <v>80</v>
      </c>
      <c r="G12" s="23">
        <v>119.25</v>
      </c>
    </row>
    <row r="13" spans="1:9" ht="51">
      <c r="A13" s="26"/>
      <c r="B13" s="6" t="s">
        <v>27</v>
      </c>
      <c r="C13" s="28"/>
      <c r="D13" s="29"/>
      <c r="E13" s="19"/>
      <c r="F13" s="21"/>
      <c r="G13" s="23"/>
    </row>
    <row r="14" spans="1:9" ht="34">
      <c r="A14" s="26"/>
      <c r="B14" s="6" t="s">
        <v>28</v>
      </c>
      <c r="C14" s="28"/>
      <c r="D14" s="29"/>
      <c r="E14" s="19"/>
      <c r="F14" s="21"/>
      <c r="G14" s="23"/>
    </row>
    <row r="15" spans="1:9" ht="119">
      <c r="A15" s="26"/>
      <c r="B15" s="6" t="s">
        <v>29</v>
      </c>
      <c r="C15" s="28"/>
      <c r="D15" s="29"/>
      <c r="E15" s="19"/>
      <c r="F15" s="21"/>
      <c r="G15" s="23"/>
    </row>
    <row r="16" spans="1:9" ht="68">
      <c r="A16" s="26"/>
      <c r="B16" s="6" t="s">
        <v>30</v>
      </c>
      <c r="C16" s="28"/>
      <c r="D16" s="29"/>
      <c r="E16" s="19"/>
      <c r="F16" s="21"/>
      <c r="G16" s="23"/>
    </row>
    <row r="17" spans="1:7" ht="51">
      <c r="A17" s="26"/>
      <c r="B17" s="6" t="s">
        <v>31</v>
      </c>
      <c r="C17" s="28"/>
      <c r="D17" s="29"/>
      <c r="E17" s="19"/>
      <c r="F17" s="21"/>
      <c r="G17" s="23"/>
    </row>
    <row r="18" spans="1:7" ht="52" thickBot="1">
      <c r="A18" s="27"/>
      <c r="B18" s="7" t="s">
        <v>32</v>
      </c>
      <c r="C18" s="28"/>
      <c r="D18" s="29"/>
      <c r="E18" s="19"/>
      <c r="F18" s="22"/>
      <c r="G18" s="23"/>
    </row>
    <row r="19" spans="1:7" ht="52" thickBot="1">
      <c r="A19" s="1">
        <v>11</v>
      </c>
      <c r="B19" s="4" t="s">
        <v>33</v>
      </c>
      <c r="C19" s="8" t="s">
        <v>6</v>
      </c>
      <c r="D19" s="9" t="s">
        <v>7</v>
      </c>
      <c r="E19" s="14" t="s">
        <v>8</v>
      </c>
      <c r="F19" s="10" t="s">
        <v>79</v>
      </c>
      <c r="G19">
        <v>38.65</v>
      </c>
    </row>
    <row r="20" spans="1:7" ht="35" thickBot="1">
      <c r="A20" s="1">
        <v>12</v>
      </c>
      <c r="B20" s="4" t="s">
        <v>34</v>
      </c>
      <c r="C20" s="8" t="s">
        <v>6</v>
      </c>
      <c r="D20" s="9" t="s">
        <v>7</v>
      </c>
      <c r="E20" s="14" t="s">
        <v>8</v>
      </c>
      <c r="F20" s="10" t="s">
        <v>79</v>
      </c>
      <c r="G20">
        <v>86.33</v>
      </c>
    </row>
    <row r="21" spans="1:7" ht="17" customHeight="1">
      <c r="A21" s="25">
        <v>13</v>
      </c>
      <c r="B21" s="5" t="s">
        <v>35</v>
      </c>
      <c r="C21" s="28" t="s">
        <v>6</v>
      </c>
      <c r="D21" s="29" t="s">
        <v>36</v>
      </c>
      <c r="E21" s="18" t="s">
        <v>84</v>
      </c>
      <c r="F21" s="20" t="s">
        <v>80</v>
      </c>
      <c r="G21" s="23">
        <v>284</v>
      </c>
    </row>
    <row r="22" spans="1:7" ht="80" customHeight="1">
      <c r="A22" s="26"/>
      <c r="B22" s="6" t="s">
        <v>37</v>
      </c>
      <c r="C22" s="28"/>
      <c r="D22" s="29"/>
      <c r="E22" s="18" t="s">
        <v>84</v>
      </c>
      <c r="F22" s="20" t="s">
        <v>80</v>
      </c>
      <c r="G22" s="23"/>
    </row>
    <row r="23" spans="1:7" ht="81" customHeight="1" thickBot="1">
      <c r="A23" s="27"/>
      <c r="B23" s="7" t="s">
        <v>38</v>
      </c>
      <c r="C23" s="28"/>
      <c r="D23" s="29"/>
      <c r="E23" s="18" t="s">
        <v>84</v>
      </c>
      <c r="F23" s="20" t="s">
        <v>80</v>
      </c>
      <c r="G23" s="23"/>
    </row>
    <row r="24" spans="1:7" ht="81" customHeight="1" thickBot="1">
      <c r="A24" s="1">
        <v>14</v>
      </c>
      <c r="B24" s="4" t="s">
        <v>39</v>
      </c>
      <c r="C24" s="8" t="s">
        <v>6</v>
      </c>
      <c r="D24" s="29"/>
      <c r="E24" s="18" t="s">
        <v>84</v>
      </c>
      <c r="F24" s="20" t="s">
        <v>80</v>
      </c>
      <c r="G24" s="23"/>
    </row>
    <row r="25" spans="1:7" ht="81" customHeight="1" thickBot="1">
      <c r="A25" s="1">
        <v>15</v>
      </c>
      <c r="B25" s="4" t="s">
        <v>40</v>
      </c>
      <c r="C25" s="8" t="s">
        <v>6</v>
      </c>
      <c r="D25" s="29"/>
      <c r="E25" s="18" t="s">
        <v>84</v>
      </c>
      <c r="F25" s="20" t="s">
        <v>80</v>
      </c>
      <c r="G25" s="23"/>
    </row>
    <row r="26" spans="1:7" ht="81" customHeight="1" thickBot="1">
      <c r="A26" s="1">
        <v>16</v>
      </c>
      <c r="B26" s="4" t="s">
        <v>41</v>
      </c>
      <c r="C26" s="8" t="s">
        <v>6</v>
      </c>
      <c r="D26" s="29"/>
      <c r="E26" s="18" t="s">
        <v>84</v>
      </c>
      <c r="F26" s="20" t="s">
        <v>80</v>
      </c>
      <c r="G26" s="23"/>
    </row>
    <row r="27" spans="1:7" ht="81" customHeight="1" thickBot="1">
      <c r="A27" s="1">
        <v>17</v>
      </c>
      <c r="B27" s="4" t="s">
        <v>42</v>
      </c>
      <c r="C27" s="8" t="s">
        <v>6</v>
      </c>
      <c r="D27" s="29"/>
      <c r="E27" s="18" t="s">
        <v>84</v>
      </c>
      <c r="F27" s="20" t="s">
        <v>80</v>
      </c>
      <c r="G27" s="23"/>
    </row>
    <row r="28" spans="1:7" ht="81" customHeight="1" thickBot="1">
      <c r="A28" s="1">
        <v>18</v>
      </c>
      <c r="B28" s="4" t="s">
        <v>43</v>
      </c>
      <c r="C28" s="8" t="s">
        <v>6</v>
      </c>
      <c r="D28" s="29"/>
      <c r="E28" s="18" t="s">
        <v>84</v>
      </c>
      <c r="F28" s="20" t="s">
        <v>80</v>
      </c>
      <c r="G28" s="23"/>
    </row>
    <row r="29" spans="1:7" ht="81" customHeight="1" thickBot="1">
      <c r="A29" s="1">
        <v>19</v>
      </c>
      <c r="B29" s="4" t="s">
        <v>44</v>
      </c>
      <c r="C29" s="8" t="s">
        <v>6</v>
      </c>
      <c r="D29" s="29"/>
      <c r="E29" s="18" t="s">
        <v>84</v>
      </c>
      <c r="F29" s="20" t="s">
        <v>80</v>
      </c>
      <c r="G29" s="23"/>
    </row>
    <row r="30" spans="1:7" ht="81" customHeight="1" thickBot="1">
      <c r="A30" s="1">
        <v>20</v>
      </c>
      <c r="B30" s="4" t="s">
        <v>45</v>
      </c>
      <c r="C30" s="8" t="s">
        <v>6</v>
      </c>
      <c r="D30" s="29"/>
      <c r="E30" s="18" t="s">
        <v>84</v>
      </c>
      <c r="F30" s="20" t="s">
        <v>80</v>
      </c>
      <c r="G30" s="23"/>
    </row>
    <row r="31" spans="1:7" ht="81" customHeight="1" thickBot="1">
      <c r="A31" s="1">
        <v>21</v>
      </c>
      <c r="B31" s="4" t="s">
        <v>46</v>
      </c>
      <c r="C31" s="8" t="s">
        <v>6</v>
      </c>
      <c r="D31" s="29"/>
      <c r="E31" s="18" t="s">
        <v>84</v>
      </c>
      <c r="F31" s="20" t="s">
        <v>80</v>
      </c>
      <c r="G31" s="23"/>
    </row>
    <row r="32" spans="1:7" ht="81" customHeight="1" thickBot="1">
      <c r="A32" s="1">
        <v>22</v>
      </c>
      <c r="B32" s="4" t="s">
        <v>47</v>
      </c>
      <c r="C32" s="8" t="s">
        <v>6</v>
      </c>
      <c r="D32" s="29"/>
      <c r="E32" s="18" t="s">
        <v>84</v>
      </c>
      <c r="F32" s="20" t="s">
        <v>80</v>
      </c>
      <c r="G32" s="23"/>
    </row>
    <row r="33" spans="1:7" ht="37" thickBot="1">
      <c r="A33" s="1">
        <v>23</v>
      </c>
      <c r="B33" s="4" t="s">
        <v>48</v>
      </c>
      <c r="C33" s="8" t="s">
        <v>6</v>
      </c>
      <c r="D33" s="29"/>
      <c r="E33" s="18" t="s">
        <v>84</v>
      </c>
      <c r="F33" s="20" t="s">
        <v>80</v>
      </c>
      <c r="G33" s="23"/>
    </row>
    <row r="34" spans="1:7" ht="73" thickBot="1">
      <c r="A34" s="1">
        <v>24</v>
      </c>
      <c r="B34" s="4" t="s">
        <v>49</v>
      </c>
      <c r="C34" s="8" t="s">
        <v>6</v>
      </c>
      <c r="D34" s="29" t="s">
        <v>50</v>
      </c>
      <c r="E34" s="18" t="s">
        <v>83</v>
      </c>
      <c r="F34" s="20" t="s">
        <v>80</v>
      </c>
      <c r="G34" s="24">
        <v>250</v>
      </c>
    </row>
    <row r="35" spans="1:7" ht="37" thickBot="1">
      <c r="A35" s="1">
        <v>25</v>
      </c>
      <c r="B35" s="4" t="s">
        <v>51</v>
      </c>
      <c r="C35" s="8" t="s">
        <v>6</v>
      </c>
      <c r="D35" s="29"/>
      <c r="E35" s="18" t="s">
        <v>83</v>
      </c>
      <c r="F35" s="20" t="s">
        <v>80</v>
      </c>
      <c r="G35" s="24"/>
    </row>
    <row r="36" spans="1:7" ht="37" thickBot="1">
      <c r="A36" s="1">
        <v>26</v>
      </c>
      <c r="B36" s="4" t="s">
        <v>52</v>
      </c>
      <c r="C36" s="8" t="s">
        <v>6</v>
      </c>
      <c r="D36" s="29"/>
      <c r="E36" s="18" t="s">
        <v>83</v>
      </c>
      <c r="F36" s="20" t="s">
        <v>80</v>
      </c>
      <c r="G36" s="24"/>
    </row>
    <row r="37" spans="1:7" ht="37" thickBot="1">
      <c r="A37" s="1">
        <v>27</v>
      </c>
      <c r="B37" s="4" t="s">
        <v>53</v>
      </c>
      <c r="C37" s="8" t="s">
        <v>6</v>
      </c>
      <c r="D37" s="29"/>
      <c r="E37" s="18" t="s">
        <v>83</v>
      </c>
      <c r="F37" s="20" t="s">
        <v>80</v>
      </c>
      <c r="G37" s="24"/>
    </row>
    <row r="38" spans="1:7" ht="37" thickBot="1">
      <c r="A38" s="1">
        <v>38</v>
      </c>
      <c r="B38" s="4" t="s">
        <v>54</v>
      </c>
      <c r="C38" s="8" t="s">
        <v>6</v>
      </c>
      <c r="D38" s="29"/>
      <c r="E38" s="18" t="s">
        <v>83</v>
      </c>
      <c r="F38" s="20" t="s">
        <v>80</v>
      </c>
      <c r="G38" s="24"/>
    </row>
    <row r="39" spans="1:7" ht="37" thickBot="1">
      <c r="A39" s="1">
        <v>29</v>
      </c>
      <c r="B39" s="4" t="s">
        <v>55</v>
      </c>
      <c r="C39" s="8" t="s">
        <v>6</v>
      </c>
      <c r="D39" s="29"/>
      <c r="E39" s="18" t="s">
        <v>83</v>
      </c>
      <c r="F39" s="20" t="s">
        <v>80</v>
      </c>
      <c r="G39" s="24"/>
    </row>
    <row r="40" spans="1:7" ht="37" thickBot="1">
      <c r="A40" s="1">
        <v>30</v>
      </c>
      <c r="B40" s="4" t="s">
        <v>56</v>
      </c>
      <c r="C40" s="8" t="s">
        <v>6</v>
      </c>
      <c r="D40" s="29"/>
      <c r="E40" s="18" t="s">
        <v>83</v>
      </c>
      <c r="F40" s="20" t="s">
        <v>80</v>
      </c>
      <c r="G40" s="24"/>
    </row>
    <row r="41" spans="1:7" ht="37" thickBot="1">
      <c r="A41" s="1">
        <v>31</v>
      </c>
      <c r="B41" s="4" t="s">
        <v>57</v>
      </c>
      <c r="C41" s="8" t="s">
        <v>6</v>
      </c>
      <c r="D41" s="29"/>
      <c r="E41" s="18" t="s">
        <v>83</v>
      </c>
      <c r="F41" s="20" t="s">
        <v>80</v>
      </c>
      <c r="G41" s="24"/>
    </row>
    <row r="42" spans="1:7" ht="37" thickBot="1">
      <c r="A42" s="1">
        <v>32</v>
      </c>
      <c r="B42" s="4" t="s">
        <v>58</v>
      </c>
      <c r="C42" s="8" t="s">
        <v>6</v>
      </c>
      <c r="D42" s="29"/>
      <c r="E42" s="18" t="s">
        <v>83</v>
      </c>
      <c r="F42" s="20" t="s">
        <v>80</v>
      </c>
      <c r="G42" s="24"/>
    </row>
    <row r="43" spans="1:7" ht="37" thickBot="1">
      <c r="A43" s="1">
        <v>33</v>
      </c>
      <c r="B43" s="4" t="s">
        <v>59</v>
      </c>
      <c r="C43" s="8" t="s">
        <v>6</v>
      </c>
      <c r="D43" s="29"/>
      <c r="E43" s="18" t="s">
        <v>83</v>
      </c>
      <c r="F43" s="20" t="s">
        <v>80</v>
      </c>
      <c r="G43" s="24"/>
    </row>
    <row r="44" spans="1:7" ht="37" thickBot="1">
      <c r="A44" s="1">
        <v>34</v>
      </c>
      <c r="B44" s="4" t="s">
        <v>60</v>
      </c>
      <c r="C44" s="8" t="s">
        <v>6</v>
      </c>
      <c r="D44" s="29"/>
      <c r="E44" s="18" t="s">
        <v>83</v>
      </c>
      <c r="F44" s="20" t="s">
        <v>80</v>
      </c>
      <c r="G44" s="24"/>
    </row>
    <row r="45" spans="1:7" ht="37" thickBot="1">
      <c r="A45" s="1">
        <v>35</v>
      </c>
      <c r="B45" s="4" t="s">
        <v>61</v>
      </c>
      <c r="C45" s="8" t="s">
        <v>6</v>
      </c>
      <c r="D45" s="29"/>
      <c r="E45" s="18" t="s">
        <v>83</v>
      </c>
      <c r="F45" s="20" t="s">
        <v>80</v>
      </c>
      <c r="G45" s="24"/>
    </row>
    <row r="46" spans="1:7" ht="37" thickBot="1">
      <c r="A46" s="1">
        <v>36</v>
      </c>
      <c r="B46" s="4" t="s">
        <v>62</v>
      </c>
      <c r="C46" s="8" t="s">
        <v>6</v>
      </c>
      <c r="D46" s="29"/>
      <c r="E46" s="18" t="s">
        <v>83</v>
      </c>
      <c r="F46" s="20" t="s">
        <v>80</v>
      </c>
      <c r="G46" s="24"/>
    </row>
    <row r="47" spans="1:7" ht="37" thickBot="1">
      <c r="A47" s="1">
        <v>37</v>
      </c>
      <c r="B47" s="4" t="s">
        <v>63</v>
      </c>
      <c r="C47" s="8" t="s">
        <v>6</v>
      </c>
      <c r="D47" s="29"/>
      <c r="E47" s="18" t="s">
        <v>83</v>
      </c>
      <c r="F47" s="20" t="s">
        <v>80</v>
      </c>
      <c r="G47" s="24"/>
    </row>
    <row r="48" spans="1:7" ht="37" thickBot="1">
      <c r="A48" s="1">
        <v>38</v>
      </c>
      <c r="B48" s="4" t="s">
        <v>64</v>
      </c>
      <c r="C48" s="8" t="s">
        <v>6</v>
      </c>
      <c r="D48" s="29"/>
      <c r="E48" s="18" t="s">
        <v>83</v>
      </c>
      <c r="F48" s="20" t="s">
        <v>80</v>
      </c>
      <c r="G48" s="24"/>
    </row>
    <row r="49" spans="1:8" ht="37" thickBot="1">
      <c r="A49" s="1">
        <v>39</v>
      </c>
      <c r="B49" s="4" t="s">
        <v>65</v>
      </c>
      <c r="C49" s="8" t="s">
        <v>6</v>
      </c>
      <c r="D49" s="29"/>
      <c r="E49" s="18" t="s">
        <v>83</v>
      </c>
      <c r="F49" s="20" t="s">
        <v>80</v>
      </c>
      <c r="G49" s="24"/>
    </row>
    <row r="50" spans="1:8" ht="55" thickBot="1">
      <c r="A50" s="1">
        <v>40</v>
      </c>
      <c r="B50" s="4" t="s">
        <v>66</v>
      </c>
      <c r="C50" s="8" t="s">
        <v>6</v>
      </c>
      <c r="D50" s="29"/>
      <c r="E50" s="18" t="s">
        <v>83</v>
      </c>
      <c r="F50" s="20" t="s">
        <v>80</v>
      </c>
      <c r="G50" s="24"/>
    </row>
    <row r="51" spans="1:8" ht="55" thickBot="1">
      <c r="A51" s="1">
        <v>41</v>
      </c>
      <c r="B51" s="4" t="s">
        <v>67</v>
      </c>
      <c r="C51" s="8" t="s">
        <v>6</v>
      </c>
      <c r="D51" s="29"/>
      <c r="E51" s="18" t="s">
        <v>83</v>
      </c>
      <c r="F51" s="20" t="s">
        <v>80</v>
      </c>
      <c r="G51" s="24"/>
      <c r="H51">
        <f>G34/8</f>
        <v>31.25</v>
      </c>
    </row>
    <row r="52" spans="1:8" ht="52" thickBot="1">
      <c r="A52" s="1">
        <v>42</v>
      </c>
      <c r="B52" s="4" t="s">
        <v>68</v>
      </c>
      <c r="C52" s="8" t="s">
        <v>6</v>
      </c>
      <c r="D52" s="9"/>
      <c r="E52" s="14" t="s">
        <v>8</v>
      </c>
      <c r="F52" s="10" t="s">
        <v>78</v>
      </c>
      <c r="G52">
        <v>5.0999999999999996</v>
      </c>
    </row>
    <row r="53" spans="1:8" ht="154" thickBot="1">
      <c r="A53" s="1">
        <v>43</v>
      </c>
      <c r="B53" s="4" t="s">
        <v>69</v>
      </c>
      <c r="C53" s="8" t="s">
        <v>6</v>
      </c>
      <c r="D53" s="9"/>
      <c r="E53" s="14" t="s">
        <v>8</v>
      </c>
      <c r="F53" s="10" t="s">
        <v>78</v>
      </c>
      <c r="G53">
        <v>55</v>
      </c>
    </row>
    <row r="54" spans="1:8" ht="35" thickBot="1">
      <c r="A54" s="1">
        <v>44</v>
      </c>
      <c r="B54" s="4" t="s">
        <v>70</v>
      </c>
      <c r="C54" s="8" t="s">
        <v>6</v>
      </c>
      <c r="D54" s="9"/>
      <c r="E54" s="14" t="s">
        <v>71</v>
      </c>
      <c r="F54" s="10" t="s">
        <v>78</v>
      </c>
      <c r="G54">
        <v>5</v>
      </c>
    </row>
    <row r="55" spans="1:8">
      <c r="A55" s="2"/>
      <c r="C55" s="10"/>
      <c r="D55" s="10"/>
      <c r="E55" s="14"/>
      <c r="F55" s="10"/>
    </row>
    <row r="56" spans="1:8" ht="19" thickBot="1">
      <c r="A56" s="3" t="s">
        <v>72</v>
      </c>
      <c r="C56" s="10"/>
      <c r="D56" s="10"/>
      <c r="E56" s="14"/>
      <c r="F56" s="10"/>
    </row>
    <row r="57" spans="1:8" ht="18">
      <c r="A57" s="30" t="s">
        <v>0</v>
      </c>
      <c r="B57" s="32" t="s">
        <v>1</v>
      </c>
      <c r="C57" s="12"/>
      <c r="D57" s="12"/>
      <c r="E57" s="8"/>
      <c r="F57" s="10"/>
    </row>
    <row r="58" spans="1:8" ht="16" thickBot="1">
      <c r="A58" s="31"/>
      <c r="B58" s="33"/>
      <c r="C58" s="13"/>
      <c r="D58" s="13"/>
      <c r="E58" s="8"/>
      <c r="F58" s="10"/>
    </row>
    <row r="59" spans="1:8" ht="52" thickBot="1">
      <c r="A59" s="1">
        <v>1</v>
      </c>
      <c r="B59" s="4" t="s">
        <v>73</v>
      </c>
      <c r="C59" s="8" t="s">
        <v>6</v>
      </c>
      <c r="D59" s="9"/>
      <c r="E59" s="8" t="s">
        <v>8</v>
      </c>
      <c r="F59" s="10" t="s">
        <v>78</v>
      </c>
      <c r="G59">
        <v>3.35</v>
      </c>
    </row>
    <row r="60" spans="1:8" ht="35" thickBot="1">
      <c r="A60" s="1">
        <v>2</v>
      </c>
      <c r="B60" s="4" t="s">
        <v>74</v>
      </c>
      <c r="C60" s="8" t="s">
        <v>6</v>
      </c>
      <c r="D60" s="9" t="s">
        <v>86</v>
      </c>
      <c r="E60" s="8" t="s">
        <v>8</v>
      </c>
      <c r="F60" s="10" t="s">
        <v>78</v>
      </c>
      <c r="G60">
        <v>596</v>
      </c>
      <c r="H60">
        <f>G60/8</f>
        <v>74.5</v>
      </c>
    </row>
    <row r="61" spans="1:8" ht="18" thickBot="1">
      <c r="A61" s="1">
        <v>3</v>
      </c>
      <c r="B61" s="4" t="s">
        <v>75</v>
      </c>
      <c r="C61" s="8" t="s">
        <v>6</v>
      </c>
      <c r="D61" s="9" t="s">
        <v>87</v>
      </c>
      <c r="E61" s="8" t="s">
        <v>8</v>
      </c>
      <c r="F61" s="10" t="s">
        <v>78</v>
      </c>
      <c r="G61">
        <v>140</v>
      </c>
      <c r="H61">
        <f>G61/8</f>
        <v>17.5</v>
      </c>
    </row>
    <row r="62" spans="1:8" ht="35" thickBot="1">
      <c r="A62" s="1">
        <v>4</v>
      </c>
      <c r="B62" s="4" t="s">
        <v>76</v>
      </c>
      <c r="C62" s="8" t="s">
        <v>6</v>
      </c>
      <c r="D62" s="9"/>
      <c r="E62" s="8" t="s">
        <v>8</v>
      </c>
      <c r="F62" s="10" t="s">
        <v>78</v>
      </c>
      <c r="G62">
        <v>8</v>
      </c>
    </row>
    <row r="64" spans="1:8">
      <c r="F64">
        <f>SUM(G3:G62)/8/22</f>
        <v>9.8451136363636369</v>
      </c>
    </row>
    <row r="65" spans="5:7">
      <c r="E65" s="15">
        <v>11.235969565736259</v>
      </c>
      <c r="F65">
        <v>7.584090909090909</v>
      </c>
      <c r="G65">
        <v>3.6518786566453487</v>
      </c>
    </row>
  </sheetData>
  <autoFilter ref="A1:I54" xr:uid="{00000000-0001-0000-0000-000000000000}"/>
  <mergeCells count="19">
    <mergeCell ref="G1:G2"/>
    <mergeCell ref="A1:A2"/>
    <mergeCell ref="B1:B2"/>
    <mergeCell ref="C1:C2"/>
    <mergeCell ref="D1:D2"/>
    <mergeCell ref="E1:E2"/>
    <mergeCell ref="F1:F2"/>
    <mergeCell ref="A57:A58"/>
    <mergeCell ref="B57:B58"/>
    <mergeCell ref="A12:A18"/>
    <mergeCell ref="C12:C18"/>
    <mergeCell ref="D12:D18"/>
    <mergeCell ref="G12:G18"/>
    <mergeCell ref="G21:G33"/>
    <mergeCell ref="G34:G51"/>
    <mergeCell ref="A21:A23"/>
    <mergeCell ref="C21:C23"/>
    <mergeCell ref="D21:D33"/>
    <mergeCell ref="D34:D51"/>
  </mergeCells>
  <conditionalFormatting sqref="F9">
    <cfRule type="containsText" dxfId="3" priority="4" operator="containsText" text="Quan trọng">
      <formula>NOT(ISERROR(SEARCH("Quan trọng",F9)))</formula>
    </cfRule>
  </conditionalFormatting>
  <conditionalFormatting sqref="F1:F1048576">
    <cfRule type="cellIs" dxfId="2" priority="3" operator="equal">
      <formula>"Quan trọng"</formula>
    </cfRule>
    <cfRule type="cellIs" dxfId="1" priority="2" operator="equal">
      <formula>"Rất quan trong"</formula>
    </cfRule>
    <cfRule type="cellIs" dxfId="0" priority="1" operator="equal">
      <formula>"Trung bình"</formula>
    </cfRule>
  </conditionalFormatting>
  <dataValidations count="1">
    <dataValidation type="list" allowBlank="1" showInputMessage="1" showErrorMessage="1" sqref="F3:F12 F19:F62" xr:uid="{00000000-0002-0000-0000-000000000000}">
      <formula1>"Rất quan trong, Quan trọng, Trung bình, Thấp"</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canhdm</cp:lastModifiedBy>
  <dcterms:created xsi:type="dcterms:W3CDTF">2024-09-24T06:45:58Z</dcterms:created>
  <dcterms:modified xsi:type="dcterms:W3CDTF">2024-10-24T03:39:42Z</dcterms:modified>
</cp:coreProperties>
</file>